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drawings/drawing174.xml" ContentType="application/vnd.openxmlformats-officedocument.drawing+xml"/>
  <Override PartName="/xl/drawings/drawing175.xml" ContentType="application/vnd.openxmlformats-officedocument.drawing+xml"/>
  <Override PartName="/xl/drawings/drawing176.xml" ContentType="application/vnd.openxmlformats-officedocument.drawing+xml"/>
  <Override PartName="/xl/drawings/drawing177.xml" ContentType="application/vnd.openxmlformats-officedocument.drawing+xml"/>
  <Override PartName="/xl/drawings/drawing178.xml" ContentType="application/vnd.openxmlformats-officedocument.drawing+xml"/>
  <Override PartName="/xl/drawings/drawing179.xml" ContentType="application/vnd.openxmlformats-officedocument.drawing+xml"/>
  <Override PartName="/xl/drawings/drawing180.xml" ContentType="application/vnd.openxmlformats-officedocument.drawing+xml"/>
  <Override PartName="/xl/drawings/drawing181.xml" ContentType="application/vnd.openxmlformats-officedocument.drawing+xml"/>
  <Override PartName="/xl/drawings/drawing182.xml" ContentType="application/vnd.openxmlformats-officedocument.drawing+xml"/>
  <Override PartName="/xl/drawings/drawing183.xml" ContentType="application/vnd.openxmlformats-officedocument.drawing+xml"/>
  <Override PartName="/xl/drawings/drawing184.xml" ContentType="application/vnd.openxmlformats-officedocument.drawing+xml"/>
  <Override PartName="/xl/drawings/drawing185.xml" ContentType="application/vnd.openxmlformats-officedocument.drawing+xml"/>
  <Override PartName="/xl/drawings/drawing186.xml" ContentType="application/vnd.openxmlformats-officedocument.drawing+xml"/>
  <Override PartName="/xl/drawings/drawing187.xml" ContentType="application/vnd.openxmlformats-officedocument.drawing+xml"/>
  <Override PartName="/xl/drawings/drawing188.xml" ContentType="application/vnd.openxmlformats-officedocument.drawing+xml"/>
  <Override PartName="/xl/drawings/drawing189.xml" ContentType="application/vnd.openxmlformats-officedocument.drawing+xml"/>
  <Override PartName="/xl/drawings/drawing190.xml" ContentType="application/vnd.openxmlformats-officedocument.drawing+xml"/>
  <Override PartName="/xl/drawings/drawing191.xml" ContentType="application/vnd.openxmlformats-officedocument.drawing+xml"/>
  <Override PartName="/xl/drawings/drawing192.xml" ContentType="application/vnd.openxmlformats-officedocument.drawing+xml"/>
  <Override PartName="/xl/drawings/drawing193.xml" ContentType="application/vnd.openxmlformats-officedocument.drawing+xml"/>
  <Override PartName="/xl/drawings/drawing194.xml" ContentType="application/vnd.openxmlformats-officedocument.drawing+xml"/>
  <Override PartName="/xl/drawings/drawing195.xml" ContentType="application/vnd.openxmlformats-officedocument.drawing+xml"/>
  <Override PartName="/xl/drawings/drawing196.xml" ContentType="application/vnd.openxmlformats-officedocument.drawing+xml"/>
  <Override PartName="/xl/drawings/drawing197.xml" ContentType="application/vnd.openxmlformats-officedocument.drawing+xml"/>
  <Override PartName="/xl/drawings/drawing198.xml" ContentType="application/vnd.openxmlformats-officedocument.drawing+xml"/>
  <Override PartName="/xl/drawings/drawing199.xml" ContentType="application/vnd.openxmlformats-officedocument.drawing+xml"/>
  <Override PartName="/xl/drawings/drawing200.xml" ContentType="application/vnd.openxmlformats-officedocument.drawing+xml"/>
  <Override PartName="/xl/drawings/drawing201.xml" ContentType="application/vnd.openxmlformats-officedocument.drawing+xml"/>
  <Override PartName="/xl/drawings/drawing202.xml" ContentType="application/vnd.openxmlformats-officedocument.drawing+xml"/>
  <Override PartName="/xl/drawings/drawing203.xml" ContentType="application/vnd.openxmlformats-officedocument.drawing+xml"/>
  <Override PartName="/xl/drawings/drawing204.xml" ContentType="application/vnd.openxmlformats-officedocument.drawing+xml"/>
  <Override PartName="/xl/drawings/drawing205.xml" ContentType="application/vnd.openxmlformats-officedocument.drawing+xml"/>
  <Override PartName="/xl/drawings/drawing206.xml" ContentType="application/vnd.openxmlformats-officedocument.drawing+xml"/>
  <Override PartName="/xl/drawings/drawing207.xml" ContentType="application/vnd.openxmlformats-officedocument.drawing+xml"/>
  <Override PartName="/xl/drawings/drawing208.xml" ContentType="application/vnd.openxmlformats-officedocument.drawing+xml"/>
  <Override PartName="/xl/drawings/drawing209.xml" ContentType="application/vnd.openxmlformats-officedocument.drawing+xml"/>
  <Override PartName="/xl/drawings/drawing210.xml" ContentType="application/vnd.openxmlformats-officedocument.drawing+xml"/>
  <Override PartName="/xl/drawings/drawing211.xml" ContentType="application/vnd.openxmlformats-officedocument.drawing+xml"/>
  <Override PartName="/xl/drawings/drawing212.xml" ContentType="application/vnd.openxmlformats-officedocument.drawing+xml"/>
  <Override PartName="/xl/drawings/drawing213.xml" ContentType="application/vnd.openxmlformats-officedocument.drawing+xml"/>
  <Override PartName="/xl/drawings/drawing214.xml" ContentType="application/vnd.openxmlformats-officedocument.drawing+xml"/>
  <Override PartName="/xl/drawings/drawing215.xml" ContentType="application/vnd.openxmlformats-officedocument.drawing+xml"/>
  <Override PartName="/xl/drawings/drawing216.xml" ContentType="application/vnd.openxmlformats-officedocument.drawing+xml"/>
  <Override PartName="/xl/drawings/drawing217.xml" ContentType="application/vnd.openxmlformats-officedocument.drawing+xml"/>
  <Override PartName="/xl/drawings/drawing218.xml" ContentType="application/vnd.openxmlformats-officedocument.drawing+xml"/>
  <Override PartName="/xl/drawings/drawing219.xml" ContentType="application/vnd.openxmlformats-officedocument.drawing+xml"/>
  <Override PartName="/xl/drawings/drawing220.xml" ContentType="application/vnd.openxmlformats-officedocument.drawing+xml"/>
  <Override PartName="/xl/drawings/drawing221.xml" ContentType="application/vnd.openxmlformats-officedocument.drawing+xml"/>
  <Override PartName="/xl/drawings/drawing222.xml" ContentType="application/vnd.openxmlformats-officedocument.drawing+xml"/>
  <Override PartName="/xl/drawings/drawing223.xml" ContentType="application/vnd.openxmlformats-officedocument.drawing+xml"/>
  <Override PartName="/xl/drawings/drawing224.xml" ContentType="application/vnd.openxmlformats-officedocument.drawing+xml"/>
  <Override PartName="/xl/drawings/drawing225.xml" ContentType="application/vnd.openxmlformats-officedocument.drawing+xml"/>
  <Override PartName="/xl/drawings/drawing226.xml" ContentType="application/vnd.openxmlformats-officedocument.drawing+xml"/>
  <Override PartName="/xl/drawings/drawing227.xml" ContentType="application/vnd.openxmlformats-officedocument.drawing+xml"/>
  <Override PartName="/xl/drawings/drawing228.xml" ContentType="application/vnd.openxmlformats-officedocument.drawing+xml"/>
  <Override PartName="/xl/drawings/drawing229.xml" ContentType="application/vnd.openxmlformats-officedocument.drawing+xml"/>
  <Override PartName="/xl/drawings/drawing230.xml" ContentType="application/vnd.openxmlformats-officedocument.drawing+xml"/>
  <Override PartName="/xl/drawings/drawing231.xml" ContentType="application/vnd.openxmlformats-officedocument.drawing+xml"/>
  <Override PartName="/xl/drawings/drawing232.xml" ContentType="application/vnd.openxmlformats-officedocument.drawing+xml"/>
  <Override PartName="/xl/drawings/drawing233.xml" ContentType="application/vnd.openxmlformats-officedocument.drawing+xml"/>
  <Override PartName="/xl/drawings/drawing234.xml" ContentType="application/vnd.openxmlformats-officedocument.drawing+xml"/>
  <Override PartName="/xl/drawings/drawing235.xml" ContentType="application/vnd.openxmlformats-officedocument.drawing+xml"/>
  <Override PartName="/xl/drawings/drawing236.xml" ContentType="application/vnd.openxmlformats-officedocument.drawing+xml"/>
  <Override PartName="/xl/drawings/drawing237.xml" ContentType="application/vnd.openxmlformats-officedocument.drawing+xml"/>
  <Override PartName="/xl/drawings/drawing238.xml" ContentType="application/vnd.openxmlformats-officedocument.drawing+xml"/>
  <Override PartName="/xl/drawings/drawing239.xml" ContentType="application/vnd.openxmlformats-officedocument.drawing+xml"/>
  <Override PartName="/xl/drawings/drawing240.xml" ContentType="application/vnd.openxmlformats-officedocument.drawing+xml"/>
  <Override PartName="/xl/drawings/drawing241.xml" ContentType="application/vnd.openxmlformats-officedocument.drawing+xml"/>
  <Override PartName="/xl/drawings/drawing242.xml" ContentType="application/vnd.openxmlformats-officedocument.drawing+xml"/>
  <Override PartName="/xl/drawings/drawing243.xml" ContentType="application/vnd.openxmlformats-officedocument.drawing+xml"/>
  <Override PartName="/xl/drawings/drawing244.xml" ContentType="application/vnd.openxmlformats-officedocument.drawing+xml"/>
  <Override PartName="/xl/drawings/drawing245.xml" ContentType="application/vnd.openxmlformats-officedocument.drawing+xml"/>
  <Override PartName="/xl/drawings/drawing246.xml" ContentType="application/vnd.openxmlformats-officedocument.drawing+xml"/>
  <Override PartName="/xl/drawings/drawing247.xml" ContentType="application/vnd.openxmlformats-officedocument.drawing+xml"/>
  <Override PartName="/xl/drawings/drawing248.xml" ContentType="application/vnd.openxmlformats-officedocument.drawing+xml"/>
  <Override PartName="/xl/drawings/drawing249.xml" ContentType="application/vnd.openxmlformats-officedocument.drawing+xml"/>
  <Override PartName="/xl/drawings/drawing250.xml" ContentType="application/vnd.openxmlformats-officedocument.drawing+xml"/>
  <Override PartName="/xl/drawings/drawing251.xml" ContentType="application/vnd.openxmlformats-officedocument.drawing+xml"/>
  <Override PartName="/xl/drawings/drawing252.xml" ContentType="application/vnd.openxmlformats-officedocument.drawing+xml"/>
  <Override PartName="/xl/drawings/drawing253.xml" ContentType="application/vnd.openxmlformats-officedocument.drawing+xml"/>
  <Override PartName="/xl/drawings/drawing254.xml" ContentType="application/vnd.openxmlformats-officedocument.drawing+xml"/>
  <Override PartName="/xl/drawings/drawing255.xml" ContentType="application/vnd.openxmlformats-officedocument.drawing+xml"/>
  <Override PartName="/xl/drawings/drawing256.xml" ContentType="application/vnd.openxmlformats-officedocument.drawing+xml"/>
  <Override PartName="/xl/drawings/drawing257.xml" ContentType="application/vnd.openxmlformats-officedocument.drawing+xml"/>
  <Override PartName="/xl/drawings/drawing258.xml" ContentType="application/vnd.openxmlformats-officedocument.drawing+xml"/>
  <Override PartName="/xl/drawings/drawing259.xml" ContentType="application/vnd.openxmlformats-officedocument.drawing+xml"/>
  <Override PartName="/xl/drawings/drawing260.xml" ContentType="application/vnd.openxmlformats-officedocument.drawing+xml"/>
  <Override PartName="/xl/drawings/drawing261.xml" ContentType="application/vnd.openxmlformats-officedocument.drawing+xml"/>
  <Override PartName="/xl/drawings/drawing262.xml" ContentType="application/vnd.openxmlformats-officedocument.drawing+xml"/>
  <Override PartName="/xl/drawings/drawing263.xml" ContentType="application/vnd.openxmlformats-officedocument.drawing+xml"/>
  <Override PartName="/xl/drawings/drawing264.xml" ContentType="application/vnd.openxmlformats-officedocument.drawing+xml"/>
  <Override PartName="/xl/drawings/drawing265.xml" ContentType="application/vnd.openxmlformats-officedocument.drawing+xml"/>
  <Override PartName="/xl/drawings/drawing266.xml" ContentType="application/vnd.openxmlformats-officedocument.drawing+xml"/>
  <Override PartName="/xl/drawings/drawing267.xml" ContentType="application/vnd.openxmlformats-officedocument.drawing+xml"/>
  <Override PartName="/xl/drawings/drawing268.xml" ContentType="application/vnd.openxmlformats-officedocument.drawing+xml"/>
  <Override PartName="/xl/drawings/drawing269.xml" ContentType="application/vnd.openxmlformats-officedocument.drawing+xml"/>
  <Override PartName="/xl/drawings/drawing270.xml" ContentType="application/vnd.openxmlformats-officedocument.drawing+xml"/>
  <Override PartName="/xl/drawings/drawing271.xml" ContentType="application/vnd.openxmlformats-officedocument.drawing+xml"/>
  <Override PartName="/xl/drawings/drawing272.xml" ContentType="application/vnd.openxmlformats-officedocument.drawing+xml"/>
  <Override PartName="/xl/drawings/drawing273.xml" ContentType="application/vnd.openxmlformats-officedocument.drawing+xml"/>
  <Override PartName="/xl/drawings/drawing274.xml" ContentType="application/vnd.openxmlformats-officedocument.drawing+xml"/>
  <Override PartName="/xl/drawings/drawing275.xml" ContentType="application/vnd.openxmlformats-officedocument.drawing+xml"/>
  <Override PartName="/xl/drawings/drawing276.xml" ContentType="application/vnd.openxmlformats-officedocument.drawing+xml"/>
  <Override PartName="/xl/drawings/drawing277.xml" ContentType="application/vnd.openxmlformats-officedocument.drawing+xml"/>
  <Override PartName="/xl/drawings/drawing278.xml" ContentType="application/vnd.openxmlformats-officedocument.drawing+xml"/>
  <Override PartName="/xl/drawings/drawing279.xml" ContentType="application/vnd.openxmlformats-officedocument.drawing+xml"/>
  <Override PartName="/xl/drawings/drawing280.xml" ContentType="application/vnd.openxmlformats-officedocument.drawing+xml"/>
  <Override PartName="/xl/drawings/drawing281.xml" ContentType="application/vnd.openxmlformats-officedocument.drawing+xml"/>
  <Override PartName="/xl/drawings/drawing282.xml" ContentType="application/vnd.openxmlformats-officedocument.drawing+xml"/>
  <Override PartName="/xl/drawings/drawing283.xml" ContentType="application/vnd.openxmlformats-officedocument.drawing+xml"/>
  <Override PartName="/xl/drawings/drawing284.xml" ContentType="application/vnd.openxmlformats-officedocument.drawing+xml"/>
  <Override PartName="/xl/drawings/drawing285.xml" ContentType="application/vnd.openxmlformats-officedocument.drawing+xml"/>
  <Override PartName="/xl/drawings/drawing286.xml" ContentType="application/vnd.openxmlformats-officedocument.drawing+xml"/>
  <Override PartName="/xl/drawings/drawing287.xml" ContentType="application/vnd.openxmlformats-officedocument.drawing+xml"/>
  <Override PartName="/xl/drawings/drawing288.xml" ContentType="application/vnd.openxmlformats-officedocument.drawing+xml"/>
  <Override PartName="/xl/drawings/drawing289.xml" ContentType="application/vnd.openxmlformats-officedocument.drawing+xml"/>
  <Override PartName="/xl/drawings/drawing290.xml" ContentType="application/vnd.openxmlformats-officedocument.drawing+xml"/>
  <Override PartName="/xl/drawings/drawing291.xml" ContentType="application/vnd.openxmlformats-officedocument.drawing+xml"/>
  <Override PartName="/xl/drawings/drawing292.xml" ContentType="application/vnd.openxmlformats-officedocument.drawing+xml"/>
  <Override PartName="/xl/drawings/drawing293.xml" ContentType="application/vnd.openxmlformats-officedocument.drawing+xml"/>
  <Override PartName="/xl/drawings/drawing294.xml" ContentType="application/vnd.openxmlformats-officedocument.drawing+xml"/>
  <Override PartName="/xl/drawings/drawing295.xml" ContentType="application/vnd.openxmlformats-officedocument.drawing+xml"/>
  <Override PartName="/xl/drawings/drawing296.xml" ContentType="application/vnd.openxmlformats-officedocument.drawing+xml"/>
  <Override PartName="/xl/drawings/drawing297.xml" ContentType="application/vnd.openxmlformats-officedocument.drawing+xml"/>
  <Override PartName="/xl/drawings/drawing298.xml" ContentType="application/vnd.openxmlformats-officedocument.drawing+xml"/>
  <Override PartName="/xl/drawings/drawing299.xml" ContentType="application/vnd.openxmlformats-officedocument.drawing+xml"/>
  <Override PartName="/xl/drawings/drawing300.xml" ContentType="application/vnd.openxmlformats-officedocument.drawing+xml"/>
  <Override PartName="/xl/drawings/drawing301.xml" ContentType="application/vnd.openxmlformats-officedocument.drawing+xml"/>
  <Override PartName="/xl/drawings/drawing302.xml" ContentType="application/vnd.openxmlformats-officedocument.drawing+xml"/>
  <Override PartName="/xl/drawings/drawing303.xml" ContentType="application/vnd.openxmlformats-officedocument.drawing+xml"/>
  <Override PartName="/xl/drawings/drawing304.xml" ContentType="application/vnd.openxmlformats-officedocument.drawing+xml"/>
  <Override PartName="/xl/drawings/drawing305.xml" ContentType="application/vnd.openxmlformats-officedocument.drawing+xml"/>
  <Override PartName="/xl/drawings/drawing306.xml" ContentType="application/vnd.openxmlformats-officedocument.drawing+xml"/>
  <Override PartName="/xl/drawings/drawing30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filterPrivacy="1" codeName="EsteLivro"/>
  <xr:revisionPtr revIDLastSave="7150" documentId="14_{39D7AA5C-9236-4CBE-BAE4-397C90C77FC7}" xr6:coauthVersionLast="47" xr6:coauthVersionMax="47" xr10:uidLastSave="{0C708946-C6B7-4025-A8DA-625CAB9BC3BA}"/>
  <bookViews>
    <workbookView xWindow="-120" yWindow="-120" windowWidth="38640" windowHeight="21120" tabRatio="987" xr2:uid="{00000000-000D-0000-FFFF-FFFF00000000}"/>
  </bookViews>
  <sheets>
    <sheet name="Índice global" sheetId="15" r:id="rId1"/>
    <sheet name="Rel. OE2027 | Quadros" sheetId="2" r:id="rId2"/>
    <sheet name="Rel. OE2027 | Gráficos" sheetId="342" r:id="rId3"/>
    <sheet name="Rel. OE2027 | Anexos" sheetId="236" r:id="rId4"/>
    <sheet name="Elem. Inform. Comp." sheetId="254" r:id="rId5"/>
    <sheet name="CAP. 2" sheetId="16" r:id="rId6"/>
    <sheet name="G-2.1" sheetId="421" r:id="rId7"/>
    <sheet name="G-2.2" sheetId="422" r:id="rId8"/>
    <sheet name="G-2.3" sheetId="423" r:id="rId9"/>
    <sheet name="G-2.4" sheetId="424" r:id="rId10"/>
    <sheet name="G-2.5" sheetId="425" r:id="rId11"/>
    <sheet name="G-2.6" sheetId="426" r:id="rId12"/>
    <sheet name="Q-2.1" sheetId="4" r:id="rId13"/>
    <sheet name="Q-2.2" sheetId="827" r:id="rId14"/>
    <sheet name="G-2.7" sheetId="576" r:id="rId15"/>
    <sheet name="G-2.8" sheetId="823" r:id="rId16"/>
    <sheet name="Q-2.3" sheetId="7" r:id="rId17"/>
    <sheet name="G-2.9" sheetId="824" r:id="rId18"/>
    <sheet name="G-2.10" sheetId="825" r:id="rId19"/>
    <sheet name="G-2.11" sheetId="826" r:id="rId20"/>
    <sheet name="G-2.12" sheetId="822" r:id="rId21"/>
    <sheet name="G-2.13" sheetId="828" r:id="rId22"/>
    <sheet name="G-2.14" sheetId="829" r:id="rId23"/>
    <sheet name="G-2.15" sheetId="832" r:id="rId24"/>
    <sheet name="G-2.16" sheetId="833" r:id="rId25"/>
    <sheet name="Q-2.4" sheetId="589" r:id="rId26"/>
    <sheet name="CAP. 3" sheetId="97" r:id="rId27"/>
    <sheet name="G-3.1" sheetId="552" r:id="rId28"/>
    <sheet name="Q-3.1" sheetId="92" r:id="rId29"/>
    <sheet name="G-3.2" sheetId="1040" r:id="rId30"/>
    <sheet name="G-3.3" sheetId="1041" r:id="rId31"/>
    <sheet name="G-3.4" sheetId="1042" r:id="rId32"/>
    <sheet name="Q-3.2" sheetId="93" r:id="rId33"/>
    <sheet name="Q-3.3" sheetId="95" r:id="rId34"/>
    <sheet name="Q-3.4" sheetId="96" r:id="rId35"/>
    <sheet name="Q-3.5" sheetId="1037" r:id="rId36"/>
    <sheet name="G-3.5" sheetId="1043" r:id="rId37"/>
    <sheet name="Q-3.6" sheetId="1036" r:id="rId38"/>
    <sheet name="G-3.6" sheetId="1038" r:id="rId39"/>
    <sheet name="CAP. 4" sheetId="100" r:id="rId40"/>
    <sheet name="Q-4.1" sheetId="101" r:id="rId41"/>
    <sheet name="Q-4.2" sheetId="102" r:id="rId42"/>
    <sheet name="Q-4.3" sheetId="103" r:id="rId43"/>
    <sheet name="Q-4.4" sheetId="104" r:id="rId44"/>
    <sheet name="G-4.1" sheetId="529" r:id="rId45"/>
    <sheet name="Q-4.5" sheetId="105" r:id="rId46"/>
    <sheet name="Q-4.6" sheetId="106" r:id="rId47"/>
    <sheet name="G-4.2" sheetId="530" r:id="rId48"/>
    <sheet name="G-4.3" sheetId="531" r:id="rId49"/>
    <sheet name="G-4.4" sheetId="532" r:id="rId50"/>
    <sheet name="G-4.5" sheetId="533" r:id="rId51"/>
    <sheet name="G-4.6" sheetId="534" r:id="rId52"/>
    <sheet name="G-4.7" sheetId="535" r:id="rId53"/>
    <sheet name="G-4.8" sheetId="536" r:id="rId54"/>
    <sheet name="G-4.9" sheetId="537" r:id="rId55"/>
    <sheet name="G-4.10" sheetId="538" r:id="rId56"/>
    <sheet name="G-4.11" sheetId="539" r:id="rId57"/>
    <sheet name="G-4.12" sheetId="540" r:id="rId58"/>
    <sheet name="G-4.13" sheetId="541" r:id="rId59"/>
    <sheet name="G-4.14" sheetId="542" r:id="rId60"/>
    <sheet name="G-4.15" sheetId="543" r:id="rId61"/>
    <sheet name="Q-4.7" sheetId="107" r:id="rId62"/>
    <sheet name="Q-4.8" sheetId="108" r:id="rId63"/>
    <sheet name="Q-4.9" sheetId="109" r:id="rId64"/>
    <sheet name="Q-4.10" sheetId="110" r:id="rId65"/>
    <sheet name="Q-4.11" sheetId="914" r:id="rId66"/>
    <sheet name="G-4.16" sheetId="544" r:id="rId67"/>
    <sheet name="Q-4.12" sheetId="112" r:id="rId68"/>
    <sheet name="Q-4.13" sheetId="113" r:id="rId69"/>
    <sheet name="Q-4.14" sheetId="114" r:id="rId70"/>
    <sheet name="Q-4.15" sheetId="115" r:id="rId71"/>
    <sheet name="Q-4.16" sheetId="116" r:id="rId72"/>
    <sheet name="Q-4.17" sheetId="117" r:id="rId73"/>
    <sheet name="Q-4.18" sheetId="848" r:id="rId74"/>
    <sheet name="Q-4.19" sheetId="849" r:id="rId75"/>
    <sheet name="Q-4.20" sheetId="850" r:id="rId76"/>
    <sheet name="Q-4.21" sheetId="851" r:id="rId77"/>
    <sheet name="Q-4.22" sheetId="119" r:id="rId78"/>
    <sheet name="Q-4.23" sheetId="120" r:id="rId79"/>
    <sheet name="Q-4.24" sheetId="121" r:id="rId80"/>
    <sheet name="Q-4.25" sheetId="122" r:id="rId81"/>
    <sheet name="Q-4.26" sheetId="123" r:id="rId82"/>
    <sheet name="Q-4.27" sheetId="124" r:id="rId83"/>
    <sheet name="Q-4.28" sheetId="125" r:id="rId84"/>
    <sheet name="Q-4.29" sheetId="936" r:id="rId85"/>
    <sheet name="Q-4.30" sheetId="127" r:id="rId86"/>
    <sheet name="Q-4.31" sheetId="128" r:id="rId87"/>
    <sheet name="Q-4.32" sheetId="150" r:id="rId88"/>
    <sheet name="Q-4.33" sheetId="151" r:id="rId89"/>
    <sheet name="Q-4.34" sheetId="153" r:id="rId90"/>
    <sheet name="Q-4.35" sheetId="154" r:id="rId91"/>
    <sheet name="Q-4.36" sheetId="155" r:id="rId92"/>
    <sheet name="Q-4.37" sheetId="156" r:id="rId93"/>
    <sheet name="Q-4.38" sheetId="157" r:id="rId94"/>
    <sheet name="Q-4.39" sheetId="158" r:id="rId95"/>
    <sheet name="Q-4.40" sheetId="1044" r:id="rId96"/>
    <sheet name="Q-4.41" sheetId="159" r:id="rId97"/>
    <sheet name="Q-4.42" sheetId="160" r:id="rId98"/>
    <sheet name="CAP. 5" sheetId="149" r:id="rId99"/>
    <sheet name="G-5.1" sheetId="1010" r:id="rId100"/>
    <sheet name="Q-5.1" sheetId="1013" r:id="rId101"/>
    <sheet name="Q-5.2" sheetId="1014" r:id="rId102"/>
    <sheet name="Q-5.3" sheetId="1015" r:id="rId103"/>
    <sheet name="Q-5.4" sheetId="1016" r:id="rId104"/>
    <sheet name="G-5.2" sheetId="994" r:id="rId105"/>
    <sheet name="Q-5.5" sheetId="998" r:id="rId106"/>
    <sheet name="Q-5.6" sheetId="999" r:id="rId107"/>
    <sheet name="Q-5.7" sheetId="1000" r:id="rId108"/>
    <sheet name="G-5.3" sheetId="981" r:id="rId109"/>
    <sheet name="Q-5.8" sheetId="984" r:id="rId110"/>
    <sheet name="Q-5.9" sheetId="985" r:id="rId111"/>
    <sheet name="G-5.4" sheetId="982" r:id="rId112"/>
    <sheet name="Q-5.10" sheetId="986" r:id="rId113"/>
    <sheet name="Q-5.11" sheetId="987" r:id="rId114"/>
    <sheet name="Q-5.12" sheetId="988" r:id="rId115"/>
    <sheet name="Q-5.13" sheetId="989" r:id="rId116"/>
    <sheet name="Q-5.14" sheetId="990" r:id="rId117"/>
    <sheet name="G-5.5" sheetId="961" r:id="rId118"/>
    <sheet name="Q-5.15" sheetId="962" r:id="rId119"/>
    <sheet name="Q-5.16" sheetId="963" r:id="rId120"/>
    <sheet name="Q-5.17" sheetId="964" r:id="rId121"/>
    <sheet name="Q-5.18" sheetId="965" r:id="rId122"/>
    <sheet name="G-5.6" sheetId="995" r:id="rId123"/>
    <sheet name="Q-5.19" sheetId="1001" r:id="rId124"/>
    <sheet name="Q-5.20" sheetId="1002" r:id="rId125"/>
    <sheet name="G-5.7" sheetId="970" r:id="rId126"/>
    <sheet name="Q-5.21" sheetId="973" r:id="rId127"/>
    <sheet name="Q-5.22" sheetId="974" r:id="rId128"/>
    <sheet name="Q-5.23" sheetId="975" r:id="rId129"/>
    <sheet name="G-5.8" sheetId="996" r:id="rId130"/>
    <sheet name="Q-5.24" sheetId="1003" r:id="rId131"/>
    <sheet name="Q-5.25" sheetId="1004" r:id="rId132"/>
    <sheet name="Q-5.26" sheetId="1005" r:id="rId133"/>
    <sheet name="G-5.9" sheetId="971" r:id="rId134"/>
    <sheet name="Q-5.27" sheetId="976" r:id="rId135"/>
    <sheet name="Q-5.28" sheetId="977" r:id="rId136"/>
    <sheet name="G-5.10" sheetId="972" r:id="rId137"/>
    <sheet name="Q-5.29" sheetId="978" r:id="rId138"/>
    <sheet name="Q-5.30" sheetId="979" r:id="rId139"/>
    <sheet name="Q-5.31" sheetId="980" r:id="rId140"/>
    <sheet name="G-5.11" sheetId="1028" r:id="rId141"/>
    <sheet name="Q-5.32" sheetId="1024" r:id="rId142"/>
    <sheet name="Q-5.33" sheetId="1025" r:id="rId143"/>
    <sheet name="Q-5.34" sheetId="1026" r:id="rId144"/>
    <sheet name="Q-5.35" sheetId="1027" r:id="rId145"/>
    <sheet name="G-5.12" sheetId="1011" r:id="rId146"/>
    <sheet name="Q-5.36" sheetId="1017" r:id="rId147"/>
    <sheet name="Q-5.37" sheetId="1018" r:id="rId148"/>
    <sheet name="Q-5.38" sheetId="1019" r:id="rId149"/>
    <sheet name="G-5.13" sheetId="1012" r:id="rId150"/>
    <sheet name="Q-5.39" sheetId="1020" r:id="rId151"/>
    <sheet name="Q-5.40" sheetId="1039" r:id="rId152"/>
    <sheet name="Q-5.41" sheetId="1021" r:id="rId153"/>
    <sheet name="Q-5.42" sheetId="1022" r:id="rId154"/>
    <sheet name="G-5.14" sheetId="983" r:id="rId155"/>
    <sheet name="Q-5.43" sheetId="991" r:id="rId156"/>
    <sheet name="Q-5.44" sheetId="992" r:id="rId157"/>
    <sheet name="Q-5.45" sheetId="993" r:id="rId158"/>
    <sheet name="G-5.15" sheetId="997" r:id="rId159"/>
    <sheet name="Q-5.46" sheetId="1006" r:id="rId160"/>
    <sheet name="Q-5.47" sheetId="1007" r:id="rId161"/>
    <sheet name="Q-5.48" sheetId="1008" r:id="rId162"/>
    <sheet name="Q-5.49" sheetId="1009" r:id="rId163"/>
    <sheet name="G-5.16" sheetId="966" r:id="rId164"/>
    <sheet name="Q-5.50" sheetId="968" r:id="rId165"/>
    <sheet name="Q-5.51" sheetId="969" r:id="rId166"/>
    <sheet name="Q-5.52" sheetId="967" r:id="rId167"/>
    <sheet name="CAP. 6" sheetId="220" r:id="rId168"/>
    <sheet name="G-6.1" sheetId="549" r:id="rId169"/>
    <sheet name="G-6.2" sheetId="577" r:id="rId170"/>
    <sheet name="G-6.3" sheetId="578" r:id="rId171"/>
    <sheet name="G-6.4" sheetId="579" r:id="rId172"/>
    <sheet name="Q-6.1" sheetId="221" r:id="rId173"/>
    <sheet name="Q-6.2" sheetId="222" r:id="rId174"/>
    <sheet name="Q-6.3" sheetId="223" r:id="rId175"/>
    <sheet name="Q-6.4" sheetId="224" r:id="rId176"/>
    <sheet name="Q-6.5" sheetId="225" r:id="rId177"/>
    <sheet name="Q-6.6" sheetId="226" r:id="rId178"/>
    <sheet name="G-6.5" sheetId="1048" r:id="rId179"/>
    <sheet name="Q-6.7" sheetId="1049" r:id="rId180"/>
    <sheet name="Q-6.8" sheetId="228" r:id="rId181"/>
    <sheet name="G-6.6" sheetId="857" r:id="rId182"/>
    <sheet name="G-6.7" sheetId="858" r:id="rId183"/>
    <sheet name="Q-6.9" sheetId="629" r:id="rId184"/>
    <sheet name="G-6.8" sheetId="550" r:id="rId185"/>
    <sheet name="G-6.9" sheetId="551" r:id="rId186"/>
    <sheet name="G-6.10" sheetId="1046" r:id="rId187"/>
    <sheet name="Q-6.10" sheetId="860" r:id="rId188"/>
    <sheet name="CAP. 7" sheetId="782" r:id="rId189"/>
    <sheet name="Q-7.1" sheetId="845" r:id="rId190"/>
    <sheet name="G-7.1" sheetId="846" r:id="rId191"/>
    <sheet name="G-7.2" sheetId="1035" r:id="rId192"/>
    <sheet name="Q-7.2" sheetId="633" r:id="rId193"/>
    <sheet name="Q-7.3" sheetId="635" r:id="rId194"/>
    <sheet name="G-7.3" sheetId="623" r:id="rId195"/>
    <sheet name="G-7.4" sheetId="624" r:id="rId196"/>
    <sheet name="G-7.5" sheetId="1033" r:id="rId197"/>
    <sheet name="G-7.6" sheetId="1034" r:id="rId198"/>
    <sheet name="Q-7.4" sheetId="594" r:id="rId199"/>
    <sheet name="Q-7.5" sheetId="595" r:id="rId200"/>
    <sheet name="Q-7.6" sheetId="584" r:id="rId201"/>
    <sheet name="Q-7.7" sheetId="585" r:id="rId202"/>
    <sheet name="Q-7.8" sheetId="582" r:id="rId203"/>
    <sheet name="Q-7.9" sheetId="583" r:id="rId204"/>
    <sheet name="Q-7.10" sheetId="854" r:id="rId205"/>
    <sheet name="Q-7.11" sheetId="853" r:id="rId206"/>
    <sheet name="Anexos" sheetId="235" r:id="rId207"/>
    <sheet name="Q-A1.1" sheetId="237" r:id="rId208"/>
    <sheet name="Q-A2.1" sheetId="238" r:id="rId209"/>
    <sheet name="Q-A2.2" sheetId="934" r:id="rId210"/>
    <sheet name="Q-A2.3" sheetId="240" r:id="rId211"/>
    <sheet name="Q-A2.4" sheetId="241" r:id="rId212"/>
    <sheet name="Q-A3.1" sheetId="242" r:id="rId213"/>
    <sheet name="Q-A3.2" sheetId="243" r:id="rId214"/>
    <sheet name="Q-A3.3" sheetId="244" r:id="rId215"/>
    <sheet name="Q-A4.1" sheetId="564" r:id="rId216"/>
    <sheet name="Q-A5.1" sheetId="246" r:id="rId217"/>
    <sheet name="Q-A6.1" sheetId="247" r:id="rId218"/>
    <sheet name="Q-A6.2" sheetId="253" r:id="rId219"/>
    <sheet name="Q-A7.1" sheetId="248" r:id="rId220"/>
    <sheet name="Q-A7.2" sheetId="249" r:id="rId221"/>
    <sheet name="Elem. Info. Comp." sheetId="255" r:id="rId222"/>
    <sheet name="EIC | Cap. 1." sheetId="717" r:id="rId223"/>
    <sheet name="EIC-G-1.1" sheetId="718" r:id="rId224"/>
    <sheet name="EIC-Q-1.1" sheetId="719" r:id="rId225"/>
    <sheet name="EIC-G-1.2" sheetId="720" r:id="rId226"/>
    <sheet name="EIC | Cap. 2" sheetId="721" r:id="rId227"/>
    <sheet name="EIC-G-2.1" sheetId="722" r:id="rId228"/>
    <sheet name="EIC-G-2.2" sheetId="723" r:id="rId229"/>
    <sheet name="EIC-Q-2.1" sheetId="724" r:id="rId230"/>
    <sheet name="EIC-Q-2.2" sheetId="725" r:id="rId231"/>
    <sheet name="EIC-Q-2.3" sheetId="726" r:id="rId232"/>
    <sheet name="EIC-Q-2.4" sheetId="727" r:id="rId233"/>
    <sheet name="EIC-Q-2.5" sheetId="728" r:id="rId234"/>
    <sheet name="EIC-G-2.3" sheetId="748" r:id="rId235"/>
    <sheet name="EIC-G-2.4" sheetId="749" r:id="rId236"/>
    <sheet name="EIC-G-2.5" sheetId="750" r:id="rId237"/>
    <sheet name="EIC-G-2.6" sheetId="751" r:id="rId238"/>
    <sheet name="EIC-G-2.7" sheetId="752" r:id="rId239"/>
    <sheet name="EIC-G-2.8" sheetId="753" r:id="rId240"/>
    <sheet name="EIC-G-2.9" sheetId="754" r:id="rId241"/>
    <sheet name="EIC-G-2.10" sheetId="755" r:id="rId242"/>
    <sheet name="EIC-Q-2.6" sheetId="729" r:id="rId243"/>
    <sheet name="EIC-Q-2.7" sheetId="730" r:id="rId244"/>
    <sheet name="EIC-Q-2.8" sheetId="731" r:id="rId245"/>
    <sheet name="EIC-Q-2.9" sheetId="732" r:id="rId246"/>
    <sheet name="EIC-G-2.11" sheetId="756" r:id="rId247"/>
    <sheet name="EIC-Q-2.10" sheetId="733" r:id="rId248"/>
    <sheet name="EIC-Q-2.11" sheetId="734" r:id="rId249"/>
    <sheet name="EIC-G-2.12" sheetId="757" r:id="rId250"/>
    <sheet name="EIC-G-2.13" sheetId="758" r:id="rId251"/>
    <sheet name="EIC-G-2.14" sheetId="759" r:id="rId252"/>
    <sheet name="EIC-Q-2.12" sheetId="735" r:id="rId253"/>
    <sheet name="EIC-G-2.15" sheetId="760" r:id="rId254"/>
    <sheet name="EIC-G-2.16" sheetId="761" r:id="rId255"/>
    <sheet name="EIC-Q-2.13" sheetId="736" r:id="rId256"/>
    <sheet name="EIC-Q-2.14" sheetId="737" r:id="rId257"/>
    <sheet name="EIC-Q-2.15" sheetId="738" r:id="rId258"/>
    <sheet name="EIC-Q-2.16" sheetId="739" r:id="rId259"/>
    <sheet name="EIC-Q-2.17" sheetId="740" r:id="rId260"/>
    <sheet name="EIC-Q-2.18" sheetId="741" r:id="rId261"/>
    <sheet name="EIC-Q-2.19" sheetId="742" r:id="rId262"/>
    <sheet name="EIC-Q-2.20" sheetId="743" r:id="rId263"/>
    <sheet name="EIC-Q-2.21" sheetId="744" r:id="rId264"/>
    <sheet name="EIC-G-2.17" sheetId="903" r:id="rId265"/>
    <sheet name="EIC-Q-2.22" sheetId="745" r:id="rId266"/>
    <sheet name="EIC-Q-2.23" sheetId="746" r:id="rId267"/>
    <sheet name="EIC-Q-2.24" sheetId="747" r:id="rId268"/>
    <sheet name="EIC-G-2.18" sheetId="902" r:id="rId269"/>
    <sheet name="EIC-Q-2.25" sheetId="890" r:id="rId270"/>
    <sheet name="EIC-G-2.19" sheetId="901" r:id="rId271"/>
    <sheet name="EIC-Q-2.26" sheetId="891" r:id="rId272"/>
    <sheet name="EIC-Q-2.27" sheetId="892" r:id="rId273"/>
    <sheet name="EIC-Q-2.28" sheetId="894" r:id="rId274"/>
    <sheet name="EIC-Q-2.29" sheetId="895" r:id="rId275"/>
    <sheet name="EIC-Q-2.30" sheetId="893" r:id="rId276"/>
    <sheet name="EIC-G-2.20" sheetId="900" r:id="rId277"/>
    <sheet name="EIC-Q-2.31" sheetId="762" r:id="rId278"/>
    <sheet name="EIC-G-2.21" sheetId="899" r:id="rId279"/>
    <sheet name="EIC-G-2.22" sheetId="898" r:id="rId280"/>
    <sheet name="EIC-G-2.23" sheetId="897" r:id="rId281"/>
    <sheet name="EIC-G-2.24" sheetId="905" r:id="rId282"/>
    <sheet name="EIC-Q-2.32" sheetId="763" r:id="rId283"/>
    <sheet name="EIC-Q-2.33" sheetId="1120" r:id="rId284"/>
    <sheet name="EIC-Q-2.34" sheetId="1119" r:id="rId285"/>
    <sheet name="EIC-G-2.25" sheetId="906" r:id="rId286"/>
    <sheet name="EIC-G-2.26" sheetId="907" r:id="rId287"/>
    <sheet name="EIC-Q-2.35" sheetId="1121" r:id="rId288"/>
    <sheet name="EIC-Q-2.36" sheetId="1122" r:id="rId289"/>
    <sheet name="EIC-G-2.27" sheetId="908" r:id="rId290"/>
    <sheet name="EIC-G-2.28" sheetId="1123" r:id="rId291"/>
    <sheet name="EIC-G-2.29" sheetId="1124" r:id="rId292"/>
    <sheet name="EIC-G-2.30" sheetId="1125" r:id="rId293"/>
    <sheet name="EIC | Cap. 3" sheetId="764" r:id="rId294"/>
    <sheet name="EIC-T-1" sheetId="765" r:id="rId295"/>
    <sheet name="EIC-T-2" sheetId="766" r:id="rId296"/>
    <sheet name="EIC-T-3" sheetId="909" r:id="rId297"/>
    <sheet name="EIC-T-4" sheetId="768" r:id="rId298"/>
    <sheet name="EIC-T-5" sheetId="769" r:id="rId299"/>
    <sheet name="EIC-T-6" sheetId="770" r:id="rId300"/>
    <sheet name="EIC-T-7" sheetId="771" r:id="rId301"/>
    <sheet name="EIC-T-8" sheetId="772" r:id="rId302"/>
    <sheet name="EIC-T-9" sheetId="773" r:id="rId303"/>
    <sheet name="EIC-T-10" sheetId="774" r:id="rId304"/>
    <sheet name="EIC-G-1" sheetId="1136" r:id="rId305"/>
    <sheet name="EIC-T-11" sheetId="775" r:id="rId306"/>
    <sheet name="EIC-T-12" sheetId="1138" r:id="rId307"/>
  </sheets>
  <definedNames>
    <definedName name="_xlnm.Print_Area" localSheetId="124">'Q-5.20'!$A$1:$N$46</definedName>
    <definedName name="_xlnm.Print_Area">#REF!</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9" i="254" l="1"/>
  <c r="B88" i="254"/>
  <c r="B87" i="254"/>
  <c r="B86" i="254"/>
  <c r="B85" i="254"/>
  <c r="B84" i="254"/>
  <c r="B83" i="254"/>
  <c r="B82" i="254"/>
  <c r="B81" i="254"/>
  <c r="B80" i="254"/>
  <c r="B79" i="254"/>
  <c r="B78" i="254"/>
  <c r="B77" i="254"/>
  <c r="B75" i="254"/>
  <c r="B74" i="254"/>
  <c r="B73" i="254"/>
  <c r="B72" i="254"/>
  <c r="B71" i="254"/>
  <c r="B70" i="254"/>
  <c r="B69" i="254"/>
  <c r="B68" i="254"/>
  <c r="B67" i="254"/>
  <c r="B66" i="254"/>
  <c r="B65" i="254"/>
  <c r="B64" i="254"/>
  <c r="B63" i="254"/>
  <c r="B62" i="254"/>
  <c r="B61" i="254"/>
  <c r="B60" i="254"/>
  <c r="B59" i="254"/>
  <c r="B58" i="254"/>
  <c r="B57" i="254"/>
  <c r="B56" i="254"/>
  <c r="B55" i="254"/>
  <c r="B54" i="254"/>
  <c r="B53" i="254"/>
  <c r="B52" i="254"/>
  <c r="B51" i="254"/>
  <c r="B50" i="254"/>
  <c r="B49" i="254"/>
  <c r="B48" i="254"/>
  <c r="B47" i="254"/>
  <c r="B46" i="254"/>
  <c r="B45" i="254"/>
  <c r="B44" i="254"/>
  <c r="B43" i="254"/>
  <c r="B42" i="254"/>
  <c r="B41" i="254"/>
  <c r="B40" i="254"/>
  <c r="B39" i="254"/>
  <c r="B38" i="254"/>
  <c r="B37" i="254"/>
  <c r="B36" i="254"/>
  <c r="B35" i="254"/>
  <c r="B34" i="254"/>
  <c r="B33" i="254"/>
  <c r="B32" i="254"/>
  <c r="B31" i="254"/>
  <c r="B30" i="254"/>
  <c r="B29" i="254"/>
  <c r="B28" i="254"/>
  <c r="B27" i="254"/>
  <c r="B26" i="254"/>
  <c r="B25" i="254"/>
  <c r="B24" i="254"/>
  <c r="B23" i="254"/>
  <c r="B22" i="254"/>
  <c r="B21" i="254"/>
  <c r="B20" i="254"/>
  <c r="B19" i="254"/>
  <c r="B18" i="254"/>
  <c r="B17" i="254"/>
  <c r="B16" i="254"/>
  <c r="B15" i="254"/>
  <c r="B14" i="254"/>
  <c r="B13" i="254"/>
  <c r="B12" i="254"/>
  <c r="B11" i="254"/>
  <c r="B10" i="254"/>
  <c r="B76" i="254"/>
  <c r="B8" i="254"/>
  <c r="B7" i="254"/>
  <c r="B6" i="254"/>
  <c r="B80" i="342"/>
  <c r="B79" i="342"/>
  <c r="B78" i="342"/>
  <c r="B77" i="342"/>
  <c r="B76" i="342"/>
  <c r="B75" i="342"/>
  <c r="B73" i="342"/>
  <c r="B72" i="342"/>
  <c r="B71" i="342"/>
  <c r="B70" i="342"/>
  <c r="B69" i="342"/>
  <c r="B68" i="342"/>
  <c r="B67" i="342"/>
  <c r="B66" i="342"/>
  <c r="B65" i="342"/>
  <c r="B64" i="342"/>
  <c r="B62" i="342"/>
  <c r="B61" i="342"/>
  <c r="B60" i="342"/>
  <c r="B59" i="342"/>
  <c r="B58" i="342"/>
  <c r="B57" i="342"/>
  <c r="B56" i="342"/>
  <c r="B55" i="342"/>
  <c r="B54" i="342"/>
  <c r="B53" i="342"/>
  <c r="B52" i="342"/>
  <c r="B51" i="342"/>
  <c r="B50" i="342"/>
  <c r="B49" i="342"/>
  <c r="B48" i="342"/>
  <c r="B47" i="342"/>
  <c r="B45" i="342"/>
  <c r="B44" i="342"/>
  <c r="B43" i="342"/>
  <c r="B42" i="342"/>
  <c r="B41" i="342"/>
  <c r="B40" i="342"/>
  <c r="B39" i="342"/>
  <c r="B38" i="342"/>
  <c r="B37" i="342"/>
  <c r="B36" i="342"/>
  <c r="B35" i="342"/>
  <c r="B34" i="342"/>
  <c r="B33" i="342"/>
  <c r="B32" i="342"/>
  <c r="B31" i="342"/>
  <c r="B30" i="342"/>
  <c r="B28" i="342"/>
  <c r="B27" i="342"/>
  <c r="B26" i="342"/>
  <c r="B25" i="342"/>
  <c r="B24" i="342"/>
  <c r="B23" i="342"/>
  <c r="B21" i="342"/>
  <c r="B20" i="342"/>
  <c r="B19" i="342"/>
  <c r="B18" i="342"/>
  <c r="B17" i="342"/>
  <c r="B16" i="342"/>
  <c r="B15" i="342"/>
  <c r="B14" i="342"/>
  <c r="B13" i="342"/>
  <c r="B12" i="342"/>
  <c r="B11" i="342"/>
  <c r="B10" i="342"/>
  <c r="B9" i="342"/>
  <c r="B8" i="342"/>
  <c r="B7" i="342"/>
  <c r="B6" i="342"/>
  <c r="B18" i="236"/>
  <c r="B17" i="236"/>
  <c r="B16" i="236"/>
  <c r="B15" i="236"/>
  <c r="B14" i="236"/>
  <c r="B13" i="236"/>
  <c r="B12" i="236"/>
  <c r="B11" i="236"/>
  <c r="B10" i="236"/>
  <c r="B9" i="236"/>
  <c r="B8" i="236"/>
  <c r="B7" i="236"/>
  <c r="B6" i="236"/>
  <c r="B5" i="236"/>
  <c r="B135" i="2"/>
  <c r="B134" i="2"/>
  <c r="B133" i="2"/>
  <c r="B132" i="2"/>
  <c r="B131" i="2"/>
  <c r="B130" i="2"/>
  <c r="B129" i="2"/>
  <c r="B128" i="2"/>
  <c r="B127" i="2"/>
  <c r="B126" i="2"/>
  <c r="B125" i="2"/>
  <c r="B123" i="2"/>
  <c r="B122" i="2"/>
  <c r="B121" i="2"/>
  <c r="B120" i="2"/>
  <c r="B119" i="2"/>
  <c r="B118" i="2"/>
  <c r="B117" i="2"/>
  <c r="B116" i="2"/>
  <c r="B115" i="2"/>
  <c r="B114" i="2"/>
  <c r="B112" i="2"/>
  <c r="B111" i="2"/>
  <c r="B110" i="2"/>
  <c r="B109" i="2"/>
  <c r="B108" i="2"/>
  <c r="B107" i="2"/>
  <c r="B106" i="2"/>
  <c r="B105" i="2"/>
  <c r="B104" i="2"/>
  <c r="B103" i="2"/>
  <c r="B102" i="2"/>
  <c r="B101" i="2"/>
  <c r="B100" i="2"/>
  <c r="B99" i="2"/>
  <c r="B98" i="2"/>
  <c r="B97" i="2"/>
  <c r="B96" i="2"/>
  <c r="B95" i="2"/>
  <c r="B94" i="2"/>
  <c r="B93" i="2"/>
  <c r="B92" i="2"/>
  <c r="B91" i="2"/>
  <c r="B90" i="2"/>
  <c r="B89" i="2"/>
  <c r="B88" i="2"/>
  <c r="B87" i="2"/>
  <c r="B86" i="2"/>
  <c r="B85" i="2"/>
  <c r="B84" i="2"/>
  <c r="B83" i="2"/>
  <c r="B82" i="2"/>
  <c r="B81" i="2"/>
  <c r="B80" i="2"/>
  <c r="B79" i="2"/>
  <c r="B78" i="2"/>
  <c r="B77" i="2"/>
  <c r="B76" i="2"/>
  <c r="B75" i="2"/>
  <c r="B74" i="2"/>
  <c r="B73" i="2"/>
  <c r="B72" i="2"/>
  <c r="B71" i="2"/>
  <c r="B70" i="2"/>
  <c r="B69" i="2"/>
  <c r="B68" i="2"/>
  <c r="B67" i="2"/>
  <c r="B66" i="2"/>
  <c r="B65" i="2"/>
  <c r="B64" i="2"/>
  <c r="B63" i="2"/>
  <c r="B62" i="2"/>
  <c r="B61" i="2"/>
  <c r="B59" i="2"/>
  <c r="B58" i="2"/>
  <c r="B57" i="2"/>
  <c r="B56" i="2"/>
  <c r="B55" i="2"/>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6" i="2"/>
  <c r="B15" i="2"/>
  <c r="B14" i="2"/>
  <c r="B13" i="2"/>
  <c r="B12" i="2"/>
  <c r="B11" i="2"/>
  <c r="B9" i="2"/>
  <c r="B8" i="2"/>
  <c r="B7" i="2"/>
  <c r="B6" i="2"/>
  <c r="E42" i="222"/>
  <c r="B113" i="2" l="1"/>
  <c r="B124" i="2" l="1"/>
  <c r="B10" i="2" l="1"/>
  <c r="B17" i="2"/>
  <c r="B46" i="342" l="1"/>
  <c r="B5" i="2" l="1"/>
  <c r="B60" i="2"/>
  <c r="B74" i="342" l="1"/>
  <c r="B9" i="254" l="1"/>
  <c r="M256" i="766"/>
  <c r="N256" i="766" s="1"/>
  <c r="B63" i="342"/>
  <c r="B22" i="342"/>
  <c r="B29" i="342"/>
  <c r="B5" i="342"/>
</calcChain>
</file>

<file path=xl/sharedStrings.xml><?xml version="1.0" encoding="utf-8"?>
<sst xmlns="http://schemas.openxmlformats.org/spreadsheetml/2006/main" count="11764" uniqueCount="5457">
  <si>
    <t>&gt; RELATÓRIO DO ORÇAMENTO DO ESTADO*
&gt; ELEMENTOS INFORMATIVOS E COMPLEMENTARES*
Quadros | Gráficos | Tabelas</t>
  </si>
  <si>
    <t>RELATÓRIO | ÍNDICE DOS QUADROS</t>
  </si>
  <si>
    <t>RELATÓRIO | ÍNDICE DOS GRÁFICOS</t>
  </si>
  <si>
    <t>RELATÓRIO | ÍNDICE DOS ANEXOS</t>
  </si>
  <si>
    <t>outubro de 2026</t>
  </si>
  <si>
    <t>ÍNDICE DE QUADROS
DO RELATÓRIO QUE ACOMPANHA A PROPOSTA
DE ORÇAMENTO DO ESTADO PARA 2027</t>
  </si>
  <si>
    <t>Quadro 4.1. Conta das Administrações Públicas em contabilidade pública</t>
  </si>
  <si>
    <t>Quadro 4.2. Conta consolidada da Administração Central: contabilidade pública</t>
  </si>
  <si>
    <t>Quadro 4.3. Receita da Administração Central</t>
  </si>
  <si>
    <t>Quadro 4.4. Receita fiscal do Estado</t>
  </si>
  <si>
    <t>Quadro 4.5. Despesa fiscal do Estado por imposto</t>
  </si>
  <si>
    <t>Quadro 4.6. Despesa fiscal do Estado por função</t>
  </si>
  <si>
    <t>Quadro 4.7. Evolução da despesa efetiva consolidada da Administração Central</t>
  </si>
  <si>
    <t>Quadro 4.8. Despesas com o pessoal da Administração Central</t>
  </si>
  <si>
    <t>Quadro 4.9. Despesa com juros e outros encargos da Administração Central</t>
  </si>
  <si>
    <t>Quadro 4.10. Despesa com transferências correntes e de capital da Administração Central</t>
  </si>
  <si>
    <t>Quadro 4.11. Orçamento da Entidade Contabilística Estado</t>
  </si>
  <si>
    <t>Quadro 4.12. Receitas e despesas da Administração Local</t>
  </si>
  <si>
    <t>Quadro 4.13. Transferências do Orçamento do Estado para a Administração Local</t>
  </si>
  <si>
    <t>Quadro 4.14. Receitas e despesas da Administração Regional</t>
  </si>
  <si>
    <t>Quadro 4.15. Transferências do Orçamento do Estado para a Administração Regional</t>
  </si>
  <si>
    <t>Quadro 4.16. Transferências totais para a Administração Local e Regional</t>
  </si>
  <si>
    <t>Quadro 4.17. Principais receitas e despesas da Segurança Social</t>
  </si>
  <si>
    <t>Quadro 4.18. Investimentos estruturantes: Administração Central e Segurança Social — Parte I</t>
  </si>
  <si>
    <t>Quadro 4.19. Investimentos estruturantes: Administração Central e Segurança Social — Parte II</t>
  </si>
  <si>
    <t>Quadro 4.20. Investimentos estruturantes: Administração Central e Segurança Social — Parte III</t>
  </si>
  <si>
    <t>Quadro 4.21. Investimentos estruturantes: Administração Central e Segurança Social — Parte IV</t>
  </si>
  <si>
    <t>Quadro 4.22. Síntese evolutiva das participações do Estado</t>
  </si>
  <si>
    <t>Quadro 4.23. Dividendos pagos e/ou a pagar ao Estado / Entidade do Tesouro e Finanças pelas empresas públicas</t>
  </si>
  <si>
    <t>Quadro 4.24. Fluxos financeiros entre Portugal e a União Europeia</t>
  </si>
  <si>
    <t>Quadro 4.25. Previsão dos encargos plurianuais com as parcerias público-privadas</t>
  </si>
  <si>
    <t>Quadro 4.26. Estrutura da dívida direta do Estado</t>
  </si>
  <si>
    <t>Quadro 4.27. Necessidades e fontes de financiamento do Estado em 2025-2027</t>
  </si>
  <si>
    <t>Quadro 4.28. Composição do financiamento do Estado em 2026</t>
  </si>
  <si>
    <t>Quadro 4.29. Composição do financiamento do Estado em 2027</t>
  </si>
  <si>
    <t>Quadro 4.30. Situação da tesouraria: saldos pontuais</t>
  </si>
  <si>
    <t>Quadro 4.31. Centralização de fundos de terceiros</t>
  </si>
  <si>
    <t>Quadro 4.33. Despesa: atividades e projetos</t>
  </si>
  <si>
    <t>Quadro 4.34. Projetos: por tipo de despesa e fonte de financiamento</t>
  </si>
  <si>
    <t>Quadro 4.37. Projetos novos e em curso</t>
  </si>
  <si>
    <t>Quadro 4.38. Projetos por agrupamento económico</t>
  </si>
  <si>
    <t>Quadro 4.39. Projetos: regionalização — óticas NUTS I e II</t>
  </si>
  <si>
    <t>ÍNDICE DE GRÁFICOS
DO RELATÓRIO QUE ACOMPANHA A PROPOSTA
DE ORÇAMENTO DO ESTADO PARA 2027</t>
  </si>
  <si>
    <t>ÍNDICE DE QUADROS DOS ANEXOS
DO RELATÓRIO QUE ACOMPANHA A PROPOSTA
DE ORÇAMENTO DO ESTADO PARA 2027</t>
  </si>
  <si>
    <t>Quadro A1.1. Quadro de políticas invariantes</t>
  </si>
  <si>
    <t>Quadro A2.1. Contas das Administrações Públicas: ótica da contabilidade nacional</t>
  </si>
  <si>
    <t>Quadro A2.2. Contas das Administrações Públicas: variações absoluta e relativa — ótica da contabilidade nacional</t>
  </si>
  <si>
    <t>Quadro A2.3. Contas das Administrações Públicas: ótica da contabilidade pública</t>
  </si>
  <si>
    <t>Quadro A2.4. Conta das Administrações Públicas: variações absoluta e relativa — ótica da contabilidade pública</t>
  </si>
  <si>
    <t>Quadro A3.2. Alterações ao perímetro das Entidades Públicas Reclassificadas na Administração Central em 2027</t>
  </si>
  <si>
    <t>Quadro A4.1. Lista de entidades da Administração Central e Segurança Social</t>
  </si>
  <si>
    <t>Quadro A5.1. Transferências para entidades não integradas no setor da Administração Central</t>
  </si>
  <si>
    <t>Quadro A6.1. Fluxos para as Regiões Autónomas</t>
  </si>
  <si>
    <t>Quadro A6.2. Fluxos para a Administração Local</t>
  </si>
  <si>
    <t>1. Notas Metodológicas</t>
  </si>
  <si>
    <t>Quadro 1.1. Estrutura de referência de orçamentação verde</t>
  </si>
  <si>
    <t>2. Economia Portuguesa: Evolução Recente e Perspetivas para 2027</t>
  </si>
  <si>
    <t>(percentagem)</t>
  </si>
  <si>
    <t>(taxa de variação homóloga, percentagem)</t>
  </si>
  <si>
    <t>Fontes</t>
  </si>
  <si>
    <r>
      <t>2026</t>
    </r>
    <r>
      <rPr>
        <b/>
        <vertAlign val="superscript"/>
        <sz val="9"/>
        <color rgb="FFFFFFFF"/>
        <rFont val="Calibri"/>
        <family val="2"/>
      </rPr>
      <t>(e)</t>
    </r>
  </si>
  <si>
    <r>
      <t>2027</t>
    </r>
    <r>
      <rPr>
        <b/>
        <vertAlign val="superscript"/>
        <sz val="9"/>
        <color rgb="FFFFFFFF"/>
        <rFont val="Calibri"/>
        <family val="2"/>
      </rPr>
      <t>(p)</t>
    </r>
  </si>
  <si>
    <t>Euribor a 3 meses (média anual, %)</t>
  </si>
  <si>
    <t>BCE</t>
  </si>
  <si>
    <t>Taxas de juro de longo prazo da área do euro, (%)</t>
  </si>
  <si>
    <t xml:space="preserve">BCE </t>
  </si>
  <si>
    <t>Taxa de câmbio (USD/EUR) (média anual)</t>
  </si>
  <si>
    <t xml:space="preserve">Preço do petróleo Brent (USD/bbl) </t>
  </si>
  <si>
    <t xml:space="preserve">Preço do petróleo Brent (Eur/bbl) </t>
  </si>
  <si>
    <t>FMI</t>
  </si>
  <si>
    <t>(média mensal, percentagem)</t>
  </si>
  <si>
    <t>Quadro 2.2. PIB e componentes da despesa</t>
  </si>
  <si>
    <t>(percentagem, pontos percentuais)</t>
  </si>
  <si>
    <t>variação homóloga</t>
  </si>
  <si>
    <t>variação em cadeia</t>
  </si>
  <si>
    <t>variação anual</t>
  </si>
  <si>
    <t>3.º T</t>
  </si>
  <si>
    <t>4.º T</t>
  </si>
  <si>
    <t>1.º T</t>
  </si>
  <si>
    <t>2.º T</t>
  </si>
  <si>
    <t>PIB e componentes da despesa</t>
  </si>
  <si>
    <t>PIB</t>
  </si>
  <si>
    <t>Consumo privado</t>
  </si>
  <si>
    <t>Bens alimentares</t>
  </si>
  <si>
    <t>Bens duradouros</t>
  </si>
  <si>
    <t>Bens correntes n/ alim. e serviços</t>
  </si>
  <si>
    <t>Consumo público</t>
  </si>
  <si>
    <t>Investimento (FBCF)</t>
  </si>
  <si>
    <t>Outras máquinas e equipamentos</t>
  </si>
  <si>
    <t>Construção</t>
  </si>
  <si>
    <t>Exportações de bens e serviços</t>
  </si>
  <si>
    <t>Bens</t>
  </si>
  <si>
    <t>Serviços</t>
  </si>
  <si>
    <t>Importações de  bens e serviços</t>
  </si>
  <si>
    <t>PIB da área do euro</t>
  </si>
  <si>
    <t>Contributos para o crescimento real do PIB (p.p.)</t>
  </si>
  <si>
    <t>Procura interna</t>
  </si>
  <si>
    <t>Procura externa líquida</t>
  </si>
  <si>
    <t>Fontes: Instituto Nacional de Estatística; Eurostat.</t>
  </si>
  <si>
    <t>Fonte: Instituto Nacional de Estatística.</t>
  </si>
  <si>
    <t>Quadro 2.3. Cenário macroeconómico</t>
  </si>
  <si>
    <t>INE</t>
  </si>
  <si>
    <t>MF - OE2027</t>
  </si>
  <si>
    <t>PIB e componentes da despesa (taxa de crescimento real, %)</t>
  </si>
  <si>
    <t>Importações de bens e serviços</t>
  </si>
  <si>
    <t>Contributos para o crescimento do PIB (p.p.)</t>
  </si>
  <si>
    <t>Evolução dos preços (taxa de variação, %)</t>
  </si>
  <si>
    <t>Deflator do PIB</t>
  </si>
  <si>
    <t>IHPC</t>
  </si>
  <si>
    <t xml:space="preserve"> Evolução do mercado de trabalho (taxa de variação, %)</t>
  </si>
  <si>
    <t>Emprego (ótica de Contas Nacionais)</t>
  </si>
  <si>
    <t>Taxa de desemprego (% da população ativa)</t>
  </si>
  <si>
    <t>Produtividade aparente do trabalho</t>
  </si>
  <si>
    <t>Remunerações por trabalhador</t>
  </si>
  <si>
    <t>Saldo das balanças corrente e de capital (em % do PIB)</t>
  </si>
  <si>
    <t>Capacidade/necessidade líquida de financiamento face ao exterior</t>
  </si>
  <si>
    <t>Saldo da balança corrente</t>
  </si>
  <si>
    <t xml:space="preserve">   do qual: saldo da balança de bens e serviços</t>
  </si>
  <si>
    <t>Saldo da balança de capital</t>
  </si>
  <si>
    <t>Nota: (e) estimativa; (p) previsão.
Fontes: Instituto Nacional de Estatística; Ministério das Finanças.</t>
  </si>
  <si>
    <t>(percentagem do PIB)</t>
  </si>
  <si>
    <t>Quadro 2.4. Previsões de outras instituições para 2026-2027</t>
  </si>
  <si>
    <t>MF</t>
  </si>
  <si>
    <t>BdP</t>
  </si>
  <si>
    <t>CFP</t>
  </si>
  <si>
    <t>OCDE</t>
  </si>
  <si>
    <t>CE</t>
  </si>
  <si>
    <t>Taxa de inflação (IHPC)</t>
  </si>
  <si>
    <t>Evolução do mercado de trabalho (taxa de variação, %)</t>
  </si>
  <si>
    <t>3. Situação Financeira das Administrações Públicas: Contabilidade Nacional</t>
  </si>
  <si>
    <t>Gráfico 3.1. Passagem do saldo orçamental de 2025 para o saldo de 2026</t>
  </si>
  <si>
    <t>(pontos percentuais do PIB)</t>
  </si>
  <si>
    <t>Nota: um ajustamento positivo (negativo) melhora (agrava) o saldo orçamental das Administrações Públicas.
Fontes: Instituto Nacional de Estatística e Ministério das Finanças.</t>
  </si>
  <si>
    <t>Quadro 3.1. Conta das Administrações Públicas: 2026-2027</t>
  </si>
  <si>
    <t>(milhões de euros; percentagem do PIB)</t>
  </si>
  <si>
    <t>2027
Orçamento</t>
  </si>
  <si>
    <t>2027/2026</t>
  </si>
  <si>
    <t>milhões de euros</t>
  </si>
  <si>
    <t>% do PIB</t>
  </si>
  <si>
    <t>tvh (%)</t>
  </si>
  <si>
    <t>Receita corrente</t>
  </si>
  <si>
    <t>Receita fiscal</t>
  </si>
  <si>
    <t>Impostos s/ produção e importação</t>
  </si>
  <si>
    <t>Impostos correntes s/ rendimento, património</t>
  </si>
  <si>
    <t>Contribuições sociais</t>
  </si>
  <si>
    <t>das quais: efetivas</t>
  </si>
  <si>
    <t>Vendas</t>
  </si>
  <si>
    <t>Outra receita corrente</t>
  </si>
  <si>
    <t>Receita de capital</t>
  </si>
  <si>
    <t>Receita total</t>
  </si>
  <si>
    <t>Despesa corrente</t>
  </si>
  <si>
    <t>Consumo intermédio</t>
  </si>
  <si>
    <t>Despesas com pessoal</t>
  </si>
  <si>
    <t>Prestações sociais</t>
  </si>
  <si>
    <t>em dinheiro</t>
  </si>
  <si>
    <t>em espécie</t>
  </si>
  <si>
    <t>Juros</t>
  </si>
  <si>
    <t>Subsídios</t>
  </si>
  <si>
    <t>Outra despesa corrente</t>
  </si>
  <si>
    <t>Despesa de capital</t>
  </si>
  <si>
    <t>Formação bruta de capital fixo</t>
  </si>
  <si>
    <t>Outra despesa de capital</t>
  </si>
  <si>
    <t>Despesa total</t>
  </si>
  <si>
    <t>Cap.(+)/neces.(-) líquida de financiamento</t>
  </si>
  <si>
    <t>Saldo primário</t>
  </si>
  <si>
    <t>PIB nominal</t>
  </si>
  <si>
    <t>Quadro 3.2. Principais medidas de política orçamental com impacto em 2027</t>
  </si>
  <si>
    <t>(milhões de euros)</t>
  </si>
  <si>
    <t>Receita</t>
  </si>
  <si>
    <t>IRS</t>
  </si>
  <si>
    <t>Receita decorrente do aumento de salários (i)</t>
  </si>
  <si>
    <t>Atualização do limite do mínimo de existência</t>
  </si>
  <si>
    <t>IRC</t>
  </si>
  <si>
    <t>Redução taxa em 1 p.p. (i)</t>
  </si>
  <si>
    <t>SIFIDE indireto (reversão)</t>
  </si>
  <si>
    <t>Despesa</t>
  </si>
  <si>
    <t>Aumento acordo de rendimentos (i)</t>
  </si>
  <si>
    <t>Aumento RMMG (i)</t>
  </si>
  <si>
    <t>Acordos salariais (i)</t>
  </si>
  <si>
    <t>Reforço Complemento Solidário para Idosos (CSI)</t>
  </si>
  <si>
    <t>Nota: (i) invariante.
Fonte: Ministério das Finanças.</t>
  </si>
  <si>
    <t>Quadro 3.3. Passagem de saldos de contabilidade pública a contabilidade nacional</t>
  </si>
  <si>
    <t>1. Saldo das AP em contabilidade pública</t>
  </si>
  <si>
    <t>Administração Central</t>
  </si>
  <si>
    <t>Administração Regional e Local</t>
  </si>
  <si>
    <t>Segurança Social</t>
  </si>
  <si>
    <t>2. Ajustamentos em Contas Nacionais</t>
  </si>
  <si>
    <t>Impostos e contribuições</t>
  </si>
  <si>
    <t>Garantias</t>
  </si>
  <si>
    <t>Fundos de Pensões</t>
  </si>
  <si>
    <t>Diferença entre juros pagos e devidos do Estado</t>
  </si>
  <si>
    <t>SNS e CGA</t>
  </si>
  <si>
    <t>Entidades Públicas Reclassificadas</t>
  </si>
  <si>
    <t>Injeções de capital e empréstimos</t>
  </si>
  <si>
    <t>Neutralidade dos fundos europeus</t>
  </si>
  <si>
    <t>Outros ajustamentos</t>
  </si>
  <si>
    <t>3. Saldo das AP em contabilidade nacional (1+2)</t>
  </si>
  <si>
    <t>(percentagem e pontos percentuais do PIB)</t>
  </si>
  <si>
    <t>Dívida pública consolidada (%)</t>
  </si>
  <si>
    <t>Variação (p.p.)</t>
  </si>
  <si>
    <t>Efeito saldo primário</t>
  </si>
  <si>
    <t>Efeito dinâmico</t>
  </si>
  <si>
    <t>Efeito juros</t>
  </si>
  <si>
    <t>Efeito PIB</t>
  </si>
  <si>
    <t>Efeito deflator do PIB</t>
  </si>
  <si>
    <t>Efeito PIB real</t>
  </si>
  <si>
    <t>Ajustamento défice-dívida</t>
  </si>
  <si>
    <t>Fonte: Ministério das Finanças.</t>
  </si>
  <si>
    <t>4. Situação Financeira das Administrações Públicas: Contabilidade Pública</t>
  </si>
  <si>
    <t>Estimativa</t>
  </si>
  <si>
    <t>Orçamento</t>
  </si>
  <si>
    <t>Receitas Correntes</t>
  </si>
  <si>
    <t xml:space="preserve">Impostos diretos </t>
  </si>
  <si>
    <t>Impostos indiretos</t>
  </si>
  <si>
    <t>Contribuições de segurança social</t>
  </si>
  <si>
    <t>Outras receitas correntes</t>
  </si>
  <si>
    <t>Diferenças de consolidação</t>
  </si>
  <si>
    <t>Receitas de Capital</t>
  </si>
  <si>
    <t>Receita Total</t>
  </si>
  <si>
    <t>Despesas Correntes</t>
  </si>
  <si>
    <t xml:space="preserve">Aquisição de bens e serviços </t>
  </si>
  <si>
    <t>Juros e outros encargos</t>
  </si>
  <si>
    <t>Transferências correntes</t>
  </si>
  <si>
    <t>Outras despesas correntes</t>
  </si>
  <si>
    <t>Despesas de Capital</t>
  </si>
  <si>
    <t>Investimentos</t>
  </si>
  <si>
    <t>Transferências de capital</t>
  </si>
  <si>
    <t>Outras despesas de capital</t>
  </si>
  <si>
    <t>Despesa Total</t>
  </si>
  <si>
    <t>Saldo Global</t>
  </si>
  <si>
    <t>Nota: Os montantes de receita e despesa apresentados encontram-se consolidados de fluxos no âmbito da Administração Central relativos a venda e aquisição de bens e serviços dentro do Programa Saúde, juros, subsídios, transferências e ativos e passivos financeiros.
Fonte: Ministério das Finanças.</t>
  </si>
  <si>
    <t>Designação</t>
  </si>
  <si>
    <t>2025
Execução final</t>
  </si>
  <si>
    <t>2026
Estimativa</t>
  </si>
  <si>
    <t xml:space="preserve">2027
Orçamento </t>
  </si>
  <si>
    <t>2026/2025</t>
  </si>
  <si>
    <t>Receita Fiscal</t>
  </si>
  <si>
    <t>Impostos diretos</t>
  </si>
  <si>
    <t>Contribuições Segurança Social, CGA, ADSE</t>
  </si>
  <si>
    <t>Venda de bens de investimento</t>
  </si>
  <si>
    <t>Outras receitas de capital</t>
  </si>
  <si>
    <t>Receita efetiva</t>
  </si>
  <si>
    <t>Despesas com o pessoal</t>
  </si>
  <si>
    <t>Investimento</t>
  </si>
  <si>
    <t>Despesa efetiva</t>
  </si>
  <si>
    <t>Saldo global</t>
  </si>
  <si>
    <t>em % do PIB</t>
  </si>
  <si>
    <t>Por memória:</t>
  </si>
  <si>
    <t>Despesa primária</t>
  </si>
  <si>
    <t>Saldo corrente</t>
  </si>
  <si>
    <t>Saldo de capital</t>
  </si>
  <si>
    <t>Receita corrente não fiscal:</t>
  </si>
  <si>
    <t>Comparticipações para a CGA e outras</t>
  </si>
  <si>
    <t>Taxas, multas e outras penalidades</t>
  </si>
  <si>
    <t>Rendimentos da propriedade</t>
  </si>
  <si>
    <t>Administrações Públicas</t>
  </si>
  <si>
    <t>Outras</t>
  </si>
  <si>
    <t>Venda de bens e serviços correntes</t>
  </si>
  <si>
    <t>Receita efetiva não fiscal</t>
  </si>
  <si>
    <t>Variação (%)</t>
  </si>
  <si>
    <t>Impostos Diretos</t>
  </si>
  <si>
    <t xml:space="preserve"> - IRS</t>
  </si>
  <si>
    <t xml:space="preserve"> - IRC</t>
  </si>
  <si>
    <t>Impostos Indiretos</t>
  </si>
  <si>
    <t xml:space="preserve"> - ISP</t>
  </si>
  <si>
    <t xml:space="preserve"> - IVA</t>
  </si>
  <si>
    <t xml:space="preserve"> - Impostos sobre veículos</t>
  </si>
  <si>
    <t xml:space="preserve"> - IABA</t>
  </si>
  <si>
    <t xml:space="preserve"> - Imposto do selo</t>
  </si>
  <si>
    <t xml:space="preserve"> - Imposto único de circulação</t>
  </si>
  <si>
    <t xml:space="preserve"> - Outros (inclui CEIF + CEFID + CAV)</t>
  </si>
  <si>
    <t>Receita Fiscal do Estado</t>
  </si>
  <si>
    <t>Gráfico 4.1. Despesa fiscal do Estado</t>
  </si>
  <si>
    <t>(milhões de euros; variação homóloga em percentagem)</t>
  </si>
  <si>
    <t>Notas: (e) execução provisória; (p) previsão.
Fonte: Autoridade Tributária e Aduaneira.</t>
  </si>
  <si>
    <t>Imposto</t>
  </si>
  <si>
    <t>Despesa fiscal
em valor absoluto (milhões de euros)</t>
  </si>
  <si>
    <t>Em percentagem
do total</t>
  </si>
  <si>
    <t>Variação homóloga
(%)</t>
  </si>
  <si>
    <t>Contributo
para a variação homóloga</t>
  </si>
  <si>
    <t>Impostos sobre o rendimento</t>
  </si>
  <si>
    <t>Imposto sobre o Rendimento das Pessoas Singulares (IRS)</t>
  </si>
  <si>
    <t>Imposto sobre o Rendimento das Pessoas Coletivas (IRC)</t>
  </si>
  <si>
    <t>Impostos sobre a produção e importações</t>
  </si>
  <si>
    <t>Imposto sobre Veículos (ISV)</t>
  </si>
  <si>
    <t>Imposto sobre o Valor Acrescentado (IVA)</t>
  </si>
  <si>
    <t>Imposto sobre os Produtos Petrolíferos e Energéticos (ISP)</t>
  </si>
  <si>
    <t>Imposto sobre o Álcool e as Bebidas Alcoólicas (IABA)</t>
  </si>
  <si>
    <t>Imposto sobre o Tabaco (IT)</t>
  </si>
  <si>
    <t>Imposto do Selo (IS)</t>
  </si>
  <si>
    <t>Imposto Único de Circulação (IUC)</t>
  </si>
  <si>
    <t>Despesa fiscal</t>
  </si>
  <si>
    <t xml:space="preserve">Notas: (e) execução provisória; (p) previsão.
Fonte: Autoridade Tributária e Aduaneira. </t>
  </si>
  <si>
    <t>Função</t>
  </si>
  <si>
    <t>CF.02 – Defesa</t>
  </si>
  <si>
    <t>CF.04 – Assuntos económicos</t>
  </si>
  <si>
    <t>CF.04.A – Investimento</t>
  </si>
  <si>
    <t>CF.04.B – Poupança</t>
  </si>
  <si>
    <t>Total</t>
  </si>
  <si>
    <t>CF.07 – Saúde</t>
  </si>
  <si>
    <t>CF.09 – Educação</t>
  </si>
  <si>
    <t>Gráfico 4.2. Despesa fiscal do Estado por função</t>
  </si>
  <si>
    <t>Gráfico 4.3. Despesa fiscal do Estado por tipo</t>
  </si>
  <si>
    <t>Gráfico 4.4. Despesa fiscal do Estado: IRS por função</t>
  </si>
  <si>
    <t>Gráfico 4.5. Despesa fiscal do Estado: IRS por tipo</t>
  </si>
  <si>
    <t>Gráfico 4.6. Despesa fiscal do Estado: IRC por função</t>
  </si>
  <si>
    <t>Gráfico 4.7. Despesa fiscal do Estado: IRC por tipo</t>
  </si>
  <si>
    <t>Gráfico 4.8. Despesa fiscal do Estado: IVA por função</t>
  </si>
  <si>
    <t>Gráfico 4.9. Despesa fiscal do Estado: IVA por tipo</t>
  </si>
  <si>
    <t>Gráfico 4.10. Despesa fiscal do Estado: IEC e ISV por função</t>
  </si>
  <si>
    <t>Gráfico 4.11. Despesa fiscal do Estado: IEC e ISV por tipo</t>
  </si>
  <si>
    <t>Gráfico 4.12. Despesa fiscal do Estado: IS por função</t>
  </si>
  <si>
    <t>Gráfico 4.13. Despesa fiscal do Estado: IS por tipo</t>
  </si>
  <si>
    <t>Gráfico 4.14. Despesa fiscal do Estado: IUC por função</t>
  </si>
  <si>
    <t>Gráfico 4.15. Despesa fiscal do Estado: IUC por tipo</t>
  </si>
  <si>
    <t>Variação
(em %)</t>
  </si>
  <si>
    <t>Transferências</t>
  </si>
  <si>
    <t>Outras despesas</t>
  </si>
  <si>
    <t>ÓRGÃOS DE SOBERANIA</t>
  </si>
  <si>
    <t>GOVERNAÇÃO</t>
  </si>
  <si>
    <t>REPRESENTAÇÃO EXTERNA</t>
  </si>
  <si>
    <t>FINANÇAS</t>
  </si>
  <si>
    <t>ECONOMIA</t>
  </si>
  <si>
    <t>COESÃO TERRITORIAL</t>
  </si>
  <si>
    <t>REFORMA DO ESTADO</t>
  </si>
  <si>
    <t>DEFESA</t>
  </si>
  <si>
    <t>INFRAESTRUTURAS E HABITAÇÃO</t>
  </si>
  <si>
    <t>JUSTIÇA</t>
  </si>
  <si>
    <t>SEGURANÇA INTERNA</t>
  </si>
  <si>
    <t>EDUCAÇÃO</t>
  </si>
  <si>
    <t>ENSINO SUPERIOR, CIÊNCIA E INOVAÇÃO</t>
  </si>
  <si>
    <t>SAÚDE</t>
  </si>
  <si>
    <t>TRABALHO, SOLIDARIEDADE E SEGURANÇA SOCIAL</t>
  </si>
  <si>
    <t>AMBIENTE E ENERGIA</t>
  </si>
  <si>
    <t>CULTURA</t>
  </si>
  <si>
    <t>JUVENTUDE E DESPORTO</t>
  </si>
  <si>
    <t>AGRICULTURA E MAR</t>
  </si>
  <si>
    <t>Juros e Outros Encargos da Administração Central</t>
  </si>
  <si>
    <t>dos quais:</t>
  </si>
  <si>
    <t>Juros e outros encargos da Dívida Pública</t>
  </si>
  <si>
    <t>das quais:</t>
  </si>
  <si>
    <t>Infraestruturas de Portugal, S.A.</t>
  </si>
  <si>
    <t>Entidade Nacional para o Sector Energético, E.P.E.</t>
  </si>
  <si>
    <t>Construção Pública, E.P.E.</t>
  </si>
  <si>
    <t>Outros</t>
  </si>
  <si>
    <t xml:space="preserve">Pensões e outros abonos - Caixa Geral de Aposentações, I.P. </t>
  </si>
  <si>
    <t>Transferências do Orçamento do Estado para o orçamento da Segurança Social</t>
  </si>
  <si>
    <t>Transferências para a Administração Local - Lei das Finanças Locais</t>
  </si>
  <si>
    <t xml:space="preserve">Contribuição financeira para a União Europeia </t>
  </si>
  <si>
    <t>IAPMEI - Agência para a Competitividade e Inovação, I.P.</t>
  </si>
  <si>
    <t>Fundo Ambiental</t>
  </si>
  <si>
    <t>Transferências para a Administração Local - Fundo para o Financiamento da Descentralização</t>
  </si>
  <si>
    <t>Instituto de Financiamento da Agricultura e Pescas, I.P.</t>
  </si>
  <si>
    <t>2027 Orçamento</t>
  </si>
  <si>
    <t>Vendas de bens de investimento</t>
  </si>
  <si>
    <t>Transferências Capital</t>
  </si>
  <si>
    <t>Outra receita</t>
  </si>
  <si>
    <t>Recursos próprios comunitários</t>
  </si>
  <si>
    <t>Reposições não abatidas nos pagamentos</t>
  </si>
  <si>
    <t>Ativos financeiros</t>
  </si>
  <si>
    <t>Passivos financeiros</t>
  </si>
  <si>
    <t>Receita não efetiva</t>
  </si>
  <si>
    <t>Aquisição de bens de serviços</t>
  </si>
  <si>
    <t>Sociedades Financeiras</t>
  </si>
  <si>
    <t>Famílias</t>
  </si>
  <si>
    <t>Despesa capital</t>
  </si>
  <si>
    <t>Aquisição de bens de capital</t>
  </si>
  <si>
    <t>Despesa não efetiva</t>
  </si>
  <si>
    <t>Saldo orçamental</t>
  </si>
  <si>
    <t>Gráfico 4.16. Saldo orçamental da Administração Regional e Local</t>
  </si>
  <si>
    <t>Fontes: Ministério das Finanças, Direção Regional do Orçamento e Tesouro da Região Autónoma dos Açores, Entidade Orçamental, do Tesouro e Finanças da Região Autónoma da Madeira e Direção-Geral das Autarquias Locais.</t>
  </si>
  <si>
    <t>Taxa de Variação (%)</t>
  </si>
  <si>
    <t>Receita Efetiva</t>
  </si>
  <si>
    <t xml:space="preserve">da qual: </t>
  </si>
  <si>
    <t>IMI</t>
  </si>
  <si>
    <t>IMT</t>
  </si>
  <si>
    <t>Lei das Finanças Locais</t>
  </si>
  <si>
    <t>União Europeia</t>
  </si>
  <si>
    <t>Outra Receita</t>
  </si>
  <si>
    <t>Despesa Efetiva</t>
  </si>
  <si>
    <t>Aquisição de bens e serviços</t>
  </si>
  <si>
    <t>Fundo de Equilíbrio Financeiro (FEF) (a)</t>
  </si>
  <si>
    <t>Fundo Social Municipal (FSM)</t>
  </si>
  <si>
    <t>Participação no IRS (b)</t>
  </si>
  <si>
    <t>Participação no IVA (b)</t>
  </si>
  <si>
    <t xml:space="preserve">Fundo de Financiamento das Freguesias (FFF) (c) </t>
  </si>
  <si>
    <t>Fundo de Financiamento da Descentralização (FFD)</t>
  </si>
  <si>
    <t>Lei das Finanças das Regiões Autónomas</t>
  </si>
  <si>
    <t>Despesa Corrente</t>
  </si>
  <si>
    <t>da qual:</t>
  </si>
  <si>
    <t>Despesa de Capital</t>
  </si>
  <si>
    <t>OE2026</t>
  </si>
  <si>
    <t>Variação absoluta</t>
  </si>
  <si>
    <t>1 - Transf. Orçamentais art.º 48.º</t>
  </si>
  <si>
    <t>RAM</t>
  </si>
  <si>
    <t>RAA</t>
  </si>
  <si>
    <t>2 - Fundo de Coesão art.º 49.º</t>
  </si>
  <si>
    <t>TOTAL TRANSFERÊNCIAS</t>
  </si>
  <si>
    <t>Total RA</t>
  </si>
  <si>
    <t>Fontes: Ministério das Finanças, Direção Regional do Orçamento e Tesouro da Região Autónoma dos Açores e Entidade Orçamental, do Tesouro e Finanças da Região Autónoma da Madeira.</t>
  </si>
  <si>
    <t>Administração Regional</t>
  </si>
  <si>
    <t>Administração Local</t>
  </si>
  <si>
    <t xml:space="preserve">Da Administração Central e Segurança Social </t>
  </si>
  <si>
    <t>Transferências da Administração Central</t>
  </si>
  <si>
    <t>Transferências da Segurança Social</t>
  </si>
  <si>
    <t>Ativos Financeiros</t>
  </si>
  <si>
    <t>dq.:Emp ML prazo da Administração Central</t>
  </si>
  <si>
    <t>Outros ativos financeiros da Adm. Central</t>
  </si>
  <si>
    <t>Títulos a médio e longo prazo da Seg. Social</t>
  </si>
  <si>
    <t>Passivos Financeiros</t>
  </si>
  <si>
    <t>Para Administração Central e Segurança Social</t>
  </si>
  <si>
    <t>Transferências para a Administração Central</t>
  </si>
  <si>
    <t>Transferências para a Segurança Social</t>
  </si>
  <si>
    <t>Rendimentos de Propriedade-Juros da Adm. Central</t>
  </si>
  <si>
    <t>dq.: Emp ML prazo para a Administração Central</t>
  </si>
  <si>
    <t>Títulos a médio e longo prazo p/a Seg. Social</t>
  </si>
  <si>
    <t>Contribuições e quotizações</t>
  </si>
  <si>
    <t>2. Receitas de capital</t>
  </si>
  <si>
    <t>3. Total da receita (1+2)</t>
  </si>
  <si>
    <t>4. Despesas correntes</t>
  </si>
  <si>
    <t>Pensões</t>
  </si>
  <si>
    <t>Sobrevivência</t>
  </si>
  <si>
    <t>Invalidez</t>
  </si>
  <si>
    <t>Velhice</t>
  </si>
  <si>
    <t>Beneficiários dos Antigos Combatentes</t>
  </si>
  <si>
    <t>Parcela de atualização extraordinária de pensões</t>
  </si>
  <si>
    <t>Complemento excecional de pensão</t>
  </si>
  <si>
    <t>Suplemento extraordinário de pensão</t>
  </si>
  <si>
    <t>Ação social</t>
  </si>
  <si>
    <t>5. Despesas de capital</t>
  </si>
  <si>
    <t>6. Total da despesa (4+5)</t>
  </si>
  <si>
    <t>7. Ativos financeiros líquidos de reembolsos</t>
  </si>
  <si>
    <t>8. Passivos financeiros líquidos de amortizações</t>
  </si>
  <si>
    <t>9. Saldo global (3-6)</t>
  </si>
  <si>
    <t>Fonte: Ministério do Trabalho, Solidariedade e Segurança Social.</t>
  </si>
  <si>
    <t>TOTAL
projeto</t>
  </si>
  <si>
    <t>Entidade Responsável</t>
  </si>
  <si>
    <t>Inclui PRR</t>
  </si>
  <si>
    <t>Acessibilidades 360.º</t>
  </si>
  <si>
    <t>Hub Azul (inclui radares)</t>
  </si>
  <si>
    <t>Transição Digital Educação</t>
  </si>
  <si>
    <t>Programa de Recuperação/Reabilitação de Escolas</t>
  </si>
  <si>
    <t>ES António Arroio</t>
  </si>
  <si>
    <t>ES João de Barros</t>
  </si>
  <si>
    <t>Conservatório Nacional de Lisboa</t>
  </si>
  <si>
    <t>ES Camões</t>
  </si>
  <si>
    <t>ES Gago Coutinho - Alverca</t>
  </si>
  <si>
    <t>ES Monte da Caparica</t>
  </si>
  <si>
    <t>Modernização da Oferta e dos Estabel. de Ensino e da Form. Prof.</t>
  </si>
  <si>
    <t>Programa Nacional para o Alojamento no Ensino Superior</t>
  </si>
  <si>
    <t>Residência Universitária da Universidade de Lisboa</t>
  </si>
  <si>
    <t>Construção do Campus de Santiago da Universidade de Aveiro</t>
  </si>
  <si>
    <t>Centros Tecnológicos Especializados (instalação/modernização)</t>
  </si>
  <si>
    <t>Instalações MIA Portugal</t>
  </si>
  <si>
    <t>Novas Instalações do ISCAL</t>
  </si>
  <si>
    <t>Remodelação do Pavilhão Portugal</t>
  </si>
  <si>
    <t>Computação Avançada</t>
  </si>
  <si>
    <t>Centro de Valorização e Transferência de Tecnologias - ISCTE</t>
  </si>
  <si>
    <t>Notas:
Fonte: Ministério das Finanças.</t>
  </si>
  <si>
    <t>Cultura</t>
  </si>
  <si>
    <t>Requalificação e conservação (Teatros, Museus, Monumentos e palácios do Estado)</t>
  </si>
  <si>
    <t>Redes Culturais e Transição Digital</t>
  </si>
  <si>
    <t>Desmaterialização da faturação</t>
  </si>
  <si>
    <t>Modernização, simplificação e desburocratização do Estado</t>
  </si>
  <si>
    <t>Reformulação Atendimento Serviços Públicos</t>
  </si>
  <si>
    <t>Modernização de Infraestruturas no âmbito da Justiça</t>
  </si>
  <si>
    <t>Sistemas de Informação de Gestão Financeira Pública</t>
  </si>
  <si>
    <t>Sistemas de Informação da Justiça</t>
  </si>
  <si>
    <t>Serviços Eletrónicos Sustentáveis</t>
  </si>
  <si>
    <t>Reforma dos Sistemas de Informação e da Rede de Dados da Saúde</t>
  </si>
  <si>
    <t>Novo Hospital Lisboa Oriental (Equipamento e Terreno)</t>
  </si>
  <si>
    <t>Novo Hospital de Proximidade de Sintra (equipamento)</t>
  </si>
  <si>
    <t>Centro Hospitalar de Vila Nova de Gaia - Espinho</t>
  </si>
  <si>
    <t>IPO de Coimbra</t>
  </si>
  <si>
    <t>Modernização tecnológica do parque de equipamentos médicos pesados do IPO Porto</t>
  </si>
  <si>
    <t>Centro Hospitalar de Setúbal</t>
  </si>
  <si>
    <t>Centro de Ambulatório e Radioterapia - Tondela/Viseu</t>
  </si>
  <si>
    <t>Projeto UCCI - Rainha D. Leonor</t>
  </si>
  <si>
    <t>Hospital Pediátrico de São João</t>
  </si>
  <si>
    <t>Reforço do quadro geral de segurança</t>
  </si>
  <si>
    <t>Veículos Bombeiros</t>
  </si>
  <si>
    <t>Embarcações GNR</t>
  </si>
  <si>
    <t>Aquisição de viaturas para as Forças e Serviços de Segurança</t>
  </si>
  <si>
    <t>Remodelação de Pavilhões Prisionais</t>
  </si>
  <si>
    <t>Requalificação e modernização das infraestruturas da justiça</t>
  </si>
  <si>
    <t>Aquisição de meios aéreos (DECIR)</t>
  </si>
  <si>
    <t>Meios de prevenção e combate a incêndios rurais</t>
  </si>
  <si>
    <t>Centros Operacionais do 112</t>
  </si>
  <si>
    <t>Corredor Internacional Sul</t>
  </si>
  <si>
    <t>Corredor Internacional Norte</t>
  </si>
  <si>
    <t>Corredores Complementares</t>
  </si>
  <si>
    <t>Digitalização do Transporte Ferroviário</t>
  </si>
  <si>
    <t>Metro do Porto (Linha Amarela e Rosa)</t>
  </si>
  <si>
    <t>BRT Boavista - Império</t>
  </si>
  <si>
    <t>Metro de Lisboa (Rato-Cais do Sodré)</t>
  </si>
  <si>
    <t>Metro de Lisboa (linha vermelha até Alcântara)</t>
  </si>
  <si>
    <t>Metro Ligeiro de Superfície (Odivelas/Loures)</t>
  </si>
  <si>
    <t>Sistema de Mobilidade do Mondego</t>
  </si>
  <si>
    <t>Comboios da CP</t>
  </si>
  <si>
    <t>Metro de Lisboa</t>
  </si>
  <si>
    <t>Barcos da Transtejo</t>
  </si>
  <si>
    <t xml:space="preserve">Metro do Porto </t>
  </si>
  <si>
    <t>Material Circulante Mondego</t>
  </si>
  <si>
    <t>Áreas de Acolhimento Empresarial</t>
  </si>
  <si>
    <t>IP3 (troço Penacova/Lagoa Azul e outros)</t>
  </si>
  <si>
    <t>IP2 - Variante Nascente Évora</t>
  </si>
  <si>
    <t>IC31 Castelo Branco/Monfortinho</t>
  </si>
  <si>
    <t>Missing links - Eixo Rodoviário Aveiro-Águeda</t>
  </si>
  <si>
    <t>IC6 Tábua/Folhadosa</t>
  </si>
  <si>
    <t>IP8 (EN259) - Santa Margarida do Sado/Ferreira do Alentejo</t>
  </si>
  <si>
    <t xml:space="preserve">IP8 (A26) - Aumento de Capacidade na ligação entre Sines e a A2 </t>
  </si>
  <si>
    <t>IP8 (EN121) - Ferreira do Alentejo</t>
  </si>
  <si>
    <t>IC35. Sever do Vouga/IP5 (A25)</t>
  </si>
  <si>
    <t>Ligações Transfronteiriças</t>
  </si>
  <si>
    <t>EN326 - Feira (A32/IC2)/Escariz/Arouca</t>
  </si>
  <si>
    <t>IP5 - Vilar Formoso/Fronteira</t>
  </si>
  <si>
    <t>Ponte Rio Guadiana</t>
  </si>
  <si>
    <t>Ponte do Mondego (Tirantes)</t>
  </si>
  <si>
    <t>IC17 Cril - Túnel do Grilo</t>
  </si>
  <si>
    <t>Ligação da Zona Industrial de Cabeça de Porca (Felgueiras) à A11</t>
  </si>
  <si>
    <t>Via do Tâmega - variante à EN210 (Celorico de Basto)</t>
  </si>
  <si>
    <t>Ligação do Parq. de Formariz à A3</t>
  </si>
  <si>
    <t>Ponte 25 de Abril</t>
  </si>
  <si>
    <t>EN341 Alfarelos (EN342)/Taveiro (Acesso ao Terminal Ferroviário de Alfarelos)</t>
  </si>
  <si>
    <t>EN211 - Variante entre Quintã e Mesquinhata</t>
  </si>
  <si>
    <t>EN125 - Variante a Olhão</t>
  </si>
  <si>
    <t>EN4 - Variante da Atalaia</t>
  </si>
  <si>
    <t>IC2/EN1 Asseiceira/Freires e Meirinhas/Pombal</t>
  </si>
  <si>
    <t>Parque público de habitação a custos acessíveis</t>
  </si>
  <si>
    <t>Programa de apoio ao acesso à habitação</t>
  </si>
  <si>
    <t>Reabilitação do Parque Habitacional</t>
  </si>
  <si>
    <t>Bolsa nacional de alojamento urgente e temporário</t>
  </si>
  <si>
    <t>Regadio</t>
  </si>
  <si>
    <t>Cadastro Propriedade Rústica e Sistema Monitorização e Ocupação do Solo</t>
  </si>
  <si>
    <t>Dragagens de manutenção dos portos de pesca</t>
  </si>
  <si>
    <t>Aproveitamento Hidroagrícola (Óbidos, Amoreira, Cela e Algarve)</t>
  </si>
  <si>
    <t>Remoção de Resíduos Perigosos (São Pedro da Cova)</t>
  </si>
  <si>
    <t>Dragagens da Zona Superior da Lagoa de Óbidos</t>
  </si>
  <si>
    <t>Plano de Ação Mondego Mais Seguro</t>
  </si>
  <si>
    <t>Eficiência Energética</t>
  </si>
  <si>
    <t>Projeto Fotovoltaico de Alqueva</t>
  </si>
  <si>
    <t>Defesa Nacional</t>
  </si>
  <si>
    <t>Defesa (incluindo Lei de Programação Militar)</t>
  </si>
  <si>
    <t>Centro de Operações de Defesa e Plataforma Naval</t>
  </si>
  <si>
    <t>Novos Radares ANSR</t>
  </si>
  <si>
    <t>Digitalização do Ensino Português no Estrangeiro</t>
  </si>
  <si>
    <t>31.12.2025</t>
  </si>
  <si>
    <t>Entradas</t>
  </si>
  <si>
    <t>Saídas</t>
  </si>
  <si>
    <t>Montante *</t>
  </si>
  <si>
    <t>Nota: * Montante do capital social/estatutário detido pelo Estado através da Entidade do Tesouro e Finanças.
Fonte: Entidade do Tesouro e Finanças.</t>
  </si>
  <si>
    <t>(euros)</t>
  </si>
  <si>
    <t>Entidades</t>
  </si>
  <si>
    <t>Capitais Próprios</t>
  </si>
  <si>
    <t>Resultado Líquido</t>
  </si>
  <si>
    <t>Dividendos
Distribuídos
 (a)</t>
  </si>
  <si>
    <t>Climaespaço, SA</t>
  </si>
  <si>
    <t>IHRU - Instituto da Habitação e da Reabilitação Urbana, IP</t>
  </si>
  <si>
    <t>NAV Portugal, EPE</t>
  </si>
  <si>
    <t>Parpública, SGPS, SA</t>
  </si>
  <si>
    <t>Parques de Sintra - Monte da Lua, SA</t>
  </si>
  <si>
    <t xml:space="preserve">Total </t>
  </si>
  <si>
    <t>Recursos próprios tradicionais (a)</t>
  </si>
  <si>
    <t>Recursos próprios IVA</t>
  </si>
  <si>
    <t>Recursos Próprios Plástico</t>
  </si>
  <si>
    <t>Financiamento da redução do RNB Aústria/Dinamarca/Alemanha/Holanda/Suécia</t>
  </si>
  <si>
    <t>Ajustamentos aos recursos próprios IVA, RNB e Plásticos de anos anteriores (b)</t>
  </si>
  <si>
    <t>FEDER</t>
  </si>
  <si>
    <t xml:space="preserve">FSE </t>
  </si>
  <si>
    <t>Fundo de coesão</t>
  </si>
  <si>
    <t>FEADER</t>
  </si>
  <si>
    <t>IFOP/FEP/FEAMP</t>
  </si>
  <si>
    <t>2.2 FEAC</t>
  </si>
  <si>
    <t>FEAC</t>
  </si>
  <si>
    <t>2.3 FEAGA</t>
  </si>
  <si>
    <t>2.4 Next Generation EU (MRR , DR e ReactEU) - Subvenções</t>
  </si>
  <si>
    <t>Mecanismo de Recuperação e Resiliência (MRR)</t>
  </si>
  <si>
    <t>Desenvolvimento Rural</t>
  </si>
  <si>
    <t>ReactEU</t>
  </si>
  <si>
    <t>FEAMPA</t>
  </si>
  <si>
    <t>Fundo para uma Transição Justa</t>
  </si>
  <si>
    <t>2.6 PEPAC 2023-2027</t>
  </si>
  <si>
    <t xml:space="preserve">FEADER </t>
  </si>
  <si>
    <t>2.7 Fundo para o Asilo, a Migração e a Integração</t>
  </si>
  <si>
    <t xml:space="preserve">2.8 Instrumentos Especiais </t>
  </si>
  <si>
    <t>Fundo de solidariedade da UE</t>
  </si>
  <si>
    <t>Reserva de Ajustamento ao Brexit (BAR)</t>
  </si>
  <si>
    <t>Saldo global (2-1)</t>
  </si>
  <si>
    <t>Setores</t>
  </si>
  <si>
    <t>Rodoviário</t>
  </si>
  <si>
    <t>encargos brutos</t>
  </si>
  <si>
    <t>receitas</t>
  </si>
  <si>
    <t>Ferroviário</t>
  </si>
  <si>
    <t>Saúde</t>
  </si>
  <si>
    <t>Aeroportuário</t>
  </si>
  <si>
    <t>Oceanário</t>
  </si>
  <si>
    <t>(ótica da contabilidade pública; milhões de euros)</t>
  </si>
  <si>
    <t>Instrumentos</t>
  </si>
  <si>
    <r>
      <t>2026</t>
    </r>
    <r>
      <rPr>
        <b/>
        <vertAlign val="superscript"/>
        <sz val="9"/>
        <color rgb="FFFFFFFF"/>
        <rFont val="Calibri"/>
        <family val="2"/>
      </rPr>
      <t>(p)</t>
    </r>
  </si>
  <si>
    <t>Montante</t>
  </si>
  <si>
    <t>%</t>
  </si>
  <si>
    <t>OT - Obrigações do Tesouro</t>
  </si>
  <si>
    <t>OTRV - Obrigações do Tesouro Rendimento Variável</t>
  </si>
  <si>
    <t>CT - Certificados do Tesouro</t>
  </si>
  <si>
    <t>CA - Certificados de Aforro</t>
  </si>
  <si>
    <t>Dívida de curto prazo em euros</t>
  </si>
  <si>
    <t>da qual: BT - Bilhetes do Tesouro</t>
  </si>
  <si>
    <t>PAEF - Programa de Assistência Económica e Financeira</t>
  </si>
  <si>
    <t>FEEF - Fundo Europeu de Estabilidade Financeira</t>
  </si>
  <si>
    <t>MEEF - Mecanismo Europeu de Estabilização Financeira</t>
  </si>
  <si>
    <t>UE - SURE</t>
  </si>
  <si>
    <t>UE - PRR</t>
  </si>
  <si>
    <t>UE - SAFE</t>
  </si>
  <si>
    <t>TOTAL</t>
  </si>
  <si>
    <t>Efeito cambial da cobertura de derivados (líquido)</t>
  </si>
  <si>
    <t>Dívida total após cobertura de derivados</t>
  </si>
  <si>
    <t xml:space="preserve">1. NECESSIDADES LÍQUIDAS DE FINANCIAMENTO </t>
  </si>
  <si>
    <t>Défice Orçamental</t>
  </si>
  <si>
    <t>Aquisição líquida de activos financeiros (excepto privatizações)</t>
  </si>
  <si>
    <t xml:space="preserve">Receita de privatizações (-) </t>
  </si>
  <si>
    <t>2. AMORTIZAÇÕES E ANULAÇÕES (Dívida Fundada)</t>
  </si>
  <si>
    <t>Certificados de Aforro + Certificados do Tesouro</t>
  </si>
  <si>
    <t>Dívida de médio e longo prazo em euros</t>
  </si>
  <si>
    <t>Dívida em moedas não euro</t>
  </si>
  <si>
    <t>Fluxos de capital de swaps (líq.)</t>
  </si>
  <si>
    <t>3. NECESSIDADES BRUTAS DE FINANCIAMENTO  (1. + 2.)</t>
  </si>
  <si>
    <t>4. FONTES DE FINANCIAMENTO</t>
  </si>
  <si>
    <t>Saldo de financiamento de Orçamentos anteriores</t>
  </si>
  <si>
    <t>Emissões de dívida relativas ao Orçamento do ano</t>
  </si>
  <si>
    <t>Emissões de dívida no Periodo Complementar</t>
  </si>
  <si>
    <t>5. SALDO DE FINANCIAMENTO PARA EXERCÍCIOS SEGUINTES (4. - 3.)</t>
  </si>
  <si>
    <t>p.m. Discrepância estatística</t>
  </si>
  <si>
    <t>6. p.m. EMISSÕES DE DÍVIDA NO ANO CIVIL (Dívida Fundada)</t>
  </si>
  <si>
    <t>Relativas ao Orçamento do ano anterior (Período Complementar)</t>
  </si>
  <si>
    <t>Relativas ao Orçamento do ano</t>
  </si>
  <si>
    <t>Nota: (p) previsão.
Fonte: Agência de Gestão da Tesouraria e da Dívida Pública — IGCP, E.P.E.</t>
  </si>
  <si>
    <t>(dívida fundada ao valor de encaixe — ano civil; milhões de euros)</t>
  </si>
  <si>
    <t>Emissão</t>
  </si>
  <si>
    <t>Amortização</t>
  </si>
  <si>
    <t>Líquido</t>
  </si>
  <si>
    <t>DÍVIDA EURO</t>
  </si>
  <si>
    <t xml:space="preserve">CA </t>
  </si>
  <si>
    <t>CT</t>
  </si>
  <si>
    <t xml:space="preserve">CEDIC </t>
  </si>
  <si>
    <t>CEDIM</t>
  </si>
  <si>
    <t xml:space="preserve">BT </t>
  </si>
  <si>
    <t>OT</t>
  </si>
  <si>
    <t xml:space="preserve">OTRV </t>
  </si>
  <si>
    <t>FEEF</t>
  </si>
  <si>
    <t>MEEF</t>
  </si>
  <si>
    <t>SURE</t>
  </si>
  <si>
    <t>PRR</t>
  </si>
  <si>
    <t>SAFE</t>
  </si>
  <si>
    <t>Outra Dívida curto prazo</t>
  </si>
  <si>
    <t>Outra Dívida longo prazo</t>
  </si>
  <si>
    <t>DÍVIDA NÃO EURO</t>
  </si>
  <si>
    <t>FLUXOS DE CAPITAL DE SWAPS (LÍQ.)</t>
  </si>
  <si>
    <t>(estimativa da dívida fundada ao valor de encaixe — ano civil; milhões de euros)</t>
  </si>
  <si>
    <t>jun/26 (p)</t>
  </si>
  <si>
    <t>Contas no BdP</t>
  </si>
  <si>
    <t>Apli. Financeiras nas IC</t>
  </si>
  <si>
    <t>Apli. Financeiras nos Soberanos</t>
  </si>
  <si>
    <t>Apli. Financeiras em Repos ao abrigo do GMRA</t>
  </si>
  <si>
    <t>Contas em Divisas</t>
  </si>
  <si>
    <t>Contas Receb. IGCP-DUC</t>
  </si>
  <si>
    <t>Outras Contas Bancárias</t>
  </si>
  <si>
    <t>Contas RCE (Bancos, CTT, SIBS, IRN e Caixas do Tesouro)</t>
  </si>
  <si>
    <t>Depósitos Externos nas IC</t>
  </si>
  <si>
    <t>Cheques a Cobrar</t>
  </si>
  <si>
    <t xml:space="preserve">Títulos emitidos por Empresas Públicas </t>
  </si>
  <si>
    <t>Depósitos à Ordem</t>
  </si>
  <si>
    <t>Aplicações Financeiras (CEDIC+CEDIM)</t>
  </si>
  <si>
    <t>Nota: (p) Provisório.
Fonte: Ministério das Finanças.</t>
  </si>
  <si>
    <t>GESTÃO DA DÍVIDA PÚBLICA</t>
  </si>
  <si>
    <t>Despesa total consolidada da Administração Central (3)=(1)-(2)</t>
  </si>
  <si>
    <t>Dotações centralizadas MF (4)</t>
  </si>
  <si>
    <t>Despesa total consolidada da Administração Central - Mapa 1 (5)=(3)+(4)</t>
  </si>
  <si>
    <t>Despesa de ativos e passivos financeiros consolidados (6)</t>
  </si>
  <si>
    <t>Diferenças de consolidação (despesa efetiva) (7)</t>
  </si>
  <si>
    <t>Despesa efetiva consolidada da Administração Central - Quadro 4.2 (conta AC) (8)=(5)-(6)+(7)</t>
  </si>
  <si>
    <t>Estrutura (%)</t>
  </si>
  <si>
    <t>FC</t>
  </si>
  <si>
    <t>FN</t>
  </si>
  <si>
    <t>Atividades</t>
  </si>
  <si>
    <t>Projetos</t>
  </si>
  <si>
    <t>2026 Estimativa</t>
  </si>
  <si>
    <t>Financiamento Nacional</t>
  </si>
  <si>
    <t>Financiamento Comunitário</t>
  </si>
  <si>
    <t>por memória</t>
  </si>
  <si>
    <t>Montante PRR</t>
  </si>
  <si>
    <t>Despesa Total excluindo transf. do OE p/ SFA</t>
  </si>
  <si>
    <t>Despesa Efetiva excluindo transf. do OE p/ SFA</t>
  </si>
  <si>
    <t>Financiamento nacional</t>
  </si>
  <si>
    <t>Financiamento
europeu</t>
  </si>
  <si>
    <t>Total 
(todas as fontes)</t>
  </si>
  <si>
    <t>das quais
receitas de impostos</t>
  </si>
  <si>
    <t>Número de Projetos</t>
  </si>
  <si>
    <t>Novos</t>
  </si>
  <si>
    <t>Em curso</t>
  </si>
  <si>
    <t>Despesa por classificação económica</t>
  </si>
  <si>
    <t>Despesas com Pessoal</t>
  </si>
  <si>
    <t>Aquisição de Bens e Serviços</t>
  </si>
  <si>
    <t>Encargos Correntes da Dívida</t>
  </si>
  <si>
    <t>Transferências Correntes</t>
  </si>
  <si>
    <t>Outras Despesas Correntes</t>
  </si>
  <si>
    <t>Aquisição de Bens de Capital</t>
  </si>
  <si>
    <t>Transferências de Capital</t>
  </si>
  <si>
    <t>Outras Despesas de Capital</t>
  </si>
  <si>
    <t>Despesa Total Efetiva excluindo transf. do OE p/ SFA's</t>
  </si>
  <si>
    <t>Ativos</t>
  </si>
  <si>
    <t>Passivos</t>
  </si>
  <si>
    <t>Despesa Total excluindo transf. do OE p/ SFA's</t>
  </si>
  <si>
    <t>NUTS I e II</t>
  </si>
  <si>
    <t>Continente</t>
  </si>
  <si>
    <t>Norte</t>
  </si>
  <si>
    <t>Centro</t>
  </si>
  <si>
    <t>Grande Lisboa</t>
  </si>
  <si>
    <t>Oeste e Vale do Tejo</t>
  </si>
  <si>
    <t>Península de Setúbal</t>
  </si>
  <si>
    <t>Alentejo</t>
  </si>
  <si>
    <t>Algarve</t>
  </si>
  <si>
    <t>Várias NUTS II do Continente</t>
  </si>
  <si>
    <t>Açores</t>
  </si>
  <si>
    <t>Madeira</t>
  </si>
  <si>
    <t>Várias NUTS I do País</t>
  </si>
  <si>
    <t>Estrangeiro</t>
  </si>
  <si>
    <t>Limites de Despesa por Missão de Base Orgânica</t>
  </si>
  <si>
    <t>Missões de Base Orgânica</t>
  </si>
  <si>
    <t>ENCARGOS GERAIS DO ESTADO</t>
  </si>
  <si>
    <t>PRESIDÊNCIA DO CONSELHO DE MINISTROS</t>
  </si>
  <si>
    <t>NEGÓCIOS ESTRANGEIROS</t>
  </si>
  <si>
    <t>Finanças</t>
  </si>
  <si>
    <t>Gestão da Dívida Pública</t>
  </si>
  <si>
    <t>Economia</t>
  </si>
  <si>
    <t>Coesão Territorial</t>
  </si>
  <si>
    <t>DEFESA NACIONAL</t>
  </si>
  <si>
    <t>ADMINISTRAÇÃO INTERNA</t>
  </si>
  <si>
    <t>EDUCAÇÃO, CIÊNCIA E INOVAÇÃO</t>
  </si>
  <si>
    <t>Educação</t>
  </si>
  <si>
    <t>Ensino Superior, Ciência e Inovação</t>
  </si>
  <si>
    <t>CULTURA, JUVENTUDE E DESPORTO</t>
  </si>
  <si>
    <t>Juventude e Desporto</t>
  </si>
  <si>
    <t>Segurança Social (SS)</t>
  </si>
  <si>
    <t>Total da AC+SS excluindo Gestão da Dívida Pública</t>
  </si>
  <si>
    <t>Projeção de Receitas por Fonte de Financiamento</t>
  </si>
  <si>
    <t>Fontes de Financiamento</t>
  </si>
  <si>
    <t>Receitas de Impostos</t>
  </si>
  <si>
    <t>Receitas de Fundos Europeus</t>
  </si>
  <si>
    <t>Outras receitas</t>
  </si>
  <si>
    <t>Grupo</t>
  </si>
  <si>
    <t>Estimativa 2027</t>
  </si>
  <si>
    <t>Número
de funcionários 
(milhares)</t>
  </si>
  <si>
    <t>Orçamento
(milhões de euros)</t>
  </si>
  <si>
    <t>Número
de funcionários (milhares)</t>
  </si>
  <si>
    <t>Assistentes Operacionais e Técnicos</t>
  </si>
  <si>
    <t>Educadores, Professores e Investigadores</t>
  </si>
  <si>
    <t>Profissionais de Saúde</t>
  </si>
  <si>
    <t>Técnicos Superiores e Inspetores</t>
  </si>
  <si>
    <t>Forças Armadas, Polícias e Bombeiros</t>
  </si>
  <si>
    <t>Dirigentes</t>
  </si>
  <si>
    <t>Magistrados e Oficiais de Justiça/Registos/Notariado</t>
  </si>
  <si>
    <t>Pessoal da Administração Tributária e Aduaneira</t>
  </si>
  <si>
    <t>Diplomatas</t>
  </si>
  <si>
    <t>5. Orçamentação por Programas e Políticas Públicas Setoriais</t>
  </si>
  <si>
    <t>Código</t>
  </si>
  <si>
    <t>Designação e objetivo estratégico da MBO</t>
  </si>
  <si>
    <t>MBO 01</t>
  </si>
  <si>
    <t>Encargos Gerais do Estado</t>
  </si>
  <si>
    <t>Objetivo estratégico</t>
  </si>
  <si>
    <t>Programa / Ação / Objetivo</t>
  </si>
  <si>
    <t>Indicador</t>
  </si>
  <si>
    <t>P1</t>
  </si>
  <si>
    <t>Ação 1.1</t>
  </si>
  <si>
    <t>Ação 1.2</t>
  </si>
  <si>
    <t>Ação 1.3</t>
  </si>
  <si>
    <t>P2</t>
  </si>
  <si>
    <t>Ação 2.1</t>
  </si>
  <si>
    <t>Ação 2.2</t>
  </si>
  <si>
    <t>Ação 2.3</t>
  </si>
  <si>
    <t>P3</t>
  </si>
  <si>
    <t>Ação 3.1</t>
  </si>
  <si>
    <t>Ação 3.2</t>
  </si>
  <si>
    <t>Ação 3.3</t>
  </si>
  <si>
    <t>P4</t>
  </si>
  <si>
    <t>Ação 4.1</t>
  </si>
  <si>
    <t>Ação 4.2</t>
  </si>
  <si>
    <t>Ação 4.3</t>
  </si>
  <si>
    <t>P5</t>
  </si>
  <si>
    <t>Ação 5.1</t>
  </si>
  <si>
    <t>Ação 5.2</t>
  </si>
  <si>
    <t>Ação 5.3</t>
  </si>
  <si>
    <t>Classificador Económico</t>
  </si>
  <si>
    <t>Variação
(%)</t>
  </si>
  <si>
    <t/>
  </si>
  <si>
    <t>Orçamento 2027</t>
  </si>
  <si>
    <t>ASSEMBLEIA DA REPÚBLICA</t>
  </si>
  <si>
    <t>TRANSFERÊNCIAS ADMINISTRAÇÕES LOCAIS</t>
  </si>
  <si>
    <t>CONSIGNAÇÃO DO IVA AOS MUNICÍPIOS</t>
  </si>
  <si>
    <t>FUNDO DE FINANCIAMENTO DA DESCENTRALIZAÇÃO</t>
  </si>
  <si>
    <t>LEI FINANÇAS LOCAIS</t>
  </si>
  <si>
    <t>OUTRAS</t>
  </si>
  <si>
    <t>PARTICIPAÇÃO VARIÁVEL DOS MUNICÍPIOS NO IRS (CONTINENTE)</t>
  </si>
  <si>
    <t>TRANSFERÊNCIAS REGIÕES AUTÓNOMAS</t>
  </si>
  <si>
    <t>FUNDO COESÃO</t>
  </si>
  <si>
    <t>LEI FINANÇAS REGIONAIS</t>
  </si>
  <si>
    <t>Área setorial</t>
  </si>
  <si>
    <t>Tipologia de encargos</t>
  </si>
  <si>
    <t>Assistentes operacionais</t>
  </si>
  <si>
    <t>Custos Logísticos</t>
  </si>
  <si>
    <t>Edifícios</t>
  </si>
  <si>
    <t>Seguros e higiene no trabalho</t>
  </si>
  <si>
    <t>Pessoal não docente</t>
  </si>
  <si>
    <t>Apoios alimentares</t>
  </si>
  <si>
    <t>Transporte</t>
  </si>
  <si>
    <t>Escola a tempo inteiro</t>
  </si>
  <si>
    <t>Encargos das Instalações</t>
  </si>
  <si>
    <t>Conservação das instalações</t>
  </si>
  <si>
    <t>Encargos das Instalações – Residências</t>
  </si>
  <si>
    <t>Conservação das instalações – Residências</t>
  </si>
  <si>
    <t>Equipamentos</t>
  </si>
  <si>
    <t>Contratos interadministrativos</t>
  </si>
  <si>
    <t>ASE Contratos interadministrativos</t>
  </si>
  <si>
    <t>Transporte e Alojamento</t>
  </si>
  <si>
    <t>Recursos Humanos</t>
  </si>
  <si>
    <t>Acordos SAAS</t>
  </si>
  <si>
    <t>Protocolos acordos RSI</t>
  </si>
  <si>
    <t>Subsídios eventuais</t>
  </si>
  <si>
    <t>Instalações e funcionamento</t>
  </si>
  <si>
    <t>MBO 02</t>
  </si>
  <si>
    <t>Presidência do Conselho de Ministros</t>
  </si>
  <si>
    <t>PORTE PAGO / APOIOS À COMUNICAÇÃO SOCIAL</t>
  </si>
  <si>
    <t>TRANSFERÊNCIA DE RECEITA CONSIGNADA</t>
  </si>
  <si>
    <t>CONTRIBUIÇÃO SOBRE O AUDIOVISUAL</t>
  </si>
  <si>
    <t>MBO 03</t>
  </si>
  <si>
    <t>Negócios Estrangeiros</t>
  </si>
  <si>
    <t>MBO 04</t>
  </si>
  <si>
    <t xml:space="preserve">Estimativa </t>
  </si>
  <si>
    <t xml:space="preserve">Orçamento </t>
  </si>
  <si>
    <t>ATIVOS FINANCEIROS</t>
  </si>
  <si>
    <t>BONIFICAÇÃO JUROS</t>
  </si>
  <si>
    <t>CAPÍTULO 60 OUTRAS</t>
  </si>
  <si>
    <t>COBRANÇAS COERCIVAS</t>
  </si>
  <si>
    <t>ENCARGOS COM PROTOCOLO DE COBRANÇA</t>
  </si>
  <si>
    <t>SUBSÍDIOS E INDEMNIZAÇÕES COMPENSATÓRIAS</t>
  </si>
  <si>
    <t>CONTRIBUIÇÕES SOBRE O SETOR BANCÁRIO</t>
  </si>
  <si>
    <t>TRANSFERÊNCIAS UE (CAP. 70 DO MINISTÉRIO FINANÇAS)</t>
  </si>
  <si>
    <t xml:space="preserve">Despesas Excecionais </t>
  </si>
  <si>
    <t xml:space="preserve">2027 Orçamento </t>
  </si>
  <si>
    <t>COOPERAÇÃO INTERNACIONAL</t>
  </si>
  <si>
    <t>HABITAÇÃO</t>
  </si>
  <si>
    <t>COMUNICAÇÃO SOCIAL</t>
  </si>
  <si>
    <t>dos quais: PLANO DE REORGANIZAÇÃO E MODERNIZACAO DA RTP</t>
  </si>
  <si>
    <t>dos quais: PLANO DE RESTRUTURAÇÃO DA LUSA</t>
  </si>
  <si>
    <t>SUBSÍDIOS AO SECTOR EMPRESARIAL DO ESTADO</t>
  </si>
  <si>
    <t>TRANSPORTES AÉREOS</t>
  </si>
  <si>
    <t>TRANSPORTES FERROVIÁRIOS</t>
  </si>
  <si>
    <t>RESERVA</t>
  </si>
  <si>
    <t>05 - ATIVOS FINANCEIROS</t>
  </si>
  <si>
    <t>AÇÕES E OUTRAS PARTICIPAÇÕES</t>
  </si>
  <si>
    <t>dos quais: EPNF</t>
  </si>
  <si>
    <t>dos quais: INFRAESTRUTURAS PORTUGAL</t>
  </si>
  <si>
    <t>dos quais: IHRU</t>
  </si>
  <si>
    <t>EXECUÇÃO DE GARANTIAS E EXPROPRIAÇÕES</t>
  </si>
  <si>
    <t>OUTROS ATIVOS FINANCEIROS</t>
  </si>
  <si>
    <t>DESPESAS DA REPRIVATIZAÇAO DO BPN</t>
  </si>
  <si>
    <t>ENCARGOS COM PROTOCOLOS DE COBRANÇA</t>
  </si>
  <si>
    <t>GESTÃO DE RECURSOS FINANCEIROS</t>
  </si>
  <si>
    <t>OUTRAS TRANSFERÊNCIAS/DESPESAS</t>
  </si>
  <si>
    <t>CAPÍTULO 50 - PROJETOS PRR</t>
  </si>
  <si>
    <t>dos quais: CCDRs</t>
  </si>
  <si>
    <t>dos quais: IAPMEI</t>
  </si>
  <si>
    <t>Total Geral</t>
  </si>
  <si>
    <t>MBO 05</t>
  </si>
  <si>
    <t>Economia e Coesão Territorial</t>
  </si>
  <si>
    <t>IVA TURISMO</t>
  </si>
  <si>
    <t>MBO 06</t>
  </si>
  <si>
    <t>Reforma do Estado</t>
  </si>
  <si>
    <t>ENCARGOS COM SAÚDE</t>
  </si>
  <si>
    <t>FORÇAS NACIONAIS DESTACADAS</t>
  </si>
  <si>
    <t xml:space="preserve">LEI DAS INFRAESTRUTURAS MILITARES </t>
  </si>
  <si>
    <t>LEI DE PROGRAMAÇÃO MILITAR</t>
  </si>
  <si>
    <t>PENSÕES E REFORMAS</t>
  </si>
  <si>
    <t>MBO 08</t>
  </si>
  <si>
    <t>Infraestruturas e Habitação</t>
  </si>
  <si>
    <t>CONTRIBUIÇÃO DE SERVIÇO RODOVIÁRIO</t>
  </si>
  <si>
    <t>MBO 09</t>
  </si>
  <si>
    <t>Justiça</t>
  </si>
  <si>
    <t>MBO 10</t>
  </si>
  <si>
    <t>Administração Interna</t>
  </si>
  <si>
    <t>LEI DE PROGRAMAÇÃO DE INFRAESTRUTURAS E EQUIPAMENTOS PARA AS FORÇAS E SERVIÇOS DE SEGURANÇA - LPIEFSS</t>
  </si>
  <si>
    <t>MBO 11</t>
  </si>
  <si>
    <t>EDUCAÇÃO PRÉ-ESCOLAR</t>
  </si>
  <si>
    <t>TRANSFERÊNCIAS ENSINO PARTICULAR E COOPERATIVO</t>
  </si>
  <si>
    <t>MBO 12</t>
  </si>
  <si>
    <t>CONTRIBUIÇÃO DISPOSITIVOS MÉDICOS</t>
  </si>
  <si>
    <t>CONTRIBUIÇÃO EXTRAORDINÁRIA DA INDÚSTRIA FARMACÊUTICA</t>
  </si>
  <si>
    <t>IMPOSTO SOBRE O TABACO</t>
  </si>
  <si>
    <t>TRANSFERÊNCIAS SERVIÇO NACIONAL DE SAÚDE</t>
  </si>
  <si>
    <t>MBO 13</t>
  </si>
  <si>
    <t>TRANSFERÊNCIAS SEGURANÇA SOCIAL</t>
  </si>
  <si>
    <t>ADICIONAL DO IMI</t>
  </si>
  <si>
    <t>CONSIGNAÇÃO DO IRC AO FEFSS</t>
  </si>
  <si>
    <t>IVA SOCIAL</t>
  </si>
  <si>
    <t>LEI DE BASES</t>
  </si>
  <si>
    <t>PENSÕES DOS BANCÁRIOS</t>
  </si>
  <si>
    <t>MBO 17</t>
  </si>
  <si>
    <t>MBO 14</t>
  </si>
  <si>
    <t>Ambiente e Energia</t>
  </si>
  <si>
    <t>CONTRIBUIÇÃO EXTRAORDINÁRIA SOBRE O SETOR ENERGÉTICO</t>
  </si>
  <si>
    <t>IMPOSTO SOBRE PRODUTOS PETROLÍFEROS E ENERGÉTICOS (ISP) E ADICIONAL AO ISP</t>
  </si>
  <si>
    <t>MBO 15</t>
  </si>
  <si>
    <t>Cultura, Juventude e Desporto</t>
  </si>
  <si>
    <t>CONSIGNAÇÃO IRC - INSTITUTO DO CINEMA E DO AUDIOVISUAL, IP</t>
  </si>
  <si>
    <t>MBO 16</t>
  </si>
  <si>
    <t>Agricultura e Mar</t>
  </si>
  <si>
    <t>6. Riscos Orçamentais e Análise de Sustentabilidade</t>
  </si>
  <si>
    <t>Gráfico 6.2. Variação do preço do petróleo em 20%</t>
  </si>
  <si>
    <t>Missão de Base Orgânica</t>
  </si>
  <si>
    <t>dezembro</t>
  </si>
  <si>
    <t>MBO 01 - Encargos Gerais do Estado</t>
  </si>
  <si>
    <t>MBO 02 - Presidência do Conselho de Ministros</t>
  </si>
  <si>
    <t>MBO 03 - Negócios Estrangeiros</t>
  </si>
  <si>
    <t>MBO 04 - Finanças</t>
  </si>
  <si>
    <t>MBO 05 - Economia e Coesão Territorial</t>
  </si>
  <si>
    <t>MBO 06 - Reforma do Estado</t>
  </si>
  <si>
    <t>MBO 07 - Defesa Nacional</t>
  </si>
  <si>
    <t>MBO 08 - Infraestruturas e Habitação</t>
  </si>
  <si>
    <t>MBO 09 - Justiça</t>
  </si>
  <si>
    <t>MBO 10 - Administração Interna</t>
  </si>
  <si>
    <t>MBO 11 - Educação, Ciência e Inovação</t>
  </si>
  <si>
    <t>MBO 12 - Saúde</t>
  </si>
  <si>
    <t>MBO 13 - Trabalho, Solidariedade e Segurança Social</t>
  </si>
  <si>
    <t>MBO 14 - Ambiente e Energia</t>
  </si>
  <si>
    <t>MBO 15 - Cultura, Juventude e Desporto</t>
  </si>
  <si>
    <t>MBO 16 - Agricultura e Mar</t>
  </si>
  <si>
    <t>Quadro 6.2. Garantias concedidas</t>
  </si>
  <si>
    <t>Beneficiário da garantia</t>
  </si>
  <si>
    <t>Responsabilidades garantidas</t>
  </si>
  <si>
    <t>Variação</t>
  </si>
  <si>
    <t xml:space="preserve">Entidades reclassificadas </t>
  </si>
  <si>
    <t>Empresa de Desenvolvimento e Infraestruturas do Alqueva</t>
  </si>
  <si>
    <t>Fundo de Contragarantia Mútuo</t>
  </si>
  <si>
    <t>Infraestruturas de Portugal</t>
  </si>
  <si>
    <t>Instituto da Habitação e da Reabilitação Urbana</t>
  </si>
  <si>
    <t>Metro do Porto</t>
  </si>
  <si>
    <t>Metropolitano de Lisboa</t>
  </si>
  <si>
    <t>Construção Pública (ex-Parque Escolar)</t>
  </si>
  <si>
    <t>Entidades não reclassificadas</t>
  </si>
  <si>
    <t xml:space="preserve">Águas de Portugal </t>
  </si>
  <si>
    <t>APDL - Administração dos Portos do Douro e Leixões, S.A.</t>
  </si>
  <si>
    <t>Empresa Portuguesa das Águas Livres</t>
  </si>
  <si>
    <t>Linhas Concessionais</t>
  </si>
  <si>
    <t>República de Angola</t>
  </si>
  <si>
    <t>República de Cabo Verde</t>
  </si>
  <si>
    <t>República Popular da China</t>
  </si>
  <si>
    <t>Reino de Marrocos</t>
  </si>
  <si>
    <t>República de Moçambique</t>
  </si>
  <si>
    <t>República de São Tomé e Príncipe</t>
  </si>
  <si>
    <t>Instrumentos Europeus</t>
  </si>
  <si>
    <t>Pan-European Guarantee Fund</t>
  </si>
  <si>
    <t>Instrumento SURE</t>
  </si>
  <si>
    <t>Assistência Ucrânia</t>
  </si>
  <si>
    <t>Regiões Autónomas</t>
  </si>
  <si>
    <t>Região Autónoma da Madeira</t>
  </si>
  <si>
    <t>Administração dos Portos da Região Autónoma da Madeira</t>
  </si>
  <si>
    <t>EDA - Electricidade dos Açores, SA</t>
  </si>
  <si>
    <t>Outros*:</t>
  </si>
  <si>
    <t>Quadro 6.3. Garantias de seguro à exportação e ao investimento</t>
  </si>
  <si>
    <t>Tipo de instrumento</t>
  </si>
  <si>
    <t>% do total</t>
  </si>
  <si>
    <t>Facilidade de Curto Prazo (fora da OCDE)</t>
  </si>
  <si>
    <t>Seguro de Créditos Financeiros</t>
  </si>
  <si>
    <t>Seguro Caução</t>
  </si>
  <si>
    <t>Outros Seguros</t>
  </si>
  <si>
    <t>Fonte: Entidade do Tesouro e Finanças.</t>
  </si>
  <si>
    <t>Quadro 6.4. Empréstimos a empresas públicas</t>
  </si>
  <si>
    <t>Beneficiário do empréstimo</t>
  </si>
  <si>
    <t>Parvalorem</t>
  </si>
  <si>
    <t>RTP</t>
  </si>
  <si>
    <t>TLSL - Transtejo Soflusa</t>
  </si>
  <si>
    <t>VianaPolis</t>
  </si>
  <si>
    <t>Quadro 6.5. Perfil de refinanciamento da carteira ajustada no final
de julho de 2026</t>
  </si>
  <si>
    <t>Carteira Ajustada</t>
  </si>
  <si>
    <t>dezembro 25</t>
  </si>
  <si>
    <t>julho 26</t>
  </si>
  <si>
    <t>Até 12 meses</t>
  </si>
  <si>
    <t>Até 5 anos</t>
  </si>
  <si>
    <t>Fonte: Agência de Gestão da Tesouraria e da Dívida Pública — IGCP, E.P.E.</t>
  </si>
  <si>
    <t>Contas Públicas</t>
  </si>
  <si>
    <t>Contas Nacionais</t>
  </si>
  <si>
    <t>Milhões de euros</t>
  </si>
  <si>
    <t>Em percentagem do PIB</t>
  </si>
  <si>
    <t>Dívida</t>
  </si>
  <si>
    <t>Saldo primário estrutural</t>
  </si>
  <si>
    <t>Custo do envelhecimento</t>
  </si>
  <si>
    <t>Medidas pontuais</t>
  </si>
  <si>
    <t>Efeito bola de neve</t>
  </si>
  <si>
    <t>Efeito PIB nominal</t>
  </si>
  <si>
    <t>Efeito Deflator</t>
  </si>
  <si>
    <t xml:space="preserve"> Ajustamentos défice-dívida</t>
  </si>
  <si>
    <t>(em percentagem do PIB)</t>
  </si>
  <si>
    <t>OE2027
(a preços de 2027)</t>
  </si>
  <si>
    <t>OE2026
(a preços de 2026)</t>
  </si>
  <si>
    <t>Receitas correntes</t>
  </si>
  <si>
    <t>Despesas correntes</t>
  </si>
  <si>
    <t>Saldo</t>
  </si>
  <si>
    <t xml:space="preserve">Carteira de ativos do FEFSS </t>
  </si>
  <si>
    <t>% da despesa com pensões</t>
  </si>
  <si>
    <t>S1</t>
  </si>
  <si>
    <t>S2</t>
  </si>
  <si>
    <t>Ministério
das Finanças</t>
  </si>
  <si>
    <t>Comissão Europeia</t>
  </si>
  <si>
    <t>Total (1+2+3)</t>
  </si>
  <si>
    <t xml:space="preserve">1. Posição orçamental inicial </t>
  </si>
  <si>
    <t>2. Ajustamento necessário para estabilizar o rácio da dívida</t>
  </si>
  <si>
    <t>3. Ajustamento adicional devido a custos c/ envelhecimento</t>
  </si>
  <si>
    <t>Cuidados de longa duração</t>
  </si>
  <si>
    <t>7. Reforma das Finanças Públicas</t>
  </si>
  <si>
    <t>Quadro 7.1. Revisão de despesa: poupanças esperadas referentes às três rondas</t>
  </si>
  <si>
    <t>CO</t>
  </si>
  <si>
    <t>Tópico</t>
  </si>
  <si>
    <t>Execução</t>
  </si>
  <si>
    <t>Previsão</t>
  </si>
  <si>
    <t>CO 24</t>
  </si>
  <si>
    <t>ECO.AP 2030</t>
  </si>
  <si>
    <t>Saúde – Diálise</t>
  </si>
  <si>
    <t>Saúde – Medicina física e reabilitação</t>
  </si>
  <si>
    <t>Saúde – Medicamentos com genéricos ou biossimilares comercializados</t>
  </si>
  <si>
    <t>CO 26</t>
  </si>
  <si>
    <t>Quadro 7.2. Orçamento do Estado e os Objetivos de Desenvolvimento Sustentável</t>
  </si>
  <si>
    <t xml:space="preserve">   PO02
   Governação</t>
  </si>
  <si>
    <t xml:space="preserve">   PO03
   Rep. Externa</t>
  </si>
  <si>
    <t xml:space="preserve">   PO04
   Finanças</t>
  </si>
  <si>
    <t xml:space="preserve">   PO06
   Economia</t>
  </si>
  <si>
    <t xml:space="preserve">   PO07
   Coesão Territorial</t>
  </si>
  <si>
    <t xml:space="preserve">   PO08
   Reforma do Estado</t>
  </si>
  <si>
    <t xml:space="preserve">   PO09
   Defesa</t>
  </si>
  <si>
    <t xml:space="preserve">   PO10
   Infraest. e Habitação</t>
  </si>
  <si>
    <t xml:space="preserve">   PO11
   Justiça</t>
  </si>
  <si>
    <t xml:space="preserve">   PO12
   Segurança Interna</t>
  </si>
  <si>
    <t xml:space="preserve">   PO13
   Educação</t>
  </si>
  <si>
    <t xml:space="preserve">   PO14
   ES, Ciência e Inovação</t>
  </si>
  <si>
    <t xml:space="preserve">   PO15
   Saúde</t>
  </si>
  <si>
    <t xml:space="preserve">   PO16
   Trab, Sol. e SS</t>
  </si>
  <si>
    <t xml:space="preserve">   PO17
   Amb. e Energia</t>
  </si>
  <si>
    <t xml:space="preserve">   PO18
   Cultura</t>
  </si>
  <si>
    <t xml:space="preserve">   PO19
   Juventude e Desporto</t>
  </si>
  <si>
    <t xml:space="preserve">   PO20
   Agr. e Mar</t>
  </si>
  <si>
    <t xml:space="preserve">   Total</t>
  </si>
  <si>
    <t>ODS 1
Erradicar a pobreza</t>
  </si>
  <si>
    <t>ODS 2
Erradicar a fome</t>
  </si>
  <si>
    <t>ODS 3
Saúde de qualidade</t>
  </si>
  <si>
    <t>ODS 4
Educação de qualidade</t>
  </si>
  <si>
    <t>ODS 5
Igualdade de género</t>
  </si>
  <si>
    <t>ODS 6
Água potável e saneamento</t>
  </si>
  <si>
    <t>ODS 7
Energias renováveis e acessíveis</t>
  </si>
  <si>
    <t>ODS 8
Trabalho digno e crescimento económico</t>
  </si>
  <si>
    <t>ODS 9
Indústria, inovação e infraestruturas</t>
  </si>
  <si>
    <t>ODS 10
Reduzir as desigualdades</t>
  </si>
  <si>
    <t>ODS 11
Cidades e comunidades sustentáveis</t>
  </si>
  <si>
    <t>ODS 12
Produção e consumo sustentáveis</t>
  </si>
  <si>
    <t>ODS 13
Ação climática</t>
  </si>
  <si>
    <t>ODS 14
Proteger a vida marinha</t>
  </si>
  <si>
    <t>ODS 15
Proteger a vida terrestre</t>
  </si>
  <si>
    <t>ODS 16
Paz, justiça e instituições eficazes</t>
  </si>
  <si>
    <t>ODS 17
Parcerias para a implementação dos objetivos</t>
  </si>
  <si>
    <t>Subtotal</t>
  </si>
  <si>
    <t>Quadro 7.3. Investimentos com expressão superior a 100 milhões de euros</t>
  </si>
  <si>
    <t>Descrição da Intervenção</t>
  </si>
  <si>
    <t>ODS</t>
  </si>
  <si>
    <t>Orçamento Proposto</t>
  </si>
  <si>
    <t>Metro do Porto - Linha Rubi (Casa da Música - Santo Ovídio)</t>
  </si>
  <si>
    <t>Atribuição de Bolsas de Ação Social</t>
  </si>
  <si>
    <t xml:space="preserve">(milhões de euros) </t>
  </si>
  <si>
    <t>Ministério</t>
  </si>
  <si>
    <t>Dotação
Orçamental</t>
  </si>
  <si>
    <t>Tipologias
de iniciativas</t>
  </si>
  <si>
    <t>ORGÃOS DE SOBERANIA</t>
  </si>
  <si>
    <t>Área de Atuação</t>
  </si>
  <si>
    <t>Agricultura, floresta e outros usos do solo</t>
  </si>
  <si>
    <t>Capacitação para as Alterações Climáticas</t>
  </si>
  <si>
    <t>Energia</t>
  </si>
  <si>
    <t>Indústria</t>
  </si>
  <si>
    <t>Recursos Hídricos</t>
  </si>
  <si>
    <t>Resíduos e Águas Residuais</t>
  </si>
  <si>
    <t>Saúde Humana</t>
  </si>
  <si>
    <t>Transportes e Mobilidade</t>
  </si>
  <si>
    <t>Zonas Costeiras e Mar</t>
  </si>
  <si>
    <t>Dimensão de Política</t>
  </si>
  <si>
    <t>Adaptação</t>
  </si>
  <si>
    <t>Mitigação</t>
  </si>
  <si>
    <t>Misto</t>
  </si>
  <si>
    <t>Total (milhões de euros)</t>
  </si>
  <si>
    <t>Objetivos Desenvolvimento Sustentável</t>
  </si>
  <si>
    <t>ODS 3 - Saúde de qualidade</t>
  </si>
  <si>
    <t>ODS 7 - Energias renováveis e acessíveis</t>
  </si>
  <si>
    <t>ODS 9 - Indústria, inovação e infraestruturas</t>
  </si>
  <si>
    <t>ODS 1 - Erradicar a pobreza</t>
  </si>
  <si>
    <t>ODS 4 - Educação de qualidade</t>
  </si>
  <si>
    <t>ODS 8 - Trabalho digno e crescimento económico</t>
  </si>
  <si>
    <t>ODS 17 - Parcerias para a implementação dos objetivos</t>
  </si>
  <si>
    <t xml:space="preserve"> Anexo XXI </t>
  </si>
  <si>
    <t>Anexo XXI do OE2027</t>
  </si>
  <si>
    <t>Anexo XXI do OE2026</t>
  </si>
  <si>
    <t>Var 2027-2026 (%)</t>
  </si>
  <si>
    <t>Entidades (n.º)</t>
  </si>
  <si>
    <t>Medidas (n.º)</t>
  </si>
  <si>
    <t>Dotação orçamental M€</t>
  </si>
  <si>
    <t xml:space="preserve">Fonte: Ministério das Finanças — Anexo XXI. </t>
  </si>
  <si>
    <t>N.º de Medidas</t>
  </si>
  <si>
    <t>% Total Dotação Orçamental</t>
  </si>
  <si>
    <t>% Total de Medidas</t>
  </si>
  <si>
    <t xml:space="preserve">ODS 1 - Erradicar a pobreza (Erradicar a pobreza em todas as suas formas, em todos os lugares) </t>
  </si>
  <si>
    <t>ODS 2 - Erradicar a fome (Erradicar a fome, alcançar a segurança alimentar, melhorar a nutrição e promover
a agricultura sustentável)</t>
  </si>
  <si>
    <t>ODS 3 - Saúde de qualidade (Garantir o acesso à saúde de qualidade e promover o bem-estar para todos, em todas as idades)</t>
  </si>
  <si>
    <t>ODS 4 - Educação de qualidade (Garantir o acesso à educação inclusiva, de qualidade e equitativa e promover oportunidades de aprendizagem ao longo da vida para todos)</t>
  </si>
  <si>
    <t>ODS 5 - Igualdade de género (Alcançar a igualdade de género e empoderar todas as mulheres e raparigas)</t>
  </si>
  <si>
    <t>ODS 7 - Energias renováveis e acessíveis (Garantir o acesso a fontes de energia fiáveis, sustentáveis e modernas
para todos)</t>
  </si>
  <si>
    <t>ODS 8 - Trabalho digno e crescimento económico (Promover o crescimento económico inclusivo e sustentável,
o emprego pleno e produtivo e o trabalho digno para todos)</t>
  </si>
  <si>
    <t>ODS 9 - Indústria, inovação e infraestruturas (Construir infraestruturas resilientes, promover a industrialização inclusiva e sustentável e fomentar a inovação)</t>
  </si>
  <si>
    <t>ODS 10 - Reduzir as desigualdades (Reduzir as desigualdades no interior dos países e entre países)</t>
  </si>
  <si>
    <t>ODS 11 - Cidades e comunidades sustentáveis (Tornar as cidades e comunidades inclusivas, seguras, resilientes
e sustentáveis)</t>
  </si>
  <si>
    <t>ODS 12 - Produção e consumo sustentáveis (Garantir padrões de consumo e de produção sustentáveis)</t>
  </si>
  <si>
    <t>ODS 13 - Ação climática (Adotar medidas urgentes para combater as alterações climáticas e os seus impactos)</t>
  </si>
  <si>
    <t>ODS 16 - Paz, justiça e instituições eficazes (Promover sociedades pacíficas e inclusivas para o desenvolvimento sustentável, proporcionar o acesso à justiça para todos e construir instituições eficazes, responsáveis
e inclusivas a todos os níveis)</t>
  </si>
  <si>
    <t>ODS 17 - Parcerias para a implementação dos objetivos (Reforçar os meios de implementação e revitalizar a Parceria Global para o Desenvolvimento Sustentável)</t>
  </si>
  <si>
    <t>Não contribui para os ODS</t>
  </si>
  <si>
    <t xml:space="preserve">Âmbito </t>
  </si>
  <si>
    <t>Pontuação 2</t>
  </si>
  <si>
    <t>Pontuação 1</t>
  </si>
  <si>
    <t>Pontuação 0*</t>
  </si>
  <si>
    <t>E – Externo</t>
  </si>
  <si>
    <t>I - Interno</t>
  </si>
  <si>
    <t>Anexos</t>
  </si>
  <si>
    <t>Medidas receita</t>
  </si>
  <si>
    <t>IRS | Atualização dedução específica e escalões</t>
  </si>
  <si>
    <t>IRS | Receita decorrente do aumento de salários e pensões</t>
  </si>
  <si>
    <t>IRC | Redução taxa em 1 p.p.</t>
  </si>
  <si>
    <t>Contribuições sociais | Receita decorrente do aumento de salários</t>
  </si>
  <si>
    <t>Medidas despesa</t>
  </si>
  <si>
    <t>Aumento acordo rendimentos</t>
  </si>
  <si>
    <t>Progressões e promoções</t>
  </si>
  <si>
    <t>Aumento RMMG</t>
  </si>
  <si>
    <t>Acordos salariais</t>
  </si>
  <si>
    <t>Juros devidos pelas Administrações Públicas</t>
  </si>
  <si>
    <t>Impacto no saldo</t>
  </si>
  <si>
    <t>Administração
Central</t>
  </si>
  <si>
    <t>Administração
Regional e Local</t>
  </si>
  <si>
    <t>Fundos da
Segurança Social</t>
  </si>
  <si>
    <t>Administrações
Públicas</t>
  </si>
  <si>
    <t>Impostos sobre a produção e a importação, a receber</t>
  </si>
  <si>
    <t>Impostos correntes sobre o rendimento, património</t>
  </si>
  <si>
    <t>Receita de Capital</t>
  </si>
  <si>
    <t>Capacidade (+) / Necessidade (-) Líquida de financiamento</t>
  </si>
  <si>
    <t>Em % do PIB</t>
  </si>
  <si>
    <t>Variação relativa (%)</t>
  </si>
  <si>
    <t>Segurança
Social</t>
  </si>
  <si>
    <t>Administração Central e Segurança Social</t>
  </si>
  <si>
    <t>(das quais: transf. de outros subsetores da AP)</t>
  </si>
  <si>
    <t>(das quais: transf. para outros subsetores da AP)</t>
  </si>
  <si>
    <t>Subsidios</t>
  </si>
  <si>
    <t>Missão Base Orgânica</t>
  </si>
  <si>
    <t>Observações</t>
  </si>
  <si>
    <t xml:space="preserve">Entradas </t>
  </si>
  <si>
    <t>Entidade</t>
  </si>
  <si>
    <t>Assembleia da República</t>
  </si>
  <si>
    <t>600054128</t>
  </si>
  <si>
    <t>Cofre Privativo do Tribunal de Contas — Açores</t>
  </si>
  <si>
    <t>510935788</t>
  </si>
  <si>
    <t>Cofre Privativo do Tribunal de Contas — Madeira</t>
  </si>
  <si>
    <t>510935745</t>
  </si>
  <si>
    <t>Cofre Privativo do Tribunal de Contas — Sede</t>
  </si>
  <si>
    <t>510935842</t>
  </si>
  <si>
    <t>Comissão de Acesso aos Documentos Administrativos</t>
  </si>
  <si>
    <t>503268011</t>
  </si>
  <si>
    <t>Comissão Nacional de Eleições</t>
  </si>
  <si>
    <t>600030865</t>
  </si>
  <si>
    <t>Comissão Nacional de Proteção de Dados</t>
  </si>
  <si>
    <t>503098248</t>
  </si>
  <si>
    <t>Comissão para a Igualdade e Contra a Discriminação Racial</t>
  </si>
  <si>
    <t>600088111</t>
  </si>
  <si>
    <t>Conselho das Finanças Públicas</t>
  </si>
  <si>
    <t>510156215</t>
  </si>
  <si>
    <t>Conselho Económico e Social</t>
  </si>
  <si>
    <t>600034380</t>
  </si>
  <si>
    <t>Conselho Nacional de Ética para as Ciências da Vida</t>
  </si>
  <si>
    <t>600083837</t>
  </si>
  <si>
    <t>Conselho para a Ação Climática</t>
  </si>
  <si>
    <t>Conselho Superior de Magistratura</t>
  </si>
  <si>
    <t>600018466</t>
  </si>
  <si>
    <t>Conselho Superior dos Tribunais Administrativos e Fiscais</t>
  </si>
  <si>
    <t>600081133</t>
  </si>
  <si>
    <t>Entidade Reguladora para a Comunicação Social</t>
  </si>
  <si>
    <t>600081052</t>
  </si>
  <si>
    <t>Gabinete do Representante da República — Região Autónoma da Madeira</t>
  </si>
  <si>
    <t>671000535</t>
  </si>
  <si>
    <t>Gabinete do Representante da República — Região Autónoma dos Açores</t>
  </si>
  <si>
    <t>672000652</t>
  </si>
  <si>
    <t>Mecanismo Nacional Anticorrupção</t>
  </si>
  <si>
    <t>517091178</t>
  </si>
  <si>
    <t>600087913</t>
  </si>
  <si>
    <t>Presidência da República</t>
  </si>
  <si>
    <t>600000869</t>
  </si>
  <si>
    <t>Procuradoria-Geral da República</t>
  </si>
  <si>
    <t>600020339</t>
  </si>
  <si>
    <t>Serviço do Provedor de Justiça</t>
  </si>
  <si>
    <t>600018954</t>
  </si>
  <si>
    <t>Supremo Tribunal Administrativo</t>
  </si>
  <si>
    <t>600006638</t>
  </si>
  <si>
    <t>Supremo Tribunal de Justiça</t>
  </si>
  <si>
    <t>600019039</t>
  </si>
  <si>
    <t>Tribunal Constitucional</t>
  </si>
  <si>
    <t>600014193</t>
  </si>
  <si>
    <t>Tribunal de Contas — Secção Regional da Madeira</t>
  </si>
  <si>
    <t>671000780</t>
  </si>
  <si>
    <t>Tribunal de Contas — Secção Regional dos Açores</t>
  </si>
  <si>
    <t>672001349</t>
  </si>
  <si>
    <t>Tribunal de Contas — Sede</t>
  </si>
  <si>
    <t>600018709</t>
  </si>
  <si>
    <t>Agência para a Integração, Migrações e Asilo, I.P.</t>
  </si>
  <si>
    <t>517686260</t>
  </si>
  <si>
    <t>Comissão de Recrutamento e Seleção para a Administração Pública — CRESAP</t>
  </si>
  <si>
    <t>600086941</t>
  </si>
  <si>
    <t>Gabinete do Secretário-Geral Estruturas Comuns ao SIED e SIS</t>
  </si>
  <si>
    <t>600083250</t>
  </si>
  <si>
    <t>Gabinetes dos Membros do Governo da Presidência do Conselho de Ministros</t>
  </si>
  <si>
    <t>600043606</t>
  </si>
  <si>
    <t>Gestão Administrativa e Financeira da Presidência do Conselho de Ministros</t>
  </si>
  <si>
    <t>Instituto Nacional de Estatística, I.P.</t>
  </si>
  <si>
    <t>502237490</t>
  </si>
  <si>
    <t>Rádio e Televião de Portugal, S.A.</t>
  </si>
  <si>
    <t>Serviço de Informações de Segurança</t>
  </si>
  <si>
    <t>600023168</t>
  </si>
  <si>
    <t>Serviço de Informações Estratégicas de Defesa</t>
  </si>
  <si>
    <t>600053903</t>
  </si>
  <si>
    <t>Ação Governativa — Ministério dos Negócios Estrageiros</t>
  </si>
  <si>
    <t>600061280</t>
  </si>
  <si>
    <t>Camões — Instituto da Cooperação e da Língua, I.P.</t>
  </si>
  <si>
    <t>510322506</t>
  </si>
  <si>
    <t>Fundo da Língua Portuguesa</t>
  </si>
  <si>
    <t>Fundo para as Relações Internacionais, I.P.</t>
  </si>
  <si>
    <t>503191620</t>
  </si>
  <si>
    <t>Gestão Administrativa e Financeira do Ministério dos Negócios Estrangeiros</t>
  </si>
  <si>
    <t>600014576</t>
  </si>
  <si>
    <t>Ação Governativa — Ministério das Finanças</t>
  </si>
  <si>
    <t>600082113</t>
  </si>
  <si>
    <t>Administração do Património do Estado</t>
  </si>
  <si>
    <t>501481036</t>
  </si>
  <si>
    <t>Agência de Gestão da Tesouraria e da Dívida Pública — IGCP, E.P.E.</t>
  </si>
  <si>
    <t>503756237</t>
  </si>
  <si>
    <t>Autoridade de Supervisão de Seguros e Fundos de Pensões</t>
  </si>
  <si>
    <t>501328599</t>
  </si>
  <si>
    <t>Autoridade Tributária e Aduaneira</t>
  </si>
  <si>
    <t>600084779</t>
  </si>
  <si>
    <t>BANIF Imobiliária, S.A.</t>
  </si>
  <si>
    <t>502490950</t>
  </si>
  <si>
    <t>BANIF, S.A.</t>
  </si>
  <si>
    <t>511202008</t>
  </si>
  <si>
    <t>Comissão de Normalização Contabilística</t>
  </si>
  <si>
    <t>600086950</t>
  </si>
  <si>
    <t>Comissão do Mercado de Valores Mobiliários</t>
  </si>
  <si>
    <t>502549254</t>
  </si>
  <si>
    <t>CONSEST — Promoção Imobiliária, S.A.</t>
  </si>
  <si>
    <t>506426297</t>
  </si>
  <si>
    <t>Direção-Geral da Administração e do Emprego Público</t>
  </si>
  <si>
    <t>600025420</t>
  </si>
  <si>
    <t>Entidade de Serviços Partilhados da Administração Pública, I.P.</t>
  </si>
  <si>
    <t>510342191</t>
  </si>
  <si>
    <t>Entidade do Tesouro e Finanças</t>
  </si>
  <si>
    <t>600006441</t>
  </si>
  <si>
    <t>Entidade Orçamental</t>
  </si>
  <si>
    <t>600015300</t>
  </si>
  <si>
    <t>ESTAMO — Participações Imobiliárias, S.A.</t>
  </si>
  <si>
    <t>503152544</t>
  </si>
  <si>
    <t>FRME — Fundo para a Revitalização e Modernização do Tecido Empresarial, SGPS, S.A.</t>
  </si>
  <si>
    <t>504182935</t>
  </si>
  <si>
    <t>Fundo de Acidentes de Trabalho</t>
  </si>
  <si>
    <t>770010040</t>
  </si>
  <si>
    <t>600056791</t>
  </si>
  <si>
    <t>Fundo de Garantia Automóvel</t>
  </si>
  <si>
    <t>770009603</t>
  </si>
  <si>
    <t>Fundo de Garantia de Depósitos</t>
  </si>
  <si>
    <t>503222607</t>
  </si>
  <si>
    <t>Fundo de Reabilitação e Conservação Patrimonial</t>
  </si>
  <si>
    <t>901848174</t>
  </si>
  <si>
    <t>Fundo de Resolução</t>
  </si>
  <si>
    <t>510338461</t>
  </si>
  <si>
    <t>Gabinete de Planeamento, Estratégia, Avaliação e Relações Internacionais</t>
  </si>
  <si>
    <t>600082520</t>
  </si>
  <si>
    <t>Inspeção-Geral de Finanças</t>
  </si>
  <si>
    <t>600019608</t>
  </si>
  <si>
    <t>Instituto de Proteção e Assistência na Doença, I.P.</t>
  </si>
  <si>
    <t>514247517</t>
  </si>
  <si>
    <t>Oitante, S.A.</t>
  </si>
  <si>
    <t>513807640</t>
  </si>
  <si>
    <t>Parpública — Participações Públicas, SGPS, S.A.</t>
  </si>
  <si>
    <t>502769017</t>
  </si>
  <si>
    <t>Parvalorem, S.A.</t>
  </si>
  <si>
    <t>509522491</t>
  </si>
  <si>
    <t>SAGESECUR - Sociedade de Estudos, Desenvolvimento e Participação em Projetos, S.A.</t>
  </si>
  <si>
    <t>505078031</t>
  </si>
  <si>
    <t>Secretaria-Geral do Ministério das Finanças</t>
  </si>
  <si>
    <t>600013855</t>
  </si>
  <si>
    <t>Serviços Sociais da Administração Pública</t>
  </si>
  <si>
    <t>600082628</t>
  </si>
  <si>
    <t>Sistema de Indemnização aos Investidores</t>
  </si>
  <si>
    <t>504901400</t>
  </si>
  <si>
    <t>Wil — Projetos Turísticos, S.A.</t>
  </si>
  <si>
    <t>Fundo de Regularização da Dívida Pública</t>
  </si>
  <si>
    <t>680047263</t>
  </si>
  <si>
    <t>600084493</t>
  </si>
  <si>
    <t>Agência Nacional de Inovação, S.A.</t>
  </si>
  <si>
    <t>503024260</t>
  </si>
  <si>
    <t>AICEP — Agência para o Investimento e Comércio Externo de Portugal, E.P.E.</t>
  </si>
  <si>
    <t>506320120</t>
  </si>
  <si>
    <t>Autoridade da Concorrência, I.P.</t>
  </si>
  <si>
    <t>506557057</t>
  </si>
  <si>
    <t>ENATUR — Empresa Nacional de Turismo, S.A.</t>
  </si>
  <si>
    <t>500792933</t>
  </si>
  <si>
    <t>Entidade Regional de Turismo da Região de Lisboa</t>
  </si>
  <si>
    <t>508821509</t>
  </si>
  <si>
    <t xml:space="preserve">Fundo de Apoio à Concentração e Consolidação de Empresas </t>
  </si>
  <si>
    <t>Fundo de Apoio ao Financiamento à Inovação — FINOVA</t>
  </si>
  <si>
    <t>720010322</t>
  </si>
  <si>
    <t>Fundo de Apoio ao Turismo e ao Cinema</t>
  </si>
  <si>
    <t>720015170</t>
  </si>
  <si>
    <t>Fundo de Capital e Quase Capital</t>
  </si>
  <si>
    <t>720014093</t>
  </si>
  <si>
    <t>Fundo de Capitalização e Resiliência</t>
  </si>
  <si>
    <t>720017491</t>
  </si>
  <si>
    <t>Fundo de Coinvestimento 200M</t>
  </si>
  <si>
    <t>720015162</t>
  </si>
  <si>
    <t>504441434</t>
  </si>
  <si>
    <t>Fundo de Dívidas e Garantias</t>
  </si>
  <si>
    <t>720014085</t>
  </si>
  <si>
    <t>Fundo de Fundos para a Internacionalização</t>
  </si>
  <si>
    <t>720015308</t>
  </si>
  <si>
    <t>Fundo de Garantia de Viagens e Turismo</t>
  </si>
  <si>
    <t>720012694</t>
  </si>
  <si>
    <t>Fundo de Inovação, Tecnologia e Economia Circular</t>
  </si>
  <si>
    <t>720014468</t>
  </si>
  <si>
    <t>Fundo Imobiliário Especial de Apoio às Empresas</t>
  </si>
  <si>
    <t>720010950</t>
  </si>
  <si>
    <t>Fundo para a Promoção dos Direitos dos Consumidores</t>
  </si>
  <si>
    <t>600087433</t>
  </si>
  <si>
    <t>Fundo Revive Natureza</t>
  </si>
  <si>
    <t>720015952</t>
  </si>
  <si>
    <t>Gestão Administrativa e Financeira do Ministério da Economia</t>
  </si>
  <si>
    <t>IAPMEI — Agência para a Competitividade e Inovação, I.P.</t>
  </si>
  <si>
    <t>501373357</t>
  </si>
  <si>
    <t>Instituto do Turismo de Portugal, I.P.</t>
  </si>
  <si>
    <t>508666236</t>
  </si>
  <si>
    <t>Instituto Português da Qualidade, I.P.</t>
  </si>
  <si>
    <t>502225610</t>
  </si>
  <si>
    <t>Instituto Português de Acreditação I.P.</t>
  </si>
  <si>
    <t>507031059</t>
  </si>
  <si>
    <t>Região de Turismo do Algarve</t>
  </si>
  <si>
    <t>508789230</t>
  </si>
  <si>
    <t>Turismo Centro de Portugal</t>
  </si>
  <si>
    <t>508808324</t>
  </si>
  <si>
    <t>Turismo do Alentejo, E.R.T.</t>
  </si>
  <si>
    <t>508817897</t>
  </si>
  <si>
    <t>Turismo do Porto e Norte de Portugal, E.R.</t>
  </si>
  <si>
    <t>508905435</t>
  </si>
  <si>
    <t>510928374</t>
  </si>
  <si>
    <t>Comissão de Coordenação e Desenvolvimento Regional de Lisboa e Vale do Tejo</t>
  </si>
  <si>
    <t>517622610</t>
  </si>
  <si>
    <t>Comissão de Coordenação e Desenvolvimento Regional do Alentejo</t>
  </si>
  <si>
    <t>517699044</t>
  </si>
  <si>
    <t>Comissão de Coordenação e Desenvolvimento Regional do Algarve</t>
  </si>
  <si>
    <t>517638827</t>
  </si>
  <si>
    <t>Comissão de Coordenação e Desenvolvimento Regional do Centro</t>
  </si>
  <si>
    <t>517638754</t>
  </si>
  <si>
    <t>Comissão de Coordenação e Desenvolvimento Regional do Norte</t>
  </si>
  <si>
    <t>517713233</t>
  </si>
  <si>
    <t>Direção-Geral das Autarquias Locais</t>
  </si>
  <si>
    <t>600035972</t>
  </si>
  <si>
    <t>Direção-Geral do Território</t>
  </si>
  <si>
    <t>600084965</t>
  </si>
  <si>
    <t>Estrutura de Missão Recuperar Portugal</t>
  </si>
  <si>
    <t>600087590</t>
  </si>
  <si>
    <t>Fundo de Apoio Municipal</t>
  </si>
  <si>
    <t>513319182</t>
  </si>
  <si>
    <t>Fundo para a Inovação Social</t>
  </si>
  <si>
    <t>720015413</t>
  </si>
  <si>
    <t>Unidade Nacional do Mecanismo Financeiro do Espaço Económico Europeu</t>
  </si>
  <si>
    <t>600086895</t>
  </si>
  <si>
    <t>Agência para a Reforma Tecnológica do Estado, I.P.</t>
  </si>
  <si>
    <t>508184509</t>
  </si>
  <si>
    <t>Gabinetes dos Membros do Governo - MRE</t>
  </si>
  <si>
    <t>Instituto Nacional de Administração, I.P.</t>
  </si>
  <si>
    <t>516480430</t>
  </si>
  <si>
    <t>Arsenal do Alfeite, S.A.</t>
  </si>
  <si>
    <t>508881048</t>
  </si>
  <si>
    <t>Direção-Geral de Política de Defesa Nacional</t>
  </si>
  <si>
    <t>600065790</t>
  </si>
  <si>
    <t>Estado-Maior General das Forças Armadas</t>
  </si>
  <si>
    <t>600010180</t>
  </si>
  <si>
    <t>Exército</t>
  </si>
  <si>
    <t>600021610</t>
  </si>
  <si>
    <t>EXTRA — Explosivos da Trafaria, S.A.</t>
  </si>
  <si>
    <t>500102899</t>
  </si>
  <si>
    <t>Força Aérea</t>
  </si>
  <si>
    <t>600010686</t>
  </si>
  <si>
    <t>600014380</t>
  </si>
  <si>
    <t>IDD — Portugal Defence, S.A.</t>
  </si>
  <si>
    <t>503939668</t>
  </si>
  <si>
    <t>Inspeção-Geral de Defesa Nacional</t>
  </si>
  <si>
    <t>600065596</t>
  </si>
  <si>
    <t>Instituto de Ação Social das Forças Armadas</t>
  </si>
  <si>
    <t>500746427</t>
  </si>
  <si>
    <t>Instituto de Defesa Nacional</t>
  </si>
  <si>
    <t>600014002</t>
  </si>
  <si>
    <t>Instituto Hidrográfico</t>
  </si>
  <si>
    <t>501494170</t>
  </si>
  <si>
    <t>Laboratório Nacional do Medicamento</t>
  </si>
  <si>
    <t>600087581</t>
  </si>
  <si>
    <t>Marinha</t>
  </si>
  <si>
    <t>600012662</t>
  </si>
  <si>
    <t>Polícia Judiciária Militar</t>
  </si>
  <si>
    <t>600017664</t>
  </si>
  <si>
    <t>Secretaria-Geral do Ministério da Defesa Nacional</t>
  </si>
  <si>
    <t>600032205</t>
  </si>
  <si>
    <t>Associação Centro de Competências Ferroviário</t>
  </si>
  <si>
    <t>516264362</t>
  </si>
  <si>
    <t>Autoridade da Mobilidade e dos Transportes</t>
  </si>
  <si>
    <t>513637257</t>
  </si>
  <si>
    <t>Autoridade Nacional da Aviação Civil</t>
  </si>
  <si>
    <t>504288806</t>
  </si>
  <si>
    <t>Autoridade Nacional das Comunicações</t>
  </si>
  <si>
    <t>502017368</t>
  </si>
  <si>
    <t>Comissão Nacional de Congressos da Estrada</t>
  </si>
  <si>
    <t>514854804</t>
  </si>
  <si>
    <t>508069645</t>
  </si>
  <si>
    <t>CP — Comboios de Portugal, E.P.E.</t>
  </si>
  <si>
    <t>Ferconsult-Consultoria, Estudos e Projetos de Engenharia de Transportes, S.A.</t>
  </si>
  <si>
    <t>502683198</t>
  </si>
  <si>
    <t>Fundação Museu Nacional Ferroviário Armando Ginestal Machado</t>
  </si>
  <si>
    <t>510081266</t>
  </si>
  <si>
    <t>Fundo de Compensação do Serviço Universal de Comunicações Eletrónicas</t>
  </si>
  <si>
    <t>902035851</t>
  </si>
  <si>
    <t>Fundo Nacional de Reabilitação do Edificado</t>
  </si>
  <si>
    <t>720015421</t>
  </si>
  <si>
    <t>Fundo para o Serviço Público de Transportes</t>
  </si>
  <si>
    <t>720014786</t>
  </si>
  <si>
    <t>Gabinete de Prevenção e Investigação de Acidentes com Aeronaves e de Acidentes Ferroviários</t>
  </si>
  <si>
    <t>600087034</t>
  </si>
  <si>
    <t>Gabinetes dos Membros do Governo do Ministério das Infraestruturas e Habitação</t>
  </si>
  <si>
    <t>600086879</t>
  </si>
  <si>
    <t>IHRU — Instituto da Habitação e da Reabilitação Urbana, I.P.</t>
  </si>
  <si>
    <t>501460888</t>
  </si>
  <si>
    <t>503933813</t>
  </si>
  <si>
    <t>Instituto da Mobilidade e dos Transportes</t>
  </si>
  <si>
    <t>508195446</t>
  </si>
  <si>
    <t>Instituto dos Mercados Públicos, do Imobiliário e da Construção</t>
  </si>
  <si>
    <t>504739506</t>
  </si>
  <si>
    <t>Laboratório Nacional de Engenharia Civil</t>
  </si>
  <si>
    <t>501389660</t>
  </si>
  <si>
    <t>Metro — Mondego, S.A.</t>
  </si>
  <si>
    <t>503671320</t>
  </si>
  <si>
    <t>Metro do Porto, S.A.</t>
  </si>
  <si>
    <t>503278602</t>
  </si>
  <si>
    <t>Metropolitano de Lisboa, E.P.E.</t>
  </si>
  <si>
    <t>500192855</t>
  </si>
  <si>
    <t>500723770</t>
  </si>
  <si>
    <t>TREM — Aluguer de Material Circulante, A.C.E.</t>
  </si>
  <si>
    <t>504841149</t>
  </si>
  <si>
    <t>TREM II — Aluguer de Material Circulante, A.C.E.</t>
  </si>
  <si>
    <t>505664577</t>
  </si>
  <si>
    <t>Centro de Estudos Judiciários</t>
  </si>
  <si>
    <t>501490612</t>
  </si>
  <si>
    <t>Comissão de Proteção de Vítimas de Crimes</t>
  </si>
  <si>
    <t>600084418</t>
  </si>
  <si>
    <t>Comissão para o Acompanhamento dos Auxiliares de Justiça</t>
  </si>
  <si>
    <t>600086348</t>
  </si>
  <si>
    <t>Direção-Geral da Administração da Justiça</t>
  </si>
  <si>
    <t>600072525</t>
  </si>
  <si>
    <t>Direção-Geral da Política de Justiça</t>
  </si>
  <si>
    <t>600082571</t>
  </si>
  <si>
    <t>Direção-Geral de Reinserção e Serviços Prisionais</t>
  </si>
  <si>
    <t>600085171</t>
  </si>
  <si>
    <t>Fundo para a Modernização da Justiça</t>
  </si>
  <si>
    <t>600084957</t>
  </si>
  <si>
    <t>Gabinetes dos Membros do Governo do Ministério da Justiça</t>
  </si>
  <si>
    <t>600065944</t>
  </si>
  <si>
    <t>Inspeção-Geral dos Serviços de Justiça</t>
  </si>
  <si>
    <t>600070077</t>
  </si>
  <si>
    <t>Instituto de Gestão Financeira e Equipamentos da Justiça, I.P.</t>
  </si>
  <si>
    <t>510361242</t>
  </si>
  <si>
    <t>Instituto dos Registos e do Notariado, I.P.</t>
  </si>
  <si>
    <t>508184258</t>
  </si>
  <si>
    <t>Instituto Nacional da Propriedade Industrial, I.P.</t>
  </si>
  <si>
    <t>600017583</t>
  </si>
  <si>
    <t>Instituto Nacional de Medicina Legal e Ciências Forenses, I.P.</t>
  </si>
  <si>
    <t>508203970</t>
  </si>
  <si>
    <t>Polícia Judiciária</t>
  </si>
  <si>
    <t>600011712</t>
  </si>
  <si>
    <t>Secretaria-Geral do Ministério da Justiça</t>
  </si>
  <si>
    <t>600017613</t>
  </si>
  <si>
    <t>Tribunal Central Administrativo - Centro</t>
  </si>
  <si>
    <t>n.d.</t>
  </si>
  <si>
    <t>Tribunal Central Administrativo - Norte</t>
  </si>
  <si>
    <t>600077390</t>
  </si>
  <si>
    <t>Tribunal Central Administrativo - Sul</t>
  </si>
  <si>
    <t>600053970</t>
  </si>
  <si>
    <t>Tribunal da Relação de Coimbra</t>
  </si>
  <si>
    <t>600008690</t>
  </si>
  <si>
    <t>Tribunal da Relação de Évora</t>
  </si>
  <si>
    <t>600009092</t>
  </si>
  <si>
    <t>Tribunal da Relação de Guimarães</t>
  </si>
  <si>
    <t>600071235</t>
  </si>
  <si>
    <t>Tribunal da Relação de Lisboa</t>
  </si>
  <si>
    <t>600006883</t>
  </si>
  <si>
    <t>Tribunal da Relação do Porto</t>
  </si>
  <si>
    <t>600014010</t>
  </si>
  <si>
    <t>Ação Governativa — Ministério da Administração Interna</t>
  </si>
  <si>
    <t>600025861</t>
  </si>
  <si>
    <t>Autoridade Nacional de Emergência e Proteção Civil</t>
  </si>
  <si>
    <t>600082490</t>
  </si>
  <si>
    <t>Autoridade Nacional de Segurança Rodoviária</t>
  </si>
  <si>
    <t>600082563</t>
  </si>
  <si>
    <t>Cofre de Previdência da PSP</t>
  </si>
  <si>
    <t>500766673</t>
  </si>
  <si>
    <t>Escola Nacional de Bombeiros</t>
  </si>
  <si>
    <t>503657190</t>
  </si>
  <si>
    <t>Guarda Nacional Republicana</t>
  </si>
  <si>
    <t>600008878</t>
  </si>
  <si>
    <t>Inspeção-Geral da Administração Interna</t>
  </si>
  <si>
    <t>600043797</t>
  </si>
  <si>
    <t>Polícia de Segurança Pública</t>
  </si>
  <si>
    <t>600006662</t>
  </si>
  <si>
    <t>Secretaria-Geral do Ministério da Administração Interna</t>
  </si>
  <si>
    <t>600014665</t>
  </si>
  <si>
    <t>Serviços Sociais da GNR</t>
  </si>
  <si>
    <t>501433813</t>
  </si>
  <si>
    <t>Serviços Sociais da PSP</t>
  </si>
  <si>
    <t>500960950</t>
  </si>
  <si>
    <t>SIRESP —Gestão de Redes Digitais de Segurança e Emergência, S.A.</t>
  </si>
  <si>
    <t>506804917</t>
  </si>
  <si>
    <t>MBO 11 - Educação,  Ciência e Inovação</t>
  </si>
  <si>
    <t>Conselho Nacional de Educação</t>
  </si>
  <si>
    <t>600027457</t>
  </si>
  <si>
    <t>Direção-Geral da Administração Escolar</t>
  </si>
  <si>
    <t>Direção-Geral da Educação</t>
  </si>
  <si>
    <t>Direção-Geral de Estatísticas da Educação e Ciência</t>
  </si>
  <si>
    <t>600084906</t>
  </si>
  <si>
    <t>Direção-Geral dos Estabelecimentos Escolares</t>
  </si>
  <si>
    <t>Editorial do Ministério da Educação e Ciência</t>
  </si>
  <si>
    <t>Escola Portuguesa de Cabo Verde — CELP</t>
  </si>
  <si>
    <t>600086984</t>
  </si>
  <si>
    <t>Escola Portuguesa de Díli — CELP — Ruy Cinatti</t>
  </si>
  <si>
    <t>600084035</t>
  </si>
  <si>
    <t>Escola Portuguesa de Luanda — Centro de Ensino e Língua Portuguesa</t>
  </si>
  <si>
    <t>600087611</t>
  </si>
  <si>
    <t>Escola Portuguesa de Moçambique</t>
  </si>
  <si>
    <t>600063500</t>
  </si>
  <si>
    <t>Escola Portuguesa de S. Tomé e Príncipe — CELP</t>
  </si>
  <si>
    <t>600087000</t>
  </si>
  <si>
    <t>Estabelecimentos de Educação e Ensinos Básico e Secundário</t>
  </si>
  <si>
    <t>600086631</t>
  </si>
  <si>
    <t>Inspeção-Geral da Educação e Ciência</t>
  </si>
  <si>
    <t>600084787</t>
  </si>
  <si>
    <t>Academia das Ciências de Lisboa</t>
  </si>
  <si>
    <t>501749799</t>
  </si>
  <si>
    <t>Ação Governativa — Ministério da Educação, Ciência e Inovação (MECI)</t>
  </si>
  <si>
    <t>600086798</t>
  </si>
  <si>
    <t>Agência Espacial Portuguesa — Portugal SPACE</t>
  </si>
  <si>
    <t>515388211</t>
  </si>
  <si>
    <t>AUP — Associação das Universidades Portuguesas</t>
  </si>
  <si>
    <t>513547835</t>
  </si>
  <si>
    <t>Biblioteca Lúcio Craveiro da Silva</t>
  </si>
  <si>
    <t>600080323</t>
  </si>
  <si>
    <t>Centro Científico e Cultural de Macau, I.P.</t>
  </si>
  <si>
    <t>503494313</t>
  </si>
  <si>
    <t>Escola Superior de Enfermagem de Lisboa</t>
  </si>
  <si>
    <t>508310350</t>
  </si>
  <si>
    <t>Escola Superior de Hotelaria e Turismo do Estoril</t>
  </si>
  <si>
    <t>502701676</t>
  </si>
  <si>
    <t>Escola Superior Náutica Infante D. Henrique</t>
  </si>
  <si>
    <t>508820111</t>
  </si>
  <si>
    <t>Fundação Gaspar Frutuoso</t>
  </si>
  <si>
    <t>512058407</t>
  </si>
  <si>
    <t>Fundação para a Ciência e Tecnologia, I.P.</t>
  </si>
  <si>
    <t>503904040</t>
  </si>
  <si>
    <t>Fundação para o Desenvolvimento Ciências Económicas Financeiras e Empresariais</t>
  </si>
  <si>
    <t>504070096</t>
  </si>
  <si>
    <t>IMAR — Instituto do Mar</t>
  </si>
  <si>
    <t>502776463</t>
  </si>
  <si>
    <t>INEB – Instituto Nacional de Engenharia Biomédica</t>
  </si>
  <si>
    <t>502312220</t>
  </si>
  <si>
    <t>Instituto Politécnico da Guarda</t>
  </si>
  <si>
    <t>600023265</t>
  </si>
  <si>
    <t>Instituto Politécnico de Beja</t>
  </si>
  <si>
    <t>680038671</t>
  </si>
  <si>
    <t>Instituto Politécnico de Bragança</t>
  </si>
  <si>
    <t>600013758</t>
  </si>
  <si>
    <t>Instituto Politécnico de Castelo Branco</t>
  </si>
  <si>
    <t>504152980</t>
  </si>
  <si>
    <t>Instituto Politécnico de Coimbra</t>
  </si>
  <si>
    <t>600027350</t>
  </si>
  <si>
    <t>Instituto Politécnico de Leiria</t>
  </si>
  <si>
    <t>506971244</t>
  </si>
  <si>
    <t>Instituto Politécnico de Lisboa</t>
  </si>
  <si>
    <t>508519713</t>
  </si>
  <si>
    <t>Instituto Politécnico de Portalegre</t>
  </si>
  <si>
    <t>600028348</t>
  </si>
  <si>
    <t>Instituto Politécnico de Santarém</t>
  </si>
  <si>
    <t>501403906</t>
  </si>
  <si>
    <t>Instituto Politécnico de Setúbal</t>
  </si>
  <si>
    <t>503720364</t>
  </si>
  <si>
    <t>Instituto Politécnico de Tomar</t>
  </si>
  <si>
    <t>503767549</t>
  </si>
  <si>
    <t>Instituto Politécnico de Viana do Castelo</t>
  </si>
  <si>
    <t>503761877</t>
  </si>
  <si>
    <t>Instituto Politécnico de Viseu</t>
  </si>
  <si>
    <t>680033548</t>
  </si>
  <si>
    <t>503494933</t>
  </si>
  <si>
    <t>Instituto Politécnico do Porto</t>
  </si>
  <si>
    <t>503606251</t>
  </si>
  <si>
    <t>Instituto Superior de Engenharia de Lisboa</t>
  </si>
  <si>
    <t>600016234</t>
  </si>
  <si>
    <t>Instituto Superior de Engenharia do Porto</t>
  </si>
  <si>
    <t>501540709</t>
  </si>
  <si>
    <t>ISCTE — Instituto Universitário de Lisboa — Fundação Pública</t>
  </si>
  <si>
    <t>501510184</t>
  </si>
  <si>
    <t>600043010</t>
  </si>
  <si>
    <t>600040925</t>
  </si>
  <si>
    <t>600041611</t>
  </si>
  <si>
    <t>600044068</t>
  </si>
  <si>
    <t>600052737</t>
  </si>
  <si>
    <t>600041581</t>
  </si>
  <si>
    <t>600037274</t>
  </si>
  <si>
    <t>600058832</t>
  </si>
  <si>
    <t>600043045</t>
  </si>
  <si>
    <t>600083845</t>
  </si>
  <si>
    <t>600052338</t>
  </si>
  <si>
    <t>600041212</t>
  </si>
  <si>
    <t>600044742</t>
  </si>
  <si>
    <t>600054110</t>
  </si>
  <si>
    <t>SAS — Universidade Beira Interior</t>
  </si>
  <si>
    <t>600017982</t>
  </si>
  <si>
    <t>SAS — Universidade da Madeira</t>
  </si>
  <si>
    <t>671001116</t>
  </si>
  <si>
    <t>SAS — Universidade de Coimbra</t>
  </si>
  <si>
    <t>600038106</t>
  </si>
  <si>
    <t>SAS — Universidade de Évora</t>
  </si>
  <si>
    <t>600038009</t>
  </si>
  <si>
    <t>SAS — Universidade de Lisboa (UL)</t>
  </si>
  <si>
    <t>510762980</t>
  </si>
  <si>
    <t>SAS — Universidade de Trás-os-Montes e Alto Douro</t>
  </si>
  <si>
    <t>600039366</t>
  </si>
  <si>
    <t>SAS — Universidade do Algarve</t>
  </si>
  <si>
    <t>600039510</t>
  </si>
  <si>
    <t>SAS — Universidade do Minho</t>
  </si>
  <si>
    <t>680047360</t>
  </si>
  <si>
    <t>SAS — Universidade dos Açores</t>
  </si>
  <si>
    <t>672001926</t>
  </si>
  <si>
    <t>UL — Faculdade de Arquitetura</t>
  </si>
  <si>
    <t>502784083</t>
  </si>
  <si>
    <t>UL — Faculdade de Belas-Artes</t>
  </si>
  <si>
    <t>504035541</t>
  </si>
  <si>
    <t>UL — Faculdade de Ciências</t>
  </si>
  <si>
    <t>502618418</t>
  </si>
  <si>
    <t>UL — Faculdade de Direito</t>
  </si>
  <si>
    <t>502736208</t>
  </si>
  <si>
    <t>UL — Faculdade de Farmácia</t>
  </si>
  <si>
    <t>502659807</t>
  </si>
  <si>
    <t>UL — Faculdade de Letras</t>
  </si>
  <si>
    <t>502657456</t>
  </si>
  <si>
    <t>UL — Faculdade de Medicina</t>
  </si>
  <si>
    <t>502662875</t>
  </si>
  <si>
    <t>UL — Faculdade de Medicina Dentária</t>
  </si>
  <si>
    <t>503013366</t>
  </si>
  <si>
    <t>UL — Faculdade de Medicina Veterinária</t>
  </si>
  <si>
    <t>502286326</t>
  </si>
  <si>
    <t>UL — Faculdade de Motricidade Humana</t>
  </si>
  <si>
    <t>501621288</t>
  </si>
  <si>
    <t>UL — Faculdade de Psicologia</t>
  </si>
  <si>
    <t>600083861</t>
  </si>
  <si>
    <t>UL — Instituto de Ciências Sociais</t>
  </si>
  <si>
    <t>506101347</t>
  </si>
  <si>
    <t>UL — Instituto de Educação</t>
  </si>
  <si>
    <t>600083853</t>
  </si>
  <si>
    <t>UL — Instituto de Geografia e Ordenamento do Território</t>
  </si>
  <si>
    <t>508955645</t>
  </si>
  <si>
    <t>UL — Instituto Superior Ciências Sociais Políticas</t>
  </si>
  <si>
    <t>600019152</t>
  </si>
  <si>
    <t>UL — Instituto Superior de Agronomia</t>
  </si>
  <si>
    <t>505869721</t>
  </si>
  <si>
    <t>UL — Instituto Superior de Economia e Gestão</t>
  </si>
  <si>
    <t>502488603</t>
  </si>
  <si>
    <t>UL — Instituto Superior Técnico</t>
  </si>
  <si>
    <t>501507930</t>
  </si>
  <si>
    <t>UNINOVA — Instituto de Desenvolvimento de Novas Tecnologias</t>
  </si>
  <si>
    <t>501797173</t>
  </si>
  <si>
    <t>Universidade Aberta</t>
  </si>
  <si>
    <t>502110660</t>
  </si>
  <si>
    <t>Universidade da Beira Interior</t>
  </si>
  <si>
    <t>502083514</t>
  </si>
  <si>
    <t>Universidade da Madeira</t>
  </si>
  <si>
    <t>680041982</t>
  </si>
  <si>
    <t>Universidade de Aveiro — Fundação Pública</t>
  </si>
  <si>
    <t>501461108</t>
  </si>
  <si>
    <t>Universidade de Coimbra</t>
  </si>
  <si>
    <t>501617582</t>
  </si>
  <si>
    <t>Universidade de Évora</t>
  </si>
  <si>
    <t>501201920</t>
  </si>
  <si>
    <t>Universidade de Lisboa (UL) — Reitoria</t>
  </si>
  <si>
    <t>510739024</t>
  </si>
  <si>
    <t>Universidade de Trás-os-Montes e Alto Douro</t>
  </si>
  <si>
    <t>501345361</t>
  </si>
  <si>
    <t>Universidade do Algarve</t>
  </si>
  <si>
    <t>505387271</t>
  </si>
  <si>
    <t>Universidade do Minho — Fundação Pública</t>
  </si>
  <si>
    <t>502011378</t>
  </si>
  <si>
    <t>Universidade do Porto — Fundação Pública</t>
  </si>
  <si>
    <t>501413197</t>
  </si>
  <si>
    <t>Universidade dos Açores</t>
  </si>
  <si>
    <t>512017050</t>
  </si>
  <si>
    <t>Universidade Nova de Lisboa — Fundação Pública</t>
  </si>
  <si>
    <t>501559094</t>
  </si>
  <si>
    <t>Z.E.A. - Sociedade Agrícola, UNIPESSOAL, Lda</t>
  </si>
  <si>
    <t>508931770</t>
  </si>
  <si>
    <t>Ação Governativa — Ministério da Saúde</t>
  </si>
  <si>
    <t>600052303</t>
  </si>
  <si>
    <t>Administração Central do Sistema de Saúde, I.P.</t>
  </si>
  <si>
    <t>508188423</t>
  </si>
  <si>
    <t>Direção Executiva do Serviço Nacional de Saúde</t>
  </si>
  <si>
    <t>517246171</t>
  </si>
  <si>
    <t>Direção-Geral da Saúde</t>
  </si>
  <si>
    <t>600037100</t>
  </si>
  <si>
    <t>EAS — Empresa Ambiente na Saúde, Unipessoal, Lda.</t>
  </si>
  <si>
    <t>505098954</t>
  </si>
  <si>
    <t>Entidade Reguladora da Saúde</t>
  </si>
  <si>
    <t>507021266</t>
  </si>
  <si>
    <t>INFARMED — Autoridade Nacional do Medicamento e Produtos de Saúde, I.P.</t>
  </si>
  <si>
    <t>600037002</t>
  </si>
  <si>
    <t>Inspeção-Geral das Atividades em Saúde</t>
  </si>
  <si>
    <t>600018857</t>
  </si>
  <si>
    <t>Instituto Nacional de Emergência Médica, I.P.</t>
  </si>
  <si>
    <t>501356126</t>
  </si>
  <si>
    <t>Instituto Nacional de Saúde Dr. Ricardo Jorge, I.P.</t>
  </si>
  <si>
    <t>501427511</t>
  </si>
  <si>
    <t>Instituto para os Comportamentos Aditivos e as Dependências, I.P.</t>
  </si>
  <si>
    <t>517839539</t>
  </si>
  <si>
    <t>Instituto Português de Oncologia — Coimbra, E.P.E.</t>
  </si>
  <si>
    <t>506361438</t>
  </si>
  <si>
    <t>Instituto Português de Oncologia — Lisboa, E.P.E.</t>
  </si>
  <si>
    <t>506361616</t>
  </si>
  <si>
    <t>Instituto Português de Oncologia — Porto, E.P.E.</t>
  </si>
  <si>
    <t>506362299</t>
  </si>
  <si>
    <t>Instituto Português do Sangue e da Transplantação</t>
  </si>
  <si>
    <t>502423943</t>
  </si>
  <si>
    <t>Secretaria-Geral do Ministério da Saúde</t>
  </si>
  <si>
    <t>600080684</t>
  </si>
  <si>
    <t>Serviços Partilhados do Ministério da Saúde, E.P.E.</t>
  </si>
  <si>
    <t>509540716</t>
  </si>
  <si>
    <t>SUCH — Serviço de Utilização Comum dos Hospitais</t>
  </si>
  <si>
    <t>500900469</t>
  </si>
  <si>
    <t>508094461</t>
  </si>
  <si>
    <t>Unidade Local de Saúde da Arrábida, E.P.E.</t>
  </si>
  <si>
    <t>507606787</t>
  </si>
  <si>
    <t>Unidade Local de Saúde da Cova da Beira E.P.E.</t>
  </si>
  <si>
    <t>506361659</t>
  </si>
  <si>
    <t>Unidade Local de Saúde da Guarda, E.P.E.</t>
  </si>
  <si>
    <t>508752000</t>
  </si>
  <si>
    <t>Unidade Local de Saúde da Lezíria E.P.E.</t>
  </si>
  <si>
    <t>506361462</t>
  </si>
  <si>
    <t>Unidade Local de Saúde da Póvoa do Varzim/Vila do Conde, E.P.E.</t>
  </si>
  <si>
    <t>508741823</t>
  </si>
  <si>
    <t>Unidade Local de Saúde de Almada/Seixal, E.P.E.</t>
  </si>
  <si>
    <t>506361470</t>
  </si>
  <si>
    <t>Unidade Local de Saúde de Amadora/Sintra, E.P.E.</t>
  </si>
  <si>
    <t>503035416</t>
  </si>
  <si>
    <t>510123210</t>
  </si>
  <si>
    <t>Unidade Local de Saúde de Barcelos/Esposende, E.P.E.</t>
  </si>
  <si>
    <t>506361381</t>
  </si>
  <si>
    <t>Unidade Local de Saúde de Braga, E.P.E.</t>
  </si>
  <si>
    <t>515545180</t>
  </si>
  <si>
    <t>Unidade Local de Saúde de Castelo Branco, E.P.E.</t>
  </si>
  <si>
    <t>509309844</t>
  </si>
  <si>
    <t>Unidade Local de Saúde de Coimbra, E.P.E.</t>
  </si>
  <si>
    <t>510103448</t>
  </si>
  <si>
    <t>Unidade Local de Saúde de Entre o Douro e Vouga, E.P.E.</t>
  </si>
  <si>
    <t>508878462</t>
  </si>
  <si>
    <t>509822932</t>
  </si>
  <si>
    <t>Unidade Local de Saúde de Lisboa Ocidental, E.P.E.</t>
  </si>
  <si>
    <t>507618319</t>
  </si>
  <si>
    <t>Unidade Local de Saúde de Loures/Odivelas, E.P.E.</t>
  </si>
  <si>
    <t>516726862</t>
  </si>
  <si>
    <t>Unidade Local de Saúde de Matosinhos, E.P.E.</t>
  </si>
  <si>
    <t>506361390</t>
  </si>
  <si>
    <t>Unidade Local de Saúde de Santa Maria, E.P.E.</t>
  </si>
  <si>
    <t>508481287</t>
  </si>
  <si>
    <t>Unidade Local de Saúde de Santo António, E.P.E.</t>
  </si>
  <si>
    <t>517392259</t>
  </si>
  <si>
    <t>Unidade Local de Saúde de Trás-os-Montes e Alto Douro, E.P.E.</t>
  </si>
  <si>
    <t>508100496</t>
  </si>
  <si>
    <t>Unidade Local de Saúde de Vila Nova de Gaia/Espinho, E.P.E.</t>
  </si>
  <si>
    <t>508142156</t>
  </si>
  <si>
    <t>Unidade Local de Saúde de Viseu Dão/ Lafões, E.P.E.</t>
  </si>
  <si>
    <t>509822940</t>
  </si>
  <si>
    <t>Unidade Local de Saúde do Alentejo Central, E.P.E.</t>
  </si>
  <si>
    <t>508085888</t>
  </si>
  <si>
    <t>Unidade Local de Saúde do Algarve, E.P.E.</t>
  </si>
  <si>
    <t>510745997</t>
  </si>
  <si>
    <t>Unidade Local de Saúde do Alto Ave, E.P.E.</t>
  </si>
  <si>
    <t>508080827</t>
  </si>
  <si>
    <t>Unidade Local de Saúde do Alto Minho, E.P.E.</t>
  </si>
  <si>
    <t>508786193</t>
  </si>
  <si>
    <t>Unidade Local de Saúde do Arco Ribeirinho, E.P.E.</t>
  </si>
  <si>
    <t>509186998</t>
  </si>
  <si>
    <t>Unidade Local de Saúde do Baixo Alentejo, E.P.E.</t>
  </si>
  <si>
    <t>508754275</t>
  </si>
  <si>
    <t>Unidade Local de Saúde do Baixo Mondego, E.P.E.</t>
  </si>
  <si>
    <t>506361527</t>
  </si>
  <si>
    <t>Unidade Local de Saúde do Estuário do Tejo, E.P.E.</t>
  </si>
  <si>
    <t>516487493</t>
  </si>
  <si>
    <t>Unidade Local de Saúde do Litoral Alentejano, E.P.E.</t>
  </si>
  <si>
    <t>510445152</t>
  </si>
  <si>
    <t>Unidade Local de Saúde do Médio Ave, E.P.E.</t>
  </si>
  <si>
    <t>508093937</t>
  </si>
  <si>
    <t>Unidade Local de Saúde do Médio Tejo, E.P.E.</t>
  </si>
  <si>
    <t>506361608</t>
  </si>
  <si>
    <t>Unidade Local de Saúde do Nordeste, E.P.E.</t>
  </si>
  <si>
    <t>509932584</t>
  </si>
  <si>
    <t>Unidade Local de Saúde do Oeste, E.P.E.</t>
  </si>
  <si>
    <t>514993871</t>
  </si>
  <si>
    <t>Unidade Local de Saúde do Tâmega e Sousa, E.P.E.</t>
  </si>
  <si>
    <t>508318262</t>
  </si>
  <si>
    <t>509821197</t>
  </si>
  <si>
    <t>508080142</t>
  </si>
  <si>
    <t>Ação Governativa — Ministério do Trabalho, Solidariedade e Segurança Social</t>
  </si>
  <si>
    <t>600084620</t>
  </si>
  <si>
    <t>Autoridade para as Condições do Trabalho</t>
  </si>
  <si>
    <t>600083349</t>
  </si>
  <si>
    <t>Caixa-Geral de Aposentações, I.P.</t>
  </si>
  <si>
    <t>500792968</t>
  </si>
  <si>
    <t>Casa Pia de Lisboa, I.P.</t>
  </si>
  <si>
    <t>501390642</t>
  </si>
  <si>
    <t>Centro de Competências para a Economia Social</t>
  </si>
  <si>
    <t>518599590</t>
  </si>
  <si>
    <t>Centro de Educação e Formação Profissional Integrada (CEFPI)</t>
  </si>
  <si>
    <t>514313420</t>
  </si>
  <si>
    <t>Centro de Formação e Inovação Tecnológica (INOVINTER)</t>
  </si>
  <si>
    <t>504797956</t>
  </si>
  <si>
    <t>Centro de Formação Profissional CESAE Digital</t>
  </si>
  <si>
    <t>503554286</t>
  </si>
  <si>
    <t>Centro de Formação para a Transição Energética</t>
  </si>
  <si>
    <t>Centro de Formação Profissional da Indústria da Cortiça</t>
  </si>
  <si>
    <t>900220538</t>
  </si>
  <si>
    <t>Centro de Formação Profissional da Indústria da Fundição</t>
  </si>
  <si>
    <t>501957910</t>
  </si>
  <si>
    <t>Centro de Formação Profissional da Indústria da Ourivesaria e Relojoaria (CINDOR)</t>
  </si>
  <si>
    <t>501965750</t>
  </si>
  <si>
    <t>Centro de Formação Profissional da Indústria de Calçado</t>
  </si>
  <si>
    <t>900106590</t>
  </si>
  <si>
    <t>Centro de Formação Profissional da Indústria Eletrónica</t>
  </si>
  <si>
    <t>502011130</t>
  </si>
  <si>
    <t>Centro de Formação Profissional da Indústria Metalúrgica e Metalomecânica</t>
  </si>
  <si>
    <t>502077352</t>
  </si>
  <si>
    <t>Centro de Formação Profissional da Indústria Têxtil, Vestuário, Confeção e Lanifícios</t>
  </si>
  <si>
    <t>509906478</t>
  </si>
  <si>
    <t>Centro de Formação Profissional da Reparação Automóvel</t>
  </si>
  <si>
    <t>501926895</t>
  </si>
  <si>
    <t>Centro de Formação Profissional das Indústrias da Madeira e Mobiliário</t>
  </si>
  <si>
    <t>501984720</t>
  </si>
  <si>
    <t>Centro de Formação Profissional das Pescas e do Mar</t>
  </si>
  <si>
    <t>508590582</t>
  </si>
  <si>
    <t>Centro de Formação Profissional dos Trabalhadores de Escritório, Comércio, Serviços e Novas Tecnologias</t>
  </si>
  <si>
    <t>501903623</t>
  </si>
  <si>
    <t>Centro de Formação Profissional para a Indústria de Cerâmica</t>
  </si>
  <si>
    <t>501886354</t>
  </si>
  <si>
    <t>Centro de Formação Profissional para o Artesanato e Património</t>
  </si>
  <si>
    <t>501711554</t>
  </si>
  <si>
    <t>Centro de Formação Profissional para o Comércio e Afins</t>
  </si>
  <si>
    <t>501791949</t>
  </si>
  <si>
    <t>Centro de Formação Profissional para o Setor Alimentar</t>
  </si>
  <si>
    <t>506024717</t>
  </si>
  <si>
    <t>Centro de Formação Prof. da Indústria de Construção Civil e Obras Públicas</t>
  </si>
  <si>
    <t>Centro de Formação Sindical e Aperfeiçoamento Profissional</t>
  </si>
  <si>
    <t>503683388</t>
  </si>
  <si>
    <t>Centro de Reabilitação Profissional de Gaia</t>
  </si>
  <si>
    <t>504791834</t>
  </si>
  <si>
    <t>Centro de Relações Laborais</t>
  </si>
  <si>
    <t>600086372</t>
  </si>
  <si>
    <t>Centro Protocolar de Formação Profissional para Jornalistas</t>
  </si>
  <si>
    <t>501897968</t>
  </si>
  <si>
    <t>Centro Protocolar de Formação Profissional para o Setor da Justiça</t>
  </si>
  <si>
    <t>502104511</t>
  </si>
  <si>
    <t>Comissão Nacional de Promoção dos Direitos e Proteção das Crianças e Jovens</t>
  </si>
  <si>
    <t>600086755</t>
  </si>
  <si>
    <t>Comissão para a Igualdade no Trabalho e Emprego</t>
  </si>
  <si>
    <t>600087450</t>
  </si>
  <si>
    <t>Cooperativa António Sérgio para a Economia Social</t>
  </si>
  <si>
    <t>509266614</t>
  </si>
  <si>
    <t>Direção-Geral da Segurança Social</t>
  </si>
  <si>
    <t>600080242</t>
  </si>
  <si>
    <t>Direção-Geral do Emprego e das Relações de Trabalho</t>
  </si>
  <si>
    <t>600073270</t>
  </si>
  <si>
    <t>Fundo de Reestruturação do Setor Solidário</t>
  </si>
  <si>
    <t>510936687</t>
  </si>
  <si>
    <t>Fundo REVITA</t>
  </si>
  <si>
    <t>514550090</t>
  </si>
  <si>
    <t>Gabinete de Estratégia e Planeamento</t>
  </si>
  <si>
    <t>600082717</t>
  </si>
  <si>
    <t>Inspeção-Geral do Ministério do Trabalho, Solidariedade e Segurança Social</t>
  </si>
  <si>
    <t>600061329</t>
  </si>
  <si>
    <t>Instituto do Emprego e Formação Profissional, I.P.</t>
  </si>
  <si>
    <t>501442600</t>
  </si>
  <si>
    <t>600055930</t>
  </si>
  <si>
    <t>Santa Casa da Misericórdia de Lisboa, I.P.</t>
  </si>
  <si>
    <t>500745471</t>
  </si>
  <si>
    <t>Santa Casa Global, UNIPESSOAL, Lda</t>
  </si>
  <si>
    <t>Secretaria-Geral do Ministério do Trabalho, Solidariedade e Segurança Social</t>
  </si>
  <si>
    <t>600081966</t>
  </si>
  <si>
    <t>Ação Governativa — Ministério do Ambiente e da Energia</t>
  </si>
  <si>
    <t>600086291</t>
  </si>
  <si>
    <t>Agência para a Energia</t>
  </si>
  <si>
    <t>501618392</t>
  </si>
  <si>
    <t>Agência para o Clima, I.P.</t>
  </si>
  <si>
    <t>518639584</t>
  </si>
  <si>
    <t>Agência Portuguesa do Ambiente, I.P.</t>
  </si>
  <si>
    <t>510306624</t>
  </si>
  <si>
    <t>AVEIROPOLIS — Sociedade para o Desenvolvimento do Programa Polis em Aveiro, S.A.</t>
  </si>
  <si>
    <t>505077949</t>
  </si>
  <si>
    <t>Conselho Nacional da Água</t>
  </si>
  <si>
    <t>600079260</t>
  </si>
  <si>
    <t>Conselho Nacional do Ambiente e Desenvolvimento Sustentável</t>
  </si>
  <si>
    <t>600079015</t>
  </si>
  <si>
    <t>Costa Polis — Sociedade para o Desenvolvimento do Programa Polis na Costa da Caparica, S.A.</t>
  </si>
  <si>
    <t>505280167</t>
  </si>
  <si>
    <t>Direção-Geral de Energia e Geologia</t>
  </si>
  <si>
    <t>600076610</t>
  </si>
  <si>
    <t>Entidade Nacional para o Setor Energético, E.P.E.</t>
  </si>
  <si>
    <t>506084361</t>
  </si>
  <si>
    <t>Entidade Reguladora dos Serviços das Águas e dos Resíduos</t>
  </si>
  <si>
    <t>504706322</t>
  </si>
  <si>
    <t>Entidade Reguladora dos Serviços Energéticos, I.P.</t>
  </si>
  <si>
    <t>503681490</t>
  </si>
  <si>
    <t>Estrutura de Missão Licenciamento Projeto de Energias Renováveis 2030</t>
  </si>
  <si>
    <t>600088081</t>
  </si>
  <si>
    <t>600086992</t>
  </si>
  <si>
    <t>Fundo Azul</t>
  </si>
  <si>
    <t>Inspeção-Geral da Agricultura, do Mar, do Ambiente e do Ordenamento do Território</t>
  </si>
  <si>
    <t>600084868</t>
  </si>
  <si>
    <t>Laboratório Nacional de Energia e Geologia, I.P.</t>
  </si>
  <si>
    <t>508424780</t>
  </si>
  <si>
    <t>Polis Litoral Norte, S.A.</t>
  </si>
  <si>
    <t>508829569</t>
  </si>
  <si>
    <t>RIAVIVA e Litoral da Região de Aveiro, S.A.</t>
  </si>
  <si>
    <t>508914698</t>
  </si>
  <si>
    <t>Cinemateca Portuguesa — Museu do Cinema, I.P.</t>
  </si>
  <si>
    <t>501603409</t>
  </si>
  <si>
    <t>510058086</t>
  </si>
  <si>
    <t>Direção Geral das Artes</t>
  </si>
  <si>
    <t>600082733</t>
  </si>
  <si>
    <t>Fundação Centro Cultural de Belém</t>
  </si>
  <si>
    <t>502857145</t>
  </si>
  <si>
    <t>Fundo de Fomento Cultural</t>
  </si>
  <si>
    <t>600015548</t>
  </si>
  <si>
    <t>Fundo de Salvaguarda do Património Cultural</t>
  </si>
  <si>
    <t>901882020</t>
  </si>
  <si>
    <t>Fundo para a Aquisição de Bens Culturais</t>
  </si>
  <si>
    <t>Instituto do Cinema e do Audiovisual, I.P.</t>
  </si>
  <si>
    <t>504289616</t>
  </si>
  <si>
    <t>Museus e Monumentos de Portugal, E.P.E.</t>
  </si>
  <si>
    <t>517804417</t>
  </si>
  <si>
    <t>OPART — Organismo de Produção Artística, E.P.E.</t>
  </si>
  <si>
    <t>508180457</t>
  </si>
  <si>
    <t>Património Cultural, I.P.</t>
  </si>
  <si>
    <t>517842920</t>
  </si>
  <si>
    <t>Teatro Nacional D. Maria II, E.P.E.</t>
  </si>
  <si>
    <t>501058834</t>
  </si>
  <si>
    <t>Teatro Nacional de São João, E.P.E.</t>
  </si>
  <si>
    <t>503966908</t>
  </si>
  <si>
    <t>Agência Nacional Erasmus + Juventude/Desporto e Corpo Europeu de Solidariedade</t>
  </si>
  <si>
    <t>600086321</t>
  </si>
  <si>
    <t>Autoridade Antidopagem de Portugal</t>
  </si>
  <si>
    <t>600087301</t>
  </si>
  <si>
    <t>Autoridade para a Prevenção e o Combate à Violência no Desporto</t>
  </si>
  <si>
    <t>600087220</t>
  </si>
  <si>
    <t>Comissão para a Cidadania e a Igualdade de Género</t>
  </si>
  <si>
    <t>600082598</t>
  </si>
  <si>
    <t>Fundação do Desporto</t>
  </si>
  <si>
    <t>503596744</t>
  </si>
  <si>
    <t>Instituto Português do Desporto e Juventude, I.P.</t>
  </si>
  <si>
    <t>510089224</t>
  </si>
  <si>
    <t>Ação Governativa — Ministério da Agricultura e Mar</t>
  </si>
  <si>
    <t>600053679</t>
  </si>
  <si>
    <t>Agência para a Gestão Integrada de Fogos Rurais, I.P.</t>
  </si>
  <si>
    <t>514797240</t>
  </si>
  <si>
    <t>Autoridade de Gestão do MAR 2030</t>
  </si>
  <si>
    <t>600086763</t>
  </si>
  <si>
    <t>Direção-Geral da Agricultura e Desenvolvimento Rural</t>
  </si>
  <si>
    <t>600082440</t>
  </si>
  <si>
    <t>Direção-Geral de Alimentação e Veterinária</t>
  </si>
  <si>
    <t>600045234</t>
  </si>
  <si>
    <t>Direção-Geral de Política do Mar</t>
  </si>
  <si>
    <t>600084795</t>
  </si>
  <si>
    <t>Direção-Geral de Recursos Naturais, Segurança e Serviços Marítimos</t>
  </si>
  <si>
    <t>600084973</t>
  </si>
  <si>
    <t>EDIA — Empresa de Desenvolvimento e Infraestruturas do Alqueva, S.A.</t>
  </si>
  <si>
    <t>503450189</t>
  </si>
  <si>
    <t>Estrutura de Missão para a Extensão da Plataforma Continental</t>
  </si>
  <si>
    <t>600081028</t>
  </si>
  <si>
    <t>Estrutura de Missão para a Gestão do PEPAC no Continente</t>
  </si>
  <si>
    <t>600087891</t>
  </si>
  <si>
    <t>Fundo de Compensação Salarial dos Profissionais da Pesca</t>
  </si>
  <si>
    <t>504950452</t>
  </si>
  <si>
    <t>Fundo Sanitário e de Segurança Alimentar Mais</t>
  </si>
  <si>
    <t>901963291</t>
  </si>
  <si>
    <t>Gabinete de Investigação de Acidentes Marítimos</t>
  </si>
  <si>
    <t>600086917</t>
  </si>
  <si>
    <t>Gabinete de Planeamento e Políticas</t>
  </si>
  <si>
    <t>600082458</t>
  </si>
  <si>
    <t>Instituto da Conservação da Natureza e das Florestas, I.P.</t>
  </si>
  <si>
    <t>510342647</t>
  </si>
  <si>
    <t>Instituto da Vinha e do Vinho, I.P.</t>
  </si>
  <si>
    <t>501722335</t>
  </si>
  <si>
    <t>508136644</t>
  </si>
  <si>
    <t>Instituto dos Vinhos do Douro e do Porto, I.P.</t>
  </si>
  <si>
    <t>501176080</t>
  </si>
  <si>
    <t>Instituto Nacional de Investigação Agrária e Veterinária, I.P.</t>
  </si>
  <si>
    <t>510345271</t>
  </si>
  <si>
    <t>Instituto Português do Mar e da Atmosfera, I.P.</t>
  </si>
  <si>
    <t>510265600</t>
  </si>
  <si>
    <t>Lista da Segurança Social</t>
  </si>
  <si>
    <t>Fundo de Cobrança Executiva da Segurança Social</t>
  </si>
  <si>
    <t>Fundo de Estabilização Financeira da Segurança Social</t>
  </si>
  <si>
    <t>Fundo Especial de Segurança Social dos Profissionais da Banca dos Casinos</t>
  </si>
  <si>
    <t>Fundo Especial de segurança Social dos Profissionais da Cultura</t>
  </si>
  <si>
    <t>Fundo Garantia Salarial</t>
  </si>
  <si>
    <t>Fundo Socorro Social</t>
  </si>
  <si>
    <t>Instituto da Segurança Social dos Açores, IPRA</t>
  </si>
  <si>
    <t>Instituto da Segurança Social, IP</t>
  </si>
  <si>
    <t>Instituto de Gestão de Fundos de Capitalização da Segurança Social, IP</t>
  </si>
  <si>
    <t>Instituto de Gestão Financeira da Segurança Social</t>
  </si>
  <si>
    <t>Instituto de Informática, I.P.</t>
  </si>
  <si>
    <t>Instituto de Segurança Social da Madeira, IP-RAM</t>
  </si>
  <si>
    <t>Classificação de despesa (Económica)</t>
  </si>
  <si>
    <t>Entidade Dadora</t>
  </si>
  <si>
    <t>Entidade Beneficiária</t>
  </si>
  <si>
    <t xml:space="preserve"> Tipo de entidade de destino</t>
  </si>
  <si>
    <t>TOTAL TRANSFERÊNCIAS E SUBSÍDIOS</t>
  </si>
  <si>
    <t>TRANSFERÊNCIAS CORRENTES</t>
  </si>
  <si>
    <t>Universidade do Minho - Fundação Pública</t>
  </si>
  <si>
    <t>Águas do Vale do Tejo, S.A.</t>
  </si>
  <si>
    <t>Docapesca - Portos e Lotas, S.A.</t>
  </si>
  <si>
    <t>Para Entidades Privadas</t>
  </si>
  <si>
    <t>Sociedades e Quase Sociedades não Financeiras</t>
  </si>
  <si>
    <t>Autoridade para as Condições de Trabalho</t>
  </si>
  <si>
    <t>Direção-Geral das Artes</t>
  </si>
  <si>
    <t>Universidade do Porto - Fundação Pública</t>
  </si>
  <si>
    <t>ISCTE - Instituto Universitário de Lisboa - Fundação Pública</t>
  </si>
  <si>
    <t>Universidade Nova de Lisboa - Fundação Pública</t>
  </si>
  <si>
    <t>Despesas Excecionais - Entidade do Tesouro e Finanças</t>
  </si>
  <si>
    <t>AICEP - Agência para o Investimento e Comércio Externo de Portugal, E.P.E.</t>
  </si>
  <si>
    <t>Fundo de Dívida e Garantias</t>
  </si>
  <si>
    <t>Região Autónoma dos Açores</t>
  </si>
  <si>
    <t>Gabinete do Representante da República - Região Autónoma dos Açores</t>
  </si>
  <si>
    <t>Gabinete do Representante da República - Região Autónoma da Madeira</t>
  </si>
  <si>
    <t>Transferências para a Administração Local</t>
  </si>
  <si>
    <t>Instituto da Habitação e da Reabilitação Urbana, I.P.</t>
  </si>
  <si>
    <t>Cinemateca Portuguesa - Museu do Cinema, I.P.</t>
  </si>
  <si>
    <t>Instituições sem fins lucrativos</t>
  </si>
  <si>
    <t>Secretaria-Geral do MTSSS</t>
  </si>
  <si>
    <t>Agência Espacial Portuguesa - Portugal Space</t>
  </si>
  <si>
    <t>SAS - Universidade do Algarve</t>
  </si>
  <si>
    <t>SAS - Universidade da Beira Interior</t>
  </si>
  <si>
    <t>SAS - Universidade de Coimbra</t>
  </si>
  <si>
    <t>SAS - Universidade do Minho</t>
  </si>
  <si>
    <t>Instituto Português de Acreditação, I.P.</t>
  </si>
  <si>
    <t>Universidade de Aveiro - Fundação Pública</t>
  </si>
  <si>
    <t>Camões - Instituto da Cooperação e da Língua, I.P.</t>
  </si>
  <si>
    <t>Estado-Maior-General das Forças Armadas</t>
  </si>
  <si>
    <t>Centro de Formação Profissional Cesae Digital</t>
  </si>
  <si>
    <t>Fundo Revita</t>
  </si>
  <si>
    <t>Centro Formação Profissional da Indústria de Construção Civil e Obras Públicas</t>
  </si>
  <si>
    <t>SAS - Universidade de Évora</t>
  </si>
  <si>
    <t>SAS - Universidade da Madeira</t>
  </si>
  <si>
    <t>Autoridade da Concorrência</t>
  </si>
  <si>
    <t>Santa Casa da Misericórdia de Lisboa</t>
  </si>
  <si>
    <t>Centro de Formação Profissional da Indústria Têxtil, Vest., Conf. e Lanifícios</t>
  </si>
  <si>
    <t>Centro de Formação Profissional da Indústria de Cortiça</t>
  </si>
  <si>
    <t>Centro de Formação Profissional da Indústria de Fundição</t>
  </si>
  <si>
    <t>Centro de Form. Prof. dos Trab. de Escritório, Com., Serv. e Novas Tecnologias</t>
  </si>
  <si>
    <t>Fundação Luso-Americana para o Desenvolvimento</t>
  </si>
  <si>
    <t>Metro - Mondego, S.A.</t>
  </si>
  <si>
    <t>Instituto Nacional de Engenharia Biomédica</t>
  </si>
  <si>
    <t>Unidade Local de Saúde da Póvoa de Varzim / Vila do Conde, E.P.E.</t>
  </si>
  <si>
    <t>Unidade Local de Saúde de Entre Douro e Vouga, E.P.E.</t>
  </si>
  <si>
    <t>Unidade Local de Saúde de Amadora / Sintra, E.P.E.</t>
  </si>
  <si>
    <t>Resto do Mundo</t>
  </si>
  <si>
    <t>Recursos Próprios Comunitários</t>
  </si>
  <si>
    <t>Países Terceiros e Organizações Internacionais</t>
  </si>
  <si>
    <t>SUBSÍDIOS</t>
  </si>
  <si>
    <t>Para entidades Públicas fora da AC</t>
  </si>
  <si>
    <t>Para entidades Privadas</t>
  </si>
  <si>
    <t>TRANSFERÊNCIAS DE CAPITAL</t>
  </si>
  <si>
    <t>Descrição</t>
  </si>
  <si>
    <t>Lei das Finanças Regionais</t>
  </si>
  <si>
    <t>Com origem em:</t>
  </si>
  <si>
    <t>Descentralização</t>
  </si>
  <si>
    <t>Dos quais:</t>
  </si>
  <si>
    <t>Fundo de Financiamento da Descentralização</t>
  </si>
  <si>
    <t>31.12.2024</t>
  </si>
  <si>
    <t>Ativo não corrente</t>
  </si>
  <si>
    <t>Ativos fixos tangíveis</t>
  </si>
  <si>
    <t>Propriedades de investimento</t>
  </si>
  <si>
    <t>Ativos intangíveis</t>
  </si>
  <si>
    <t>Ativos biológicos</t>
  </si>
  <si>
    <t>Participações Financeiras</t>
  </si>
  <si>
    <t>Devedores por empréstimos bonificados e subsídios reembolsáveis</t>
  </si>
  <si>
    <t>Clientes, contribuintes e utentes</t>
  </si>
  <si>
    <t>Acionistas/sócios/associados</t>
  </si>
  <si>
    <t>Diferimentos</t>
  </si>
  <si>
    <t>Outros ativos financeiros</t>
  </si>
  <si>
    <t>Ativos por impostos diferidos</t>
  </si>
  <si>
    <t>Outras contas a receber</t>
  </si>
  <si>
    <t>Ativo corrente</t>
  </si>
  <si>
    <t>Inventários</t>
  </si>
  <si>
    <t>Devedores por transferências e subsídios não reembolsáveis</t>
  </si>
  <si>
    <t>Estado e outros entes públicos</t>
  </si>
  <si>
    <t>Ativos financeiros detidos para negociação</t>
  </si>
  <si>
    <t>Ativos não correntes detidos para venda</t>
  </si>
  <si>
    <t>Caixa e depósitos</t>
  </si>
  <si>
    <t>Total Ativo</t>
  </si>
  <si>
    <t>Património Líquido</t>
  </si>
  <si>
    <t>Património/Capital</t>
  </si>
  <si>
    <t>Ações (quotas) próprias</t>
  </si>
  <si>
    <t>Outros instrumentos de capital próprio</t>
  </si>
  <si>
    <t>Prémios de emissão</t>
  </si>
  <si>
    <t>Reservas</t>
  </si>
  <si>
    <t>Resultados transitados</t>
  </si>
  <si>
    <t>Ajustamentos em ativos financeiros</t>
  </si>
  <si>
    <t>Excedentes de revalorização</t>
  </si>
  <si>
    <t>Outras variações no Património Líquido</t>
  </si>
  <si>
    <t>Resultado líquido do período</t>
  </si>
  <si>
    <t>Dividendos antecipados</t>
  </si>
  <si>
    <t>Interesses que não controlam</t>
  </si>
  <si>
    <t>Total Património Líquido</t>
  </si>
  <si>
    <t>Passivo não corrente</t>
  </si>
  <si>
    <t>Provisões</t>
  </si>
  <si>
    <t>Financiamentos obtidos</t>
  </si>
  <si>
    <t>Fornecedores de investimentos</t>
  </si>
  <si>
    <t>Fornecedores</t>
  </si>
  <si>
    <t>Responsabilidades por benefícios pós-emprego</t>
  </si>
  <si>
    <t>Passivos por impostos diferidos</t>
  </si>
  <si>
    <t>Outras contas a pagar</t>
  </si>
  <si>
    <t>Passivo corrente</t>
  </si>
  <si>
    <t>Credores por transferências e subsídios não reembolsáveis</t>
  </si>
  <si>
    <t>Adiantamentos de clientes, contribuintes e utentes</t>
  </si>
  <si>
    <t>Passivos financeiros detidos para negociação</t>
  </si>
  <si>
    <t>Outros passivos financeiros</t>
  </si>
  <si>
    <t>Total Passivo</t>
  </si>
  <si>
    <t>Total Património Líquido e Passivo</t>
  </si>
  <si>
    <t>Impostos, contribuições e taxas</t>
  </si>
  <si>
    <t>Prestações de serviços e concessões</t>
  </si>
  <si>
    <t>Transferências e subsídios correntes obtidos</t>
  </si>
  <si>
    <t>Rendimentos/Gastos imputados de entidades controladas, associadas e empreendimentos conjuntos</t>
  </si>
  <si>
    <t>Variações nos inventários da produção</t>
  </si>
  <si>
    <t>Trabalhos para a própria entidade</t>
  </si>
  <si>
    <t>Custo das mercadorias vendidas, das matérias consumidas e dos inventários transferidos</t>
  </si>
  <si>
    <t>Fornecimentos e serviços externos</t>
  </si>
  <si>
    <t>Gastos com pessoal</t>
  </si>
  <si>
    <t>Transferências e subsídios concedidos</t>
  </si>
  <si>
    <t>Imparidade de inventários e ativos biológicos (perdas/reversões)</t>
  </si>
  <si>
    <t>Imparidade de dívidas a receber (perdas/reversões)</t>
  </si>
  <si>
    <t>Provisões (aumentos/reduções)</t>
  </si>
  <si>
    <t>Imparidade de investimentos não depreciáveis/amortizáveis (perdas/reversões)</t>
  </si>
  <si>
    <t>Aumentos/reduções de justo valor</t>
  </si>
  <si>
    <t>Outros rendimentos</t>
  </si>
  <si>
    <t>Outros gastos</t>
  </si>
  <si>
    <t>Resultados antes de depreciações e resultados financeiros</t>
  </si>
  <si>
    <t>Gastos/reversões de depreciação e amortização</t>
  </si>
  <si>
    <t>Imparidade de investimentos depreciáveis/amortizáveis (perdas/reversões)</t>
  </si>
  <si>
    <t>Resultado operacional (antes de resultados financeiros)</t>
  </si>
  <si>
    <t>Juros e rendimentos similares obtidos</t>
  </si>
  <si>
    <t>Juros e gastos similares suportados</t>
  </si>
  <si>
    <t>Resultado antes de impostos</t>
  </si>
  <si>
    <t>Imposto sobre o rendimento</t>
  </si>
  <si>
    <t>Elementos Informativos e Complementares</t>
  </si>
  <si>
    <t>Elementos</t>
  </si>
  <si>
    <t>Nível 1</t>
  </si>
  <si>
    <t>Nível 2</t>
  </si>
  <si>
    <t>Nível 3</t>
  </si>
  <si>
    <t>Inicial</t>
  </si>
  <si>
    <t>Desenvolvido</t>
  </si>
  <si>
    <t>Avançado</t>
  </si>
  <si>
    <t>Cobertura</t>
  </si>
  <si>
    <t>●</t>
  </si>
  <si>
    <t>Objetivos Ambientais</t>
  </si>
  <si>
    <t xml:space="preserve">Climáticos </t>
  </si>
  <si>
    <t>Todos os objetivos ambientais</t>
  </si>
  <si>
    <t>Outros Ambientais</t>
  </si>
  <si>
    <t>Itens orçamentais</t>
  </si>
  <si>
    <t>Despesa Favorável</t>
  </si>
  <si>
    <t>Despesa favorável</t>
  </si>
  <si>
    <t>Despesa não favorável</t>
  </si>
  <si>
    <t>Administração Pública</t>
  </si>
  <si>
    <t>Estado (incluindo Segurança Social)</t>
  </si>
  <si>
    <t>Administrações Subnacionais</t>
  </si>
  <si>
    <t>Despesa da Administração Central</t>
  </si>
  <si>
    <t>Outros (e.g. SEE + extra orçamentais)</t>
  </si>
  <si>
    <t>Metedologia</t>
  </si>
  <si>
    <t>Avaliação do impacto</t>
  </si>
  <si>
    <t>Governança</t>
  </si>
  <si>
    <t>Estrutura Central Permanente (não necessariamente autonoma)</t>
  </si>
  <si>
    <t>Estrutura Central Permanente</t>
  </si>
  <si>
    <t>Pontos focais OV nos ministérios/entidades</t>
  </si>
  <si>
    <t>Grupo de trabalho MF + MAAC</t>
  </si>
  <si>
    <t>Resultados</t>
  </si>
  <si>
    <t>Apresentação no Relatório do Orçamento do Estado</t>
  </si>
  <si>
    <t>Apresentação no Orçamento do Estado</t>
  </si>
  <si>
    <t>Reporte na Conta Geral do Estado</t>
  </si>
  <si>
    <t>Estimativa em Planos Plurianuais</t>
  </si>
  <si>
    <t>Fontes: Comissão Europeia e Ministério das Finanças.</t>
  </si>
  <si>
    <t>Fonte: União Europeia.</t>
  </si>
  <si>
    <t>(milhares)</t>
  </si>
  <si>
    <t>tx var.</t>
  </si>
  <si>
    <t>H</t>
  </si>
  <si>
    <t>M</t>
  </si>
  <si>
    <t>-</t>
  </si>
  <si>
    <t xml:space="preserve">MOE  </t>
  </si>
  <si>
    <t xml:space="preserve">SD   </t>
  </si>
  <si>
    <t xml:space="preserve">SSV  </t>
  </si>
  <si>
    <t xml:space="preserve">TCO  </t>
  </si>
  <si>
    <t xml:space="preserve">TI   </t>
  </si>
  <si>
    <t>(anos)</t>
  </si>
  <si>
    <t>(número)</t>
  </si>
  <si>
    <t>Novas</t>
  </si>
  <si>
    <t>Cessações e suspensões</t>
  </si>
  <si>
    <t>Total Antecipadas</t>
  </si>
  <si>
    <t>Flex</t>
  </si>
  <si>
    <t>DLD</t>
  </si>
  <si>
    <t>Novas Antecipadas</t>
  </si>
  <si>
    <t xml:space="preserve">&lt;  PMRG15 </t>
  </si>
  <si>
    <t xml:space="preserve">≥ PMRG15 e ≤ 1,5 IAS </t>
  </si>
  <si>
    <t xml:space="preserve">&gt; 2 IAS e ≤ 6 IAS </t>
  </si>
  <si>
    <t xml:space="preserve">&gt; 6 IAS e ≤ 12 IAS </t>
  </si>
  <si>
    <t xml:space="preserve">&gt; 12 IAS </t>
  </si>
  <si>
    <t>Fonte: Instituto de Informática, I.P. / Ministério do Trabalho, Solidariedade e Segurança Social.</t>
  </si>
  <si>
    <t>Gráfico 2.11. Pensões de velhice, por sexo e escalão etário</t>
  </si>
  <si>
    <t>Relativa</t>
  </si>
  <si>
    <t>Absoluta</t>
  </si>
  <si>
    <t>Cônjuges</t>
  </si>
  <si>
    <t>Descendentes</t>
  </si>
  <si>
    <t>Adicional IMI</t>
  </si>
  <si>
    <t>Consignação do IRC</t>
  </si>
  <si>
    <t>Adicional SS Bancário</t>
  </si>
  <si>
    <t xml:space="preserve">Transferências do Sist. Previdencial-Repartição </t>
  </si>
  <si>
    <t>(milhões de euros, preços correntes)</t>
  </si>
  <si>
    <t>RECEITAS TOTAIS</t>
  </si>
  <si>
    <t>SALDO DO ANO ANTERIOR (com aplicação em receita)</t>
  </si>
  <si>
    <t>RECEITAS CORRENTES</t>
  </si>
  <si>
    <t>Das quais</t>
  </si>
  <si>
    <t>Contribuições e Quotizações</t>
  </si>
  <si>
    <t>Rendimentos e Outras Receitas Correntes</t>
  </si>
  <si>
    <t>Receitas Cessantes e Retribuições intercalares</t>
  </si>
  <si>
    <t>Fundo de Garantia Salarial</t>
  </si>
  <si>
    <t xml:space="preserve">   FSE+CPN</t>
  </si>
  <si>
    <t>RECEITAS DE CAPITAL</t>
  </si>
  <si>
    <t>TRANSFERENCIAS INTERNAS OBTIDAS</t>
  </si>
  <si>
    <t>DESPESAS TOTAIS</t>
  </si>
  <si>
    <t>DESPESAS CORRENTES</t>
  </si>
  <si>
    <t>Despesas com prestações</t>
  </si>
  <si>
    <t>Subsídio de Parentalidade</t>
  </si>
  <si>
    <t>Sub. Desemprego e indemnização compensatória por salários em atraso</t>
  </si>
  <si>
    <t>Políticas Ativas de Emp. e Form. Prof.</t>
  </si>
  <si>
    <t>Subsídio por Morte</t>
  </si>
  <si>
    <t>Pensões:</t>
  </si>
  <si>
    <t>Administração e Outras Despesas Comuns - Encargos Gerais</t>
  </si>
  <si>
    <t xml:space="preserve">Transfª p/ emprego, higiene e form. Profissional </t>
  </si>
  <si>
    <t>FSE + CPN</t>
  </si>
  <si>
    <t>DESPESAS DE CAPITAL</t>
  </si>
  <si>
    <t>TRANSFERENCIAS INTERNAS CONCEDIDAS</t>
  </si>
  <si>
    <t>SALDO DO SISTEMA PREVIDENCIAL - REPARTIÇÃO</t>
  </si>
  <si>
    <t>Das quais:</t>
  </si>
  <si>
    <t xml:space="preserve">Sub. Desemprego + Indemn. compensatória por </t>
  </si>
  <si>
    <t>salários em atraso + Políticas ativas de emprego</t>
  </si>
  <si>
    <t xml:space="preserve">Saldo </t>
  </si>
  <si>
    <t xml:space="preserve">FEFSS </t>
  </si>
  <si>
    <t>FEFSS em % despesa com pensões</t>
  </si>
  <si>
    <t>Tabela 1. Evolução da despesa líquida</t>
  </si>
  <si>
    <t>Recomendação do Conselho</t>
  </si>
  <si>
    <t>1a</t>
  </si>
  <si>
    <t>Despesa primária líquida financiada a nível nacional (taxa de crescimento)</t>
  </si>
  <si>
    <t>1b</t>
  </si>
  <si>
    <t>Projeção</t>
  </si>
  <si>
    <t>Tabela 2. Objetivos orçamentais das Administrações Públicas</t>
  </si>
  <si>
    <t xml:space="preserve"> </t>
  </si>
  <si>
    <t>Saldo estrutural</t>
  </si>
  <si>
    <t>Saldo orçamental primário</t>
  </si>
  <si>
    <t>Dívida bruta</t>
  </si>
  <si>
    <t>Variação do rácio da dívida bruta</t>
  </si>
  <si>
    <t>% Despesa</t>
  </si>
  <si>
    <t>…</t>
  </si>
  <si>
    <t>Tabela 3. Hipóteses subjacentes</t>
  </si>
  <si>
    <t>Taxa de juro de curto prazo</t>
  </si>
  <si>
    <t>(%, média anual)</t>
  </si>
  <si>
    <t>Taxa de juro de longo prazo</t>
  </si>
  <si>
    <t>Taxa de câmbio USD/€</t>
  </si>
  <si>
    <t>(média anual)</t>
  </si>
  <si>
    <t>Crescimento do PIB mundial, excluindo UE</t>
  </si>
  <si>
    <t>(taxa de crescimento)</t>
  </si>
  <si>
    <t>Crescimento do PIB da UE</t>
  </si>
  <si>
    <t xml:space="preserve">Crescimento das importações, excluindo UE </t>
  </si>
  <si>
    <t>Preço do petróleo</t>
  </si>
  <si>
    <t>(Brent, USD/barril)</t>
  </si>
  <si>
    <t>Código SEC</t>
  </si>
  <si>
    <t>mil milhões de euros</t>
  </si>
  <si>
    <t>taxa de crescimento</t>
  </si>
  <si>
    <t>PIB real</t>
  </si>
  <si>
    <t>B.1*g</t>
  </si>
  <si>
    <t>Componentes do PIB real</t>
  </si>
  <si>
    <t>P.3</t>
  </si>
  <si>
    <t>P.51</t>
  </si>
  <si>
    <t>P.52 + P.53</t>
  </si>
  <si>
    <t xml:space="preserve">Exportações de bens e servicos </t>
  </si>
  <si>
    <t>P.6</t>
  </si>
  <si>
    <t xml:space="preserve">Importações de bens e serviços </t>
  </si>
  <si>
    <t>P.7</t>
  </si>
  <si>
    <t>Contributos para o PIB real</t>
  </si>
  <si>
    <t>B.11</t>
  </si>
  <si>
    <t>Deflatores e IHPC</t>
  </si>
  <si>
    <t>Deflator do consumo privado</t>
  </si>
  <si>
    <t>p.m. IHPC</t>
  </si>
  <si>
    <t>Deflator do consumo público</t>
  </si>
  <si>
    <t>Deflator da formação bruta de capital fixo</t>
  </si>
  <si>
    <t xml:space="preserve">Deflator das exportações (bens e serviços) </t>
  </si>
  <si>
    <t>Deflator das importações (bens e serviços)</t>
  </si>
  <si>
    <t>Mercado de trabalho</t>
  </si>
  <si>
    <t>nível</t>
  </si>
  <si>
    <t>Emprego (1000 pessoas, Contas Nacionais)</t>
  </si>
  <si>
    <t>Média anual de horas trabalhadas por pessoa empregada</t>
  </si>
  <si>
    <t>PIB real por pessoa empregada</t>
  </si>
  <si>
    <t>PIB real por hora trabalhada</t>
  </si>
  <si>
    <t>Remuneração dos empregados (milhares de milhões)</t>
  </si>
  <si>
    <t>D.1</t>
  </si>
  <si>
    <t xml:space="preserve">Remuneração por trabalhador (NAC) </t>
  </si>
  <si>
    <t>Taxa de desemprego (%)</t>
  </si>
  <si>
    <t>PIB potencial e componentes</t>
  </si>
  <si>
    <t>PIB potencial</t>
  </si>
  <si>
    <t>Contributos para o PIB potencial</t>
  </si>
  <si>
    <t>Trabalho</t>
  </si>
  <si>
    <t>Capital</t>
  </si>
  <si>
    <t>Produtividade</t>
  </si>
  <si>
    <t>Output gap</t>
  </si>
  <si>
    <t>Impostos sobre a produção e importação</t>
  </si>
  <si>
    <t>D.2</t>
  </si>
  <si>
    <t>Impostos sobre o rendimento e património</t>
  </si>
  <si>
    <t>D.5</t>
  </si>
  <si>
    <t>D.61</t>
  </si>
  <si>
    <t>Outra receitas correntes</t>
  </si>
  <si>
    <t>(P.11+P.12+P.131) + D.39 + D.4 + D.7</t>
  </si>
  <si>
    <t>Impostos de capital</t>
  </si>
  <si>
    <t>D.91</t>
  </si>
  <si>
    <t>Outros impostos de capital</t>
  </si>
  <si>
    <t>D.92+D.99</t>
  </si>
  <si>
    <t>Receita total (= 1+2+3+4+5+6)</t>
  </si>
  <si>
    <t>TR</t>
  </si>
  <si>
    <t>P.2</t>
  </si>
  <si>
    <t>D.41</t>
  </si>
  <si>
    <t>Prestações sociais excluindo prestações sociais em espécie</t>
  </si>
  <si>
    <t>D.62</t>
  </si>
  <si>
    <t>Prestações sociais em espécie – produção mercantil adquirida pelas administrações públicas e ISFLSF</t>
  </si>
  <si>
    <t>D.632</t>
  </si>
  <si>
    <t>D.3</t>
  </si>
  <si>
    <t>D.29 + (D.4-D.41) + D.5 + D.7 + D.8</t>
  </si>
  <si>
    <t>Do qual: Investimento público financiado pelas AP</t>
  </si>
  <si>
    <t xml:space="preserve">D.9 </t>
  </si>
  <si>
    <t>P.52+P.53+NP</t>
  </si>
  <si>
    <t>Despesa total (= 8+9+10+11+12+13+14+15+17+18)</t>
  </si>
  <si>
    <t>TE</t>
  </si>
  <si>
    <t>Saldos</t>
  </si>
  <si>
    <t>Saldo orçamental (= 7-19)</t>
  </si>
  <si>
    <t>B.9</t>
  </si>
  <si>
    <t>Saldo primário (= 20-10)</t>
  </si>
  <si>
    <t>B.9+D.41p</t>
  </si>
  <si>
    <t>Da qual: Transferências da UE (receitas acumuladas, não dinheiro)</t>
  </si>
  <si>
    <t>D.7EU+D.9EU</t>
  </si>
  <si>
    <t>Receita total, exceto transferências da UE (= 7-8)</t>
  </si>
  <si>
    <t>p.m. Medidas discricionárias do lado da receita (excl. receitas one-off, impacto incremental)</t>
  </si>
  <si>
    <t>10b</t>
  </si>
  <si>
    <t>Despesa total (= 12+13+14+15+16+17+18+19+21+22)</t>
  </si>
  <si>
    <t>Das quais: Despesa financiada por fundos europeus (= 8)</t>
  </si>
  <si>
    <t>Despesa com financiamento nacional (23-24)</t>
  </si>
  <si>
    <t>p.m. Despesa nacional em programas cofinanciados</t>
  </si>
  <si>
    <t>p.m. Despesa cíclica com subsídio de desemprego</t>
  </si>
  <si>
    <t>p.m. Despesas One-off (nível, excl. com financiamento europeu)</t>
  </si>
  <si>
    <t>Despesa líquida primária com financiamento nacional (antes de medidas discricionárias do lado da receita) (= 25-26-27-28-14)</t>
  </si>
  <si>
    <t>Despesa líquida primária com financiamento nacional</t>
  </si>
  <si>
    <t>Crescimento da despesa líquida primária com financiamento nacional</t>
  </si>
  <si>
    <t>Saldo orçamental (= 7-23)</t>
  </si>
  <si>
    <t>Saldo primário (= 31-14)</t>
  </si>
  <si>
    <t>Ajustamento cíclico</t>
  </si>
  <si>
    <t>Saldo estrutural primário</t>
  </si>
  <si>
    <t>Contributos para a variação do rácio da dívida bruta</t>
  </si>
  <si>
    <t>Saldo primário (= minus 32)</t>
  </si>
  <si>
    <t>Bola de neve</t>
  </si>
  <si>
    <t>Juros (= 14)</t>
  </si>
  <si>
    <t>Inflação</t>
  </si>
  <si>
    <t>Ajustamentos défice-dívida (= 36-38-39)</t>
  </si>
  <si>
    <t>p.m. Taxa de juro implícita na dívida (= 14 / Dívida(T-1) )</t>
  </si>
  <si>
    <t>Lista de Medidas</t>
  </si>
  <si>
    <t>Princípio contabilístico</t>
  </si>
  <si>
    <t>One-off</t>
  </si>
  <si>
    <t>Acréscimo</t>
  </si>
  <si>
    <t>Total de medidas do lado da receita</t>
  </si>
  <si>
    <t>Tabela 9. Plano de Recuperação e Resiliência — Empréstimos</t>
  </si>
  <si>
    <t>Receita dos Empréstimos do PRR</t>
  </si>
  <si>
    <t>Desembolsos de empréstimos PRR da UE</t>
  </si>
  <si>
    <t>Reembolsos de empréstimos do PRR à UE</t>
  </si>
  <si>
    <t>Despesa financiada por empréstimos do PRR</t>
  </si>
  <si>
    <t>Despesa de Capital (4+5)</t>
  </si>
  <si>
    <t>Outros custos financiados por empréstimos do PRR</t>
  </si>
  <si>
    <t>Redução da receita bruta</t>
  </si>
  <si>
    <t>Outros custos com impacto na receita</t>
  </si>
  <si>
    <t>Transações financeiras</t>
  </si>
  <si>
    <t xml:space="preserve"> Decil 1</t>
  </si>
  <si>
    <t xml:space="preserve"> Decil 2</t>
  </si>
  <si>
    <t xml:space="preserve"> Decil 3</t>
  </si>
  <si>
    <t xml:space="preserve"> Decil 4</t>
  </si>
  <si>
    <t xml:space="preserve"> Decil 5</t>
  </si>
  <si>
    <t xml:space="preserve"> Decil 6</t>
  </si>
  <si>
    <t xml:space="preserve"> Decil 7</t>
  </si>
  <si>
    <t xml:space="preserve"> Decil 8</t>
  </si>
  <si>
    <t xml:space="preserve"> Decil 9</t>
  </si>
  <si>
    <t xml:space="preserve"> Decil 10</t>
  </si>
  <si>
    <t>Sem medidas</t>
  </si>
  <si>
    <t>Após medidas</t>
  </si>
  <si>
    <t>Gini</t>
  </si>
  <si>
    <t>Dif.</t>
  </si>
  <si>
    <t>S80/S20</t>
  </si>
  <si>
    <t>Taxa de risco pobreza</t>
  </si>
  <si>
    <t>APDL- Adm. dos Portos do Douro, Leixões e Viana do Castelo, SA</t>
  </si>
  <si>
    <t>(b)</t>
  </si>
  <si>
    <t>Caixa Geral de Depósitos, SA</t>
  </si>
  <si>
    <t>c)</t>
  </si>
  <si>
    <t>EDM - Empresa de Desemvovlimento Mineiro, S.A.</t>
  </si>
  <si>
    <t>d)</t>
  </si>
  <si>
    <t>(c)</t>
  </si>
  <si>
    <t>Entidades Reclassificadas</t>
  </si>
  <si>
    <t>Empresa De Desenvolvimento e Infraestruturas do Alqueva</t>
  </si>
  <si>
    <t>Programa InvestEU - PT Compartment</t>
  </si>
  <si>
    <t>Garantias Bancárias</t>
  </si>
  <si>
    <t>Garantia HPP</t>
  </si>
  <si>
    <t>Montante em dívida
31/05/2026</t>
  </si>
  <si>
    <t>CP - Comboios de Portugal</t>
  </si>
  <si>
    <t>Construção Pública, EPE</t>
  </si>
  <si>
    <t>IdD - Portugal Defence, S.A</t>
  </si>
  <si>
    <t>Fonte: Entidade Tesouro e Finanças</t>
  </si>
  <si>
    <t>Nota: (*) Disperso por cerca de nove entidades, predominantemente empresas públicas não reclassificadas, bancos e acordos de parceria entre a União Europeia e os países ACP (Convenções de Cotonu e Lomé).
Fonte: Entidade do Tesouro e Finanças.</t>
  </si>
  <si>
    <t>Posição em 31 de maio de 2026</t>
  </si>
  <si>
    <t>31.05.2026</t>
  </si>
  <si>
    <t>Nº Empresas</t>
  </si>
  <si>
    <t>Carteira principal</t>
  </si>
  <si>
    <t>Carteira acessória</t>
  </si>
  <si>
    <t>Gráfico 2.1. Índice de incerteza global e do comércio</t>
  </si>
  <si>
    <t>Gráfico 2.4. Taxa de inflação</t>
  </si>
  <si>
    <t>Gráfico 2.5. Taxa de juro de curto prazo</t>
  </si>
  <si>
    <t>Gráfico 2.6.  Yields de dívida soberana a dez anos nas economias avançadas</t>
  </si>
  <si>
    <t xml:space="preserve">Quadro 2.1. Enquadramento internacional: principais hipóteses externas </t>
  </si>
  <si>
    <t>Gráfico 2.7. PIB e componentes</t>
  </si>
  <si>
    <t>(nível em milhares e percentagem)</t>
  </si>
  <si>
    <t>(índice)</t>
  </si>
  <si>
    <t>Gráfico 2.2. Média do Preço do Petróleo brent e do gasóleo</t>
  </si>
  <si>
    <t>(valores médios mensais)</t>
  </si>
  <si>
    <t>Gráfico 2.3. PIB das principais economias mundiais</t>
  </si>
  <si>
    <t>Fonte: Banco Central Europeu — área do euro; Secured overnight financing rate — EUA.</t>
  </si>
  <si>
    <t>Fontes: Banco Central Europeu.</t>
  </si>
  <si>
    <t>Execução
 até 30.05.2026*</t>
  </si>
  <si>
    <t>Despesa fiscalem valor absoluto 
(milhões de euros)</t>
  </si>
  <si>
    <t>Contributo variação
(em pp)</t>
  </si>
  <si>
    <t>Outra dívida em euros (excluindo empréstimos oficiais)</t>
  </si>
  <si>
    <t>Dívida em moedas não euro (excluindo empréstimos oficiais)</t>
  </si>
  <si>
    <t xml:space="preserve">Nota: (P) Previsão. 
Fonte: Agência de Gestão da Tesouraria e da Dívida Pública — IGCP, E.P.E. </t>
  </si>
  <si>
    <t>2027
 Orçamento</t>
  </si>
  <si>
    <t>Variação s/ PRR
(%)</t>
  </si>
  <si>
    <t>Contributo variação  2027/2026
(em pp)</t>
  </si>
  <si>
    <t>s/ PRR</t>
  </si>
  <si>
    <t>Contributo variação 
(em pp)</t>
  </si>
  <si>
    <t>Contributo variação
 (em pp)</t>
  </si>
  <si>
    <t>Programa Legado</t>
  </si>
  <si>
    <t xml:space="preserve"> Despesa Efetiva (a) </t>
  </si>
  <si>
    <t>Despesa efetiva s/ PRR</t>
  </si>
  <si>
    <t>Valores Totais</t>
  </si>
  <si>
    <t>Despesa total excluíndo transf. do OE p/ SFA's</t>
  </si>
  <si>
    <t>Valores s/ PRR</t>
  </si>
  <si>
    <t>2026/ 2025</t>
  </si>
  <si>
    <t>Fontes: Ministério das Finanças.</t>
  </si>
  <si>
    <t>  Obj. 3.3.1</t>
  </si>
  <si>
    <t>  Obj. 3.2.2</t>
  </si>
  <si>
    <t>  Obj. 3.2.1</t>
  </si>
  <si>
    <t>  Obj. 3.1.2</t>
  </si>
  <si>
    <t>  Obj. 3.1.1</t>
  </si>
  <si>
    <t>  Obj. 3.3</t>
  </si>
  <si>
    <t>  Obj. 3.2</t>
  </si>
  <si>
    <t>  Obj. 3.1</t>
  </si>
  <si>
    <t>  Obj. 2.3.2</t>
  </si>
  <si>
    <t>  Obj. 2.3.1</t>
  </si>
  <si>
    <t>  Obj. 2.2.3</t>
  </si>
  <si>
    <t>  Obj. 2.2.2</t>
  </si>
  <si>
    <t>  Obj. 2.2.1</t>
  </si>
  <si>
    <t>  Obj. 2.1.3</t>
  </si>
  <si>
    <t>  Obj. 2.1.2</t>
  </si>
  <si>
    <t>  Obj. 2.1.1</t>
  </si>
  <si>
    <t>  Obj. 2.2</t>
  </si>
  <si>
    <t>  Obj. 2.1</t>
  </si>
  <si>
    <t>  Obj. 1.3.3</t>
  </si>
  <si>
    <t>  Obj. 1.3.2</t>
  </si>
  <si>
    <t>  Obj. 1.3.1</t>
  </si>
  <si>
    <t xml:space="preserve">  Obj. 1.2.2</t>
  </si>
  <si>
    <t xml:space="preserve">  Obj. 1.2.1</t>
  </si>
  <si>
    <t>  Obj. 1.1.2</t>
  </si>
  <si>
    <t>  Obj. 1.1.1</t>
  </si>
  <si>
    <t xml:space="preserve">  Obj. 1.3</t>
  </si>
  <si>
    <t xml:space="preserve">  Obj. 1.2</t>
  </si>
  <si>
    <t xml:space="preserve">  Obj. 1.1</t>
  </si>
  <si>
    <t>Orçamento
(Sem PRR)</t>
  </si>
  <si>
    <t xml:space="preserve"> Orçamento 
</t>
  </si>
  <si>
    <t xml:space="preserve">Estrutura 2027
(Sem PRR)
(%) </t>
  </si>
  <si>
    <t xml:space="preserve">Estrutura 2027
 (%) 
</t>
  </si>
  <si>
    <t>Variação
(Sem PRR)
(%)</t>
  </si>
  <si>
    <t xml:space="preserve">Variação
(%)
</t>
  </si>
  <si>
    <t>2027</t>
  </si>
  <si>
    <t>Fontes: Ministério das Finanças e Ministério da Administração Interna.</t>
  </si>
  <si>
    <t>P6</t>
  </si>
  <si>
    <t xml:space="preserve"> Orçamento </t>
  </si>
  <si>
    <t xml:space="preserve">Estrutura 2027
 (%) </t>
  </si>
  <si>
    <t>PROTECÇÃO SOCIAL DE BASE</t>
  </si>
  <si>
    <t>COMISSAO DE GESTAO</t>
  </si>
  <si>
    <t>ASSUNÇAO DE PASSIVOS E RESPONSABILIDADES</t>
  </si>
  <si>
    <t>06 - COMISSOES E OUTROS ENCARGOS</t>
  </si>
  <si>
    <t>EMPRESTIMOS A M/L PRAZO</t>
  </si>
  <si>
    <t>EMPRESTIMOS A CURTO PRAZO</t>
  </si>
  <si>
    <t>CUSTOS DE AMOEDAÇAO - MOEDA CORRENTE/MOEDA DE COLEÇÃO</t>
  </si>
  <si>
    <t>04 - AMOEDAÇAO</t>
  </si>
  <si>
    <t>dos quais: PLANO DE ACÇÃO DA COMUNICAÇÃO SOCIAL</t>
  </si>
  <si>
    <t>02 - SUBSIDIOS E INDEMNIZAÇOES COMPENSATORIAS</t>
  </si>
  <si>
    <t>01 - BONIFICAÇAO DE JUROS</t>
  </si>
  <si>
    <t>Variação %
(OE2027 / Execução 2026)</t>
  </si>
  <si>
    <t>Legenda: RI - Receita de impostos; RP - Receitas próprias; FE - Fundos Europeus; TRF - Transferências; P1 - Simplificação; P2 - Digitalização.
Fontes: Ministério das Finanças e Ministrério da Reforma do Estado.</t>
  </si>
  <si>
    <t>2. Relatório sobre a Sustentabilidade Financeira da Segurança Social</t>
  </si>
  <si>
    <t>3. Projeto de Plano Orçamental para 2027</t>
  </si>
  <si>
    <t>Motivo da não inclusão no OE2027</t>
  </si>
  <si>
    <t>% PIB</t>
  </si>
  <si>
    <t xml:space="preserve">Variação de existências e aquisição líquida de objetos de valor (% PIB) </t>
  </si>
  <si>
    <t xml:space="preserve">   Procura interna</t>
  </si>
  <si>
    <t xml:space="preserve">   Variação de existências e aquisição líquida de objetos de valor</t>
  </si>
  <si>
    <t xml:space="preserve">   Procura externa líquida</t>
  </si>
  <si>
    <t>% PIB pot.</t>
  </si>
  <si>
    <t>Crescimento  real do PIB</t>
  </si>
  <si>
    <t>Redução das taxas de IRC em 1pp</t>
  </si>
  <si>
    <t>Impulsionar um crescimento económico sustentável e competitivo, promovendo a inovação, a reindustrialização, a coesão territorial e a valorização do interior, com uma aplicação eficaz dos fundos europeus</t>
  </si>
  <si>
    <t>Planeamento e desenvolvimento regional</t>
  </si>
  <si>
    <t>Obj. 1.1</t>
  </si>
  <si>
    <t>Reforçar a coordenação estratégica em matéria de planeamento e desenvolvimento regional, promovendo uma atuação mais integrada e eficaz nos diferentes territórios</t>
  </si>
  <si>
    <t>Número de medidas implementadas para reforço da coordenação técnica multinível</t>
  </si>
  <si>
    <t>Execução orçamental da atividade "desenvolvimento regional e urbano"</t>
  </si>
  <si>
    <t>Obj. 1.2</t>
  </si>
  <si>
    <t>Assegurar a gestão, execução e programação dos Fundos Europeus e de outros instrumentos de financiamento, promovendo a eficiência, a transparência, a integridade na sua aplicação e a preparação do período de programação 2028-2034</t>
  </si>
  <si>
    <t>Cumprimento da meta N+3 dos fundos da Coesão do Portugal 2030</t>
  </si>
  <si>
    <t>Iniciativas de suporte à preparação da proposta de estruturação do Plano de Parceria Nacional e Regional</t>
  </si>
  <si>
    <t>Gestão de fundos europeus</t>
  </si>
  <si>
    <t>Obj. 1.1.1</t>
  </si>
  <si>
    <t>Reduzir o tempo médio de decisão das candidaturas do Portugal 2030, em conformidade com os prazos estabelecidos, promovendo uma maior eficiência e previsibilidade nos processos de decisão</t>
  </si>
  <si>
    <t>Variação da percentagem de fundo aprovado face ao fundo programado (p.p)</t>
  </si>
  <si>
    <t>Prazo médio para a 1.ª decisão sobre candidaturas ao PT2030 apresentadas em 2027 (dias úteis)</t>
  </si>
  <si>
    <t>Obj. 1.1.2</t>
  </si>
  <si>
    <t>Assegurar a execução e o cumprimento dos objetivos contratualizados do PRR</t>
  </si>
  <si>
    <t>Pagamentos realizados aos beneficiários diretos e intermediários até ao final de 2027 face ao programado</t>
  </si>
  <si>
    <t>Número de relatórios de implementação financeira e execução do Plano de Recuperação e Resiliência</t>
  </si>
  <si>
    <t>Obj. 1.1.3</t>
  </si>
  <si>
    <t>Desenvolver ações que favoreçam a transparência e a valorização pública dos projetos apoiados, através da promoção da informação, do envolvimento das partes interessadas e da simplificação de procedimentos administrativos</t>
  </si>
  <si>
    <t>Taxa de execução financeira do projeto de comunicação do Portugal 2030</t>
  </si>
  <si>
    <t>Número de eventos de divulgação, cooperação ou comunicação realizados com pelo menos 50 participantes</t>
  </si>
  <si>
    <t>Coordenação das políticas de desenvolvimento regional</t>
  </si>
  <si>
    <t>Obj. 1.2.1</t>
  </si>
  <si>
    <t>Fomentar uma visão integrada do desenvolvimento regional baseada na construção participada de estratégias territoriais e na valorização do conhecimento e das capacidades locais</t>
  </si>
  <si>
    <t>Número de projetos com informação disponível no modelo de Plano Territorial de Investimentos, por CCDR</t>
  </si>
  <si>
    <t>Percentagem de fundo aprovado em territórios de baixa densidade face ao total de fundo aprovado por cada Programa Regional em 2027</t>
  </si>
  <si>
    <t>Obj. 1.2.2</t>
  </si>
  <si>
    <t>Promover espaços de diálogo e cooperação territorial para antecipar tendências, identificar desafios, alinhar prioridades entre entidades públicas e reforçar o conhecimento sobre oportunidades de financiamento</t>
  </si>
  <si>
    <t>Número de eventos organizados com pelo menos 50 participantes</t>
  </si>
  <si>
    <t>Número de visualizações do site e redes sociais por euro gasto em comunicação</t>
  </si>
  <si>
    <t>Obj. 2.1</t>
  </si>
  <si>
    <t>Garantir que Portugal cresce, de forma sustentada, acima da média europeia e acelera a convergência com as economias mais desenvolvidas da União Europeia</t>
  </si>
  <si>
    <t>Taxa de crescimento do PIB</t>
  </si>
  <si>
    <t>Variação da quota de mercado das exportações de Portugal (média móvel 5 anos, p.p.)</t>
  </si>
  <si>
    <t>Apoio à internacionalização e captação de investimento</t>
  </si>
  <si>
    <t>Obj. 2.1.1</t>
  </si>
  <si>
    <t>Apoiar as empresas portuguesas na atividade exportadora</t>
  </si>
  <si>
    <t>Taxa de execução dos apoios à internacionalização</t>
  </si>
  <si>
    <t>Número de empresas apoiadas em ações de internacionalização</t>
  </si>
  <si>
    <t>Obj. 2.1.2</t>
  </si>
  <si>
    <t>Atrair projetos de investimento direto estrangeiro de dimensão significativa</t>
  </si>
  <si>
    <t>Taxa de execução do Regime Contratual de Investimento</t>
  </si>
  <si>
    <t>Financiamento e reforço da competitividade das empresas</t>
  </si>
  <si>
    <t>Obj. 2.2.1</t>
  </si>
  <si>
    <t>Promover o acesso ao financiamento empresarial através da implementação de linhas de garantia do FCGM e da bonificação das comissões de garantia e taxas de juro</t>
  </si>
  <si>
    <t>Financiamento mobilizado sob a forma de crédito garantido pelo FCGM</t>
  </si>
  <si>
    <t>Linhas novas e reforçadas ao abrigo do FCGM</t>
  </si>
  <si>
    <t>Número de empresas beneficiárias de garantias FCGM</t>
  </si>
  <si>
    <t>Número de empresas beneficiárias de bonificações e incentivos</t>
  </si>
  <si>
    <t>Obj. 2.2.2</t>
  </si>
  <si>
    <t>Remover entraves administrativos, simplificar processos e combater custos de contexto e promover simultaneamente o aumento da produtividade e da eficiência empresarial, com impacto positivo na competitividade da economia</t>
  </si>
  <si>
    <t>Beneficiários do Regime de Adiantamento Intercalar dos Incentivos</t>
  </si>
  <si>
    <t>Investimento em iniciativas de inovação e empreendedorismo</t>
  </si>
  <si>
    <t>Obj. 2.2.3</t>
  </si>
  <si>
    <t>Mobilizar investimento em capital de risco, nomeadamente através de parcerias com o FEI, com o Fundo de Fundos de Portugal e com o Fundo de Capital de Risco</t>
  </si>
  <si>
    <t>Financiamento de capital mobilizado em empresas</t>
  </si>
  <si>
    <t>Número de empresas investidas pelos Fundos de Capital de Risco em 2027</t>
  </si>
  <si>
    <t>Montante investido pelos beneficiários finais em 2027</t>
  </si>
  <si>
    <t>Promoção do empreendedorismo e da inovação empresarial</t>
  </si>
  <si>
    <t>Obj. 2.3.1</t>
  </si>
  <si>
    <t>Estimular a criação e o crescimento de empresas inovadoras, em particular nas áreas de maior intensidade tecnológica</t>
  </si>
  <si>
    <t>Índice de Exportação de Alta Intensidade Tecnológica</t>
  </si>
  <si>
    <t>Número de empresas beneficiárias de apoios</t>
  </si>
  <si>
    <t>Obj. 2.3.2</t>
  </si>
  <si>
    <t>Acompanhamento e monitorização dos projetos de investimentos dos CoLabs e CTIs</t>
  </si>
  <si>
    <t>Prazo médio de análise de pedidos de pagamento (dias úteis)</t>
  </si>
  <si>
    <t>Total do financiamento executado do montante acordado com os Colabs e CTIs</t>
  </si>
  <si>
    <t>Número de empresas beneficiárias dos serviços prestados pelas entidades de interface</t>
  </si>
  <si>
    <t>Administração Local e Ordenamento do Território</t>
  </si>
  <si>
    <t>Obj. 3.1</t>
  </si>
  <si>
    <t>Valorizar as autarquias locais e entidades intermunicipais como garante da coesão territorial</t>
  </si>
  <si>
    <t>Percentagem do montante de financiamento transferido para as autarquias locais e entidades intermunicipais no âmbito das políticas de descentralização, face à dotação inicial</t>
  </si>
  <si>
    <t>Percentagem de ações previstas para a valorização do papel das autarquias locais e entidades intermunicipais concluídas</t>
  </si>
  <si>
    <t>Obj. 3.2</t>
  </si>
  <si>
    <t>Promover a boa gestão do território</t>
  </si>
  <si>
    <t>Percentagem de medidas estratégicas de gestão territorial executadas</t>
  </si>
  <si>
    <t>Percentagem de recursos disponíveis para políticas de gestão territorial efetivamente comprometidos</t>
  </si>
  <si>
    <t>Obj. 3.3</t>
  </si>
  <si>
    <t>Combater as assimetrias e promover a coesão territorial</t>
  </si>
  <si>
    <t>Percentagem de medidas estratégicas de coesão territorial implementadas</t>
  </si>
  <si>
    <t>Taxa de execução financeira das medidas estratégicas identificadas</t>
  </si>
  <si>
    <t>Promoção da visão integrada e sustentável do território</t>
  </si>
  <si>
    <t>Obj. 3.1.1</t>
  </si>
  <si>
    <t>Integrar o cadastro predial e o cadastro simplificado</t>
  </si>
  <si>
    <t>Total de Representações Gráficas Georreferenciadas convertidas em cadastro</t>
  </si>
  <si>
    <t>Percentagem do montante de investimento executado na integração dos sistemas de informação cadastral</t>
  </si>
  <si>
    <t>Obj. 3.1.2</t>
  </si>
  <si>
    <t>Rever o Regime Jurídico dos Instrumentos de Gestão Territorial</t>
  </si>
  <si>
    <t>Percentagem de investimento territorial reforçado através desta revisão</t>
  </si>
  <si>
    <t>Percentagem de medidas de revisão do RJIGT executadas</t>
  </si>
  <si>
    <t>Valorização dos territórios de (muito) baixa densidade</t>
  </si>
  <si>
    <t>Obj. 3.2.1</t>
  </si>
  <si>
    <t>Implementar o Pacto para o Interior como instrumento de coesão territorial e competitividade económica</t>
  </si>
  <si>
    <t>Aprovação e operacionalização do novo modelo de classificação dos Territórios de Baixa Densidade e Muito Baixa Densidade</t>
  </si>
  <si>
    <t>Taxa de execução financeira das medidas previstas no Pacto para o Interior</t>
  </si>
  <si>
    <t>Reforço do papel das autarquias locais</t>
  </si>
  <si>
    <t>Obj. 3.3.1</t>
  </si>
  <si>
    <t>Prosseguir com o processo de transferência de competências e rever o Regime Juridico das Autarquias Locais e Entidades Intermunicipais</t>
  </si>
  <si>
    <t>Percentagem de execução financeira dos recursos transferidos para as autarquias locais no âmbito da descentralização de competências</t>
  </si>
  <si>
    <t>Percentagem de medidas legislativas previstas para a revisão do Regime Jurídico das Autarquias Locais e Entidades Intermunicipais implementadas</t>
  </si>
  <si>
    <t>Turismo, comércio e serviços</t>
  </si>
  <si>
    <t>Obj. 4.1</t>
  </si>
  <si>
    <t>Manter a rota de crescimento do turismo</t>
  </si>
  <si>
    <t>Crescimento da receita turística por quarto disponível (RevPAR)</t>
  </si>
  <si>
    <t>Tempo médio despendido entre entrada do pedido e decisão da comissão arbitral para o pagamento dos compromissos do Fundo de Garantia de Viagens e Turismo (dias úteis)</t>
  </si>
  <si>
    <t>Obj. 4.2</t>
  </si>
  <si>
    <t>Promover a modernização do setor do comércio e serviços em articulação com os agentes económicos</t>
  </si>
  <si>
    <t>Empresas do setor do comércio e serviços apoiadas em iniciativas de modernização</t>
  </si>
  <si>
    <t>Taxa de execução do investimento realizado em projetos de modernização do setor do comércio e serviços</t>
  </si>
  <si>
    <t>Projeção do destino Portugal no Mundo</t>
  </si>
  <si>
    <t>Obj. 4.1.1</t>
  </si>
  <si>
    <t>Consolidar Portugal como um destino de topo nos mercados internacionais de maior valor, aumentando a notoriedade e reputação da marca Portugal em todo o mundo</t>
  </si>
  <si>
    <t>Pessoas impactadas em ações de marketing digital</t>
  </si>
  <si>
    <t>Número de artigos/editoriais internacionais gerados por ações de promoção</t>
  </si>
  <si>
    <t>Taxa de execução do investimento na promoção da marca Visit Portugal</t>
  </si>
  <si>
    <t>Empresas participantes em plataformas de negócio do Turismo de Portugal</t>
  </si>
  <si>
    <t>Obj. 4.1.2</t>
  </si>
  <si>
    <t>Promover a expansão da conectividade aérea em articulação com parceiros nacionais e regionais, fomentando um desenvolvimento equilibrado do setor ao longo do ano e ao longo do território</t>
  </si>
  <si>
    <t>Ações de fomento de oportunidades de desenvolvimento de novas operações aéreas e turísticas</t>
  </si>
  <si>
    <t>Taxa de execução da despesa com ações de fomento de oportunidades de desenvolvimento de novas operações aéreas e turísticas</t>
  </si>
  <si>
    <t>Promoção do turismo a nível regional</t>
  </si>
  <si>
    <t>Obj. 4.2.1</t>
  </si>
  <si>
    <t>Fomentar o desenvolvimento da atividade turística ao longo do território e promover a diminuição da pegada de carbono do transporte turístico através da melhoria da mobilidade interna sustentável, alinhada com a oferta de ligações ferroviárias rápidas e mais ecológicas</t>
  </si>
  <si>
    <t>Ações de valorização da oferta turística e dos produtos endógenos do interior com impacto na redução das emissões de carbono</t>
  </si>
  <si>
    <t>Taxa de execução dos fundos previstos para investimentos no âmbito de imóveis turísticos</t>
  </si>
  <si>
    <t>Obj. 4.2.2</t>
  </si>
  <si>
    <t>Incrementar a inovação e a transição digital nas empresas e a transição das empresas para a sustentabilidade e a regeneração do território</t>
  </si>
  <si>
    <t>Participantes envolvidos em ações de capacitação do setor na área da transição digital</t>
  </si>
  <si>
    <t>Novas soluções de negócio incorporadas em empresas do setor ou geradas com sucesso no setor, nomeadamente em resultado de programas de incubação, aceleração e inovação aberta no turismo</t>
  </si>
  <si>
    <t>Aderentes ao Programa Empresas Turismo 360º</t>
  </si>
  <si>
    <t>Investimento em programas de inovação no Programa FIT 2026/2027</t>
  </si>
  <si>
    <t xml:space="preserve"> Regulação do comércio e serviços e promoção da concorrência</t>
  </si>
  <si>
    <t>Obj. 4.3.1</t>
  </si>
  <si>
    <t>Reforçar a atuação do Estado na proteção dos consumidores e no bom funcionamento dos mercados, através da fiscalização eficaz, da promoção de meios alternativos de resolução de litígios e do estímulo à concorrência na economia</t>
  </si>
  <si>
    <t>Percentagem de ações inspetivas da ASAE com deteção de infrações</t>
  </si>
  <si>
    <t>Custo médio por ação inspetiva da ASAE</t>
  </si>
  <si>
    <t>Número de decisões finais de práticas restritivas da concorrência, decisões de abertura de instrução e comunicações de factos imputados em processos</t>
  </si>
  <si>
    <t>Prazo médio global de análise de operações de concentração não complexas (dias)</t>
  </si>
  <si>
    <r>
      <rPr>
        <b/>
        <sz val="9"/>
        <color rgb="FF000000"/>
        <rFont val="Calibri"/>
        <family val="2"/>
      </rPr>
      <t>Suporte à atividade da MBO</t>
    </r>
  </si>
  <si>
    <r>
      <rPr>
        <b/>
        <sz val="9"/>
        <color rgb="FF000000"/>
        <rFont val="Calibri"/>
        <family val="2"/>
      </rPr>
      <t>Apoio à governação</t>
    </r>
  </si>
  <si>
    <r>
      <rPr>
        <b/>
        <sz val="9"/>
        <color rgb="FF000000"/>
        <rFont val="Calibri"/>
        <family val="2"/>
      </rPr>
      <t>Reserva orçamental</t>
    </r>
  </si>
  <si>
    <t>Número de projetos de investimento direto estrangeiro (IDE) acima de 10 M acompanhados</t>
  </si>
  <si>
    <t>Objetivo 
estratégico</t>
  </si>
  <si>
    <t>Garantir uma coordenação eficiente e ágil no centro do Governo, promover uma política de imigração regulada e humanista, uma comunicação social livre e independente e um Estado seguro fisicamente e no ciberespaço</t>
  </si>
  <si>
    <r>
      <rPr>
        <b/>
        <sz val="9"/>
        <color rgb="FF000000"/>
        <rFont val="Calibri"/>
        <family val="2"/>
      </rPr>
      <t>Coordenação governativa, planeamento e informação</t>
    </r>
  </si>
  <si>
    <t>Apoiar a definição e execução das políticas públicas de qualidade</t>
  </si>
  <si>
    <t>Índice global de reconhecimento do trabalho do PLANAPP pelos parceiros envolvidos na REPLAN e respetivas equipas multissetoriais (Índice 0 a 5)</t>
  </si>
  <si>
    <t>Taxa de execução das Entidades do P1. Coordenação governativa, planeamento e informação</t>
  </si>
  <si>
    <t>Apoio à definição e implementação de políticas públicas</t>
  </si>
  <si>
    <t>Reforçar o apoio do centro do Governo no suporte à decisão e acompanhamento da ação governativa</t>
  </si>
  <si>
    <t>Percentagem de serviços e produtos apresentados pela SG GOV para efeitos de suporte à decisão política</t>
  </si>
  <si>
    <t>Percentagem de medidas acompanhadas pela SG GOV em fase de implementação</t>
  </si>
  <si>
    <t>Taxa de execução do orçamento de atividades da SG GOV</t>
  </si>
  <si>
    <t>Número de documentos do PLANAPP relevantes para o desenho e a implementação de propostas concretas da Agenda Transformadora</t>
  </si>
  <si>
    <t>Consultoria, assessoria e aconselhamento jurídicos</t>
  </si>
  <si>
    <t>Assegurar a prestação de serviços oportuna e tempestivamente</t>
  </si>
  <si>
    <t>Média de dias úteis para envio de cada parecer CEJURE</t>
  </si>
  <si>
    <t>Rácio entre a massa salarial e número de processos CEJURE (Euros/processo)</t>
  </si>
  <si>
    <t>Percentagem de procedimentos de avaliação CRESAP concluídos dentro do período de 4 meses após a respetiva entrada</t>
  </si>
  <si>
    <t>Produção de informação estatística oficial</t>
  </si>
  <si>
    <t>Obj. 1.3.1</t>
  </si>
  <si>
    <t>Prosseguir com a modernização do sistema de produção estatística</t>
  </si>
  <si>
    <t>Percentagem das operações estatísticas programadas para 2027 cuja informação é divulgada sem atraso</t>
  </si>
  <si>
    <t>Número de Relatórios de Retorno de Informação Personalizada nos inquéritos às empresas e instituições</t>
  </si>
  <si>
    <t>Variação do montante de receitas próprias FF 513 do INE</t>
  </si>
  <si>
    <t>Número de estudos estatísticos disponibilizados relativos a estimativas da população residente e dos fluxos migratórios (emigração e imigração), com base em dados administrativos</t>
  </si>
  <si>
    <t>Segurança e soberania nacional</t>
  </si>
  <si>
    <t>Assegurar que Portugal é um dos países mais seguros e resilientes do mundo</t>
  </si>
  <si>
    <t>Proteção do ciberespaço, das infraestruturas digitais do Estado e informação classificada</t>
  </si>
  <si>
    <t>Reforçar as capacidades de detecção, prevenção e resposta às ciberameaças e incidentes de cibersegurança</t>
  </si>
  <si>
    <t>Articulação das forças e dos serviços de segurança</t>
  </si>
  <si>
    <t>Garantir a articulação eficiente e eficaz entre forças e serviços de segurança</t>
  </si>
  <si>
    <t>Produção de informações para a salvaguarda da segurança nacional</t>
  </si>
  <si>
    <t>Intensificar a sensibilização e cooperação institucional com outras entidades públicas e privadas, nacionais e estrangeiras, de modo a garantir uma prevenção e/ou mitigação de fatores geradores de ameaças no território nacional</t>
  </si>
  <si>
    <t>Incrementar o volume das avaliações de segurança e de risco associadas a ferramentas de inteligência artificial</t>
  </si>
  <si>
    <t>Obj. 2.3.3</t>
  </si>
  <si>
    <t>Incrementar o volume e a audiência de difusão das avaliações de ameaça e de risco associados a fornecedores de alto risco em linha com as responsabilidades do novo regime jurídico de cibersegurança</t>
  </si>
  <si>
    <t xml:space="preserve"> Imigração </t>
  </si>
  <si>
    <t>Cumprir com o Plano de Ação para as Migrações</t>
  </si>
  <si>
    <t>Taxa de execução do Plano de Ação para as Migrações</t>
  </si>
  <si>
    <t>Execução orçamental da AIMA</t>
  </si>
  <si>
    <t>Regulação da imigração</t>
  </si>
  <si>
    <t>Assegurar a resolução eficiente e atempada das pendências nos processos de regularização de imigrantes</t>
  </si>
  <si>
    <t>Número de pendências processuais relativas a Pedidos de ARI</t>
  </si>
  <si>
    <t>Número de pendências processuais referentes a pedidos de Reagrupamento Familiar</t>
  </si>
  <si>
    <t>Número de pendências processuais de concessões e renovações de autorizações de residência</t>
  </si>
  <si>
    <t>Rácio entre a massa salarial (OMNI+DPAQ) e número de processos de regularização de imigrantes (Euros/processo)</t>
  </si>
  <si>
    <t>Atração de talento</t>
  </si>
  <si>
    <t>Assegurar a emissão célere e eficiente de vistos no âmbito da migração laboral regulada, contribuindo para a atração de talento</t>
  </si>
  <si>
    <t>Tempo médio (em dias úteis após recolha dos pareceres das entidades envolvidas) de emissão de pareceres de idoneidade no âmbito do Protocolo de Cooperação para a Migração Laboral Regulada (PCMLR)</t>
  </si>
  <si>
    <t>Rácio entre a massa salarial (Equipa de PCMLR) e número de processos do PCMLR (Euros/processo)</t>
  </si>
  <si>
    <t>Acolhimento e integração humanista</t>
  </si>
  <si>
    <t>Promover a integração sustentável e humanista de imigrantes no mercado de trabalho</t>
  </si>
  <si>
    <t>Valor do apoio financeiro às associações de imigrantes, às organizações não governamentais e/ou da sociedade civil que operam no setor e aos projetos/programas de imigração.</t>
  </si>
  <si>
    <t>Número de novos utilizadores da Plataforma Português Online da AIMA</t>
  </si>
  <si>
    <t>Número de imigrantes integrados em programas de formação e inserção profissional (Programa Integrar para o Mercado) por ano</t>
  </si>
  <si>
    <t xml:space="preserve">Comunicação social </t>
  </si>
  <si>
    <t>Assegurar a vitalidade e pluralismo do setor, respeitando a autonomia editorial</t>
  </si>
  <si>
    <t>Taxa de execução das iniciativas do Plano de Ação para a Comunicação Social (PACS)</t>
  </si>
  <si>
    <t>Variação do volume de negócios do setor da comunicação social</t>
  </si>
  <si>
    <t>Sustentabilidade e promoção do serviço público de media</t>
  </si>
  <si>
    <t>Apoiar a modernização do setor público de media</t>
  </si>
  <si>
    <t>Taxa de execução dos projetos previstos nos Planos de Investimentos e Modernização da RTP</t>
  </si>
  <si>
    <t>Grau de execução do investimento em transformação digital</t>
  </si>
  <si>
    <t>Promover uma reestruturação profunda da RTP</t>
  </si>
  <si>
    <t>Variação da quota de mercado da RTP (em visualizações)</t>
  </si>
  <si>
    <t>Rácio de gastos operacionais por volume de negócio («eficiência operacional»)</t>
  </si>
  <si>
    <t>Execução das políticas públicas de comunicação social</t>
  </si>
  <si>
    <t>Assegurar a coordenação da execução e a monitorização das políticas públicas no domínio da comunicação social</t>
  </si>
  <si>
    <t>Execução orçamental do #PortugalMediaLab</t>
  </si>
  <si>
    <t>Suporte à atividade da MBO</t>
  </si>
  <si>
    <t xml:space="preserve"> Apoio à governação</t>
  </si>
  <si>
    <t>Controlo interno e acompanhamento</t>
  </si>
  <si>
    <t xml:space="preserve"> Reserva orçamental</t>
  </si>
  <si>
    <t xml:space="preserve"> Reforço do sistema de justiça e da atividade judicial</t>
  </si>
  <si>
    <t>295</t>
  </si>
  <si>
    <t>Apoio à atividade judicial e investigação criminal</t>
  </si>
  <si>
    <t>286</t>
  </si>
  <si>
    <t>Sistemas de informação judiciária</t>
  </si>
  <si>
    <t>9</t>
  </si>
  <si>
    <t>Transparência, fiscalização e combate à corrupção</t>
  </si>
  <si>
    <t>55</t>
  </si>
  <si>
    <t>Prevenção e combate à corrupção</t>
  </si>
  <si>
    <t>3</t>
  </si>
  <si>
    <t xml:space="preserve">Controlo da legalidade e regularidade da gestão financeira </t>
  </si>
  <si>
    <t>52</t>
  </si>
  <si>
    <t>Promoção da representatividade e cidadania democrática</t>
  </si>
  <si>
    <t>808</t>
  </si>
  <si>
    <t>Apoio à atividade parlamentar e órgãos consultivos e de participação</t>
  </si>
  <si>
    <t>166</t>
  </si>
  <si>
    <t>Representação do Estado e proteção de direitos</t>
  </si>
  <si>
    <t>Regulação e supervisão da comunicação social e garantia do pluralismo</t>
  </si>
  <si>
    <t>7</t>
  </si>
  <si>
    <t>Ação 3.4</t>
  </si>
  <si>
    <t>Proteção de direitos fundamentais e da cidadania</t>
  </si>
  <si>
    <t>12</t>
  </si>
  <si>
    <t>Valorização do património institucional e cultural</t>
  </si>
  <si>
    <t>6</t>
  </si>
  <si>
    <t>Modernização e conservação do património</t>
  </si>
  <si>
    <t>4</t>
  </si>
  <si>
    <t>Difusão cultural</t>
  </si>
  <si>
    <t>2</t>
  </si>
  <si>
    <t>Transferência para a Administração Local</t>
  </si>
  <si>
    <t>Participação das autarquias locais nos impostos do Estado</t>
  </si>
  <si>
    <t>4 889</t>
  </si>
  <si>
    <t>Descentralização de competências para as autarquias locais</t>
  </si>
  <si>
    <t>Compensações e apoios às autarquias locais</t>
  </si>
  <si>
    <t>110</t>
  </si>
  <si>
    <t>Legenda: RI — Receitas de impostos; RP — Receitas próprias; FE — Fundos Europeus; TRF — Transferências; P1 — Reforço do sistema de justiça e da atividade judicial; P2 — Transparência, fiscalização e combate à corrupção; P3 — Promoção da representatividade e da cidadania democrática; P4 — Valorização do património institucional e cultural; P5 — Transferências para a Administração Local.
Fontes: Ministério das Finanças.</t>
  </si>
  <si>
    <t>Designação e objetivo estratégico do MBO</t>
  </si>
  <si>
    <r>
      <rPr>
        <b/>
        <sz val="9"/>
        <color rgb="FF000000"/>
        <rFont val="Calibri"/>
        <family val="2"/>
      </rPr>
      <t>Trabalho, Solidariedade e Segurança Social</t>
    </r>
  </si>
  <si>
    <r>
      <rPr>
        <sz val="9"/>
        <color rgb="FF000000"/>
        <rFont val="Calibri"/>
        <family val="2"/>
      </rPr>
      <t>Valorizar o trabalho, aumentar os rendimentos, proteger a família e as pessoas mais vulneráveis</t>
    </r>
  </si>
  <si>
    <r>
      <rPr>
        <b/>
        <sz val="9"/>
        <color rgb="FF000000"/>
        <rFont val="Calibri"/>
        <family val="2"/>
      </rPr>
      <t>Políticas da Família</t>
    </r>
  </si>
  <si>
    <r>
      <rPr>
        <b/>
        <sz val="9"/>
        <color rgb="FF000000"/>
        <rFont val="Calibri"/>
        <family val="2"/>
      </rPr>
      <t>108</t>
    </r>
  </si>
  <si>
    <r>
      <rPr>
        <sz val="9"/>
        <color rgb="FF000000"/>
        <rFont val="Calibri"/>
        <family val="2"/>
      </rPr>
      <t>Promover o apoio às famílias, reforçando as respostas sociais e a proteção dos agregados familiares através de serviços mais eficientes, acessíveis e adequados às suas necessidades</t>
    </r>
  </si>
  <si>
    <r>
      <rPr>
        <sz val="9"/>
        <color rgb="FF000000"/>
        <rFont val="Calibri"/>
        <family val="2"/>
      </rPr>
      <t>Percentagem de CPCJ reorganizadas</t>
    </r>
  </si>
  <si>
    <r>
      <rPr>
        <b/>
        <sz val="9"/>
        <color rgb="FF000000"/>
        <rFont val="Calibri"/>
        <family val="2"/>
      </rPr>
      <t>Reforço do apoio social e financeiro a crianças e jovens</t>
    </r>
  </si>
  <si>
    <r>
      <rPr>
        <sz val="9"/>
        <color rgb="FF000000"/>
        <rFont val="Calibri"/>
        <family val="2"/>
      </rPr>
      <t>Melhorar e adequar os apoios às necessidades das famílias</t>
    </r>
  </si>
  <si>
    <r>
      <rPr>
        <sz val="9"/>
        <color rgb="FF000000"/>
        <rFont val="Calibri"/>
        <family val="2"/>
      </rPr>
      <t>Número de crianças abrangidas nas medidas de gratuitidade de creche e creche familiar independentemente do escalão de rendimentos na SCML</t>
    </r>
  </si>
  <si>
    <r>
      <rPr>
        <sz val="9"/>
        <color rgb="FF000000"/>
        <rFont val="Calibri"/>
        <family val="2"/>
      </rPr>
      <t>Taxa de execução orçamental das medidas de gratuitidade de creche e creche familiar na SCML</t>
    </r>
  </si>
  <si>
    <r>
      <rPr>
        <sz val="9"/>
        <color rgb="FF000000"/>
        <rFont val="Calibri"/>
        <family val="2"/>
      </rPr>
      <t>Reforçar a capacidade e a adequação das respostas sociais dirigidas às crianças e aos jovens</t>
    </r>
  </si>
  <si>
    <r>
      <rPr>
        <sz val="9"/>
        <color rgb="FF000000"/>
        <rFont val="Calibri"/>
        <family val="2"/>
      </rPr>
      <t>Taxa de sucesso formativo no final de cada curso/nível ministrado na Casa Pia de Lisboa</t>
    </r>
  </si>
  <si>
    <r>
      <rPr>
        <b/>
        <sz val="9"/>
        <color rgb="FF000000"/>
        <rFont val="Calibri"/>
        <family val="2"/>
      </rPr>
      <t>Trabalho e Emprego</t>
    </r>
  </si>
  <si>
    <r>
      <rPr>
        <sz val="9"/>
        <color rgb="FF000000"/>
        <rFont val="Calibri"/>
        <family val="2"/>
      </rPr>
      <t>Promover o emprego e as qualificações</t>
    </r>
  </si>
  <si>
    <r>
      <rPr>
        <sz val="9"/>
        <color rgb="FF000000"/>
        <rFont val="Calibri"/>
        <family val="2"/>
      </rPr>
      <t>Taxa de desemprego jovem 15-24 anos</t>
    </r>
  </si>
  <si>
    <r>
      <rPr>
        <sz val="9"/>
        <color rgb="FF000000"/>
        <rFont val="Calibri"/>
        <family val="2"/>
      </rPr>
      <t>Taxa de execução financeira do Projeto CERV- Equal pay transparency</t>
    </r>
  </si>
  <si>
    <r>
      <rPr>
        <b/>
        <sz val="9"/>
        <color rgb="FF000000"/>
        <rFont val="Calibri"/>
        <family val="2"/>
      </rPr>
      <t>Promoção do emprego e qualificações</t>
    </r>
  </si>
  <si>
    <r>
      <rPr>
        <sz val="9"/>
        <color rgb="FF000000"/>
        <rFont val="Calibri"/>
        <family val="2"/>
      </rPr>
      <t>Apoiar estágios profissionais e a empregabilidade</t>
    </r>
  </si>
  <si>
    <r>
      <rPr>
        <sz val="9"/>
        <color rgb="FF000000"/>
        <rFont val="Calibri"/>
        <family val="2"/>
      </rPr>
      <t>Número de estágios profissionais financiados</t>
    </r>
  </si>
  <si>
    <r>
      <rPr>
        <sz val="9"/>
        <color rgb="FF000000"/>
        <rFont val="Calibri"/>
        <family val="2"/>
      </rPr>
      <t>Número de contratações apoiadas financeiramente de desempregados inscritos no IEFP (apoios à contratação)</t>
    </r>
  </si>
  <si>
    <r>
      <rPr>
        <sz val="9"/>
        <color rgb="FF000000"/>
        <rFont val="Calibri"/>
        <family val="2"/>
      </rPr>
      <t>Taxa de execução financeira da despesa com estágios profissionais e com contratações de desempregados inscritos no IEFP</t>
    </r>
  </si>
  <si>
    <r>
      <rPr>
        <sz val="9"/>
        <color rgb="FF000000"/>
        <rFont val="Calibri"/>
        <family val="2"/>
      </rPr>
      <t>Promover as qualificações e a formação profissional</t>
    </r>
  </si>
  <si>
    <r>
      <rPr>
        <sz val="9"/>
        <color rgb="FF000000"/>
        <rFont val="Calibri"/>
        <family val="2"/>
      </rPr>
      <t>Número de abrangidos a iniciar formação no ano 2027 que confere ao formando a Qualificação de nível 5 do QNQ</t>
    </r>
  </si>
  <si>
    <r>
      <rPr>
        <sz val="9"/>
        <color rgb="FF000000"/>
        <rFont val="Calibri"/>
        <family val="2"/>
      </rPr>
      <t>Taxa de execução financeira da despesa com a formação</t>
    </r>
  </si>
  <si>
    <t>Obj. 2.1.3</t>
  </si>
  <si>
    <r>
      <rPr>
        <sz val="9"/>
        <color rgb="FF000000"/>
        <rFont val="Calibri"/>
        <family val="2"/>
      </rPr>
      <t>Apoiar a formação profissional dos PALOP e Timor-Leste</t>
    </r>
  </si>
  <si>
    <r>
      <rPr>
        <sz val="9"/>
        <color rgb="FF000000"/>
        <rFont val="Calibri"/>
        <family val="2"/>
      </rPr>
      <t>Número de centros de formação apoiados no âmbito da cooperação para o desenvolvimento</t>
    </r>
  </si>
  <si>
    <r>
      <rPr>
        <sz val="9"/>
        <color rgb="FF000000"/>
        <rFont val="Calibri"/>
        <family val="2"/>
      </rPr>
      <t>Taxa de execução financeira dos apoios à formação profissional dos PALOP e Timor-Leste</t>
    </r>
  </si>
  <si>
    <r>
      <rPr>
        <b/>
        <sz val="9"/>
        <color rgb="FF000000"/>
        <rFont val="Calibri"/>
        <family val="2"/>
      </rPr>
      <t>Melhoria das relações e condições de trabalho</t>
    </r>
  </si>
  <si>
    <r>
      <rPr>
        <b/>
        <sz val="9"/>
        <color rgb="FF000000"/>
        <rFont val="Calibri"/>
        <family val="2"/>
      </rPr>
      <t>78</t>
    </r>
  </si>
  <si>
    <r>
      <rPr>
        <sz val="9"/>
        <color rgb="FF000000"/>
        <rFont val="Calibri"/>
        <family val="2"/>
      </rPr>
      <t>Promover a segurança e saúde no trabalho</t>
    </r>
  </si>
  <si>
    <r>
      <rPr>
        <sz val="9"/>
        <color rgb="FF000000"/>
        <rFont val="Calibri"/>
        <family val="2"/>
      </rPr>
      <t>Número total de ações de promoção e fiscalização realizadas no ano</t>
    </r>
  </si>
  <si>
    <r>
      <rPr>
        <sz val="9"/>
        <color rgb="FF000000"/>
        <rFont val="Calibri"/>
        <family val="2"/>
      </rPr>
      <t>Taxa de execução orçamental das ações de promoção e fiscalização</t>
    </r>
  </si>
  <si>
    <r>
      <rPr>
        <b/>
        <sz val="9"/>
        <color rgb="FF000000"/>
        <rFont val="Calibri"/>
        <family val="2"/>
      </rPr>
      <t>Pobreza e Inclusão</t>
    </r>
  </si>
  <si>
    <r>
      <rPr>
        <sz val="9"/>
        <color rgb="FF000000"/>
        <rFont val="Calibri"/>
        <family val="2"/>
      </rPr>
      <t>Reforçar apoios sociais, tornando-os mais integrados e inclusivos</t>
    </r>
  </si>
  <si>
    <r>
      <rPr>
        <sz val="9"/>
        <color rgb="FF000000"/>
        <rFont val="Calibri"/>
        <family val="2"/>
      </rPr>
      <t>Taxa de implementação das Recomendações da Avaliação Intercalar da Estratégia Nacional de Combate à Pobreza no Plano de Ação 2026-2030 da ENCP</t>
    </r>
  </si>
  <si>
    <r>
      <rPr>
        <sz val="9"/>
        <color rgb="FF000000"/>
        <rFont val="Calibri"/>
        <family val="2"/>
      </rPr>
      <t>Implementação do Portal Nacional de Dados sobre a deficiência com interoperabilidade de dados setoriais acessíveis para o cidadão</t>
    </r>
  </si>
  <si>
    <r>
      <rPr>
        <b/>
        <sz val="9"/>
        <color rgb="FF000000"/>
        <rFont val="Calibri"/>
        <family val="2"/>
      </rPr>
      <t>Inclusão das pessoas com deficiência</t>
    </r>
  </si>
  <si>
    <r>
      <rPr>
        <b/>
        <sz val="9"/>
        <color rgb="FF000000"/>
        <rFont val="Calibri"/>
        <family val="2"/>
      </rPr>
      <t>14</t>
    </r>
  </si>
  <si>
    <r>
      <rPr>
        <sz val="9"/>
        <color rgb="FF000000"/>
        <rFont val="Calibri"/>
        <family val="2"/>
      </rPr>
      <t>Promover a Empregabilidade da pessoa com deficiência no âmbito da Unidade de Missão valor T - Talento e Transformação (dimensão nacional)</t>
    </r>
  </si>
  <si>
    <r>
      <rPr>
        <sz val="9"/>
        <color rgb="FF000000"/>
        <rFont val="Calibri"/>
        <family val="2"/>
      </rPr>
      <t>Número de candidaturas submetidas a postos de trabalho disponibilizados pelos Empregadores</t>
    </r>
  </si>
  <si>
    <r>
      <rPr>
        <sz val="9"/>
        <color rgb="FF000000"/>
        <rFont val="Calibri"/>
        <family val="2"/>
      </rPr>
      <t>Taxa de execução orçamental relativo à Unidade de Missão Valor-T</t>
    </r>
  </si>
  <si>
    <r>
      <rPr>
        <sz val="9"/>
        <color rgb="FF000000"/>
        <rFont val="Calibri"/>
        <family val="2"/>
      </rPr>
      <t>Reforçar e simplificar o acesso às respostas sociais para a inclusão das pessoas com deficiência</t>
    </r>
  </si>
  <si>
    <r>
      <rPr>
        <sz val="9"/>
        <color rgb="FF000000"/>
        <rFont val="Calibri"/>
        <family val="2"/>
      </rPr>
      <t>Atualização da lista homologada de produtos de apoio</t>
    </r>
  </si>
  <si>
    <r>
      <rPr>
        <sz val="9"/>
        <color rgb="FF000000"/>
        <rFont val="Calibri"/>
        <family val="2"/>
      </rPr>
      <t>Implementação do novo regime jurídico das acessibilidades</t>
    </r>
  </si>
  <si>
    <r>
      <rPr>
        <b/>
        <sz val="9"/>
        <color rgb="FF000000"/>
        <rFont val="Calibri"/>
        <family val="2"/>
      </rPr>
      <t>Combate à pobreza e exclusão social</t>
    </r>
  </si>
  <si>
    <r>
      <rPr>
        <b/>
        <sz val="9"/>
        <color rgb="FF000000"/>
        <rFont val="Calibri"/>
        <family val="2"/>
      </rPr>
      <t>1</t>
    </r>
  </si>
  <si>
    <r>
      <rPr>
        <sz val="9"/>
        <color rgb="FF000000"/>
        <rFont val="Calibri"/>
        <family val="2"/>
      </rPr>
      <t>Coordenar e assegurar as atividades de cooperação com os Países de Língua Oficial Portuguesa e Timor-Leste</t>
    </r>
  </si>
  <si>
    <r>
      <rPr>
        <sz val="9"/>
        <color rgb="FF000000"/>
        <rFont val="Calibri"/>
        <family val="2"/>
      </rPr>
      <t>Número de projetos de Luta Contra a Pobreza apoiados nos PALOP e Timor-Leste</t>
    </r>
  </si>
  <si>
    <r>
      <rPr>
        <sz val="9"/>
        <color rgb="FF000000"/>
        <rFont val="Calibri"/>
        <family val="2"/>
      </rPr>
      <t>Número de beneficiários/as dos projetos apoiados</t>
    </r>
  </si>
  <si>
    <r>
      <rPr>
        <sz val="9"/>
        <color rgb="FF000000"/>
        <rFont val="Calibri"/>
        <family val="2"/>
      </rPr>
      <t>Custo médio por beneficiário</t>
    </r>
  </si>
  <si>
    <r>
      <rPr>
        <b/>
        <sz val="9"/>
        <color rgb="FF000000"/>
        <rFont val="Calibri"/>
        <family val="2"/>
      </rPr>
      <t>Economia Social</t>
    </r>
  </si>
  <si>
    <r>
      <rPr>
        <sz val="9"/>
        <color rgb="FF000000"/>
        <rFont val="Calibri"/>
        <family val="2"/>
      </rPr>
      <t>Promover a inclusão social e a proteção dos grupos mais vulneráveis através do reforço das respostas sociais desenvolvidas pelas entidades da Economia Social</t>
    </r>
  </si>
  <si>
    <r>
      <rPr>
        <sz val="9"/>
        <color rgb="FF000000"/>
        <rFont val="Calibri"/>
        <family val="2"/>
      </rPr>
      <t>Número de utentes apoiados pelas diferentes respostas que promovem a inclusão social e a proteção dos grupos mais vulneráveis</t>
    </r>
  </si>
  <si>
    <r>
      <rPr>
        <sz val="9"/>
        <color rgb="FF000000"/>
        <rFont val="Calibri"/>
        <family val="2"/>
      </rPr>
      <t>Taxa de execução orçamental dos apoios aos utentes abrangidos</t>
    </r>
  </si>
  <si>
    <r>
      <rPr>
        <sz val="9"/>
        <color rgb="FF000000"/>
        <rFont val="Calibri"/>
        <family val="2"/>
      </rPr>
      <t>Promover a coesão social, o desenvolvimento comunitário e a capacitação das comunidades</t>
    </r>
  </si>
  <si>
    <r>
      <rPr>
        <sz val="9"/>
        <color rgb="FF000000"/>
        <rFont val="Calibri"/>
        <family val="2"/>
      </rPr>
      <t>Número de pessoas abrangidas pelos projetos de desenvolvimento comunitário e intervenção de proximidade</t>
    </r>
  </si>
  <si>
    <r>
      <rPr>
        <sz val="9"/>
        <color rgb="FF000000"/>
        <rFont val="Calibri"/>
        <family val="2"/>
      </rPr>
      <t>Taxa de execução orçamental dos apoio às pessoas abrangidas</t>
    </r>
  </si>
  <si>
    <r>
      <rPr>
        <b/>
        <sz val="9"/>
        <color rgb="FF000000"/>
        <rFont val="Calibri"/>
        <family val="2"/>
      </rPr>
      <t>Desenvolvimento de uma intervenção comunitária integrada</t>
    </r>
  </si>
  <si>
    <r>
      <rPr>
        <b/>
        <sz val="9"/>
        <color rgb="FF000000"/>
        <rFont val="Calibri"/>
        <family val="2"/>
      </rPr>
      <t>359</t>
    </r>
  </si>
  <si>
    <r>
      <rPr>
        <sz val="9"/>
        <color rgb="FF000000"/>
        <rFont val="Calibri"/>
        <family val="2"/>
      </rPr>
      <t>Promover respostas integradas de apoio, capacitação e acompanhamento que favoreçam a participação social e o exercício pleno da cidadania</t>
    </r>
  </si>
  <si>
    <r>
      <rPr>
        <sz val="9"/>
        <color rgb="FF000000"/>
        <rFont val="Calibri"/>
        <family val="2"/>
      </rPr>
      <t>Número de pessoas com plano de integração, autonomização ou capacitação</t>
    </r>
  </si>
  <si>
    <r>
      <rPr>
        <sz val="9"/>
        <color rgb="FF000000"/>
        <rFont val="Calibri"/>
        <family val="2"/>
      </rPr>
      <t>Taxa de execução orçamental relativa à despesa com pessoas com plano de integração, autonomização ou capacitação</t>
    </r>
  </si>
  <si>
    <r>
      <rPr>
        <sz val="9"/>
        <color rgb="FF000000"/>
        <rFont val="Calibri"/>
        <family val="2"/>
      </rPr>
      <t>Promover o acesso a cuidados de saúde, reabilitação e cuidados continuados integrados dos cidadãos, em especial dos mais vulneráveis</t>
    </r>
  </si>
  <si>
    <r>
      <rPr>
        <sz val="9"/>
        <color rgb="FF000000"/>
        <rFont val="Calibri"/>
        <family val="2"/>
      </rPr>
      <t>Número de utentes acompanhados em cuidados continuados integrados e respostas de reabilitação</t>
    </r>
  </si>
  <si>
    <r>
      <rPr>
        <sz val="9"/>
        <color rgb="FF000000"/>
        <rFont val="Calibri"/>
        <family val="2"/>
      </rPr>
      <t>Taxa de execução orçamental relativa aos utentes acompanhados</t>
    </r>
  </si>
  <si>
    <t>Obj. 4.1.3</t>
  </si>
  <si>
    <r>
      <rPr>
        <sz val="9"/>
        <color rgb="FF000000"/>
        <rFont val="Calibri"/>
        <family val="2"/>
      </rPr>
      <t>Promover a proteção, o desenvolvimento integral e o bem-estar de crianças, jovens e famílias, prevenindo situações de risco e vulnerabilidade</t>
    </r>
  </si>
  <si>
    <r>
      <rPr>
        <sz val="9"/>
        <color rgb="FF000000"/>
        <rFont val="Calibri"/>
        <family val="2"/>
      </rPr>
      <t>Número de crianças e jovens acompanhados pelas respostas de proteção, acolhimento e promoção dos direitos</t>
    </r>
  </si>
  <si>
    <r>
      <rPr>
        <sz val="9"/>
        <color rgb="FF000000"/>
        <rFont val="Calibri"/>
        <family val="2"/>
      </rPr>
      <t>Taxa de execução orçamental relativa à despesa com crianças e jovens acompanhados</t>
    </r>
  </si>
  <si>
    <r>
      <rPr>
        <b/>
        <sz val="9"/>
        <color rgb="FF000000"/>
        <rFont val="Calibri"/>
        <family val="2"/>
      </rPr>
      <t>Pensões e Complementos</t>
    </r>
  </si>
  <si>
    <t>Obj. 5.1</t>
  </si>
  <si>
    <r>
      <rPr>
        <sz val="9"/>
        <color rgb="FF000000"/>
        <rFont val="Calibri"/>
        <family val="2"/>
      </rPr>
      <t>Garantir a proteção social adequada aos pensionistas (subscritores da CGA)</t>
    </r>
  </si>
  <si>
    <r>
      <rPr>
        <sz val="9"/>
        <color rgb="FF000000"/>
        <rFont val="Calibri"/>
        <family val="2"/>
      </rPr>
      <t>Número médio de dias na atribuição de pensões</t>
    </r>
  </si>
  <si>
    <r>
      <rPr>
        <b/>
        <sz val="9"/>
        <color rgb="FF000000"/>
        <rFont val="Calibri"/>
        <family val="2"/>
      </rPr>
      <t>Pagamento de pensões e complementos</t>
    </r>
  </si>
  <si>
    <t>Obj. 5.1.1</t>
  </si>
  <si>
    <r>
      <rPr>
        <sz val="9"/>
        <color rgb="FF000000"/>
        <rFont val="Calibri"/>
        <family val="2"/>
      </rPr>
      <t>Melhorar os níveis de eficiência e eficácia na instrução de processos e no pagamento de pensões</t>
    </r>
  </si>
  <si>
    <r>
      <rPr>
        <sz val="9"/>
        <color rgb="FF000000"/>
        <rFont val="Calibri"/>
        <family val="2"/>
      </rPr>
      <t>Percentagem de implementação do Projeto de Interoperabilidade com a segurança social previsto para 2027</t>
    </r>
  </si>
  <si>
    <r>
      <rPr>
        <sz val="9"/>
        <color rgb="FF000000"/>
        <rFont val="Calibri"/>
        <family val="2"/>
      </rPr>
      <t>Número de pensões de aposentação atribuídas automaticamente</t>
    </r>
  </si>
  <si>
    <r>
      <rPr>
        <sz val="9"/>
        <color rgb="FF000000"/>
        <rFont val="Calibri"/>
        <family val="2"/>
      </rPr>
      <t>Custo médio de funcionamento por utente da CGA (em euros)</t>
    </r>
  </si>
  <si>
    <t>14 074</t>
  </si>
  <si>
    <t>Ação 6.1</t>
  </si>
  <si>
    <r>
      <rPr>
        <b/>
        <sz val="9"/>
        <color rgb="FF000000"/>
        <rFont val="Calibri"/>
        <family val="2"/>
      </rPr>
      <t>17</t>
    </r>
  </si>
  <si>
    <t>Ação 6.2</t>
  </si>
  <si>
    <r>
      <rPr>
        <b/>
        <sz val="9"/>
        <color rgb="FF000000"/>
        <rFont val="Calibri"/>
        <family val="2"/>
      </rPr>
      <t>Controlo interno e acompanhamento</t>
    </r>
  </si>
  <si>
    <r>
      <rPr>
        <b/>
        <sz val="9"/>
        <color rgb="FF000000"/>
        <rFont val="Calibri"/>
        <family val="2"/>
      </rPr>
      <t>3</t>
    </r>
  </si>
  <si>
    <t>Ação 6.3</t>
  </si>
  <si>
    <r>
      <rPr>
        <b/>
        <sz val="9"/>
        <color rgb="FF000000"/>
        <rFont val="Calibri"/>
        <family val="2"/>
      </rPr>
      <t>2</t>
    </r>
  </si>
  <si>
    <t>Ação 6.4</t>
  </si>
  <si>
    <r>
      <rPr>
        <b/>
        <sz val="9"/>
        <color rgb="FF000000"/>
        <rFont val="Calibri"/>
        <family val="2"/>
      </rPr>
      <t>Transferências de receitas de impostos para o Orçamento da Segurança Social (OSS)</t>
    </r>
  </si>
  <si>
    <r>
      <rPr>
        <b/>
        <sz val="9"/>
        <color rgb="FF000000"/>
        <rFont val="Calibri"/>
        <family val="2"/>
      </rPr>
      <t>14 052</t>
    </r>
  </si>
  <si>
    <t>Estimativa
de 01.06 a 31.12 de 2026 *</t>
  </si>
  <si>
    <t>Promover o investimento na cultura, nos jovens e na prática desportiva, bem como garantir a igualdade e a inclusão, com vista à melhoria do bem-estar e ao progresso social e económico do nosso país</t>
  </si>
  <si>
    <t>Garantir a pluralidade da oferta e a representatividade das diferentes expressões culturais, promovendo a criação artística, a valorização do património cultural e o acesso dos cidadãos à cultura em todo o território nacional.</t>
  </si>
  <si>
    <t>Número de entidades profissionais beneficiárias de apoios para a criação e para a produção artística</t>
  </si>
  <si>
    <t>Número de visitantes em museus, monumentos e sítios arqueológicos sob tutela da área da Cultura</t>
  </si>
  <si>
    <t>Número de iniciativas de ação cultural externa realizadas no âmbito da promoção internacional da cultura portuguesa</t>
  </si>
  <si>
    <t>Promoção da criação artística e democratização do acesso à cultura</t>
  </si>
  <si>
    <t>Fomentar a criação artística, a divulgação e fruição cultural</t>
  </si>
  <si>
    <t>Taxa de ocupação de sala dos Teatros Nacionais</t>
  </si>
  <si>
    <t>Número de apoios para a criação, programação e produção artística em execução</t>
  </si>
  <si>
    <t>Apoio médio atribuído por entidade beneficiária no âmbito dos apoios às artes</t>
  </si>
  <si>
    <t>Taxa de autofinanciamento dos Teatros Nacionais</t>
  </si>
  <si>
    <t>Garantir o acesso de todos os cidadãos à criação artística e à fruição cultural, com especial enfoque nos mais jovens e nos públicos vulneráveis</t>
  </si>
  <si>
    <t>Número de espetadores de espetáculos e atividades para a infância, juventude e comunidade escolar</t>
  </si>
  <si>
    <t>Número de Agrupamentos de Escola/Escolas Não Agrupadas que desenvolvem Projetos Culturais de Escola (Plano Nacional das Artes)</t>
  </si>
  <si>
    <t>Montante dos apoios financeiros dos programas do apoio à Artes atribuídos a projetos em territórios de baixa densidade</t>
  </si>
  <si>
    <t>Número de projetos apoiados no âmbito do Programa de Apoio em Parceria "Arte e Periferias Urbanas"</t>
  </si>
  <si>
    <t>Proteção, valorização e promoção da fruição do património cultural</t>
  </si>
  <si>
    <t>Valorizar o património cultural, garantindo a sua conservação, restauro e preservação do seu valor simbólico</t>
  </si>
  <si>
    <t>Número de ações de conservação e requalificação do património cultural (móvel e imóvel) concluídas</t>
  </si>
  <si>
    <t>Investimento executado em conservação, restauro e requalificação do património cultural</t>
  </si>
  <si>
    <t>Desenvolver iniciativas para promoção e divulgação do património cultural</t>
  </si>
  <si>
    <t>Número de iniciativas ligadas à investigação e divulgação do património cultural</t>
  </si>
  <si>
    <t>Número de oficinas experimentais de artes e ofícios tradicionais no âmbito do Programa Saber-Fazer</t>
  </si>
  <si>
    <t>Receita de bilhética arrecadada em museus, monumentos e sítios arqueológicos</t>
  </si>
  <si>
    <t>Obj. 1.2.3</t>
  </si>
  <si>
    <t>Garantir o acesso de todos os cidadãos ao património cultural e museológico, com especial enfoque nos mais jovens e nos públicos vulneráveis</t>
  </si>
  <si>
    <t>Número de visitantes de monumentos e sítios arqueológicos do Ministério da Cultura residentes em Portugal</t>
  </si>
  <si>
    <t>Receita não cobrada por iniciativas de gratuitidade e desconto, incluindo bilhetes de acompanhante de pessoas com deficiência</t>
  </si>
  <si>
    <t>Promoção da criação literária, da leitura e do património arquivístico</t>
  </si>
  <si>
    <t>Preservar, promover e divulgar o património arquivístico</t>
  </si>
  <si>
    <t>Número de ações de conservação e restauro de património bibliográfico, arquivístico e fotográfico em suporte físico e digital</t>
  </si>
  <si>
    <t>Número de imagens disponibilizadas online, incluindo a cedência de imagens</t>
  </si>
  <si>
    <t>Taxa de execução da verba afeta à aquisição de obras para as coleções e património nacional</t>
  </si>
  <si>
    <t>Obj. 1.3.2</t>
  </si>
  <si>
    <t>Valorizar a língua, o livro, a leitura e a literatura portuguesa</t>
  </si>
  <si>
    <t>Número de iniciativas de ação cultural externa realizadas no âmbito da promoção do livro e da literatura em língua oficial portuguesa</t>
  </si>
  <si>
    <t>N.º de publicações consultadas em bibliotecas e arquivos (local e online)</t>
  </si>
  <si>
    <t>Montante executado na medida cheque-livro</t>
  </si>
  <si>
    <t>Número de bolsas anuais de criação atribuídas nas áreas da criação literária, banda desenhada e literatura infantil e juvenil</t>
  </si>
  <si>
    <t>Ação 1.4</t>
  </si>
  <si>
    <t>Criação, promoção e preservação do cinema e audiovisual</t>
  </si>
  <si>
    <t>Obj. 1.4.1</t>
  </si>
  <si>
    <t>Apoiar a criação, produção e promoção cinematográfica e audiovisual e a sua projeção internacional</t>
  </si>
  <si>
    <t>Número de projetos de criação e produção cinematográfica e audiovisual apoiados</t>
  </si>
  <si>
    <t>Número de pedidos de produção de cinema ou audiovisual aprovados no âmbito do SCRI.PT</t>
  </si>
  <si>
    <t>Taxa entre o financiamento público concedido e o investimento privado no âmbito do SCRI.PT</t>
  </si>
  <si>
    <t>Obj. 1.4.2</t>
  </si>
  <si>
    <t>Salvaguardar, valorizar e divulgar o património cinematográfico nacional</t>
  </si>
  <si>
    <t>Número de novos filmes digitalizados disponíveis nas plataformas da Cinemateca</t>
  </si>
  <si>
    <t>Número total de espetadores nas sessões da Cinemateca</t>
  </si>
  <si>
    <t>Valor da receita de bilheteira nas sessões da Cinemateca</t>
  </si>
  <si>
    <t>Juventude</t>
  </si>
  <si>
    <t>Criar condições favoráveis à retenção de jovens em Portugal e à concretização dos seus projetos de vida</t>
  </si>
  <si>
    <t>Taxa de crescimento do número de declarações de IRS jovem</t>
  </si>
  <si>
    <t>Execução financeira das políticas do MCJD que concorrem para a retenção de jovens em Portugal</t>
  </si>
  <si>
    <t>Cooperação intersetorial nas políticas de Juventude e apoio aos jovens na concretização dos seus projetos de vida em Portugal</t>
  </si>
  <si>
    <t>Dar uma resposta integrada aos principais desafios da juventude em Portugal</t>
  </si>
  <si>
    <t>Taxa de execução da Agenda Nacional da Juventude</t>
  </si>
  <si>
    <t>Número de jovens que beneficiaram da isenção de IMT, Imposto de Selo e Emolumentos</t>
  </si>
  <si>
    <t>Execução orçamental dos cheque psicólogo e cheque nutricionista</t>
  </si>
  <si>
    <t>Percentagem de jovens incluídos nos programas da juventude para a promoção da Saúde e Bem-estar</t>
  </si>
  <si>
    <t>Promoção da mobilidade, inclusão, cooperação e inovação para jovens e organizações</t>
  </si>
  <si>
    <t>Aumentar o número de jovens impactados pelos apoios ao associativismo, projetos de participação cívica e mobilidade</t>
  </si>
  <si>
    <t>Número de crianças e jovens envolvidos em projetos financiados pelo Programa Escolhas</t>
  </si>
  <si>
    <t>Financiamento médio por projeto no âmbito do Programa Escolhas</t>
  </si>
  <si>
    <t>Percentagem de jovens com menos oportunidades envolvidos em acções de mobilidade Erasmus+ e CES</t>
  </si>
  <si>
    <t>Percentagem de organizações newcomers apoiadas no Erasmus+</t>
  </si>
  <si>
    <t>Igualdade</t>
  </si>
  <si>
    <t>Promover a igualdade e não discriminação</t>
  </si>
  <si>
    <t>Taxa de execução da ENIND - Estratégia Nacional para a Igualdade e a Não Discriminação</t>
  </si>
  <si>
    <t>Número de medidas do OE com perspetiva de género monitorizadas</t>
  </si>
  <si>
    <t>Investimento executado na medida 082 - Segurança e Ação Social - Violência Doméstica - Prevenção e Proteção à Vítima</t>
  </si>
  <si>
    <t>Promoção da igualdade e não discriminação</t>
  </si>
  <si>
    <t>Combater a Discriminação</t>
  </si>
  <si>
    <t>Taxa de execução do plano de ação para o combate à discriminação em razão da orientação sexual, identidade e expressão de género, e características sexuais</t>
  </si>
  <si>
    <t>Taxa de execução do Plano Nacional de Combate ao Racismo e à Discriminação</t>
  </si>
  <si>
    <t>Investimento Público em bolsas de estudo a jovens estudantes ciganos/as que frequentam o 3º ciclo do ensino básico ou o ensino secundário em estabelecimentos de ensino público, particular ou cooperativo</t>
  </si>
  <si>
    <t>Promover a igualdade de género</t>
  </si>
  <si>
    <t>Taxa de Municípios detentores de protocolo de cooperação para a igualdade e a não discriminação</t>
  </si>
  <si>
    <t>Taxa de Execução do Plano de Ação para a Igualdade entre Mulheres e Homens</t>
  </si>
  <si>
    <t>Execução orçamental das medidas do OE com perspetiva de género</t>
  </si>
  <si>
    <t>Apoio técnico-financeiro a ONG e outras entidades da sociedade civil sem fins lucrativos, no âmbito da promoção da igualdade de género</t>
  </si>
  <si>
    <t>Prevenção da violência doméstica e de género</t>
  </si>
  <si>
    <t>Prevenir e combater a violência contra as mulheres e a violência doméstica</t>
  </si>
  <si>
    <t>Taxa de execução do plano de ação para a prevenção e o combate à violência contra as mulheres e a violência doméstica</t>
  </si>
  <si>
    <t>Investimento público na Rede Nacional de Apoio às Vítimas de Violência Doméstica</t>
  </si>
  <si>
    <t>Combate ao tráfico de seres humanos</t>
  </si>
  <si>
    <t>Consolidar, reforçar e qualificar a intervenção da RAPVT (Rede de Apoio e Proteção a Vítimas de Tráfico)</t>
  </si>
  <si>
    <t>Percentagem de entidades da RAPVT com formação específica em matéria de tráfico de seres humanos (TSH)</t>
  </si>
  <si>
    <t>Taxa de execução do Plano de Ação para a Prevenção e Combate ao Tráfico de Seres Humanos</t>
  </si>
  <si>
    <t>Investimento na Rede Nacional de Apoio e Proteção às Vítimas de TSH</t>
  </si>
  <si>
    <t>Desporto</t>
  </si>
  <si>
    <t>Promover a prática de atividade física e desportiva na população portuguesa</t>
  </si>
  <si>
    <t>Execução orçamental das medidas do Plano Nacional de Desenvolvimento Desportivo (PNDD) previstas</t>
  </si>
  <si>
    <t>Número de medidas implementadas/em implementação do Plano Nacional de Desenvolvimento Desportivo</t>
  </si>
  <si>
    <t>Promoção da prática desportiva generalizada</t>
  </si>
  <si>
    <t>Programa Nacional de Desporto para Todos</t>
  </si>
  <si>
    <t>Número de candidaturas no âmbito do Programa Nacional de Desporto para Todos</t>
  </si>
  <si>
    <t>Número de projetos de inclusão de pessoas com deficiência na prática desportiva qualificada</t>
  </si>
  <si>
    <t>Número de projetos que visam criar/aumentar a oferta de prática desportiva feminina</t>
  </si>
  <si>
    <t>Valor médio de apoio concedido por projeto no âmbito do Programa Nacional de Desporto para Todos</t>
  </si>
  <si>
    <t>Garantia de condições para a prática desportiva</t>
  </si>
  <si>
    <t>Desenvolver programas de apoio às instalações Desportivas</t>
  </si>
  <si>
    <t>Número de candidaturas ao Programa de Reabilitação de Instalações Desportivas (PRID)</t>
  </si>
  <si>
    <t>Número de candidaturas para requalificação das Instalações Desportivas no território nacional</t>
  </si>
  <si>
    <t>Taxa de execução do orçamento aprovado para o Programa de Reabilitação de Instalações Desportivas (PRID)</t>
  </si>
  <si>
    <t>Reforçar a formação e qualificação de treinadores</t>
  </si>
  <si>
    <t>Taxa de execução do orçamento aprovado para o Programa de Formação de Recursos Humanos (PAFRH)</t>
  </si>
  <si>
    <t>Número total de cursos de treinadores realizados</t>
  </si>
  <si>
    <t>Combate a condutas ilícitas no desporto</t>
  </si>
  <si>
    <t>Promover a transparência e igualdade nas competições desportivas</t>
  </si>
  <si>
    <t>Número de ações de controlo de dopagem fora de competição</t>
  </si>
  <si>
    <t>Número de ações de controlo de dopagem em competição</t>
  </si>
  <si>
    <t>Custo médio de um controlo de dopagem</t>
  </si>
  <si>
    <t>Obj. 4.3.2</t>
  </si>
  <si>
    <t>Reforçar a prevenção da violência e a promoção da segurança e hospitalidade em contexto desportivo</t>
  </si>
  <si>
    <t>Número de ações de monitorização de condições de segurança e hospitalidade dos recintos desportivos</t>
  </si>
  <si>
    <t>Número de ações de sensibilização e formação externas com vista a promover o modelo integrado das componentes de segurança, proteção e serviço</t>
  </si>
  <si>
    <t>Percentagem de autos de processos contraordenacionais condutas ilícitas no contexto desportivo tramitados em menos de 180 dias úteis</t>
  </si>
  <si>
    <t>Taxa de regularização até 30 dias úteis pós vencimento da obrigação de pagar</t>
  </si>
  <si>
    <t>Apoio à governação</t>
  </si>
  <si>
    <t>Reserva orçamental</t>
  </si>
  <si>
    <t>Fontes: Ministério das Finanças e Ministério da Cultura, Juventude e Desporto.</t>
  </si>
  <si>
    <t>6 494</t>
  </si>
  <si>
    <t>Formular, conduzir, executar e avaliar as políticas de segurança interna, do controlo de fronteiras, de proteção e socorro, de planeamento civil de emergência, de segurança rodoviária e de administração eleitoral</t>
  </si>
  <si>
    <t>3 164</t>
  </si>
  <si>
    <r>
      <rPr>
        <b/>
        <sz val="9"/>
        <color rgb="FF000000"/>
        <rFont val="Calibri"/>
        <family val="2"/>
      </rPr>
      <t>Segurança e ordem pública</t>
    </r>
  </si>
  <si>
    <r>
      <rPr>
        <b/>
        <sz val="9"/>
        <color rgb="FF000000"/>
        <rFont val="Calibri"/>
        <family val="2"/>
      </rPr>
      <t>2 603</t>
    </r>
  </si>
  <si>
    <r>
      <rPr>
        <sz val="9"/>
        <color rgb="FF000000"/>
        <rFont val="Calibri"/>
        <family val="2"/>
      </rPr>
      <t>Reforçar o nível de perceção de segurança</t>
    </r>
  </si>
  <si>
    <r>
      <rPr>
        <sz val="9"/>
        <color rgb="FF000000"/>
        <rFont val="Calibri"/>
        <family val="2"/>
      </rPr>
      <t>Número de participantes nas ações grupais de prevenção criminal nos programas de proximidade</t>
    </r>
  </si>
  <si>
    <r>
      <rPr>
        <sz val="9"/>
        <color rgb="FF000000"/>
        <rFont val="Calibri"/>
        <family val="2"/>
      </rPr>
      <t>Montante investido com participantes em ações grupais de policiamento de visibilidade, de proximidade e comunitário</t>
    </r>
  </si>
  <si>
    <r>
      <rPr>
        <sz val="9"/>
        <color rgb="FF000000"/>
        <rFont val="Calibri"/>
        <family val="2"/>
      </rPr>
      <t>Reforçar efetivo das Forças de Segurança</t>
    </r>
  </si>
  <si>
    <r>
      <rPr>
        <sz val="9"/>
        <color rgb="FF000000"/>
        <rFont val="Calibri"/>
        <family val="2"/>
      </rPr>
      <t>Número de vagas de ingresso nas Forças de Segurança</t>
    </r>
  </si>
  <si>
    <r>
      <rPr>
        <sz val="9"/>
        <color rgb="FF000000"/>
        <rFont val="Calibri"/>
        <family val="2"/>
      </rPr>
      <t>Despesas com cursos de ingresso</t>
    </r>
  </si>
  <si>
    <r>
      <rPr>
        <b/>
        <sz val="9"/>
        <color rgb="FF000000"/>
        <rFont val="Calibri"/>
        <family val="2"/>
      </rPr>
      <t>Proteção de pessoas e bens</t>
    </r>
  </si>
  <si>
    <r>
      <rPr>
        <b/>
        <sz val="9"/>
        <color rgb="FF000000"/>
        <rFont val="Calibri"/>
        <family val="2"/>
      </rPr>
      <t>2 308</t>
    </r>
  </si>
  <si>
    <r>
      <rPr>
        <sz val="9"/>
        <color rgb="FF000000"/>
        <rFont val="Calibri"/>
        <family val="2"/>
      </rPr>
      <t>Reforçar o controlo de fronteiras</t>
    </r>
  </si>
  <si>
    <r>
      <rPr>
        <sz val="9"/>
        <color rgb="FF000000"/>
        <rFont val="Calibri"/>
        <family val="2"/>
      </rPr>
      <t>Variação da média do tempo máximo de espera nas chegadas ao aeroporto Humberto Delgado, face ao ano anterior</t>
    </r>
  </si>
  <si>
    <r>
      <rPr>
        <sz val="9"/>
        <color rgb="FF000000"/>
        <rFont val="Calibri"/>
        <family val="2"/>
      </rPr>
      <t>Número de patrulhas de vigilância e controlo de fronteiras da GNR</t>
    </r>
  </si>
  <si>
    <r>
      <rPr>
        <sz val="9"/>
        <color rgb="FF000000"/>
        <rFont val="Calibri"/>
        <family val="2"/>
      </rPr>
      <t>Taxa de execução do financiamento europeu no âmbito da gestão e controlo de fronteiras da GNR</t>
    </r>
  </si>
  <si>
    <r>
      <rPr>
        <sz val="9"/>
        <color rgb="FF000000"/>
        <rFont val="Calibri"/>
        <family val="2"/>
      </rPr>
      <t>Reforçar a prevenção e o combate à violência doméstica</t>
    </r>
  </si>
  <si>
    <r>
      <rPr>
        <sz val="9"/>
        <color rgb="FF000000"/>
        <rFont val="Calibri"/>
        <family val="2"/>
      </rPr>
      <t>Número de elementos das forças de segurança que recebem formação em violência doméstica e no namoro</t>
    </r>
  </si>
  <si>
    <r>
      <rPr>
        <sz val="9"/>
        <color rgb="FF000000"/>
        <rFont val="Calibri"/>
        <family val="2"/>
      </rPr>
      <t>Taxa de execução da Medida 82-Segurança e Ação Social-Violência doméstica-Prevenção e proteção à vitima</t>
    </r>
  </si>
  <si>
    <r>
      <rPr>
        <b/>
        <sz val="9"/>
        <color rgb="FF000000"/>
        <rFont val="Calibri"/>
        <family val="2"/>
      </rPr>
      <t>Ação social e valorização dos elementos das Forças de Segurança</t>
    </r>
  </si>
  <si>
    <r>
      <rPr>
        <b/>
        <sz val="9"/>
        <color rgb="FF000000"/>
        <rFont val="Calibri"/>
        <family val="2"/>
      </rPr>
      <t>162</t>
    </r>
  </si>
  <si>
    <r>
      <rPr>
        <sz val="9"/>
        <color rgb="FF000000"/>
        <rFont val="Calibri"/>
        <family val="2"/>
      </rPr>
      <t>Melhorar a capacidade de alojamento para os elementos das Forças de Segurança e demais beneficiários</t>
    </r>
  </si>
  <si>
    <r>
      <rPr>
        <sz val="9"/>
        <color rgb="FF000000"/>
        <rFont val="Calibri"/>
        <family val="2"/>
      </rPr>
      <t>Número de alojamentos dos elementos das Forças de Segurança e demais beneficiários</t>
    </r>
  </si>
  <si>
    <r>
      <rPr>
        <sz val="9"/>
        <color rgb="FF000000"/>
        <rFont val="Calibri"/>
        <family val="2"/>
      </rPr>
      <t>Montante investido em reabilitação de alojamentos</t>
    </r>
  </si>
  <si>
    <r>
      <rPr>
        <b/>
        <sz val="9"/>
        <color rgb="FF000000"/>
        <rFont val="Calibri"/>
        <family val="2"/>
      </rPr>
      <t>Modernização das infraestruturas e equipamentos das Forças de Segurança</t>
    </r>
  </si>
  <si>
    <r>
      <rPr>
        <b/>
        <sz val="9"/>
        <color rgb="FF000000"/>
        <rFont val="Calibri"/>
        <family val="2"/>
      </rPr>
      <t>133</t>
    </r>
  </si>
  <si>
    <r>
      <rPr>
        <sz val="9"/>
        <color rgb="FF000000"/>
        <rFont val="Calibri"/>
        <family val="2"/>
      </rPr>
      <t>Concretizar o programa de investimento das Forças de Segurança</t>
    </r>
  </si>
  <si>
    <r>
      <rPr>
        <sz val="9"/>
        <color rgb="FF000000"/>
        <rFont val="Calibri"/>
        <family val="2"/>
      </rPr>
      <t>Taxa de execução dos investimentos realizados face ao orçamento previsto no ano de 2027 no Decreto Lei que estabelece a Programação de Infraestruturas e Equipamentos das Forças de Segurança</t>
    </r>
  </si>
  <si>
    <r>
      <rPr>
        <sz val="9"/>
        <color rgb="FF000000"/>
        <rFont val="Calibri"/>
        <family val="2"/>
      </rPr>
      <t>Número de empreitadas concluídas em 2027</t>
    </r>
  </si>
  <si>
    <r>
      <rPr>
        <b/>
        <sz val="9"/>
        <color rgb="FF000000"/>
        <rFont val="Calibri"/>
        <family val="2"/>
      </rPr>
      <t>Emergência e proteção civil</t>
    </r>
  </si>
  <si>
    <r>
      <rPr>
        <b/>
        <sz val="9"/>
        <color rgb="FF000000"/>
        <rFont val="Calibri"/>
        <family val="2"/>
      </rPr>
      <t>285</t>
    </r>
  </si>
  <si>
    <r>
      <rPr>
        <sz val="9"/>
        <color rgb="FF000000"/>
        <rFont val="Calibri"/>
        <family val="2"/>
      </rPr>
      <t>Reforçar a resiliência do Sistema de Proteção Civil</t>
    </r>
  </si>
  <si>
    <r>
      <rPr>
        <sz val="9"/>
        <color rgb="FF000000"/>
        <rFont val="Calibri"/>
        <family val="2"/>
      </rPr>
      <t>Número de novas Equipas de Intervenção Permanente (EIP) criadas</t>
    </r>
  </si>
  <si>
    <r>
      <rPr>
        <sz val="9"/>
        <color rgb="FF000000"/>
        <rFont val="Calibri"/>
        <family val="2"/>
      </rPr>
      <t>Taxa de execução do financiamento das Equipas de Intervenção Permanente</t>
    </r>
  </si>
  <si>
    <r>
      <rPr>
        <b/>
        <sz val="9"/>
        <color rgb="FF000000"/>
        <rFont val="Calibri"/>
        <family val="2"/>
      </rPr>
      <t>Operacionalização dos meios da Proteção Civil</t>
    </r>
  </si>
  <si>
    <r>
      <rPr>
        <b/>
        <sz val="9"/>
        <color rgb="FF000000"/>
        <rFont val="Calibri"/>
        <family val="2"/>
      </rPr>
      <t>239</t>
    </r>
  </si>
  <si>
    <r>
      <rPr>
        <sz val="9"/>
        <color rgb="FF000000"/>
        <rFont val="Calibri"/>
        <family val="2"/>
      </rPr>
      <t>Aumentar a capacitação operacional do Sistema de Proteção Civil</t>
    </r>
  </si>
  <si>
    <r>
      <rPr>
        <sz val="9"/>
        <color rgb="FF000000"/>
        <rFont val="Calibri"/>
        <family val="2"/>
      </rPr>
      <t>Número de exercícios (LIVE/CPX) que visam testar os mecanismos de articulação operacional</t>
    </r>
  </si>
  <si>
    <r>
      <rPr>
        <sz val="9"/>
        <color rgb="FF000000"/>
        <rFont val="Calibri"/>
        <family val="2"/>
      </rPr>
      <t>Número de ações de inspeção e controlo a realizar às Equipas de Intervenção Permanente (EIP)</t>
    </r>
  </si>
  <si>
    <r>
      <rPr>
        <sz val="9"/>
        <color rgb="FF000000"/>
        <rFont val="Calibri"/>
        <family val="2"/>
      </rPr>
      <t>Taxa de execução do Financiamento Permanente</t>
    </r>
  </si>
  <si>
    <r>
      <rPr>
        <b/>
        <sz val="9"/>
        <color rgb="FF000000"/>
        <rFont val="Calibri"/>
        <family val="2"/>
      </rPr>
      <t>Capacitação dos bombeiros e agentes da Proteção Civil</t>
    </r>
  </si>
  <si>
    <r>
      <rPr>
        <b/>
        <sz val="9"/>
        <color rgb="FF000000"/>
        <rFont val="Calibri"/>
        <family val="2"/>
      </rPr>
      <t>7</t>
    </r>
  </si>
  <si>
    <r>
      <rPr>
        <sz val="9"/>
        <color rgb="FF000000"/>
        <rFont val="Calibri"/>
        <family val="2"/>
      </rPr>
      <t>Aumentar a capacidade de prevenção, preparação e resposta na área da Proteção Civil</t>
    </r>
  </si>
  <si>
    <r>
      <rPr>
        <sz val="9"/>
        <color rgb="FF000000"/>
        <rFont val="Calibri"/>
        <family val="2"/>
      </rPr>
      <t>Período médio de pagamento de dívidas aos Corpos de Bombeiros (dias)</t>
    </r>
  </si>
  <si>
    <r>
      <rPr>
        <sz val="9"/>
        <color rgb="FF000000"/>
        <rFont val="Calibri"/>
        <family val="2"/>
      </rPr>
      <t>Taxa de crescimento da formação de aperfeiçoamento técnico</t>
    </r>
  </si>
  <si>
    <r>
      <rPr>
        <sz val="9"/>
        <color rgb="FF000000"/>
        <rFont val="Calibri"/>
        <family val="2"/>
      </rPr>
      <t>Taxa de crescimento das ações de formação para agentes de proteção civil envolvidos no DECIR -  Dispositivo Especial de Combate a Incêndios Rurais</t>
    </r>
  </si>
  <si>
    <r>
      <rPr>
        <sz val="9"/>
        <color rgb="FF000000"/>
        <rFont val="Calibri"/>
        <family val="2"/>
      </rPr>
      <t>Taxa de crescimento das ações de formação geral produzidas na Escola Nacional de Bombeiros</t>
    </r>
  </si>
  <si>
    <r>
      <rPr>
        <b/>
        <sz val="9"/>
        <color rgb="FF000000"/>
        <rFont val="Calibri"/>
        <family val="2"/>
      </rPr>
      <t>Comunicações em emergência e Tecnologias de Informação e Comunicação</t>
    </r>
  </si>
  <si>
    <r>
      <rPr>
        <b/>
        <sz val="9"/>
        <color rgb="FF000000"/>
        <rFont val="Calibri"/>
        <family val="2"/>
      </rPr>
      <t>38</t>
    </r>
  </si>
  <si>
    <r>
      <rPr>
        <sz val="9"/>
        <color rgb="FF000000"/>
        <rFont val="Calibri"/>
        <family val="2"/>
      </rPr>
      <t>Garantir a operacionalidade dos sistemas tecnológicos do MAI</t>
    </r>
  </si>
  <si>
    <r>
      <rPr>
        <sz val="9"/>
        <color rgb="FF000000"/>
        <rFont val="Calibri"/>
        <family val="2"/>
      </rPr>
      <t>Taxa de disponibilidade dos serviços de comunicação do MAI</t>
    </r>
  </si>
  <si>
    <r>
      <rPr>
        <sz val="9"/>
        <color rgb="FF000000"/>
        <rFont val="Calibri"/>
        <family val="2"/>
      </rPr>
      <t>Taxa de execução da indemnização compensatória à SIRESP, SA</t>
    </r>
  </si>
  <si>
    <r>
      <rPr>
        <b/>
        <sz val="9"/>
        <color rgb="FF000000"/>
        <rFont val="Calibri"/>
        <family val="2"/>
      </rPr>
      <t>Segurança rodoviária</t>
    </r>
  </si>
  <si>
    <r>
      <rPr>
        <b/>
        <sz val="9"/>
        <color rgb="FF000000"/>
        <rFont val="Calibri"/>
        <family val="2"/>
      </rPr>
      <t>53</t>
    </r>
  </si>
  <si>
    <r>
      <rPr>
        <sz val="9"/>
        <color rgb="FF000000"/>
        <rFont val="Calibri"/>
        <family val="2"/>
      </rPr>
      <t>Implementar a Estratégia Nacional de Segurança Rodoviária</t>
    </r>
  </si>
  <si>
    <r>
      <rPr>
        <sz val="9"/>
        <color rgb="FF000000"/>
        <rFont val="Calibri"/>
        <family val="2"/>
      </rPr>
      <t>Taxa de execução das medidas definidas no plano de ação da Estratégia Nacional de Segurança Rodoviária</t>
    </r>
  </si>
  <si>
    <r>
      <rPr>
        <sz val="9"/>
        <color rgb="FF000000"/>
        <rFont val="Calibri"/>
        <family val="2"/>
      </rPr>
      <t>Taxa de execução dos investimentos realizados no âmbito da Estratégia Nacional Segurança Rodoviária  face ao previsto no plano de ação</t>
    </r>
  </si>
  <si>
    <r>
      <rPr>
        <b/>
        <sz val="9"/>
        <color rgb="FF000000"/>
        <rFont val="Calibri"/>
        <family val="2"/>
      </rPr>
      <t>Operação e modernização dos meios de segurança rodoviária</t>
    </r>
  </si>
  <si>
    <r>
      <rPr>
        <b/>
        <sz val="9"/>
        <color rgb="FF000000"/>
        <rFont val="Calibri"/>
        <family val="2"/>
      </rPr>
      <t>10</t>
    </r>
  </si>
  <si>
    <r>
      <rPr>
        <sz val="9"/>
        <color rgb="FF000000"/>
        <rFont val="Calibri"/>
        <family val="2"/>
      </rPr>
      <t>Aumentar a eficácia na gestão das contraordenações rodoviárias</t>
    </r>
  </si>
  <si>
    <r>
      <rPr>
        <sz val="9"/>
        <color rgb="FF000000"/>
        <rFont val="Calibri"/>
        <family val="2"/>
      </rPr>
      <t>Taxa de cobrança das contraordenações rodoviárias</t>
    </r>
  </si>
  <si>
    <r>
      <rPr>
        <sz val="9"/>
        <color rgb="FF000000"/>
        <rFont val="Calibri"/>
        <family val="2"/>
      </rPr>
      <t>Taxa de crescimento das contraordenações com decisão</t>
    </r>
  </si>
  <si>
    <r>
      <rPr>
        <sz val="9"/>
        <color rgb="FF000000"/>
        <rFont val="Calibri"/>
        <family val="2"/>
      </rPr>
      <t>Taxa de cobrança das custas administrativas</t>
    </r>
  </si>
  <si>
    <r>
      <rPr>
        <sz val="9"/>
        <color rgb="FF000000"/>
        <rFont val="Calibri"/>
        <family val="2"/>
      </rPr>
      <t>Taxa de implementação dos autos diretos digitais</t>
    </r>
  </si>
  <si>
    <r>
      <rPr>
        <b/>
        <sz val="9"/>
        <color rgb="FF000000"/>
        <rFont val="Calibri"/>
        <family val="2"/>
      </rPr>
      <t>Gestão e regulamentação</t>
    </r>
  </si>
  <si>
    <r>
      <rPr>
        <b/>
        <sz val="9"/>
        <color rgb="FF000000"/>
        <rFont val="Calibri"/>
        <family val="2"/>
      </rPr>
      <t>43</t>
    </r>
  </si>
  <si>
    <r>
      <rPr>
        <sz val="9"/>
        <color rgb="FF000000"/>
        <rFont val="Calibri"/>
        <family val="2"/>
      </rPr>
      <t>Desenvolver estratégias para diminuir a sinistralidade rodoviária</t>
    </r>
  </si>
  <si>
    <r>
      <rPr>
        <sz val="9"/>
        <color rgb="FF000000"/>
        <rFont val="Calibri"/>
        <family val="2"/>
      </rPr>
      <t>Número de novos radares em operação</t>
    </r>
  </si>
  <si>
    <r>
      <rPr>
        <sz val="9"/>
        <color rgb="FF000000"/>
        <rFont val="Calibri"/>
        <family val="2"/>
      </rPr>
      <t>Taxa média de disponibilidade operacional dos Equipamentos de Controlo de Velocidade do sistema SINCRO propriedade da ANSR</t>
    </r>
  </si>
  <si>
    <r>
      <rPr>
        <sz val="9"/>
        <color rgb="FF000000"/>
        <rFont val="Calibri"/>
        <family val="2"/>
      </rPr>
      <t>Número de novas autarquias parceiras na implementação da Visão Zero Municípios</t>
    </r>
  </si>
  <si>
    <r>
      <rPr>
        <sz val="9"/>
        <color rgb="FF000000"/>
        <rFont val="Calibri"/>
        <family val="2"/>
      </rPr>
      <t>Taxa de execução dos investimentos realizados no âmbito da Visão Zero Municípios</t>
    </r>
  </si>
  <si>
    <t>Obj. 3.2.2</t>
  </si>
  <si>
    <r>
      <rPr>
        <sz val="9"/>
        <color rgb="FF000000"/>
        <rFont val="Calibri"/>
        <family val="2"/>
      </rPr>
      <t>Promover a sensibilização para a segurança rodoviária</t>
    </r>
  </si>
  <si>
    <r>
      <rPr>
        <sz val="9"/>
        <color rgb="FF000000"/>
        <rFont val="Calibri"/>
        <family val="2"/>
      </rPr>
      <t>Alcance médio mensal das campanhas digitais</t>
    </r>
  </si>
  <si>
    <r>
      <rPr>
        <sz val="9"/>
        <color rgb="FF000000"/>
        <rFont val="Calibri"/>
        <family val="2"/>
      </rPr>
      <t>Custo médio por pessoa impactada em campanhas digitais não superior à meta indicada</t>
    </r>
  </si>
  <si>
    <r>
      <rPr>
        <b/>
        <sz val="9"/>
        <color rgb="FF000000"/>
        <rFont val="Calibri"/>
        <family val="2"/>
      </rPr>
      <t>Suporte à atividade da MBO</t>
    </r>
  </si>
  <si>
    <r>
      <rPr>
        <b/>
        <sz val="9"/>
        <color rgb="FF000000"/>
        <rFont val="Calibri"/>
        <family val="2"/>
      </rPr>
      <t>223</t>
    </r>
  </si>
  <si>
    <r>
      <rPr>
        <b/>
        <sz val="9"/>
        <color rgb="FF000000"/>
        <rFont val="Calibri"/>
        <family val="2"/>
      </rPr>
      <t>Apoio à governação</t>
    </r>
  </si>
  <si>
    <r>
      <rPr>
        <b/>
        <sz val="9"/>
        <color rgb="FF000000"/>
        <rFont val="Calibri"/>
        <family val="2"/>
      </rPr>
      <t>30</t>
    </r>
  </si>
  <si>
    <r>
      <rPr>
        <b/>
        <sz val="9"/>
        <color rgb="FF000000"/>
        <rFont val="Calibri"/>
        <family val="2"/>
      </rPr>
      <t>Controlo interno e acompanhamento</t>
    </r>
  </si>
  <si>
    <r>
      <rPr>
        <b/>
        <sz val="9"/>
        <color rgb="FF000000"/>
        <rFont val="Calibri"/>
        <family val="2"/>
      </rPr>
      <t>3</t>
    </r>
  </si>
  <si>
    <r>
      <rPr>
        <b/>
        <sz val="9"/>
        <color rgb="FF000000"/>
        <rFont val="Calibri"/>
        <family val="2"/>
      </rPr>
      <t>Reserva orçamental</t>
    </r>
  </si>
  <si>
    <r>
      <rPr>
        <b/>
        <sz val="9"/>
        <color rgb="FF000000"/>
        <rFont val="Calibri"/>
        <family val="2"/>
      </rPr>
      <t>190</t>
    </r>
  </si>
  <si>
    <t>Obj. 2.2</t>
  </si>
  <si>
    <t>Obj. 2.3</t>
  </si>
  <si>
    <t>Obj. 3.1.3</t>
  </si>
  <si>
    <t>Obj. 4.3</t>
  </si>
  <si>
    <t>Melhorar a saúde e bem-estar da população</t>
  </si>
  <si>
    <t>17 858</t>
  </si>
  <si>
    <t>Prevenção e tratamento de comportamentos aditivos e dependências</t>
  </si>
  <si>
    <r>
      <rPr>
        <b/>
        <sz val="9"/>
        <color rgb="FF000000"/>
        <rFont val="Calibri"/>
        <family val="2"/>
      </rPr>
      <t>77</t>
    </r>
  </si>
  <si>
    <r>
      <rPr>
        <b/>
        <sz val="9"/>
        <color rgb="FF000000"/>
        <rFont val="Calibri"/>
        <family val="2"/>
      </rPr>
      <t>110</t>
    </r>
  </si>
  <si>
    <r>
      <rPr>
        <b/>
        <sz val="9"/>
        <color rgb="FF000000"/>
        <rFont val="Calibri"/>
        <family val="2"/>
      </rPr>
      <t>89</t>
    </r>
  </si>
  <si>
    <r>
      <rPr>
        <b/>
        <sz val="9"/>
        <color rgb="FF000000"/>
        <rFont val="Calibri"/>
        <family val="2"/>
      </rPr>
      <t>79</t>
    </r>
  </si>
  <si>
    <r>
      <rPr>
        <b/>
        <sz val="9"/>
        <color rgb="FF000000"/>
        <rFont val="Calibri"/>
        <family val="2"/>
      </rPr>
      <t>Ambiente</t>
    </r>
  </si>
  <si>
    <r>
      <rPr>
        <b/>
        <sz val="9"/>
        <color rgb="FF000000"/>
        <rFont val="Calibri"/>
        <family val="2"/>
      </rPr>
      <t>1 346</t>
    </r>
  </si>
  <si>
    <r>
      <rPr>
        <sz val="9"/>
        <color rgb="FF000000"/>
        <rFont val="Calibri"/>
        <family val="2"/>
      </rPr>
      <t>Proteger o ambiente, valorizar os recursos naturais e reforçar a ação climática</t>
    </r>
  </si>
  <si>
    <r>
      <rPr>
        <sz val="9"/>
        <color rgb="FF000000"/>
        <rFont val="Calibri"/>
        <family val="2"/>
      </rPr>
      <t>Praias com bandeira azul</t>
    </r>
  </si>
  <si>
    <r>
      <rPr>
        <sz val="9"/>
        <color rgb="FF000000"/>
        <rFont val="Calibri"/>
        <family val="2"/>
      </rPr>
      <t>Execução financeira do Fundo Ambiental</t>
    </r>
  </si>
  <si>
    <r>
      <rPr>
        <b/>
        <sz val="9"/>
        <color rgb="FF000000"/>
        <rFont val="Calibri"/>
        <family val="2"/>
      </rPr>
      <t>Ação climática</t>
    </r>
  </si>
  <si>
    <r>
      <rPr>
        <b/>
        <sz val="9"/>
        <color rgb="FF000000"/>
        <rFont val="Calibri"/>
        <family val="2"/>
      </rPr>
      <t>688</t>
    </r>
  </si>
  <si>
    <r>
      <rPr>
        <sz val="9"/>
        <color rgb="FF000000"/>
        <rFont val="Calibri"/>
        <family val="2"/>
      </rPr>
      <t>Implementar medidas de mitigação e adaptação às alterações climáticas</t>
    </r>
  </si>
  <si>
    <r>
      <rPr>
        <sz val="9"/>
        <color rgb="FF000000"/>
        <rFont val="Calibri"/>
        <family val="2"/>
      </rPr>
      <t>Emissões nacionais de gases com efeito de estufa (Mt CO2 eq.)</t>
    </r>
  </si>
  <si>
    <r>
      <rPr>
        <sz val="9"/>
        <color rgb="FF000000"/>
        <rFont val="Calibri"/>
        <family val="2"/>
      </rPr>
      <t>Utilização das receitas  do Comércio Europeu de Licenças  de Emissão (CELE) para efeitos de ação climática</t>
    </r>
  </si>
  <si>
    <r>
      <rPr>
        <b/>
        <sz val="9"/>
        <color rgb="FF000000"/>
        <rFont val="Calibri"/>
        <family val="2"/>
      </rPr>
      <t>Gestão sustentável da água e dos resíduos</t>
    </r>
  </si>
  <si>
    <r>
      <rPr>
        <b/>
        <sz val="9"/>
        <color rgb="FF000000"/>
        <rFont val="Calibri"/>
        <family val="2"/>
      </rPr>
      <t>352</t>
    </r>
  </si>
  <si>
    <r>
      <rPr>
        <sz val="9"/>
        <color rgb="FF000000"/>
        <rFont val="Calibri"/>
        <family val="2"/>
      </rPr>
      <t>Assegurar o reforço da eficiência hídrica</t>
    </r>
  </si>
  <si>
    <r>
      <rPr>
        <sz val="9"/>
        <color rgb="FF000000"/>
        <rFont val="Calibri"/>
        <family val="2"/>
      </rPr>
      <t>Volume de perdas reais de água nos sistemas em baixa (Litros/(ramal.dia))</t>
    </r>
  </si>
  <si>
    <r>
      <rPr>
        <sz val="9"/>
        <color rgb="FF000000"/>
        <rFont val="Calibri"/>
        <family val="2"/>
      </rPr>
      <t>Receitas da Taxa de Recursos Hídricos</t>
    </r>
  </si>
  <si>
    <r>
      <rPr>
        <sz val="9"/>
        <color rgb="FF000000"/>
        <rFont val="Calibri"/>
        <family val="2"/>
      </rPr>
      <t>Prevenir a produção de resíduos e promover a economia circular</t>
    </r>
  </si>
  <si>
    <r>
      <rPr>
        <sz val="9"/>
        <color rgb="FF000000"/>
        <rFont val="Calibri"/>
        <family val="2"/>
      </rPr>
      <t>Produção de resíduos urbanos (Kg/hab. ano)</t>
    </r>
  </si>
  <si>
    <r>
      <rPr>
        <sz val="9"/>
        <color rgb="FF000000"/>
        <rFont val="Calibri"/>
        <family val="2"/>
      </rPr>
      <t>Receitas da Taxa de Gestão de Resíduos (TGR)</t>
    </r>
  </si>
  <si>
    <r>
      <rPr>
        <b/>
        <sz val="9"/>
        <color rgb="FF000000"/>
        <rFont val="Calibri"/>
        <family val="2"/>
      </rPr>
      <t>Proteção ambiental e valorização dos ecossistemas</t>
    </r>
  </si>
  <si>
    <r>
      <rPr>
        <b/>
        <sz val="9"/>
        <color rgb="FF000000"/>
        <rFont val="Calibri"/>
        <family val="2"/>
      </rPr>
      <t>305</t>
    </r>
  </si>
  <si>
    <r>
      <rPr>
        <sz val="9"/>
        <color rgb="FF000000"/>
        <rFont val="Calibri"/>
        <family val="2"/>
      </rPr>
      <t>Reforçar a supervisão das atividades com incidência ambiental</t>
    </r>
  </si>
  <si>
    <r>
      <rPr>
        <sz val="9"/>
        <color rgb="FF000000"/>
        <rFont val="Calibri"/>
        <family val="2"/>
      </rPr>
      <t>Ações de inspeção realizadas</t>
    </r>
  </si>
  <si>
    <r>
      <rPr>
        <sz val="9"/>
        <color rgb="FF000000"/>
        <rFont val="Calibri"/>
        <family val="2"/>
      </rPr>
      <t>Taxas cobradas sobre matérias ambientais pela IGAMAOT</t>
    </r>
  </si>
  <si>
    <r>
      <rPr>
        <sz val="9"/>
        <color rgb="FF000000"/>
        <rFont val="Calibri"/>
        <family val="2"/>
      </rPr>
      <t>Proteger a biodiversidade e reforçar a gestão das áreas protegidas</t>
    </r>
  </si>
  <si>
    <r>
      <rPr>
        <sz val="9"/>
        <color rgb="FF000000"/>
        <rFont val="Calibri"/>
        <family val="2"/>
      </rPr>
      <t>Proporção de área classificada terrestre relativamente a Portugal continental</t>
    </r>
  </si>
  <si>
    <r>
      <rPr>
        <sz val="9"/>
        <color rgb="FF000000"/>
        <rFont val="Calibri"/>
        <family val="2"/>
      </rPr>
      <t>Investimento previsto em Restauro da Natureza</t>
    </r>
  </si>
  <si>
    <r>
      <rPr>
        <b/>
        <sz val="9"/>
        <color rgb="FF000000"/>
        <rFont val="Calibri"/>
        <family val="2"/>
      </rPr>
      <t>Energia</t>
    </r>
  </si>
  <si>
    <r>
      <rPr>
        <b/>
        <sz val="9"/>
        <color rgb="FF000000"/>
        <rFont val="Calibri"/>
        <family val="2"/>
      </rPr>
      <t>842</t>
    </r>
  </si>
  <si>
    <r>
      <rPr>
        <sz val="9"/>
        <color rgb="FF000000"/>
        <rFont val="Calibri"/>
        <family val="2"/>
      </rPr>
      <t>Promover a transição energética de forma sustentável, segura e competitiva</t>
    </r>
  </si>
  <si>
    <r>
      <rPr>
        <sz val="9"/>
        <color rgb="FF000000"/>
        <rFont val="Calibri"/>
        <family val="2"/>
      </rPr>
      <t>Contributo das energias renováveis no consumo final bruto de energia</t>
    </r>
  </si>
  <si>
    <r>
      <rPr>
        <sz val="9"/>
        <color rgb="FF000000"/>
        <rFont val="Calibri"/>
        <family val="2"/>
      </rPr>
      <t>Preço médio da eletricidade em Portugal comparativamente à média da União Europeia</t>
    </r>
  </si>
  <si>
    <r>
      <rPr>
        <b/>
        <sz val="9"/>
        <color rgb="FF000000"/>
        <rFont val="Calibri"/>
        <family val="2"/>
      </rPr>
      <t>Reforço da sustentabilidade e da competitividade do sistema energético</t>
    </r>
  </si>
  <si>
    <r>
      <rPr>
        <b/>
        <sz val="9"/>
        <color rgb="FF000000"/>
        <rFont val="Calibri"/>
        <family val="2"/>
      </rPr>
      <t>694</t>
    </r>
  </si>
  <si>
    <r>
      <rPr>
        <sz val="9"/>
        <color rgb="FF000000"/>
        <rFont val="Calibri"/>
        <family val="2"/>
      </rPr>
      <t>Potenciar as energias renováveis e o aproveitamento dos recursos endógenos</t>
    </r>
  </si>
  <si>
    <r>
      <rPr>
        <sz val="9"/>
        <color rgb="FF000000"/>
        <rFont val="Calibri"/>
        <family val="2"/>
      </rPr>
      <t>Potência total instalada de energias renováveis (em MW)</t>
    </r>
  </si>
  <si>
    <r>
      <rPr>
        <sz val="9"/>
        <color rgb="FF000000"/>
        <rFont val="Calibri"/>
        <family val="2"/>
      </rPr>
      <t>Intensidade energética da economia (em energia primária, tep/MEuros2016)</t>
    </r>
  </si>
  <si>
    <r>
      <rPr>
        <sz val="9"/>
        <color rgb="FF000000"/>
        <rFont val="Calibri"/>
        <family val="2"/>
      </rPr>
      <t>Aumentar a eficiência e combater a pobreza energética</t>
    </r>
  </si>
  <si>
    <r>
      <rPr>
        <sz val="9"/>
        <color rgb="FF000000"/>
        <rFont val="Calibri"/>
        <family val="2"/>
      </rPr>
      <t>Desempenho energético das habitações</t>
    </r>
  </si>
  <si>
    <r>
      <rPr>
        <sz val="9"/>
        <color rgb="FF000000"/>
        <rFont val="Calibri"/>
        <family val="2"/>
      </rPr>
      <t>População a viver  em agregados sem capacidade financeira para manter a casa adequadamente aquecida</t>
    </r>
  </si>
  <si>
    <r>
      <rPr>
        <b/>
        <sz val="9"/>
        <color rgb="FF000000"/>
        <rFont val="Calibri"/>
        <family val="2"/>
      </rPr>
      <t>Promoção da segurança e soberania energéticas</t>
    </r>
  </si>
  <si>
    <r>
      <rPr>
        <sz val="9"/>
        <color rgb="FF000000"/>
        <rFont val="Calibri"/>
        <family val="2"/>
      </rPr>
      <t>Assegurar a robustez do sistema energético</t>
    </r>
  </si>
  <si>
    <r>
      <rPr>
        <sz val="9"/>
        <color rgb="FF000000"/>
        <rFont val="Calibri"/>
        <family val="2"/>
      </rPr>
      <t>Constituição de reservas de produtos petrolíferos (número de dias)</t>
    </r>
  </si>
  <si>
    <r>
      <rPr>
        <sz val="9"/>
        <color rgb="FF000000"/>
        <rFont val="Calibri"/>
        <family val="2"/>
      </rPr>
      <t>Dívida tarifária</t>
    </r>
  </si>
  <si>
    <r>
      <rPr>
        <sz val="9"/>
        <color rgb="FF000000"/>
        <rFont val="Calibri"/>
        <family val="2"/>
      </rPr>
      <t>Reduzir a dependência externa no consumo de energia</t>
    </r>
  </si>
  <si>
    <r>
      <rPr>
        <sz val="9"/>
        <color rgb="FF000000"/>
        <rFont val="Calibri"/>
        <family val="2"/>
      </rPr>
      <t>Dependência energética de Portugal</t>
    </r>
  </si>
  <si>
    <r>
      <rPr>
        <sz val="9"/>
        <color rgb="FF000000"/>
        <rFont val="Calibri"/>
        <family val="2"/>
      </rPr>
      <t>Variação do Saldo Importador de Produtos Energéticos</t>
    </r>
  </si>
  <si>
    <r>
      <rPr>
        <b/>
        <sz val="9"/>
        <color rgb="FF000000"/>
        <rFont val="Calibri"/>
        <family val="2"/>
      </rPr>
      <t>Digitalização e capacitação institucional na gestão da energia</t>
    </r>
  </si>
  <si>
    <r>
      <rPr>
        <b/>
        <sz val="9"/>
        <color rgb="FF000000"/>
        <rFont val="Calibri"/>
        <family val="2"/>
      </rPr>
      <t>68</t>
    </r>
  </si>
  <si>
    <r>
      <rPr>
        <sz val="9"/>
        <color rgb="FF000000"/>
        <rFont val="Calibri"/>
        <family val="2"/>
      </rPr>
      <t>Promover o uso eficiente de energia e de recursos por parte da administração pública</t>
    </r>
  </si>
  <si>
    <r>
      <rPr>
        <sz val="9"/>
        <color rgb="FF000000"/>
        <rFont val="Calibri"/>
        <family val="2"/>
      </rPr>
      <t>Gestores de Energia e Recursos (GER)</t>
    </r>
  </si>
  <si>
    <r>
      <rPr>
        <sz val="9"/>
        <color rgb="FF000000"/>
        <rFont val="Calibri"/>
        <family val="2"/>
      </rPr>
      <t>Poupança associada ao Programa Eco.AP</t>
    </r>
  </si>
  <si>
    <r>
      <rPr>
        <sz val="9"/>
        <color rgb="FF000000"/>
        <rFont val="Calibri"/>
        <family val="2"/>
      </rPr>
      <t>Assegurar uma regulação eficiente do setor elétrico</t>
    </r>
  </si>
  <si>
    <r>
      <rPr>
        <sz val="9"/>
        <color rgb="FF000000"/>
        <rFont val="Calibri"/>
        <family val="2"/>
      </rPr>
      <t>Auditorias e ações de fiscalização às Entidades Reguladas</t>
    </r>
  </si>
  <si>
    <r>
      <rPr>
        <sz val="9"/>
        <color rgb="FF000000"/>
        <rFont val="Calibri"/>
        <family val="2"/>
      </rPr>
      <t>Variação das compensações pagas aos consumidores por incumprimento de padrões de qualidade de serviço por parte dos operadores de rede</t>
    </r>
  </si>
  <si>
    <r>
      <rPr>
        <b/>
        <sz val="9"/>
        <color rgb="FF000000"/>
        <rFont val="Calibri"/>
        <family val="2"/>
      </rPr>
      <t>4</t>
    </r>
  </si>
  <si>
    <r>
      <rPr>
        <b/>
        <sz val="9"/>
        <color rgb="FF000000"/>
        <rFont val="Calibri"/>
        <family val="2"/>
      </rPr>
      <t>73</t>
    </r>
  </si>
  <si>
    <t>Implementar políticas de ambiente e energia que contribuam para o desenvolvimento sustentável de Portugal</t>
  </si>
  <si>
    <t>2 265</t>
  </si>
  <si>
    <r>
      <rPr>
        <b/>
        <sz val="9"/>
        <color rgb="FF000000"/>
        <rFont val="Calibri"/>
        <family val="2"/>
      </rPr>
      <t>38</t>
    </r>
  </si>
  <si>
    <t>Obj. 3.3.2</t>
  </si>
  <si>
    <t>Aumentar o rendimento dos agricultores e dos profissionais do mar, promover a renovação geracional, reforçar a competitividade dos setores agrícola, florestal, alimentar e das pescas e contribuir para a redução do défice da balança comercial do complexo agroflorestal e pescas</t>
  </si>
  <si>
    <t>1 647</t>
  </si>
  <si>
    <t>Reforçar a posição e a relevância política e geoestratégica de Portugal no cenário internacional</t>
  </si>
  <si>
    <t>512</t>
  </si>
  <si>
    <r>
      <rPr>
        <b/>
        <sz val="9"/>
        <color rgb="FF000000"/>
        <rFont val="Calibri"/>
        <family val="2"/>
      </rPr>
      <t>Política externa e assuntos europeus</t>
    </r>
  </si>
  <si>
    <r>
      <rPr>
        <b/>
        <sz val="9"/>
        <color rgb="FF000000"/>
        <rFont val="Calibri"/>
        <family val="2"/>
      </rPr>
      <t>97</t>
    </r>
  </si>
  <si>
    <r>
      <rPr>
        <sz val="9"/>
        <color rgb="FF000000"/>
        <rFont val="Calibri"/>
        <family val="2"/>
      </rPr>
      <t>Reforçar a projeção e influência de Portugal no contexto Europeu e Internacional</t>
    </r>
  </si>
  <si>
    <r>
      <rPr>
        <sz val="9"/>
        <color rgb="FF000000"/>
        <rFont val="Calibri"/>
        <family val="2"/>
      </rPr>
      <t>Taxa de participação em reuniões internacionais, em particular no âmbito da UE e Nações Unidas, assim como noutras organizações multilaterais em que Portugal é membro (e.g. CPLP)</t>
    </r>
  </si>
  <si>
    <r>
      <rPr>
        <sz val="9"/>
        <color rgb="FF000000"/>
        <rFont val="Calibri"/>
        <family val="2"/>
      </rPr>
      <t>Percentagem de aumento de contribuições voluntárias</t>
    </r>
  </si>
  <si>
    <r>
      <rPr>
        <b/>
        <sz val="9"/>
        <color rgb="FF000000"/>
        <rFont val="Calibri"/>
        <family val="2"/>
      </rPr>
      <t>Reforço do papel de Portugal no Mundo</t>
    </r>
  </si>
  <si>
    <r>
      <rPr>
        <sz val="9"/>
        <color rgb="FF000000"/>
        <rFont val="Calibri"/>
        <family val="2"/>
      </rPr>
      <t>Assegurar a preparação, o acompanhamento e a execução da participação de Portugal no Conselho de Segurança das Nações Unidas, no quadro do mandato, bem como das iniciativas de politica externa da competência da DGPE</t>
    </r>
  </si>
  <si>
    <r>
      <rPr>
        <sz val="9"/>
        <color rgb="FF000000"/>
        <rFont val="Calibri"/>
        <family val="2"/>
      </rPr>
      <t>Taxa de concretização das iniciativas planeadas, no âmbito da preparação, acompanhamento e execução da Participação de Portugal no Conselho de Segurança das Nações Unidas.</t>
    </r>
  </si>
  <si>
    <r>
      <rPr>
        <sz val="9"/>
        <color rgb="FF000000"/>
        <rFont val="Calibri"/>
        <family val="2"/>
      </rPr>
      <t>Taxa de iniciativas de politica externa preparadas ou acompanhadas pela DGPE</t>
    </r>
  </si>
  <si>
    <r>
      <rPr>
        <sz val="9"/>
        <color rgb="FF000000"/>
        <rFont val="Calibri"/>
        <family val="2"/>
      </rPr>
      <t>Taxa de execução de dotação afeta a deslocações e estadas da DGPE</t>
    </r>
  </si>
  <si>
    <r>
      <rPr>
        <sz val="9"/>
        <color rgb="FF000000"/>
        <rFont val="Calibri"/>
        <family val="2"/>
      </rPr>
      <t>Manter Portugal no Quadro de Honra das contribuições para as Nações Unidas</t>
    </r>
  </si>
  <si>
    <r>
      <rPr>
        <sz val="9"/>
        <color rgb="FF000000"/>
        <rFont val="Calibri"/>
        <family val="2"/>
      </rPr>
      <t>Percentagem de quotizações pagas dentro do prazo</t>
    </r>
  </si>
  <si>
    <r>
      <rPr>
        <sz val="9"/>
        <color rgb="FF000000"/>
        <rFont val="Calibri"/>
        <family val="2"/>
      </rPr>
      <t>Volume de contribuições pagas às Nações Unidas</t>
    </r>
  </si>
  <si>
    <r>
      <rPr>
        <b/>
        <sz val="9"/>
        <color rgb="FF000000"/>
        <rFont val="Calibri"/>
        <family val="2"/>
      </rPr>
      <t>Reforço do papel de Portugal na Europa</t>
    </r>
  </si>
  <si>
    <r>
      <rPr>
        <b/>
        <sz val="9"/>
        <color rgb="FF000000"/>
        <rFont val="Calibri"/>
        <family val="2"/>
      </rPr>
      <t>8</t>
    </r>
  </si>
  <si>
    <r>
      <rPr>
        <sz val="9"/>
        <color rgb="FF000000"/>
        <rFont val="Calibri"/>
        <family val="2"/>
      </rPr>
      <t>Reforçar a participação de Portugal em fóruns europeus</t>
    </r>
  </si>
  <si>
    <r>
      <rPr>
        <sz val="9"/>
        <color rgb="FF000000"/>
        <rFont val="Calibri"/>
        <family val="2"/>
      </rPr>
      <t>Taxa de participação nas reuniões mais relevantes relativas ao Quadro Financeiro Plurianual e respetivos orçamentos anuais da União Europeia</t>
    </r>
  </si>
  <si>
    <r>
      <rPr>
        <sz val="9"/>
        <color rgb="FF000000"/>
        <rFont val="Calibri"/>
        <family val="2"/>
      </rPr>
      <t>Taxa de iniciativas realizadas no âmbito da Presidência Rotativa da Aliança dos Países da União Europeia (MED09) a cargo de Portugal em 2027</t>
    </r>
  </si>
  <si>
    <r>
      <rPr>
        <sz val="9"/>
        <color rgb="FF000000"/>
        <rFont val="Calibri"/>
        <family val="2"/>
      </rPr>
      <t>Taxa de realização de ações  de promoção da presença de portugueses em instituições europeias</t>
    </r>
  </si>
  <si>
    <r>
      <rPr>
        <sz val="9"/>
        <color rgb="FF000000"/>
        <rFont val="Calibri"/>
        <family val="2"/>
      </rPr>
      <t>Taxa de execução da dotação afeta a deslocações e estadas da DGAE</t>
    </r>
  </si>
  <si>
    <r>
      <rPr>
        <b/>
        <sz val="9"/>
        <color rgb="FF000000"/>
        <rFont val="Calibri"/>
        <family val="2"/>
      </rPr>
      <t>Cooperação para o desenvolvimento, língua e cultura</t>
    </r>
  </si>
  <si>
    <r>
      <rPr>
        <sz val="9"/>
        <color rgb="FF000000"/>
        <rFont val="Calibri"/>
        <family val="2"/>
      </rPr>
      <t>Concretizar reformas e ações no domínio da cooperação para o desenvolvimento e promoção da língua e cultura portuguesas</t>
    </r>
  </si>
  <si>
    <r>
      <rPr>
        <sz val="9"/>
        <color rgb="FF000000"/>
        <rFont val="Calibri"/>
        <family val="2"/>
      </rPr>
      <t>Percentagem de aumento do contributo do Camões I.P. para a Ajuda Pública ao Desenvolvimento (APD) Nacional</t>
    </r>
  </si>
  <si>
    <r>
      <rPr>
        <sz val="9"/>
        <color rgb="FF000000"/>
        <rFont val="Calibri"/>
        <family val="2"/>
      </rPr>
      <t>Número de países com programa de cooperação em vigor</t>
    </r>
  </si>
  <si>
    <r>
      <rPr>
        <b/>
        <sz val="9"/>
        <color rgb="FF000000"/>
        <rFont val="Calibri"/>
        <family val="2"/>
      </rPr>
      <t>Cooperação para o desenvolvimento</t>
    </r>
  </si>
  <si>
    <r>
      <rPr>
        <sz val="9"/>
        <color rgb="FF000000"/>
        <rFont val="Calibri"/>
        <family val="2"/>
      </rPr>
      <t>Concretizar a reestruturação do Camões - Instituto da Cooperação e da Língua</t>
    </r>
  </si>
  <si>
    <r>
      <rPr>
        <sz val="9"/>
        <color rgb="FF000000"/>
        <rFont val="Calibri"/>
        <family val="2"/>
      </rPr>
      <t>Taxa de cumprimento do plano de reestruturação</t>
    </r>
  </si>
  <si>
    <r>
      <rPr>
        <sz val="9"/>
        <color rgb="FF000000"/>
        <rFont val="Calibri"/>
        <family val="2"/>
      </rPr>
      <t>Taxa de execução da dotação afeta à reestruturação</t>
    </r>
  </si>
  <si>
    <r>
      <rPr>
        <sz val="9"/>
        <color rgb="FF000000"/>
        <rFont val="Calibri"/>
        <family val="2"/>
      </rPr>
      <t>Reforço do contributo de Portugal para Parcerias Para o Desenvolvimento</t>
    </r>
  </si>
  <si>
    <r>
      <rPr>
        <sz val="9"/>
        <color rgb="FF000000"/>
        <rFont val="Calibri"/>
        <family val="2"/>
      </rPr>
      <t>Taxa de iniciativas de cooperação internacional para o desenvolvimento concretizadas pelo Camões</t>
    </r>
  </si>
  <si>
    <r>
      <rPr>
        <sz val="9"/>
        <color rgb="FF000000"/>
        <rFont val="Calibri"/>
        <family val="2"/>
      </rPr>
      <t>Taxa de execução do orçamento de cooperação</t>
    </r>
  </si>
  <si>
    <r>
      <rPr>
        <b/>
        <sz val="9"/>
        <color rgb="FF000000"/>
        <rFont val="Calibri"/>
        <family val="2"/>
      </rPr>
      <t>Promoção da lusofonia</t>
    </r>
  </si>
  <si>
    <r>
      <rPr>
        <b/>
        <sz val="9"/>
        <color rgb="FF000000"/>
        <rFont val="Calibri"/>
        <family val="2"/>
      </rPr>
      <t>41</t>
    </r>
  </si>
  <si>
    <r>
      <rPr>
        <sz val="9"/>
        <color rgb="FF000000"/>
        <rFont val="Calibri"/>
        <family val="2"/>
      </rPr>
      <t>Promover o reconhecimento internacional da língua e da cultura portuguesa</t>
    </r>
  </si>
  <si>
    <r>
      <rPr>
        <sz val="9"/>
        <color rgb="FF000000"/>
        <rFont val="Calibri"/>
        <family val="2"/>
      </rPr>
      <t>Percentagem de aumento de exames realizados nos sistemas de certificação PLE e PLH desenvolvidos pelo Camões IP</t>
    </r>
  </si>
  <si>
    <r>
      <rPr>
        <sz val="9"/>
        <color rgb="FF000000"/>
        <rFont val="Calibri"/>
        <family val="2"/>
      </rPr>
      <t>Nº de países com ensino de português apoiado por Portugal</t>
    </r>
  </si>
  <si>
    <r>
      <rPr>
        <sz val="9"/>
        <color rgb="FF000000"/>
        <rFont val="Calibri"/>
        <family val="2"/>
      </rPr>
      <t>Taxa de execução do orçamento de língua e cultura</t>
    </r>
  </si>
  <si>
    <r>
      <rPr>
        <b/>
        <sz val="9"/>
        <color rgb="FF000000"/>
        <rFont val="Calibri"/>
        <family val="2"/>
      </rPr>
      <t>Embaixadas, consulados e missões</t>
    </r>
  </si>
  <si>
    <r>
      <rPr>
        <b/>
        <sz val="9"/>
        <color rgb="FF000000"/>
        <rFont val="Calibri"/>
        <family val="2"/>
      </rPr>
      <t>67</t>
    </r>
  </si>
  <si>
    <r>
      <rPr>
        <sz val="9"/>
        <color rgb="FF000000"/>
        <rFont val="Calibri"/>
        <family val="2"/>
      </rPr>
      <t>Reforçar a ação do Estado junto das comunidades portuguesas no estrangeiro</t>
    </r>
  </si>
  <si>
    <r>
      <rPr>
        <sz val="9"/>
        <color rgb="FF000000"/>
        <rFont val="Calibri"/>
        <family val="2"/>
      </rPr>
      <t>Número de visitas oficiais a comunidades portuguesas no estrangeiro</t>
    </r>
  </si>
  <si>
    <r>
      <rPr>
        <sz val="9"/>
        <color rgb="FF000000"/>
        <rFont val="Calibri"/>
        <family val="2"/>
      </rPr>
      <t>Percentagem do aumento do número de atos consulares realizados nas principais categorias, face ao ano anterior</t>
    </r>
  </si>
  <si>
    <r>
      <rPr>
        <sz val="9"/>
        <color rgb="FF000000"/>
        <rFont val="Calibri"/>
        <family val="2"/>
      </rPr>
      <t>Número de novos postos consulares / embaixadas</t>
    </r>
  </si>
  <si>
    <r>
      <rPr>
        <sz val="9"/>
        <color rgb="FF000000"/>
        <rFont val="Calibri"/>
        <family val="2"/>
      </rPr>
      <t>Percentagem de aumento de investimento na rede externa</t>
    </r>
  </si>
  <si>
    <r>
      <rPr>
        <b/>
        <sz val="9"/>
        <color rgb="FF000000"/>
        <rFont val="Calibri"/>
        <family val="2"/>
      </rPr>
      <t>Coordenação da rede externa</t>
    </r>
  </si>
  <si>
    <r>
      <rPr>
        <b/>
        <sz val="9"/>
        <color rgb="FF000000"/>
        <rFont val="Calibri"/>
        <family val="2"/>
      </rPr>
      <t>23</t>
    </r>
  </si>
  <si>
    <r>
      <rPr>
        <sz val="9"/>
        <color rgb="FF000000"/>
        <rFont val="Calibri"/>
        <family val="2"/>
      </rPr>
      <t>Assegurar a coordenação da rede externa</t>
    </r>
  </si>
  <si>
    <r>
      <rPr>
        <sz val="9"/>
        <color rgb="FF000000"/>
        <rFont val="Calibri"/>
        <family val="2"/>
      </rPr>
      <t>N.º de contratualizações de apoio financeiro ao associativismo nas comunidades portuguesas</t>
    </r>
  </si>
  <si>
    <r>
      <rPr>
        <sz val="9"/>
        <color rgb="FF000000"/>
        <rFont val="Calibri"/>
        <family val="2"/>
      </rPr>
      <t>Taxa de execução da verba afeta a apoios ao associativismo</t>
    </r>
  </si>
  <si>
    <r>
      <rPr>
        <sz val="9"/>
        <color rgb="FF000000"/>
        <rFont val="Calibri"/>
        <family val="2"/>
      </rPr>
      <t>Desenvolver iniciativas que que promovam a ligação económica, social e cultural com a diáspora</t>
    </r>
  </si>
  <si>
    <r>
      <rPr>
        <sz val="9"/>
        <color rgb="FF000000"/>
        <rFont val="Calibri"/>
        <family val="2"/>
      </rPr>
      <t>Número de inscrições de participantes da diáspora no Fórum Portugal Nação Global</t>
    </r>
  </si>
  <si>
    <r>
      <rPr>
        <sz val="9"/>
        <color rgb="FF000000"/>
        <rFont val="Calibri"/>
        <family val="2"/>
      </rPr>
      <t>Custo máximo por participante no Fórum Portugal Nação Global</t>
    </r>
  </si>
  <si>
    <r>
      <rPr>
        <b/>
        <sz val="9"/>
        <color rgb="FF000000"/>
        <rFont val="Calibri"/>
        <family val="2"/>
      </rPr>
      <t>Funcionamento da rede externa</t>
    </r>
  </si>
  <si>
    <r>
      <rPr>
        <sz val="9"/>
        <color rgb="FF000000"/>
        <rFont val="Calibri"/>
        <family val="2"/>
      </rPr>
      <t>Melhorar o funcionamento da rede externa</t>
    </r>
  </si>
  <si>
    <r>
      <rPr>
        <sz val="9"/>
        <color rgb="FF000000"/>
        <rFont val="Calibri"/>
        <family val="2"/>
      </rPr>
      <t>Taxa de execução do mecanismo de substituição de trabalhadores dos SPE</t>
    </r>
  </si>
  <si>
    <r>
      <rPr>
        <sz val="9"/>
        <color rgb="FF000000"/>
        <rFont val="Calibri"/>
        <family val="2"/>
      </rPr>
      <t>Taxa de execução da receita própria arrecadada (no âmbito da receita própria da DGACCP e ECM, em despesa interna dos serviços)</t>
    </r>
  </si>
  <si>
    <r>
      <rPr>
        <b/>
        <sz val="9"/>
        <color rgb="FF000000"/>
        <rFont val="Calibri"/>
        <family val="2"/>
      </rPr>
      <t>Investimento na rede externa</t>
    </r>
  </si>
  <si>
    <r>
      <rPr>
        <b/>
        <sz val="9"/>
        <color rgb="FF000000"/>
        <rFont val="Calibri"/>
        <family val="2"/>
      </rPr>
      <t>7</t>
    </r>
  </si>
  <si>
    <r>
      <rPr>
        <sz val="9"/>
        <color rgb="FF000000"/>
        <rFont val="Calibri"/>
        <family val="2"/>
      </rPr>
      <t>Assegurar a instalação de novos serviços e a conservação das instalações dos Serviços Periféricos Externos</t>
    </r>
  </si>
  <si>
    <r>
      <rPr>
        <sz val="9"/>
        <color rgb="FF000000"/>
        <rFont val="Calibri"/>
        <family val="2"/>
      </rPr>
      <t>Taxa de concretização do Plano de Obras</t>
    </r>
  </si>
  <si>
    <r>
      <rPr>
        <sz val="9"/>
        <color rgb="FF000000"/>
        <rFont val="Calibri"/>
        <family val="2"/>
      </rPr>
      <t>Taxa de execução orçamental do Plano de Obras face à dotação inicial</t>
    </r>
  </si>
  <si>
    <r>
      <rPr>
        <b/>
        <sz val="9"/>
        <color rgb="FF000000"/>
        <rFont val="Calibri"/>
        <family val="2"/>
      </rPr>
      <t>238</t>
    </r>
  </si>
  <si>
    <r>
      <rPr>
        <b/>
        <sz val="9"/>
        <color rgb="FF000000"/>
        <rFont val="Calibri"/>
        <family val="2"/>
      </rPr>
      <t>198</t>
    </r>
  </si>
  <si>
    <r>
      <rPr>
        <b/>
        <sz val="9"/>
        <color rgb="FF000000"/>
        <rFont val="Calibri"/>
        <family val="2"/>
      </rPr>
      <t>32</t>
    </r>
  </si>
  <si>
    <t>Ação 4.4</t>
  </si>
  <si>
    <r>
      <rPr>
        <b/>
        <sz val="9"/>
        <color rgb="FF000000"/>
        <rFont val="Calibri"/>
        <family val="2"/>
      </rPr>
      <t>Projetos transversais</t>
    </r>
  </si>
  <si>
    <t>Simplificação</t>
  </si>
  <si>
    <t>Reformar a organização, processos e serviços do Estado, tornando-o mais ágil, de forma a servir de forma mais eficiente os cidadãos e empresas</t>
  </si>
  <si>
    <t>Número de Ministérios com revisão realizada de processos-críticos com foco no cidadão e nas empresas, em percentagem do total de Ministérios elegíveis</t>
  </si>
  <si>
    <t>Redução média do prazo de decisão nos procedimentos simplificados, face ao ano anterior</t>
  </si>
  <si>
    <t>Capacitar e formar os trabalhadores da Administração Pública central com as competências necessárias para operar perante os desafios do mercado</t>
  </si>
  <si>
    <t>Número de formandos (trabalhadores e dirigentes da AP)</t>
  </si>
  <si>
    <t>Custo médio por hora de formação suportado pelo Estado</t>
  </si>
  <si>
    <t>Formação e capacitação dos RH da Administração Pública</t>
  </si>
  <si>
    <t>Capacitar as lideranças e os trabalhadores para a execução das políticas públicas com foco no desenvolvimento das competências essenciais para a prestação de serviços públicos simples, claros e acessíveis</t>
  </si>
  <si>
    <t>Número de participantes em programas de capacitação  em parceria com entidades da AP e instituições do ensino superior (IES)</t>
  </si>
  <si>
    <t>Percentagem de entidades inscritas no Portal de Formação da AP, relativamente ao total de entidades abrangidas pelo DL n.º 86-A/2016</t>
  </si>
  <si>
    <t>Custo médio por hora de formação em programas de capacitação em parceria com entidades da AP e IES suportado pelo Estado</t>
  </si>
  <si>
    <t>Melhorar o acesso dos trabalhadores e dirigentes ao conhecimento, tendencialmente através da disponibilização de formação acessível online e gratuita</t>
  </si>
  <si>
    <t>Número de Massive Open Online Courses disponibilizados online e de forma gratuita</t>
  </si>
  <si>
    <t>Número de cursos gratuitos do programa formativo do Referencial de Competências para a Administração Pública - Catálogo SIADAP</t>
  </si>
  <si>
    <t>Custo médio por hora de formação no formato de Massive Open Online Courses suportado pelo Estado</t>
  </si>
  <si>
    <t>Otimização do funcionamento do Estado</t>
  </si>
  <si>
    <t>Simplificar a vida dos cidadãos e das empresas, através da melhoria dos serviços públicos e otimização de processos</t>
  </si>
  <si>
    <t>Procedimentos revistos relativos a serviços aos cidadãos ou empresas</t>
  </si>
  <si>
    <t>Serviços públicos para empresas disponibilizados no balcão único para empresas</t>
  </si>
  <si>
    <t>Investimento no desenvolvimento do balcão único para empresas</t>
  </si>
  <si>
    <t>Entidades da Administração Pública Central com mecanismos de avaliação de serviços públicos</t>
  </si>
  <si>
    <t>Eliminar burocracia excessiva que obstaculiza a atividade económica</t>
  </si>
  <si>
    <t>Processos de licenciamento revistos</t>
  </si>
  <si>
    <t>Pareceres e decisões desnecessárias do Estado eliminados</t>
  </si>
  <si>
    <t>Digitalização</t>
  </si>
  <si>
    <t>Acelerar, de forma transversal, a transformação tecnológica e digital do Estado</t>
  </si>
  <si>
    <t>Satisfação dos cidadãos com os serviços públicos disponibilizados no Gov.pt (escala 1-5)</t>
  </si>
  <si>
    <t>Percentagem de etapas administrativas que podem ser integralmente realizadas online em eventos de vida relevantes dos cidadãos</t>
  </si>
  <si>
    <t>Despesa do Estado com serviços Cloud face à despesa total com infraestrutura de IT on-premises e Cloud</t>
  </si>
  <si>
    <t>Capacitar a sociedade e o Estado para a utilização de inteligência artificial</t>
  </si>
  <si>
    <t>Nível de adoção de IA na população portuguesa</t>
  </si>
  <si>
    <t>Percentagem de serviços públicos digitais disponibilizado no gov.pt com componente de IA integrada</t>
  </si>
  <si>
    <t>Reforma Tecnológica do Estado</t>
  </si>
  <si>
    <t>Promover a gestão inteligente e integrada do território</t>
  </si>
  <si>
    <t>Municípios que adotaram plataformas de Gestão Urbana</t>
  </si>
  <si>
    <t>Novos Gémeos Digitais em funcionamento</t>
  </si>
  <si>
    <t>Investimento médio por plataforma de gestão urbana em funcionamento</t>
  </si>
  <si>
    <t>Municipios que adotaram LicencIA</t>
  </si>
  <si>
    <t>Modernizar e racionalizar as infraestruturas TIC da Administração Pública</t>
  </si>
  <si>
    <t>Receita gerada pela Força de Intervenção Tecnológica da ARTE</t>
  </si>
  <si>
    <t>Número de entidades públicas servidas pela Força de Intervenção Tecnológica da ARTE</t>
  </si>
  <si>
    <t>Garantir a interoperabilidade plena e a disponibilização de dados para decisão baseada em evidência</t>
  </si>
  <si>
    <t>Reforço da qualidade dos serviços públicos</t>
  </si>
  <si>
    <t>Melhorar a experiência de utilização e a satisfação com os canais digitais de atendimento público</t>
  </si>
  <si>
    <t>Novos utilizadores da aplicação gov.pt</t>
  </si>
  <si>
    <t>Novos utilizadores da Carteira Digital da Empresa</t>
  </si>
  <si>
    <t>Novos documentos adicionados à app Gov.pt</t>
  </si>
  <si>
    <t>Custo médio por utilizador ativo da aplicação Gov.pt</t>
  </si>
  <si>
    <t>Reforçar a cobertura territorial e a qualidade do atendimento nas Lojas do Cidadão e Espaços Cidadão</t>
  </si>
  <si>
    <t>Novos Espaços Cidadão em funcionamento</t>
  </si>
  <si>
    <t>Satisfação dos cidadãos com atendimento nas Lojas do Cidadão e Espaços Cidadão (escala 1-5)</t>
  </si>
  <si>
    <t>Custo médio por atendimento presencial nas Lojas do Cidadão e Espaços do Cidadão</t>
  </si>
  <si>
    <t>Número de Chaves Móveis Digitais ativas</t>
  </si>
  <si>
    <t>Custo médio por acesso ao portal Gov.pt</t>
  </si>
  <si>
    <t>Promoção das competências digitais</t>
  </si>
  <si>
    <t>Capacitar a população para as oportunidades e desafios tecnológicos da era digital</t>
  </si>
  <si>
    <t>Pessoas (entre os 16 e os 74 anos) que têm pelo menos competências digitais básicas</t>
  </si>
  <si>
    <t>Pessoas (entre os 16 e os 74) que têm competências intermédias e avançadas</t>
  </si>
  <si>
    <t>Pessoas (entre os 16 e os 74) que têm competências tecnológicas emergentes</t>
  </si>
  <si>
    <t>Custo médio por formando do plano de formação para competências digitais na AP</t>
  </si>
  <si>
    <t>Ação 2.4</t>
  </si>
  <si>
    <t>Adoção de Inteligência Artificial</t>
  </si>
  <si>
    <t>  Obj. 2.4.1</t>
  </si>
  <si>
    <t>Escalar soluções de IA na Administração Pública com impacto medido</t>
  </si>
  <si>
    <t>Números de caso de uso em utilização do LLM AMALIA</t>
  </si>
  <si>
    <t>Número de soluções de IA em produção na AP suportadas pelo Centro de Excelência em IA na ARTE</t>
  </si>
  <si>
    <t>Investimento médio por solução de IA em produção na AP</t>
  </si>
  <si>
    <t>Número de utilizadores do Assistente Virtual na app do Gov.pt</t>
  </si>
  <si>
    <t>Assegurar uma AP mais eficiente e digital, próxima dos cidadãos e promotora da competitividade económica, promovendo a transformação da sociedade de forma integrada</t>
  </si>
  <si>
    <t>Formular, conduzir, executar e avaliar a política de defesa nacional no âmbito das competências que lhe são conferidas pela Lei de Defesa Nacional, bem como assegurar e fiscalizar a administração das Forças Armadas e dos demais serviços, organismos, entidades e estruturas nela integrados</t>
  </si>
  <si>
    <t>3 799</t>
  </si>
  <si>
    <t>MBO 07</t>
  </si>
  <si>
    <r>
      <rPr>
        <b/>
        <sz val="9"/>
        <color rgb="FF000000"/>
        <rFont val="Calibri"/>
        <family val="2"/>
      </rPr>
      <t>Sustentação e operacionalidade</t>
    </r>
  </si>
  <si>
    <r>
      <rPr>
        <b/>
        <sz val="9"/>
        <color rgb="FF000000"/>
        <rFont val="Calibri"/>
        <family val="2"/>
      </rPr>
      <t>2 452</t>
    </r>
  </si>
  <si>
    <r>
      <rPr>
        <sz val="9"/>
        <color rgb="FF000000"/>
        <rFont val="Calibri"/>
        <family val="2"/>
      </rPr>
      <t>Garantir Forças Armadas capacitadas</t>
    </r>
  </si>
  <si>
    <r>
      <rPr>
        <sz val="9"/>
        <color rgb="FF000000"/>
        <rFont val="Calibri"/>
        <family val="2"/>
      </rPr>
      <t>Número de efetivos das Forças Armadas</t>
    </r>
  </si>
  <si>
    <r>
      <rPr>
        <sz val="9"/>
        <color rgb="FF000000"/>
        <rFont val="Calibri"/>
        <family val="2"/>
      </rPr>
      <t>Taxa de execução das despesas com pessoal</t>
    </r>
  </si>
  <si>
    <r>
      <rPr>
        <b/>
        <sz val="9"/>
        <color rgb="FF000000"/>
        <rFont val="Calibri"/>
        <family val="2"/>
      </rPr>
      <t>Afetação de Recursos humanos</t>
    </r>
  </si>
  <si>
    <r>
      <rPr>
        <b/>
        <sz val="9"/>
        <color rgb="FF000000"/>
        <rFont val="Calibri"/>
        <family val="2"/>
      </rPr>
      <t>1 491</t>
    </r>
  </si>
  <si>
    <r>
      <rPr>
        <sz val="9"/>
        <color rgb="FF000000"/>
        <rFont val="Calibri"/>
        <family val="2"/>
      </rPr>
      <t>Obter e Reter recursos humanos para as Forças Armadas</t>
    </r>
  </si>
  <si>
    <r>
      <rPr>
        <sz val="9"/>
        <color rgb="FF000000"/>
        <rFont val="Calibri"/>
        <family val="2"/>
      </rPr>
      <t>Taxa de admissão (Quadro Permanente)</t>
    </r>
  </si>
  <si>
    <r>
      <rPr>
        <sz val="9"/>
        <color rgb="FF000000"/>
        <rFont val="Calibri"/>
        <family val="2"/>
      </rPr>
      <t>Taxa de admissão (Regime de Voluntariado e Regime de Contrato)</t>
    </r>
  </si>
  <si>
    <r>
      <rPr>
        <sz val="9"/>
        <color rgb="FF000000"/>
        <rFont val="Calibri"/>
        <family val="2"/>
      </rPr>
      <t>Taxa de execução com as incorporações</t>
    </r>
  </si>
  <si>
    <r>
      <rPr>
        <sz val="9"/>
        <color rgb="FF000000"/>
        <rFont val="Calibri"/>
        <family val="2"/>
      </rPr>
      <t>Número de saídas (Quadro Permanente e RVRC)</t>
    </r>
  </si>
  <si>
    <r>
      <rPr>
        <b/>
        <sz val="9"/>
        <color rgb="FF000000"/>
        <rFont val="Calibri"/>
        <family val="2"/>
      </rPr>
      <t>Operação e manutenção</t>
    </r>
  </si>
  <si>
    <r>
      <rPr>
        <b/>
        <sz val="9"/>
        <color rgb="FF000000"/>
        <rFont val="Calibri"/>
        <family val="2"/>
      </rPr>
      <t>961</t>
    </r>
  </si>
  <si>
    <r>
      <rPr>
        <sz val="9"/>
        <color rgb="FF000000"/>
        <rFont val="Calibri"/>
        <family val="2"/>
      </rPr>
      <t>Garantir a conservação e manutenção dos meios</t>
    </r>
  </si>
  <si>
    <r>
      <rPr>
        <sz val="9"/>
        <color rgb="FF000000"/>
        <rFont val="Calibri"/>
        <family val="2"/>
      </rPr>
      <t>Taxa de operacionalidade</t>
    </r>
  </si>
  <si>
    <r>
      <rPr>
        <sz val="9"/>
        <color rgb="FF000000"/>
        <rFont val="Calibri"/>
        <family val="2"/>
      </rPr>
      <t>Taxa de execução do investimento com a conservação e manutenção dos meios materiais</t>
    </r>
  </si>
  <si>
    <r>
      <rPr>
        <b/>
        <sz val="9"/>
        <color rgb="FF000000"/>
        <rFont val="Calibri"/>
        <family val="2"/>
      </rPr>
      <t>Apoios e benefícios</t>
    </r>
  </si>
  <si>
    <r>
      <rPr>
        <b/>
        <sz val="9"/>
        <color rgb="FF000000"/>
        <rFont val="Calibri"/>
        <family val="2"/>
      </rPr>
      <t>144</t>
    </r>
  </si>
  <si>
    <r>
      <rPr>
        <sz val="9"/>
        <color rgb="FF000000"/>
        <rFont val="Calibri"/>
        <family val="2"/>
      </rPr>
      <t>Dignificar os antigos combatentes e a sua memória e prestar apoio social e assistência na doença aos militares</t>
    </r>
  </si>
  <si>
    <r>
      <rPr>
        <sz val="9"/>
        <color rgb="FF000000"/>
        <rFont val="Calibri"/>
        <family val="2"/>
      </rPr>
      <t>Número de processos de apoio concluídos</t>
    </r>
  </si>
  <si>
    <r>
      <rPr>
        <sz val="9"/>
        <color rgb="FF000000"/>
        <rFont val="Calibri"/>
        <family val="2"/>
      </rPr>
      <t>Apoio financeiro prestado aos beneficiários dos apoios</t>
    </r>
  </si>
  <si>
    <r>
      <rPr>
        <b/>
        <sz val="9"/>
        <color rgb="FF000000"/>
        <rFont val="Calibri"/>
        <family val="2"/>
      </rPr>
      <t>Apoio a antigos combatentes e deficientes das Forças Armadas</t>
    </r>
  </si>
  <si>
    <r>
      <rPr>
        <b/>
        <sz val="9"/>
        <color rgb="FF000000"/>
        <rFont val="Calibri"/>
        <family val="2"/>
      </rPr>
      <t>57</t>
    </r>
  </si>
  <si>
    <r>
      <rPr>
        <sz val="9"/>
        <color rgb="FF000000"/>
        <rFont val="Calibri"/>
        <family val="2"/>
      </rPr>
      <t>Dignificar e apoiar os antigos combatentes e deficientes das Forças Armadas</t>
    </r>
  </si>
  <si>
    <r>
      <rPr>
        <sz val="9"/>
        <color rgb="FF000000"/>
        <rFont val="Calibri"/>
        <family val="2"/>
      </rPr>
      <t>Taxa de qualificação de condição</t>
    </r>
  </si>
  <si>
    <r>
      <rPr>
        <sz val="9"/>
        <color rgb="FF000000"/>
        <rFont val="Calibri"/>
        <family val="2"/>
      </rPr>
      <t>Taxa de execução dos apoios AC e DFA</t>
    </r>
  </si>
  <si>
    <r>
      <rPr>
        <b/>
        <sz val="9"/>
        <color rgb="FF000000"/>
        <rFont val="Calibri"/>
        <family val="2"/>
      </rPr>
      <t>Assistência na doença e apoio social aos militares das Forças Armadas</t>
    </r>
  </si>
  <si>
    <r>
      <rPr>
        <b/>
        <sz val="9"/>
        <color rgb="FF000000"/>
        <rFont val="Calibri"/>
        <family val="2"/>
      </rPr>
      <t>87</t>
    </r>
  </si>
  <si>
    <r>
      <rPr>
        <sz val="9"/>
        <color rgb="FF000000"/>
        <rFont val="Calibri"/>
        <family val="2"/>
      </rPr>
      <t>Assegurar a assistência na doença aos beneficiários da Assistência na Doença aos Militares</t>
    </r>
  </si>
  <si>
    <r>
      <rPr>
        <sz val="9"/>
        <color rgb="FF000000"/>
        <rFont val="Calibri"/>
        <family val="2"/>
      </rPr>
      <t>Tempo médio de reembolso aos beneficiários da Assistência na Doença aos Militares (dias)</t>
    </r>
  </si>
  <si>
    <r>
      <rPr>
        <sz val="9"/>
        <color rgb="FF000000"/>
        <rFont val="Calibri"/>
        <family val="2"/>
      </rPr>
      <t>Taxa de execução das comparticipações ADM</t>
    </r>
  </si>
  <si>
    <r>
      <rPr>
        <sz val="9"/>
        <color rgb="FF000000"/>
        <rFont val="Calibri"/>
        <family val="2"/>
      </rPr>
      <t>Promover o apoio social aos beneficiários da Ação Social Complementar do Instituto de Ação Social das Forças Armadas</t>
    </r>
  </si>
  <si>
    <r>
      <rPr>
        <sz val="9"/>
        <color rgb="FF000000"/>
        <rFont val="Calibri"/>
        <family val="2"/>
      </rPr>
      <t>Número de beneficiários objeto de apoio nas diferentes valências de Ação Social Complementar</t>
    </r>
  </si>
  <si>
    <r>
      <rPr>
        <sz val="9"/>
        <color rgb="FF000000"/>
        <rFont val="Calibri"/>
        <family val="2"/>
      </rPr>
      <t>Custo médio de apoio por beneficiário de ASC</t>
    </r>
  </si>
  <si>
    <r>
      <rPr>
        <b/>
        <sz val="9"/>
        <color rgb="FF000000"/>
        <rFont val="Calibri"/>
        <family val="2"/>
      </rPr>
      <t>Investimentos e indústrias de defesa</t>
    </r>
  </si>
  <si>
    <r>
      <rPr>
        <b/>
        <sz val="9"/>
        <color rgb="FF000000"/>
        <rFont val="Calibri"/>
        <family val="2"/>
      </rPr>
      <t>817</t>
    </r>
  </si>
  <si>
    <r>
      <rPr>
        <sz val="9"/>
        <color rgb="FF000000"/>
        <rFont val="Calibri"/>
        <family val="2"/>
      </rPr>
      <t>Reforçar estrategicamente o investimento em defesa</t>
    </r>
  </si>
  <si>
    <r>
      <rPr>
        <sz val="9"/>
        <color rgb="FF000000"/>
        <rFont val="Calibri"/>
        <family val="2"/>
      </rPr>
      <t>Número de projetos de investimento</t>
    </r>
  </si>
  <si>
    <r>
      <rPr>
        <sz val="9"/>
        <color rgb="FF000000"/>
        <rFont val="Calibri"/>
        <family val="2"/>
      </rPr>
      <t>Investimento estratégico em Defesa</t>
    </r>
  </si>
  <si>
    <r>
      <rPr>
        <b/>
        <sz val="9"/>
        <color rgb="FF000000"/>
        <rFont val="Calibri"/>
        <family val="2"/>
      </rPr>
      <t>Investimento em armamento e equipamentos militares</t>
    </r>
  </si>
  <si>
    <r>
      <rPr>
        <b/>
        <sz val="9"/>
        <color rgb="FF000000"/>
        <rFont val="Calibri"/>
        <family val="2"/>
      </rPr>
      <t>524</t>
    </r>
  </si>
  <si>
    <r>
      <rPr>
        <sz val="9"/>
        <color rgb="FF000000"/>
        <rFont val="Calibri"/>
        <family val="2"/>
      </rPr>
      <t>Garantir a modernização do armamento e reequipamento das Forças Armadas</t>
    </r>
  </si>
  <si>
    <r>
      <rPr>
        <sz val="9"/>
        <color rgb="FF000000"/>
        <rFont val="Calibri"/>
        <family val="2"/>
      </rPr>
      <t>Taxa de execução dos investimento com os projetos</t>
    </r>
  </si>
  <si>
    <r>
      <rPr>
        <sz val="9"/>
        <color rgb="FF000000"/>
        <rFont val="Calibri"/>
        <family val="2"/>
      </rPr>
      <t>Número de projetos/milestones executados</t>
    </r>
  </si>
  <si>
    <r>
      <rPr>
        <b/>
        <sz val="9"/>
        <color rgb="FF000000"/>
        <rFont val="Calibri"/>
        <family val="2"/>
      </rPr>
      <t>Recuperação e rentabilização do património</t>
    </r>
  </si>
  <si>
    <r>
      <rPr>
        <b/>
        <sz val="9"/>
        <color rgb="FF000000"/>
        <rFont val="Calibri"/>
        <family val="2"/>
      </rPr>
      <t>222</t>
    </r>
  </si>
  <si>
    <r>
      <rPr>
        <sz val="9"/>
        <color rgb="FF000000"/>
        <rFont val="Calibri"/>
        <family val="2"/>
      </rPr>
      <t>Requalificar e modernizar as infraestruturas de Defesa</t>
    </r>
  </si>
  <si>
    <r>
      <rPr>
        <sz val="9"/>
        <color rgb="FF000000"/>
        <rFont val="Calibri"/>
        <family val="2"/>
      </rPr>
      <t>Taxa de execução do investimento com os projetos de empreitadas de obras públicas</t>
    </r>
  </si>
  <si>
    <r>
      <rPr>
        <sz val="9"/>
        <color rgb="FF000000"/>
        <rFont val="Calibri"/>
        <family val="2"/>
      </rPr>
      <t>Número de projetos de empreitadas de obras públicas executados</t>
    </r>
  </si>
  <si>
    <r>
      <rPr>
        <b/>
        <sz val="9"/>
        <color rgb="FF000000"/>
        <rFont val="Calibri"/>
        <family val="2"/>
      </rPr>
      <t>Desenvolvimento das Indústrias de defesa</t>
    </r>
  </si>
  <si>
    <r>
      <rPr>
        <b/>
        <sz val="9"/>
        <color rgb="FF000000"/>
        <rFont val="Calibri"/>
        <family val="2"/>
      </rPr>
      <t>71</t>
    </r>
  </si>
  <si>
    <r>
      <rPr>
        <sz val="9"/>
        <color rgb="FF000000"/>
        <rFont val="Calibri"/>
        <family val="2"/>
      </rPr>
      <t>Promover a Industria de Defesa</t>
    </r>
  </si>
  <si>
    <r>
      <rPr>
        <sz val="9"/>
        <color rgb="FF000000"/>
        <rFont val="Calibri"/>
        <family val="2"/>
      </rPr>
      <t>Número de entidades</t>
    </r>
  </si>
  <si>
    <r>
      <rPr>
        <sz val="9"/>
        <color rgb="FF000000"/>
        <rFont val="Calibri"/>
        <family val="2"/>
      </rPr>
      <t>Taxa de execução do investimento com a promoção da indústria de defesa</t>
    </r>
  </si>
  <si>
    <r>
      <rPr>
        <b/>
        <sz val="9"/>
        <color rgb="FF000000"/>
        <rFont val="Calibri"/>
        <family val="2"/>
      </rPr>
      <t>Relações externas de defesa</t>
    </r>
  </si>
  <si>
    <r>
      <rPr>
        <b/>
        <sz val="9"/>
        <color rgb="FF000000"/>
        <rFont val="Calibri"/>
        <family val="2"/>
      </rPr>
      <t>200</t>
    </r>
  </si>
  <si>
    <r>
      <rPr>
        <sz val="9"/>
        <color rgb="FF000000"/>
        <rFont val="Calibri"/>
        <family val="2"/>
      </rPr>
      <t>Afirmar Portugal no plano global e potenciar oportunidades europeias</t>
    </r>
  </si>
  <si>
    <r>
      <rPr>
        <sz val="9"/>
        <color rgb="FF000000"/>
        <rFont val="Calibri"/>
        <family val="2"/>
      </rPr>
      <t>Número de participações externas da Defesa</t>
    </r>
  </si>
  <si>
    <r>
      <rPr>
        <sz val="9"/>
        <color rgb="FF000000"/>
        <rFont val="Calibri"/>
        <family val="2"/>
      </rPr>
      <t>Despesa com a Participação Externa da Defesa</t>
    </r>
  </si>
  <si>
    <r>
      <rPr>
        <b/>
        <sz val="9"/>
        <color rgb="FF000000"/>
        <rFont val="Calibri"/>
        <family val="2"/>
      </rPr>
      <t>Participação em missões humanitárias e de paz e cooperação</t>
    </r>
  </si>
  <si>
    <r>
      <rPr>
        <b/>
        <sz val="9"/>
        <color rgb="FF000000"/>
        <rFont val="Calibri"/>
        <family val="2"/>
      </rPr>
      <t>168</t>
    </r>
  </si>
  <si>
    <r>
      <rPr>
        <sz val="9"/>
        <color rgb="FF000000"/>
        <rFont val="Calibri"/>
        <family val="2"/>
      </rPr>
      <t>Participar em missões no exterior do território nacional, com as Forças Nacionais Destacadas (FND)</t>
    </r>
  </si>
  <si>
    <r>
      <rPr>
        <sz val="9"/>
        <color rgb="FF000000"/>
        <rFont val="Calibri"/>
        <family val="2"/>
      </rPr>
      <t>Número de Empenhamentos em FND</t>
    </r>
  </si>
  <si>
    <r>
      <rPr>
        <sz val="9"/>
        <color rgb="FF000000"/>
        <rFont val="Calibri"/>
        <family val="2"/>
      </rPr>
      <t>Participar em missões no exterior do território nacional, com as Forças Nacionais Destacadas (FND) e Elementos Nacionais Destacados (END)</t>
    </r>
  </si>
  <si>
    <r>
      <rPr>
        <sz val="9"/>
        <color rgb="FF000000"/>
        <rFont val="Calibri"/>
        <family val="2"/>
      </rPr>
      <t>Despesa alocada às Missões de FND (incluindo os END)</t>
    </r>
  </si>
  <si>
    <r>
      <rPr>
        <sz val="9"/>
        <color rgb="FF000000"/>
        <rFont val="Calibri"/>
        <family val="2"/>
      </rPr>
      <t>Participar na Cooperação no Domínio da Defesa (CDD)</t>
    </r>
  </si>
  <si>
    <r>
      <rPr>
        <sz val="9"/>
        <color rgb="FF000000"/>
        <rFont val="Calibri"/>
        <family val="2"/>
      </rPr>
      <t>Número de assessorias temporárias nos PALOP</t>
    </r>
  </si>
  <si>
    <r>
      <rPr>
        <sz val="9"/>
        <color rgb="FF000000"/>
        <rFont val="Calibri"/>
        <family val="2"/>
      </rPr>
      <t>Número de assessorias residentes nos PALOP</t>
    </r>
  </si>
  <si>
    <r>
      <rPr>
        <sz val="9"/>
        <color rgb="FF000000"/>
        <rFont val="Calibri"/>
        <family val="2"/>
      </rPr>
      <t>Número de alunos a frequentar ações de formação em portugal</t>
    </r>
  </si>
  <si>
    <r>
      <rPr>
        <sz val="9"/>
        <color rgb="FF000000"/>
        <rFont val="Calibri"/>
        <family val="2"/>
      </rPr>
      <t>Taxa de execução da participação em CDD</t>
    </r>
  </si>
  <si>
    <r>
      <rPr>
        <b/>
        <sz val="9"/>
        <color rgb="FF000000"/>
        <rFont val="Calibri"/>
        <family val="2"/>
      </rPr>
      <t>Cooperação internacional</t>
    </r>
  </si>
  <si>
    <r>
      <rPr>
        <b/>
        <sz val="9"/>
        <color rgb="FF000000"/>
        <rFont val="Calibri"/>
        <family val="2"/>
      </rPr>
      <t>32</t>
    </r>
  </si>
  <si>
    <t>Assegurar e fortalecer a participação de Portugal, nas organizações internacionais (OTAN, ONU e UE)</t>
  </si>
  <si>
    <r>
      <rPr>
        <sz val="9"/>
        <color rgb="FF000000"/>
        <rFont val="Calibri"/>
        <family val="2"/>
      </rPr>
      <t>Taxa de execução da participação portuguesa em posições em Organizações Internacionais</t>
    </r>
  </si>
  <si>
    <r>
      <rPr>
        <sz val="9"/>
        <color rgb="FF000000"/>
        <rFont val="Calibri"/>
        <family val="2"/>
      </rPr>
      <t>Número de participações portuguesas em organizações internacionais</t>
    </r>
  </si>
  <si>
    <r>
      <rPr>
        <b/>
        <sz val="9"/>
        <color rgb="FF000000"/>
        <rFont val="Calibri"/>
        <family val="2"/>
      </rPr>
      <t>186</t>
    </r>
  </si>
  <si>
    <r>
      <rPr>
        <b/>
        <sz val="9"/>
        <color rgb="FF000000"/>
        <rFont val="Calibri"/>
        <family val="2"/>
      </rPr>
      <t>4</t>
    </r>
  </si>
  <si>
    <r>
      <rPr>
        <b/>
        <sz val="9"/>
        <color rgb="FF000000"/>
        <rFont val="Calibri"/>
        <family val="2"/>
      </rPr>
      <t>182</t>
    </r>
  </si>
  <si>
    <t xml:space="preserve"> Habitação</t>
  </si>
  <si>
    <t>Aumentar e diversificar a oferta de habitação acessível e reforçar o parque habitacional público</t>
  </si>
  <si>
    <t>Fogos habitacionais disponibilizados por intervenção pública no período (construção nova + reabilitação)</t>
  </si>
  <si>
    <t>Valor de investimento na promoção e reabilitação da oferta habitacional pública (construção nova + reabilitação do parque IHRU)</t>
  </si>
  <si>
    <t>Promover o acesso estável e digno à habitação, com inclusão e proteção das familias mais vulneráveis</t>
  </si>
  <si>
    <t>Taxa de execução financeira dos programas de apoio ao arrendamento (PAER, Porta 65+, Porta 65 Jovem)</t>
  </si>
  <si>
    <t>Contratos de arrendamento acessível vigentes por mobilização pública (CIA + regime de arrendamento acessível com incentivo fiscal)</t>
  </si>
  <si>
    <t>Promover a gestão urbanística, a simplificação do licenciamento e a qualidade do edificado</t>
  </si>
  <si>
    <t>Taxa de crescimento das licenças de construção emitidas pelos municípios face ao ano anterior</t>
  </si>
  <si>
    <t>Taxa de execução do investimento em digitalização e modernização (BIM)</t>
  </si>
  <si>
    <t>Promoção da oferta e reabilitação habitacional</t>
  </si>
  <si>
    <t>Aumentar a oferta de habitação pública</t>
  </si>
  <si>
    <t>Fogos com obra concluída (construção, reabilitação e aquisição)</t>
  </si>
  <si>
    <t>Valor executado em programas públicos de promoção e reabilitação habitacional</t>
  </si>
  <si>
    <t>Reabilitar o património público do IHRU tendo em vista a sua dignidade habitacional</t>
  </si>
  <si>
    <t>Imóveis reabilitados</t>
  </si>
  <si>
    <t>Investimento efetuado nas reabilitações</t>
  </si>
  <si>
    <t>Gestão urbanística e qualidade do edificiado</t>
  </si>
  <si>
    <t>Simplificar e digitalizar o processo de licenciamento urbanístico</t>
  </si>
  <si>
    <t>Taxa anual de execução do projeto de modernização e digitalização (BIM)</t>
  </si>
  <si>
    <t>Investimento público em modernização e digitalização (BIM)</t>
  </si>
  <si>
    <t>Promoção do acesso à habitação e apoio ao arrendamento</t>
  </si>
  <si>
    <t>Reforçar a proteção de famílias em situação de vulnerabilidade habitacional</t>
  </si>
  <si>
    <t>Agregados familiares beneficiários de apoios à renda (Porta 65+, Porta 65 Jovem)</t>
  </si>
  <si>
    <t>Montante total executado nos programas de apoio ao arrendamento (PAER, Porta 65+, Porta 65 Jovem)</t>
  </si>
  <si>
    <t>Promover o investimento para o arrendamento</t>
  </si>
  <si>
    <t>Contratos de investimento para arrendamento (CIA)</t>
  </si>
  <si>
    <t>Valor total dos investimentos CIA</t>
  </si>
  <si>
    <t>Garantir o acesso ao mercado de arrendamento acessível</t>
  </si>
  <si>
    <t>Contratos que beneficiam dos incentivos fiscais para o arrendamento acessível (retalho)</t>
  </si>
  <si>
    <t>Montante dos benefícios fiscais para arrendamento acessível</t>
  </si>
  <si>
    <t>Infraestruturas</t>
  </si>
  <si>
    <t>Acelerar a transição digital e ecológica das infraestruturas públicas</t>
  </si>
  <si>
    <t>Taxa global de concretização do projeto do ANEL CAM</t>
  </si>
  <si>
    <t>Taxa de execução de investimento em cabos submarinos estratégicos</t>
  </si>
  <si>
    <t>Modernizar, expandir e reabilitar as redes de infraestruturas de transporte estratégicas</t>
  </si>
  <si>
    <t>Taxa de execução do PIR (projetos estratégicos ferroviários e rodoviários prioritários)</t>
  </si>
  <si>
    <t>Investimentos correntes e intervenções de manutenção na Rede Ferroviária Nacional e Reabilitação na Rede Rodoviária Nacional (obras de conservação e requalificação)</t>
  </si>
  <si>
    <t>Taxa de execução financeira do investimento público - LAV</t>
  </si>
  <si>
    <t xml:space="preserve">Expansão da conectividade digital </t>
  </si>
  <si>
    <t>Implementar projetos de instalação de cabos submarinos estratégicos (ATLANTIC CAM)</t>
  </si>
  <si>
    <t>Taxa anual de concretização do projeto do ANEL CAM</t>
  </si>
  <si>
    <t>Investimento em cabos submarinos estratégicos</t>
  </si>
  <si>
    <t>Expandir a cobertura 5G e a rede de fibra ótica e banda larga fixa</t>
  </si>
  <si>
    <t>Taxa de cobertura de rede de fibra ótica e banda larga fixa</t>
  </si>
  <si>
    <t>Taxa de cobertura populacional com 5G</t>
  </si>
  <si>
    <t>Receita da atividade de regulação com comunicações eletrónicas</t>
  </si>
  <si>
    <t>Modernização, expansão e reabilitação da ferrovia e da rodovia</t>
  </si>
  <si>
    <t>Modernizar e reabilitar a rede ferroviária nacional</t>
  </si>
  <si>
    <t>Taxa de Execução do Plano de Intervenções na Rede (PIR) - Projetos Estratégicos Ferroviários</t>
  </si>
  <si>
    <t>Investimentos correntes e intervenções de manutenção na Rede Ferroviária Nacional</t>
  </si>
  <si>
    <t>Executar o projeto da linha de alta velocidade</t>
  </si>
  <si>
    <t>Taxa de execução das ações previstas no Projeto de Alta Velocidade</t>
  </si>
  <si>
    <t>Investimento LAV</t>
  </si>
  <si>
    <t>Reabilitar e expandir a rede rodoviária nacional</t>
  </si>
  <si>
    <t>Taxa de execução do Plano de Intervenções na Rede (PIR) - Projetos Rodoviários Prioritários</t>
  </si>
  <si>
    <t>Investimento na Reabilitação na Rede Rodoviária Nacional (obras de conservação e requalificação)</t>
  </si>
  <si>
    <t>Expansão e modernização das infraestruturas aeroportuárias e portuárias</t>
  </si>
  <si>
    <t>Criar condições para o crescimento do tráfego aéreo na zona de Lisboa (NAL)</t>
  </si>
  <si>
    <t>Taxa de execução do processo do Novo Aeroporto de Lisboa (NAL)</t>
  </si>
  <si>
    <t>Expandir e modernizar os terminais portuários - Estratégia Portos 5+</t>
  </si>
  <si>
    <t>Valor das Transferências da Administração Central para o financiamento de infraestruturas e o reordenamento portuário</t>
  </si>
  <si>
    <t>Carga movimentada nos portos portugueses (Mt)</t>
  </si>
  <si>
    <t>Mobilidade e transportes</t>
  </si>
  <si>
    <t>Contribuir para o aumento da quota modal do transporte público coletivo, melhorando a oferta, o nível de serviço e a acessibilidade</t>
  </si>
  <si>
    <t>Taxa de crescimento anual do nº de passageiros transportados pelas empresas tuteladas ML | MP | MM| TTSL</t>
  </si>
  <si>
    <t>Taxa de crescimento dos rendimentos operacionais (receita tarifária + compensações financeiras)</t>
  </si>
  <si>
    <t>Taxa de execução de investimento em expansão e modernização das redes de transportes colectivos</t>
  </si>
  <si>
    <t>Promover a mobilidade sustentável, a inovação tecnológica e a digitalização do setor dos transportes</t>
  </si>
  <si>
    <t>Taxa de concretização da aquisição de material circulante</t>
  </si>
  <si>
    <t>Taxa de execução do investimento em material circulante de baixas emissões</t>
  </si>
  <si>
    <t>Assegurar a acessibilidade e equidade territorial e a coesão em territórios exceto AML e AMP</t>
  </si>
  <si>
    <t>Taxa de crescimento de veículos.km de transporte regular contratualizados</t>
  </si>
  <si>
    <t>Taxa de crescimento de veículos.km de transporte flexivel contratualizados</t>
  </si>
  <si>
    <t>Taxa de execução das transferências/apoios em territórios de baixa densidade</t>
  </si>
  <si>
    <t>Expansão e modernização do transporte público coletivo</t>
  </si>
  <si>
    <t>Aumentar a quota modal do TP coletivo</t>
  </si>
  <si>
    <t>Passageiros transportados pelas empresas  ML | MP | MM| TTSL (milhões)</t>
  </si>
  <si>
    <t>Passageiros.km transportados pelas empresas ML | MP | MM| TTSL (milhões)</t>
  </si>
  <si>
    <t>Montante de rendimentos operacionais (receita tarifária + compensações financeiras)</t>
  </si>
  <si>
    <t>Modernizar e expandir as redes de TP coletivo</t>
  </si>
  <si>
    <t>Expansão da rede metro/fluvial  (km)</t>
  </si>
  <si>
    <t>Expansão da rede metro/fluvial  (nº estações ou cais)</t>
  </si>
  <si>
    <t>Investimento em expansão e modernização das redes de transporte público coletivo</t>
  </si>
  <si>
    <t>Investimento e inovação em mobilidade sustentável</t>
  </si>
  <si>
    <t>Inovar e digitalizar o setor dos transportes</t>
  </si>
  <si>
    <t>Taxa de digitalização de pretensões IMT (% processos por via digital - SIM)</t>
  </si>
  <si>
    <t>Investimento público em inovação e digitalização  da mobilidade</t>
  </si>
  <si>
    <t>Promover a descarbonização da Frota</t>
  </si>
  <si>
    <t>MTon.km transportadas ferrovia</t>
  </si>
  <si>
    <t>Aquisição de material circulante</t>
  </si>
  <si>
    <t>Investimento em aquisição de material circulante de baixas emissões</t>
  </si>
  <si>
    <t>Acessibilidade e mobilidade de proximidade</t>
  </si>
  <si>
    <t>Melhorar a cobertura do TP em territórios fora da AMP e AML</t>
  </si>
  <si>
    <t>Veículos.km de transporte regular contratualizados (milhões)</t>
  </si>
  <si>
    <t>Veículos.km de transporte flexivel contratualizados (milhões)</t>
  </si>
  <si>
    <t>Montante de transferências e apoios às autoridades de transporte em territórios de baixa densidade</t>
  </si>
  <si>
    <t>Garantir que a justiça funciona com integridade, proximidade e eficácia, assegurando os direitos dos cidadãos e promovendo a confiança no Estado de Direito</t>
  </si>
  <si>
    <t>2 128</t>
  </si>
  <si>
    <r>
      <rPr>
        <b/>
        <sz val="9"/>
        <color rgb="FF000000"/>
        <rFont val="Calibri"/>
        <family val="2"/>
      </rPr>
      <t>Segurança, justiça juvenil, reinserção social, e proteção das vítimas</t>
    </r>
  </si>
  <si>
    <r>
      <rPr>
        <b/>
        <sz val="9"/>
        <color rgb="FF000000"/>
        <rFont val="Calibri"/>
        <family val="2"/>
      </rPr>
      <t>385</t>
    </r>
  </si>
  <si>
    <r>
      <rPr>
        <sz val="9"/>
        <color rgb="FF000000"/>
        <rFont val="Calibri"/>
        <family val="2"/>
      </rPr>
      <t>Reforçar a segurança nos estabelecimentos prisionais</t>
    </r>
  </si>
  <si>
    <r>
      <rPr>
        <sz val="9"/>
        <color rgb="FF000000"/>
        <rFont val="Calibri"/>
        <family val="2"/>
      </rPr>
      <t>Percentagem de estabelecimentos prisionais com intervenções para reforço de segurança</t>
    </r>
  </si>
  <si>
    <r>
      <rPr>
        <sz val="9"/>
        <color rgb="FF000000"/>
        <rFont val="Calibri"/>
        <family val="2"/>
      </rPr>
      <t>Montante executado nas intervenções no Sistema Segurança da DGRSP</t>
    </r>
  </si>
  <si>
    <r>
      <rPr>
        <sz val="9"/>
        <color rgb="FF000000"/>
        <rFont val="Calibri"/>
        <family val="2"/>
      </rPr>
      <t>Alargar o apoio prestado às vítimas de crime</t>
    </r>
  </si>
  <si>
    <r>
      <rPr>
        <sz val="9"/>
        <color rgb="FF000000"/>
        <rFont val="Calibri"/>
        <family val="2"/>
      </rPr>
      <t>Número de vítimas apoiadas</t>
    </r>
  </si>
  <si>
    <r>
      <rPr>
        <sz val="9"/>
        <color rgb="FF000000"/>
        <rFont val="Calibri"/>
        <family val="2"/>
      </rPr>
      <t>Montante alocado aos Gabinetes de Apoio à Vítima</t>
    </r>
  </si>
  <si>
    <r>
      <rPr>
        <b/>
        <sz val="9"/>
        <color rgb="FF000000"/>
        <rFont val="Calibri"/>
        <family val="2"/>
      </rPr>
      <t>Proteção das vítimas de crime</t>
    </r>
  </si>
  <si>
    <r>
      <rPr>
        <sz val="9"/>
        <color rgb="FF000000"/>
        <rFont val="Calibri"/>
        <family val="2"/>
      </rPr>
      <t>Aumentar o número de GAV</t>
    </r>
  </si>
  <si>
    <r>
      <rPr>
        <sz val="9"/>
        <color rgb="FF000000"/>
        <rFont val="Calibri"/>
        <family val="2"/>
      </rPr>
      <t>Número de novos gabinetes instalados face ao ano anterior</t>
    </r>
  </si>
  <si>
    <r>
      <rPr>
        <sz val="9"/>
        <color rgb="FF000000"/>
        <rFont val="Calibri"/>
        <family val="2"/>
      </rPr>
      <t>Montante investido na criação de GAV</t>
    </r>
  </si>
  <si>
    <r>
      <rPr>
        <sz val="9"/>
        <color rgb="FF000000"/>
        <rFont val="Calibri"/>
        <family val="2"/>
      </rPr>
      <t>Garantir a eficiência ao nível do apoio psicossocial a vítimas de violência domestica</t>
    </r>
  </si>
  <si>
    <r>
      <rPr>
        <sz val="9"/>
        <color rgb="FF000000"/>
        <rFont val="Calibri"/>
        <family val="2"/>
      </rPr>
      <t>Taxa de crescimento do número de beneficiários</t>
    </r>
  </si>
  <si>
    <r>
      <rPr>
        <sz val="9"/>
        <color rgb="FF000000"/>
        <rFont val="Calibri"/>
        <family val="2"/>
      </rPr>
      <t>Percentagem de financiamento da prevenção e proteção à vítima de violência doméstica proveniente de fundos comunitários</t>
    </r>
  </si>
  <si>
    <r>
      <rPr>
        <b/>
        <sz val="9"/>
        <color rgb="FF000000"/>
        <rFont val="Calibri"/>
        <family val="2"/>
      </rPr>
      <t>Reforço das medidas de segurança</t>
    </r>
  </si>
  <si>
    <r>
      <rPr>
        <b/>
        <sz val="9"/>
        <color rgb="FF000000"/>
        <rFont val="Calibri"/>
        <family val="2"/>
      </rPr>
      <t>20</t>
    </r>
  </si>
  <si>
    <r>
      <rPr>
        <sz val="9"/>
        <color rgb="FF000000"/>
        <rFont val="Calibri"/>
        <family val="2"/>
      </rPr>
      <t>Melhorar as condições de reclusão</t>
    </r>
  </si>
  <si>
    <r>
      <rPr>
        <sz val="9"/>
        <color rgb="FF000000"/>
        <rFont val="Calibri"/>
        <family val="2"/>
      </rPr>
      <t>Número de reclusos realocados</t>
    </r>
  </si>
  <si>
    <r>
      <rPr>
        <sz val="9"/>
        <color rgb="FF000000"/>
        <rFont val="Calibri"/>
        <family val="2"/>
      </rPr>
      <t>Montante investido para melhoria das condições de reclusão</t>
    </r>
  </si>
  <si>
    <r>
      <rPr>
        <sz val="9"/>
        <color rgb="FF000000"/>
        <rFont val="Calibri"/>
        <family val="2"/>
      </rPr>
      <t>Criar ou melhorar as áreas de acolhimento/espera para as visitas nos Estabelecimentos Prisionais e nos Centros Educativos</t>
    </r>
  </si>
  <si>
    <r>
      <rPr>
        <sz val="9"/>
        <color rgb="FF000000"/>
        <rFont val="Calibri"/>
        <family val="2"/>
      </rPr>
      <t>Percentagem de Estabelecimentos Prisionais e Centros Educativos com áreas de acolhimento/espera</t>
    </r>
  </si>
  <si>
    <r>
      <rPr>
        <sz val="9"/>
        <color rgb="FF000000"/>
        <rFont val="Calibri"/>
        <family val="2"/>
      </rPr>
      <t>Montante investido na criação/melhoria de áreas de acolhimento/espera para as visitas nos Estabelecimentos Prisionais e nos Centros Educativos</t>
    </r>
  </si>
  <si>
    <r>
      <rPr>
        <sz val="9"/>
        <color rgb="FF000000"/>
        <rFont val="Calibri"/>
        <family val="2"/>
      </rPr>
      <t>Reforçar e valorizar o quadro de pessoal</t>
    </r>
  </si>
  <si>
    <r>
      <rPr>
        <sz val="9"/>
        <color rgb="FF000000"/>
        <rFont val="Calibri"/>
        <family val="2"/>
      </rPr>
      <t>Número de novos elementos e promoções no Corpo da Guarda Prisional</t>
    </r>
  </si>
  <si>
    <r>
      <rPr>
        <sz val="9"/>
        <color rgb="FF000000"/>
        <rFont val="Calibri"/>
        <family val="2"/>
      </rPr>
      <t>Custo associado às ações de formação</t>
    </r>
  </si>
  <si>
    <r>
      <rPr>
        <b/>
        <sz val="9"/>
        <color rgb="FF000000"/>
        <rFont val="Calibri"/>
        <family val="2"/>
      </rPr>
      <t>Reinserção social</t>
    </r>
  </si>
  <si>
    <r>
      <rPr>
        <sz val="9"/>
        <color rgb="FF000000"/>
        <rFont val="Calibri"/>
        <family val="2"/>
      </rPr>
      <t>Promover a segurança, reinserção social dos utentes da DGRSP e proteção das vítimas</t>
    </r>
  </si>
  <si>
    <r>
      <rPr>
        <sz val="9"/>
        <color rgb="FF000000"/>
        <rFont val="Calibri"/>
        <family val="2"/>
      </rPr>
      <t>Percentagem de reclusos participantes em programas de reabilitação</t>
    </r>
  </si>
  <si>
    <r>
      <rPr>
        <sz val="9"/>
        <color rgb="FF000000"/>
        <rFont val="Calibri"/>
        <family val="2"/>
      </rPr>
      <t>Montante investido em programas de reabilitação</t>
    </r>
  </si>
  <si>
    <r>
      <rPr>
        <b/>
        <sz val="9"/>
        <color rgb="FF000000"/>
        <rFont val="Calibri"/>
        <family val="2"/>
      </rPr>
      <t>Administração dos sistemas prisional e tutelar educativo</t>
    </r>
  </si>
  <si>
    <r>
      <rPr>
        <b/>
        <sz val="9"/>
        <color rgb="FF000000"/>
        <rFont val="Calibri"/>
        <family val="2"/>
      </rPr>
      <t>317</t>
    </r>
  </si>
  <si>
    <r>
      <rPr>
        <sz val="9"/>
        <color rgb="FF000000"/>
        <rFont val="Calibri"/>
        <family val="2"/>
      </rPr>
      <t>Reforçar e modernizar as infraestruturas dos sistemas prisional e tutelar educativo</t>
    </r>
  </si>
  <si>
    <r>
      <rPr>
        <sz val="9"/>
        <color rgb="FF000000"/>
        <rFont val="Calibri"/>
        <family val="2"/>
      </rPr>
      <t>Número de reclusos preventivos</t>
    </r>
  </si>
  <si>
    <r>
      <rPr>
        <sz val="9"/>
        <color rgb="FF000000"/>
        <rFont val="Calibri"/>
        <family val="2"/>
      </rPr>
      <t>Montante investido para recuperar e ampliar as instalações do Estabelecimento Prisional de Caxias</t>
    </r>
  </si>
  <si>
    <r>
      <rPr>
        <sz val="9"/>
        <color rgb="FF000000"/>
        <rFont val="Calibri"/>
        <family val="2"/>
      </rPr>
      <t>Percentagem de Estabelecimentos Prisionais e Centros Educativos com o portal +inclusão instalado</t>
    </r>
  </si>
  <si>
    <r>
      <rPr>
        <b/>
        <sz val="9"/>
        <color rgb="FF000000"/>
        <rFont val="Calibri"/>
        <family val="2"/>
      </rPr>
      <t>Prevenção e investigação criminal</t>
    </r>
  </si>
  <si>
    <r>
      <rPr>
        <b/>
        <sz val="9"/>
        <color rgb="FF000000"/>
        <rFont val="Calibri"/>
        <family val="2"/>
      </rPr>
      <t>333</t>
    </r>
  </si>
  <si>
    <r>
      <rPr>
        <sz val="9"/>
        <color rgb="FF000000"/>
        <rFont val="Calibri"/>
        <family val="2"/>
      </rPr>
      <t>Prevenir, detetar e combater a criminalidade mais grave e complexa</t>
    </r>
  </si>
  <si>
    <r>
      <rPr>
        <sz val="9"/>
        <color rgb="FF000000"/>
        <rFont val="Calibri"/>
        <family val="2"/>
      </rPr>
      <t>Taxa de resolução de crimes graves e/ou complexos relativamente aos entrados em 2025</t>
    </r>
  </si>
  <si>
    <r>
      <rPr>
        <sz val="9"/>
        <color rgb="FF000000"/>
        <rFont val="Calibri"/>
        <family val="2"/>
      </rPr>
      <t>Peso da despesa em investigação criminal grave e complexa no orçamento da PJ</t>
    </r>
  </si>
  <si>
    <r>
      <rPr>
        <b/>
        <sz val="9"/>
        <color rgb="FF000000"/>
        <rFont val="Calibri"/>
        <family val="2"/>
      </rPr>
      <t>Melhoria das infraestruturas e meios</t>
    </r>
  </si>
  <si>
    <r>
      <rPr>
        <b/>
        <sz val="9"/>
        <color rgb="FF000000"/>
        <rFont val="Calibri"/>
        <family val="2"/>
      </rPr>
      <t>51</t>
    </r>
  </si>
  <si>
    <r>
      <rPr>
        <sz val="9"/>
        <color rgb="FF000000"/>
        <rFont val="Calibri"/>
        <family val="2"/>
      </rPr>
      <t>Modernizar a atividade laboratorial forense da Polícia Judiciária</t>
    </r>
  </si>
  <si>
    <r>
      <rPr>
        <sz val="9"/>
        <color rgb="FF000000"/>
        <rFont val="Calibri"/>
        <family val="2"/>
      </rPr>
      <t>Índice de modernização alcançado na atividade laboratorial forense, calculado em função da percentagem de execução financeira realizada face ao valor máximo de investimento previsto</t>
    </r>
  </si>
  <si>
    <r>
      <rPr>
        <sz val="9"/>
        <color rgb="FF000000"/>
        <rFont val="Calibri"/>
        <family val="2"/>
      </rPr>
      <t>Investimento na modernização da atividade laboratorial forense</t>
    </r>
  </si>
  <si>
    <r>
      <rPr>
        <sz val="9"/>
        <color rgb="FF000000"/>
        <rFont val="Calibri"/>
        <family val="2"/>
      </rPr>
      <t>Construir o Edíficio da Delegação do Norte</t>
    </r>
  </si>
  <si>
    <r>
      <rPr>
        <sz val="9"/>
        <color rgb="FF000000"/>
        <rFont val="Calibri"/>
        <family val="2"/>
      </rPr>
      <t>Taxa de execução física do edifício da Delegação do Norte</t>
    </r>
  </si>
  <si>
    <r>
      <rPr>
        <sz val="9"/>
        <color rgb="FF000000"/>
        <rFont val="Calibri"/>
        <family val="2"/>
      </rPr>
      <t>Taxa de execução financeira do edifício da Delegação do Norte</t>
    </r>
  </si>
  <si>
    <r>
      <rPr>
        <b/>
        <sz val="9"/>
        <color rgb="FF000000"/>
        <rFont val="Calibri"/>
        <family val="2"/>
      </rPr>
      <t>Investigação criminal com outros fins</t>
    </r>
  </si>
  <si>
    <r>
      <rPr>
        <b/>
        <sz val="9"/>
        <color rgb="FF000000"/>
        <rFont val="Calibri"/>
        <family val="2"/>
      </rPr>
      <t>178</t>
    </r>
  </si>
  <si>
    <r>
      <rPr>
        <sz val="9"/>
        <color rgb="FF000000"/>
        <rFont val="Calibri"/>
        <family val="2"/>
      </rPr>
      <t>Aumentar a eficácia das investigações</t>
    </r>
  </si>
  <si>
    <r>
      <rPr>
        <sz val="9"/>
        <color rgb="FF000000"/>
        <rFont val="Calibri"/>
        <family val="2"/>
      </rPr>
      <t>Taxa de conclusão de investigações criminais na área do tráfico de estupefacientes, tendo por referência as investigações entradas no ano 2025</t>
    </r>
  </si>
  <si>
    <r>
      <rPr>
        <sz val="9"/>
        <color rgb="FF000000"/>
        <rFont val="Calibri"/>
        <family val="2"/>
      </rPr>
      <t>Custo total das investigações por tráfico de estupefacientes concluídas</t>
    </r>
  </si>
  <si>
    <r>
      <rPr>
        <sz val="9"/>
        <color rgb="FF000000"/>
        <rFont val="Calibri"/>
        <family val="2"/>
      </rPr>
      <t>Número de colaboradores com formação em tecnologias emergentes e automação</t>
    </r>
  </si>
  <si>
    <r>
      <rPr>
        <sz val="9"/>
        <color rgb="FF000000"/>
        <rFont val="Calibri"/>
        <family val="2"/>
      </rPr>
      <t>Montante investido na formação de colaboradores</t>
    </r>
  </si>
  <si>
    <r>
      <rPr>
        <b/>
        <sz val="9"/>
        <color rgb="FF000000"/>
        <rFont val="Calibri"/>
        <family val="2"/>
      </rPr>
      <t>Combate à corrupção, transparência e branqueamento de capitais</t>
    </r>
  </si>
  <si>
    <r>
      <rPr>
        <b/>
        <sz val="9"/>
        <color rgb="FF000000"/>
        <rFont val="Calibri"/>
        <family val="2"/>
      </rPr>
      <t>28</t>
    </r>
  </si>
  <si>
    <r>
      <rPr>
        <sz val="9"/>
        <color rgb="FF000000"/>
        <rFont val="Calibri"/>
        <family val="2"/>
      </rPr>
      <t>Aumentar a eficácia das investigações de corrupção e branqueamento de capitais</t>
    </r>
  </si>
  <si>
    <r>
      <rPr>
        <sz val="9"/>
        <color rgb="FF000000"/>
        <rFont val="Calibri"/>
        <family val="2"/>
      </rPr>
      <t>Taxa de conclusão de investigações de corrupção, tendo por referência as investigações entradas no ano de 2025</t>
    </r>
  </si>
  <si>
    <r>
      <rPr>
        <sz val="9"/>
        <color rgb="FF000000"/>
        <rFont val="Calibri"/>
        <family val="2"/>
      </rPr>
      <t>Aumento do número de casos de branqueamento de capitais detetados, face ao ano de 2025</t>
    </r>
  </si>
  <si>
    <r>
      <rPr>
        <sz val="9"/>
        <color rgb="FF000000"/>
        <rFont val="Calibri"/>
        <family val="2"/>
      </rPr>
      <t>Custo total das investigações de corrupção e branqueamento de capitais</t>
    </r>
  </si>
  <si>
    <r>
      <rPr>
        <sz val="9"/>
        <color rgb="FF000000"/>
        <rFont val="Calibri"/>
        <family val="2"/>
      </rPr>
      <t>Aumentar a transparência nas instituições públicas</t>
    </r>
  </si>
  <si>
    <r>
      <rPr>
        <sz val="9"/>
        <color rgb="FF000000"/>
        <rFont val="Calibri"/>
        <family val="2"/>
      </rPr>
      <t>Eventos/formações organizadas no âmbito do aperfeiçoamento e aumento da transperência nas instituições públicas, em colaboração com outras organizações relevantes nesta matéria</t>
    </r>
  </si>
  <si>
    <r>
      <rPr>
        <sz val="9"/>
        <color rgb="FF000000"/>
        <rFont val="Calibri"/>
        <family val="2"/>
      </rPr>
      <t>Taxa de execução financeira das ações de transparência institucional</t>
    </r>
  </si>
  <si>
    <r>
      <rPr>
        <sz val="9"/>
        <color rgb="FF000000"/>
        <rFont val="Calibri"/>
        <family val="2"/>
      </rPr>
      <t>Melhorar a transparência e a capacidade de resposta pericial</t>
    </r>
  </si>
  <si>
    <r>
      <rPr>
        <sz val="9"/>
        <color rgb="FF000000"/>
        <rFont val="Calibri"/>
        <family val="2"/>
      </rPr>
      <t>Percentagem de pedidos periciais respondidos sem reformulação</t>
    </r>
  </si>
  <si>
    <r>
      <rPr>
        <sz val="9"/>
        <color rgb="FF000000"/>
        <rFont val="Calibri"/>
        <family val="2"/>
      </rPr>
      <t>Custos de desenvolvimento SIIMP na vertente de Controlo de Qualidade</t>
    </r>
  </si>
  <si>
    <r>
      <rPr>
        <b/>
        <sz val="9"/>
        <color rgb="FF000000"/>
        <rFont val="Calibri"/>
        <family val="2"/>
      </rPr>
      <t>Contraterrorismo, cibersegurança e cooperação internacional</t>
    </r>
  </si>
  <si>
    <r>
      <rPr>
        <b/>
        <sz val="9"/>
        <color rgb="FF000000"/>
        <rFont val="Calibri"/>
        <family val="2"/>
      </rPr>
      <t>76</t>
    </r>
  </si>
  <si>
    <t>Obj. 2.4.1</t>
  </si>
  <si>
    <r>
      <rPr>
        <sz val="9"/>
        <color rgb="FF000000"/>
        <rFont val="Calibri"/>
        <family val="2"/>
      </rPr>
      <t>Reforçar a capacidade de deteção e resposta a ameaças terroristas</t>
    </r>
  </si>
  <si>
    <r>
      <rPr>
        <sz val="9"/>
        <color rgb="FF000000"/>
        <rFont val="Calibri"/>
        <family val="2"/>
      </rPr>
      <t>Aumento do número de operações para deteção e neutralização de ameaças terroristas, face ao ano de 2025</t>
    </r>
  </si>
  <si>
    <r>
      <rPr>
        <sz val="9"/>
        <color rgb="FF000000"/>
        <rFont val="Calibri"/>
        <family val="2"/>
      </rPr>
      <t>Investimento na deteção de ameaças terroristas</t>
    </r>
  </si>
  <si>
    <r>
      <rPr>
        <sz val="9"/>
        <color rgb="FF000000"/>
        <rFont val="Calibri"/>
        <family val="2"/>
      </rPr>
      <t>Percentagem de análises/perícias em incidentes de ameaça terrorista concluídas sem pendências</t>
    </r>
  </si>
  <si>
    <r>
      <rPr>
        <sz val="9"/>
        <color rgb="FF000000"/>
        <rFont val="Calibri"/>
        <family val="2"/>
      </rPr>
      <t>Investimento na modernização de equipamentos</t>
    </r>
  </si>
  <si>
    <t>Obj. 2.4.2</t>
  </si>
  <si>
    <r>
      <rPr>
        <sz val="9"/>
        <color rgb="FF000000"/>
        <rFont val="Calibri"/>
        <family val="2"/>
      </rPr>
      <t>Reforçar a cooperação internacional em matéria pericial</t>
    </r>
  </si>
  <si>
    <r>
      <rPr>
        <sz val="9"/>
        <color rgb="FF000000"/>
        <rFont val="Calibri"/>
        <family val="2"/>
      </rPr>
      <t>Percentagem de pedidos internacionais no âmbito da Base de Dados de Perfis de ADN sem pendências</t>
    </r>
  </si>
  <si>
    <r>
      <rPr>
        <sz val="9"/>
        <color rgb="FF000000"/>
        <rFont val="Calibri"/>
        <family val="2"/>
      </rPr>
      <t>Custos de desenvolvimento e manutenção SIIMP para a BDADN</t>
    </r>
  </si>
  <si>
    <r>
      <rPr>
        <b/>
        <sz val="9"/>
        <color rgb="FF000000"/>
        <rFont val="Calibri"/>
        <family val="2"/>
      </rPr>
      <t>Sistema judicial</t>
    </r>
  </si>
  <si>
    <r>
      <rPr>
        <b/>
        <sz val="9"/>
        <color rgb="FF000000"/>
        <rFont val="Calibri"/>
        <family val="2"/>
      </rPr>
      <t>756</t>
    </r>
  </si>
  <si>
    <r>
      <rPr>
        <sz val="9"/>
        <color rgb="FF000000"/>
        <rFont val="Calibri"/>
        <family val="2"/>
      </rPr>
      <t>Aumentar a celeridade processual</t>
    </r>
  </si>
  <si>
    <r>
      <rPr>
        <sz val="9"/>
        <color rgb="FF000000"/>
        <rFont val="Calibri"/>
        <family val="2"/>
      </rPr>
      <t>Taxa de aumento das notificações eletrónicas a particulares</t>
    </r>
  </si>
  <si>
    <r>
      <rPr>
        <sz val="9"/>
        <color rgb="FF000000"/>
        <rFont val="Calibri"/>
        <family val="2"/>
      </rPr>
      <t>Investimento em transformação digital das entidades do sistema judicial</t>
    </r>
  </si>
  <si>
    <r>
      <rPr>
        <b/>
        <sz val="9"/>
        <color rgb="FF000000"/>
        <rFont val="Calibri"/>
        <family val="2"/>
      </rPr>
      <t>Digitalização de processos e melhoria da infraestruturas</t>
    </r>
  </si>
  <si>
    <r>
      <rPr>
        <b/>
        <sz val="9"/>
        <color rgb="FF000000"/>
        <rFont val="Calibri"/>
        <family val="2"/>
      </rPr>
      <t>52</t>
    </r>
  </si>
  <si>
    <r>
      <rPr>
        <sz val="9"/>
        <color rgb="FF000000"/>
        <rFont val="Calibri"/>
        <family val="2"/>
      </rPr>
      <t>Melhorar a experiência do utilizador e a eficiência do atendimento nos tribunais</t>
    </r>
  </si>
  <si>
    <r>
      <rPr>
        <sz val="9"/>
        <color rgb="FF000000"/>
        <rFont val="Calibri"/>
        <family val="2"/>
      </rPr>
      <t>Aumento da percentagem de emissão de certificados de registo criminal, etc., que foram solicitados por via eletrónica (online ou por interoperabilidade), em relação aos solicitados em atendimentos presenciais</t>
    </r>
  </si>
  <si>
    <r>
      <rPr>
        <sz val="9"/>
        <color rgb="FF000000"/>
        <rFont val="Calibri"/>
        <family val="2"/>
      </rPr>
      <t>Aumento do número de senhas emitidas nos quiosques do Balcão+</t>
    </r>
  </si>
  <si>
    <r>
      <rPr>
        <sz val="9"/>
        <color rgb="FF000000"/>
        <rFont val="Calibri"/>
        <family val="2"/>
      </rPr>
      <t>Média da satisfação dos utilizadores da plataforma do registo criminal online (escala 0-5)</t>
    </r>
  </si>
  <si>
    <r>
      <rPr>
        <sz val="9"/>
        <color rgb="FF000000"/>
        <rFont val="Calibri"/>
        <family val="2"/>
      </rPr>
      <t>Montante investido na conservação das instalações e renovação dos equipamentos</t>
    </r>
  </si>
  <si>
    <r>
      <rPr>
        <b/>
        <sz val="9"/>
        <color rgb="FF000000"/>
        <rFont val="Calibri"/>
        <family val="2"/>
      </rPr>
      <t>Intervenção judicial</t>
    </r>
  </si>
  <si>
    <r>
      <rPr>
        <b/>
        <sz val="9"/>
        <color rgb="FF000000"/>
        <rFont val="Calibri"/>
        <family val="2"/>
      </rPr>
      <t>551</t>
    </r>
  </si>
  <si>
    <r>
      <rPr>
        <sz val="9"/>
        <color rgb="FF000000"/>
        <rFont val="Calibri"/>
        <family val="2"/>
      </rPr>
      <t>Melhorar a formação e capacitação dos funcionários em tecnologias digitais</t>
    </r>
  </si>
  <si>
    <r>
      <rPr>
        <sz val="9"/>
        <color rgb="FF000000"/>
        <rFont val="Calibri"/>
        <family val="2"/>
      </rPr>
      <t>Aumento de participações em formações em novas tecnologias digitais</t>
    </r>
  </si>
  <si>
    <r>
      <rPr>
        <sz val="9"/>
        <color rgb="FF000000"/>
        <rFont val="Calibri"/>
        <family val="2"/>
      </rPr>
      <t>Montante investido em ações de formação</t>
    </r>
  </si>
  <si>
    <r>
      <rPr>
        <b/>
        <sz val="9"/>
        <color rgb="FF000000"/>
        <rFont val="Calibri"/>
        <family val="2"/>
      </rPr>
      <t>Apoio judiciário e insolvências</t>
    </r>
  </si>
  <si>
    <r>
      <rPr>
        <b/>
        <sz val="9"/>
        <color rgb="FF000000"/>
        <rFont val="Calibri"/>
        <family val="2"/>
      </rPr>
      <t>153</t>
    </r>
  </si>
  <si>
    <r>
      <rPr>
        <sz val="9"/>
        <color rgb="FF000000"/>
        <rFont val="Calibri"/>
        <family val="2"/>
      </rPr>
      <t>Facilitar o acesso à justiça para todos os cidadãos</t>
    </r>
  </si>
  <si>
    <r>
      <rPr>
        <sz val="9"/>
        <color rgb="FF000000"/>
        <rFont val="Calibri"/>
        <family val="2"/>
      </rPr>
      <t>Prazo Médio de Pagamentos (dias) garantido pelo IGFEJ, logo após a receção e confirmação do serviço por parte dos Tribunais no Sistema das Custas</t>
    </r>
  </si>
  <si>
    <r>
      <rPr>
        <sz val="9"/>
        <color rgb="FF000000"/>
        <rFont val="Calibri"/>
        <family val="2"/>
      </rPr>
      <t>Redução do custo médio por processo de insolvência</t>
    </r>
  </si>
  <si>
    <r>
      <rPr>
        <b/>
        <sz val="9"/>
        <color rgb="FF000000"/>
        <rFont val="Calibri"/>
        <family val="2"/>
      </rPr>
      <t>Registos e notariado</t>
    </r>
  </si>
  <si>
    <r>
      <rPr>
        <b/>
        <sz val="9"/>
        <color rgb="FF000000"/>
        <rFont val="Calibri"/>
        <family val="2"/>
      </rPr>
      <t>288</t>
    </r>
  </si>
  <si>
    <r>
      <rPr>
        <sz val="9"/>
        <color rgb="FF000000"/>
        <rFont val="Calibri"/>
        <family val="2"/>
      </rPr>
      <t>Assegurar que os cidadãos e as empresas têm acesso eficiente, seguro e de qualidade aos serviços públicos de identificação civil e registo, promovendo a segurança jurídica, a simplificação administrativa e a satisfação dos utilizadores</t>
    </r>
  </si>
  <si>
    <r>
      <rPr>
        <sz val="9"/>
        <color rgb="FF000000"/>
        <rFont val="Calibri"/>
        <family val="2"/>
      </rPr>
      <t>Taxa de resolução de pedidos nos serviços de registos</t>
    </r>
  </si>
  <si>
    <r>
      <rPr>
        <sz val="9"/>
        <color rgb="FF000000"/>
        <rFont val="Calibri"/>
        <family val="2"/>
      </rPr>
      <t>Investimento em transformação digital e na rede de serviços</t>
    </r>
  </si>
  <si>
    <r>
      <rPr>
        <b/>
        <sz val="9"/>
        <color rgb="FF000000"/>
        <rFont val="Calibri"/>
        <family val="2"/>
      </rPr>
      <t>Modernização do sistema de registos e notariado</t>
    </r>
  </si>
  <si>
    <r>
      <rPr>
        <sz val="9"/>
        <color rgb="FF000000"/>
        <rFont val="Calibri"/>
        <family val="2"/>
      </rPr>
      <t>Reforçar a capacidade de resposta a cidadãos e empresas</t>
    </r>
  </si>
  <si>
    <r>
      <rPr>
        <sz val="9"/>
        <color rgb="FF000000"/>
        <rFont val="Calibri"/>
        <family val="2"/>
      </rPr>
      <t>Montante investido no projeto Registos+</t>
    </r>
  </si>
  <si>
    <r>
      <rPr>
        <sz val="9"/>
        <color rgb="FF000000"/>
        <rFont val="Calibri"/>
        <family val="2"/>
      </rPr>
      <t>Número de serviços disponíveis online</t>
    </r>
  </si>
  <si>
    <r>
      <rPr>
        <sz val="9"/>
        <color rgb="FF000000"/>
        <rFont val="Calibri"/>
        <family val="2"/>
      </rPr>
      <t>Percentagem de pedidos submetidos online</t>
    </r>
  </si>
  <si>
    <r>
      <rPr>
        <b/>
        <sz val="9"/>
        <color rgb="FF000000"/>
        <rFont val="Calibri"/>
        <family val="2"/>
      </rPr>
      <t>Gestão de registos e identificação civil</t>
    </r>
  </si>
  <si>
    <r>
      <rPr>
        <b/>
        <sz val="9"/>
        <color rgb="FF000000"/>
        <rFont val="Calibri"/>
        <family val="2"/>
      </rPr>
      <t>286</t>
    </r>
  </si>
  <si>
    <r>
      <rPr>
        <sz val="9"/>
        <color rgb="FF000000"/>
        <rFont val="Calibri"/>
        <family val="2"/>
      </rPr>
      <t>Assegurar uma gestão eficiente dos recursos humanos e financeiros</t>
    </r>
  </si>
  <si>
    <r>
      <rPr>
        <sz val="9"/>
        <color rgb="FF000000"/>
        <rFont val="Calibri"/>
        <family val="2"/>
      </rPr>
      <t>Percentagem de procedimentos digitalizados</t>
    </r>
  </si>
  <si>
    <r>
      <rPr>
        <sz val="9"/>
        <color rgb="FF000000"/>
        <rFont val="Calibri"/>
        <family val="2"/>
      </rPr>
      <t>Poupança nos gastos com papel e consumíveis de impressão nos serviços centrais do IRN</t>
    </r>
  </si>
  <si>
    <r>
      <rPr>
        <sz val="9"/>
        <color rgb="FF000000"/>
        <rFont val="Calibri"/>
        <family val="2"/>
      </rPr>
      <t>Garantir serviços eficientes de identificação civil e registos aos cidadãos e empresas</t>
    </r>
  </si>
  <si>
    <r>
      <rPr>
        <sz val="9"/>
        <color rgb="FF000000"/>
        <rFont val="Calibri"/>
        <family val="2"/>
      </rPr>
      <t>Aumento do número de processos concluídos</t>
    </r>
  </si>
  <si>
    <r>
      <rPr>
        <sz val="9"/>
        <color rgb="FF000000"/>
        <rFont val="Calibri"/>
        <family val="2"/>
      </rPr>
      <t>Taxa execução da receita cobrada face à previsão corrigida</t>
    </r>
  </si>
  <si>
    <r>
      <rPr>
        <b/>
        <sz val="9"/>
        <color rgb="FF000000"/>
        <rFont val="Calibri"/>
        <family val="2"/>
      </rPr>
      <t xml:space="preserve">Suporte à atividade da MBO </t>
    </r>
  </si>
  <si>
    <r>
      <rPr>
        <b/>
        <sz val="9"/>
        <color rgb="FF000000"/>
        <rFont val="Calibri"/>
        <family val="2"/>
      </rPr>
      <t>367</t>
    </r>
  </si>
  <si>
    <r>
      <rPr>
        <b/>
        <sz val="9"/>
        <color rgb="FF000000"/>
        <rFont val="Calibri"/>
        <family val="2"/>
      </rPr>
      <t>207</t>
    </r>
  </si>
  <si>
    <t>156</t>
  </si>
  <si>
    <t>Cálculos MF com base em dados IGCP</t>
  </si>
  <si>
    <t>Cálculos MF com base em dados CME Group</t>
  </si>
  <si>
    <t>Procura externa (taxa de variação homóloga)</t>
  </si>
  <si>
    <t>Notas: 
As hipóteses para o preço do petróleo baseiam-se nos futuros do dia 15 de setembro de 2026 e as hipóteses para a Euribor nas expetativas de mercado a 16 de setembro. As hipóteses para a taxa de juro de longo prazo são as subjacentes ao exercício de projeção do Eurosistema de setembro de 2026.
Fontes: Ministério das Finanças; CME Group; Banco Central Europeu.</t>
  </si>
  <si>
    <t>Equipamento de transporte</t>
  </si>
  <si>
    <t>Gráfico 2.8. Consumo privado e componentes</t>
  </si>
  <si>
    <t>Gráfico 2.9. Taxa de poupança e rendimento disponível</t>
  </si>
  <si>
    <t>Gráfico 2.10. Formação bruta de capital fixo e componentes</t>
  </si>
  <si>
    <t>Fonte: Eurostat.</t>
  </si>
  <si>
    <t xml:space="preserve">1. Transferências de Portugal para a UE </t>
  </si>
  <si>
    <t>Recursos próprios  RNB</t>
  </si>
  <si>
    <t>Restituições e reembolsos referentes a pagamentos de anos anteriores (c)</t>
  </si>
  <si>
    <t>Restituições e reembolsos referentes a pagamentos do próprio ano (d)</t>
  </si>
  <si>
    <t xml:space="preserve">Despesas de cobrança Direitos Aduaneiros (e) </t>
  </si>
  <si>
    <t>2. Transferências da UE para Portugal (f)</t>
  </si>
  <si>
    <t xml:space="preserve">2.1 PT2020  </t>
  </si>
  <si>
    <t>Restituições e reembolsos (g)</t>
  </si>
  <si>
    <t>FEAGA (h)</t>
  </si>
  <si>
    <t xml:space="preserve">2.5  PT2030 </t>
  </si>
  <si>
    <t>FSE + (i)</t>
  </si>
  <si>
    <t>FEAGA (j)</t>
  </si>
  <si>
    <t>FAMI (k)</t>
  </si>
  <si>
    <t>(percentagem do PIB, preços constantes)</t>
  </si>
  <si>
    <t xml:space="preserve">Nota: e – estimado, p – projetado.
Fonte: Instituto Nacional de Estatística e cálculos do Gabinete de Planeamento, Estudos, Avaliação e Relações Internacionais </t>
  </si>
  <si>
    <t>56</t>
  </si>
  <si>
    <t>19</t>
  </si>
  <si>
    <t>Redução dos custos dos cidadãos e das empresas decorrente da simplificação de procedimentos administrativos</t>
  </si>
  <si>
    <t>Volume  de formação (n.º formandos*n.º horas de formação)</t>
  </si>
  <si>
    <r>
      <rPr>
        <sz val="12"/>
        <color rgb="FF000000"/>
        <rFont val="Calibri"/>
        <family val="2"/>
      </rPr>
      <t>Percentagem de etapas administrativas que podem ser integralmente realizadas online pelas empresas</t>
    </r>
  </si>
  <si>
    <r>
      <rPr>
        <sz val="12"/>
        <color rgb="FF000000"/>
        <rFont val="Calibri"/>
        <family val="2"/>
      </rPr>
      <t>Investimento médio por formando em IA suportado pelo Estado</t>
    </r>
  </si>
  <si>
    <t>Aumento do número de serviços catalogados no Catálogo Único de Serviços Públicos</t>
  </si>
  <si>
    <t>Aumento do número de transações na plataforma de interoperabilidade iAP</t>
  </si>
  <si>
    <t>Redução do custo médio por transação na plataforma de interoperabilidade iAP</t>
  </si>
  <si>
    <t>Aumento do número de acessos ao portal dados.gov</t>
  </si>
  <si>
    <t>Promover a utilização dos métodos de autenticação digital</t>
  </si>
  <si>
    <t>Serviços públicos digitais abrangidos pela identidade eletrónica</t>
  </si>
  <si>
    <t>Cuidados de saúde</t>
  </si>
  <si>
    <t>16 310</t>
  </si>
  <si>
    <t>Melhorar o acesso dos cidadãos aos cuidados de saúde</t>
  </si>
  <si>
    <t>Aumento do número de utentes com médico de família atribuídos</t>
  </si>
  <si>
    <t>Peso percentual dos Contratos Programa com as ULS e IPO no total da despesa com Saúde</t>
  </si>
  <si>
    <t>Prestação de cuidados de saúde integrados</t>
  </si>
  <si>
    <t>15 912</t>
  </si>
  <si>
    <t>Aumentar a integração de cuidados de saúde</t>
  </si>
  <si>
    <t>Taxa de internamentos evitáveis na população adulta nas ULS (ajustada para uma população padrão)</t>
  </si>
  <si>
    <t>Prazo médio de pagamento do SNS a fornecedores externos (dias)</t>
  </si>
  <si>
    <t>Promover o acesso transversal e inovador</t>
  </si>
  <si>
    <t>Número de entidades prestadores de cuidados de saúde inscritas no registo público</t>
  </si>
  <si>
    <t>Número de estabelecimentos prestadores de cuidados de saúde registados no registo público</t>
  </si>
  <si>
    <t>Número de novos medicamentos (novas DCI/Novas Indicações) introduzidas no mercado público (SNS)</t>
  </si>
  <si>
    <t>Percentagem da despesa SNS com novas substâncias ativas financiadas</t>
  </si>
  <si>
    <t>Resposta de emergência</t>
  </si>
  <si>
    <t>321</t>
  </si>
  <si>
    <t>Prestar cuidados de emergência de qualidade</t>
  </si>
  <si>
    <t>Redução do tempo médio de atendimento</t>
  </si>
  <si>
    <t>Melhoria da satisfação do utente em atendimento telefónico (CODU)</t>
  </si>
  <si>
    <t>Taxa de execução do investimento em meios de emergência</t>
  </si>
  <si>
    <t>77</t>
  </si>
  <si>
    <t>Aumentar a capacidade de resposta dos serviços especializados em comportamentos aditivos e dependências</t>
  </si>
  <si>
    <t>Número de camas convencionadas</t>
  </si>
  <si>
    <t>Número de utentes ativos em tratamento</t>
  </si>
  <si>
    <t>Número de Planos Operacionais de Respostas Integradas (PORI)</t>
  </si>
  <si>
    <t>Taxa de execução da despesa com as comunidades terapêuticas</t>
  </si>
  <si>
    <t>Aumentar a capacidade de prevenção nos serviços especializados em comportamentos aditivos e dependências</t>
  </si>
  <si>
    <t>Número de projetos de prevenção cofinanciados no âmbito do PORI</t>
  </si>
  <si>
    <t>Indiciados de baixo risco e de risco moderado alvo de intervenções psicoeducacionais</t>
  </si>
  <si>
    <t>Taxa de execução da despesa afeta aos programas de prevenção dos comportamentos aditivos e dependências</t>
  </si>
  <si>
    <t>Cuidados de saúde de longa duração</t>
  </si>
  <si>
    <t>381</t>
  </si>
  <si>
    <t>Desenvolver a rede de cuidados continuados, paliativos e de proximidade</t>
  </si>
  <si>
    <t>Aumento do número de lugares na RNCCI</t>
  </si>
  <si>
    <t>Peso percentual da RNCCI na MBO</t>
  </si>
  <si>
    <t>Prestação de cuidados continuados</t>
  </si>
  <si>
    <t>Reforçar o acesso equitativo aos cuidados continuados integrados em todo o território nacional</t>
  </si>
  <si>
    <t>Redução do número de utentes a aguardar vaga de cuidados continuados</t>
  </si>
  <si>
    <t>Número de novos lugares na RNCCI</t>
  </si>
  <si>
    <t>Taxa de execução da despesa com a RNCCI</t>
  </si>
  <si>
    <t>Promoção da saúde e prevenção da doença</t>
  </si>
  <si>
    <t>Garantir a implementação do Plano Nacional de Saúde 2030</t>
  </si>
  <si>
    <t>Aumento dos anos de vida saudável aos 65 anos</t>
  </si>
  <si>
    <t>Peso percentual afeto a prevenção em saúde na MBO</t>
  </si>
  <si>
    <t>Programas de promoção da saúde e prevenção da doença</t>
  </si>
  <si>
    <t>21</t>
  </si>
  <si>
    <t>Promover a saúde e prevenir a doença</t>
  </si>
  <si>
    <t>Número de ULS com Planos Locais de Saúde em execução e monitorizados anualmente</t>
  </si>
  <si>
    <t>Número de ULS com Programa de Saúde Escolar atualizado e em execução</t>
  </si>
  <si>
    <t>Taxa de cobertura dos programas nacionais de rastreio de base populacional</t>
  </si>
  <si>
    <t>Taxa de execução da despesa afeta aos programas de promoção da Saúde</t>
  </si>
  <si>
    <t>Investigação e vigilância da saúde pública</t>
  </si>
  <si>
    <t>89</t>
  </si>
  <si>
    <t>Reforçar a vigilância da saúde pública</t>
  </si>
  <si>
    <t>Taxa de cobertura vacinal do Programa Nacional de Vacinação no primeiro ano de vida</t>
  </si>
  <si>
    <t>Taxa de cobertura vacinal contra a gripe sazonal em pessoas com idade igual ou superior a 65 anos</t>
  </si>
  <si>
    <t>Variação do número de testes de rastreio de tuberculose e HIV realizados em populações de risco</t>
  </si>
  <si>
    <t>Taxa de execução da despesa afeta aos programas de vigilância em saúde pública</t>
  </si>
  <si>
    <t>1 058</t>
  </si>
  <si>
    <t>978</t>
  </si>
  <si>
    <t>79</t>
  </si>
  <si>
    <t>1</t>
  </si>
  <si>
    <t>Saúde - Transporte não urgente de doentes</t>
  </si>
  <si>
    <t>Saúde - Medicamentos</t>
  </si>
  <si>
    <t>Saúde - Dispositivos Médicos</t>
  </si>
  <si>
    <t>Despesa Fiscal</t>
  </si>
  <si>
    <t>CO 27</t>
  </si>
  <si>
    <t xml:space="preserve">Subsídio de doença </t>
  </si>
  <si>
    <t xml:space="preserve">Coimas Rodoviárias </t>
  </si>
  <si>
    <t xml:space="preserve">Despesas Extraordinárias com Pessoal no SNS </t>
  </si>
  <si>
    <t xml:space="preserve">Reforma Orgânica do MECI </t>
  </si>
  <si>
    <t>Fonte: World Uncertainty Index.</t>
  </si>
  <si>
    <t>Fonte: Investing.com; MarketWatch.com.</t>
  </si>
  <si>
    <t>Fontes: Organização para a Cooperação e Desenvolvimento Económico; Eurostat; Bureau of Economic Analysis.</t>
  </si>
  <si>
    <t>(taxa de variação homóloga, percentagem, 
pontos percentuais)</t>
  </si>
  <si>
    <t>Gráfico 2.13. Evolução das exportações em termos reais</t>
  </si>
  <si>
    <t>Gráfico 2.14. Emprego e taxa de desemprego</t>
  </si>
  <si>
    <t xml:space="preserve">Gráfico 2.15. Contributos para a evolução da inflação: índice de preços no consumidor </t>
  </si>
  <si>
    <t>Gráfico 2.16. Inflação: índice harmonizado de preços no consumidor</t>
  </si>
  <si>
    <t>Notas: 
1 — Os valores são apresentados em milhões de euros, numa ótica de fluxo de caixa e, quando aplicável, incluem imposto sobre valor acrescentado (IVA) à taxa legal em vigor.
2 — Os valores de 2026 correspondem a estimativas para o fecho do ano, a preços do ano corrente.
3 — Os valores futuros estão a preços constantes de 2027.
Fontes: Ministério das Finanças e entidades gestoras das parcerias público-privadas.</t>
  </si>
  <si>
    <t>Gráfico 7.5. Despesa da Administração Central, favorável e não favorável, por Ministério</t>
  </si>
  <si>
    <t>Gráfico 7.6. Receita verde</t>
  </si>
  <si>
    <t>Gráfico 7.3. Despesa favorável e não favorável face aos objetivos climáticos
e ambientais</t>
  </si>
  <si>
    <t>2029-38</t>
  </si>
  <si>
    <t>Componente ciclíca</t>
  </si>
  <si>
    <t>..</t>
  </si>
  <si>
    <t>(impacto sobre o saldo primário estrutural em pontos percentuais do PIB)</t>
  </si>
  <si>
    <r>
      <rPr>
        <sz val="9"/>
        <color rgb="FF000000"/>
        <rFont val="Calibri"/>
      </rPr>
      <t>Pessoas que beneficiam de aconselhamento, formação, intercâmbio de conhecimentos ou que participam em grupos operacionais da Parceria Europeia de Inovação (PEI) apoiados pela PAC, a fim de melhorar o desempenho sustentável em termos económicos, sociais, ambientais, climáticos e de eficiência na utilização dos recursos</t>
    </r>
  </si>
  <si>
    <r>
      <rPr>
        <sz val="9"/>
        <color rgb="FF000000"/>
        <rFont val="Calibri"/>
      </rPr>
      <t>Investimento em projetos de investigação e inovação no setor agroflorestal</t>
    </r>
  </si>
  <si>
    <r>
      <rPr>
        <sz val="9"/>
        <color rgb="FF000000"/>
        <rFont val="Calibri"/>
      </rPr>
      <t>Conselheiros que recebem apoio que devem ser integrados no âmbito dos sistemas de conhecimento e inovação agrícolas (AKIS)</t>
    </r>
  </si>
  <si>
    <r>
      <rPr>
        <sz val="9"/>
        <color rgb="FF000000"/>
        <rFont val="Calibri"/>
      </rPr>
      <t>Investimento em sistemas de conhecimento, inovação e capacitação do setor</t>
    </r>
  </si>
  <si>
    <r>
      <rPr>
        <sz val="9"/>
        <color rgb="FF000000"/>
        <rFont val="Calibri"/>
      </rPr>
      <t>Pessoas que beneficiam de aconselhamento, formação, intercâmbio de conhecimentos ou que participam em grupos operacionais da Parceria Europeia de Inovação (PEI) apoiados pela PAC relacionados com o desempenho em matéria de ambiente ou de clima</t>
    </r>
  </si>
  <si>
    <r>
      <rPr>
        <b/>
        <sz val="9"/>
        <color rgb="FF000000"/>
        <rFont val="Calibri"/>
      </rPr>
      <t>Florestas e recursos naturais</t>
    </r>
  </si>
  <si>
    <r>
      <rPr>
        <b/>
        <sz val="9"/>
        <color rgb="FF000000"/>
        <rFont val="Calibri"/>
      </rPr>
      <t>137</t>
    </r>
  </si>
  <si>
    <r>
      <rPr>
        <sz val="9"/>
        <color rgb="FF000000"/>
        <rFont val="Calibri"/>
      </rPr>
      <t>Contribuir para uma floresta mais sustentável do ponto de vista socioeconómico e ambiental</t>
    </r>
  </si>
  <si>
    <r>
      <rPr>
        <sz val="9"/>
        <color rgb="FF000000"/>
        <rFont val="Calibri"/>
      </rPr>
      <t>Crescimento das exportações do setor florestal face ao ano anterior</t>
    </r>
  </si>
  <si>
    <r>
      <rPr>
        <sz val="9"/>
        <color rgb="FF000000"/>
        <rFont val="Calibri"/>
      </rPr>
      <t>Área sujeita a gestão florestal sustentável com recurso a financiamento (ha)</t>
    </r>
  </si>
  <si>
    <r>
      <rPr>
        <b/>
        <sz val="9"/>
        <color rgb="FF000000"/>
        <rFont val="Calibri"/>
      </rPr>
      <t>Gestão florestal sustentável e competitividade do setor</t>
    </r>
  </si>
  <si>
    <r>
      <rPr>
        <b/>
        <sz val="9"/>
        <color rgb="FF000000"/>
        <rFont val="Calibri"/>
      </rPr>
      <t>33</t>
    </r>
  </si>
  <si>
    <r>
      <rPr>
        <sz val="9"/>
        <color rgb="FF000000"/>
        <rFont val="Calibri"/>
      </rPr>
      <t>Promover a gestão florestal sustentável e reforçar a competitividade do setor florestal</t>
    </r>
  </si>
  <si>
    <r>
      <rPr>
        <sz val="9"/>
        <color rgb="FF000000"/>
        <rFont val="Calibri"/>
      </rPr>
      <t>Investimento total para melhorar o desempenho do setor florestal</t>
    </r>
  </si>
  <si>
    <r>
      <rPr>
        <sz val="9"/>
        <color rgb="FF000000"/>
        <rFont val="Calibri"/>
      </rPr>
      <t>Áreas apoiadas para fins de florestação, agrossilvicultura e restauro</t>
    </r>
  </si>
  <si>
    <r>
      <rPr>
        <sz val="9"/>
        <color rgb="FF000000"/>
        <rFont val="Calibri"/>
      </rPr>
      <t>Áreas florestais abrangidas por compromissos para apoio à gestão florestal</t>
    </r>
  </si>
  <si>
    <r>
      <rPr>
        <b/>
        <sz val="9"/>
        <color rgb="FF000000"/>
        <rFont val="Calibri"/>
      </rPr>
      <t>Resiliência do território</t>
    </r>
  </si>
  <si>
    <r>
      <rPr>
        <b/>
        <sz val="9"/>
        <color rgb="FF000000"/>
        <rFont val="Calibri"/>
      </rPr>
      <t>104</t>
    </r>
  </si>
  <si>
    <r>
      <rPr>
        <sz val="9"/>
        <color rgb="FF000000"/>
        <rFont val="Calibri"/>
      </rPr>
      <t>Aumentar a resiliência do território face aos incêndios rurais</t>
    </r>
  </si>
  <si>
    <r>
      <rPr>
        <sz val="9"/>
        <color rgb="FF000000"/>
        <rFont val="Calibri"/>
      </rPr>
      <t>Hectares com faixas de gestão de combustível implementada (rede primária)</t>
    </r>
  </si>
  <si>
    <r>
      <rPr>
        <sz val="9"/>
        <color rgb="FF000000"/>
        <rFont val="Calibri"/>
      </rPr>
      <t>Equipamentos e máquinas atribuídos</t>
    </r>
  </si>
  <si>
    <r>
      <rPr>
        <sz val="9"/>
        <color rgb="FF000000"/>
        <rFont val="Calibri"/>
      </rPr>
      <t>Investimento no restabelecimento do potencial silvícola na sequência de catástrofes naturais</t>
    </r>
  </si>
  <si>
    <r>
      <rPr>
        <sz val="9"/>
        <color rgb="FF000000"/>
        <rFont val="Calibri"/>
      </rPr>
      <t>Reduzir os impactos de pragas, doenças e espécies invasoras na floresta</t>
    </r>
  </si>
  <si>
    <r>
      <rPr>
        <sz val="9"/>
        <color rgb="FF000000"/>
        <rFont val="Calibri"/>
      </rPr>
      <t>Programas ou planos de atuação para prevenção e controlo de pragas florestais</t>
    </r>
  </si>
  <si>
    <r>
      <rPr>
        <sz val="9"/>
        <color rgb="FF000000"/>
        <rFont val="Calibri"/>
      </rPr>
      <t>Campanhas de sensibilização para a fitosanidade</t>
    </r>
  </si>
  <si>
    <r>
      <rPr>
        <sz val="9"/>
        <color rgb="FF000000"/>
        <rFont val="Calibri"/>
      </rPr>
      <t>Investimento em controlo de pragas, doenças e espécies invasoras na floresta</t>
    </r>
  </si>
  <si>
    <r>
      <rPr>
        <sz val="9"/>
        <color rgb="FF000000"/>
        <rFont val="Calibri"/>
      </rPr>
      <t>Incentivar a produção e o uso de espécies florestais autóctones</t>
    </r>
  </si>
  <si>
    <r>
      <rPr>
        <sz val="9"/>
        <color rgb="FF000000"/>
        <rFont val="Calibri"/>
      </rPr>
      <t>Exportação de cortiça natural ou em bruto</t>
    </r>
  </si>
  <si>
    <r>
      <rPr>
        <sz val="9"/>
        <color rgb="FF000000"/>
        <rFont val="Calibri"/>
      </rPr>
      <t>Investimento em florestação</t>
    </r>
  </si>
  <si>
    <r>
      <rPr>
        <b/>
        <sz val="9"/>
        <color rgb="FF000000"/>
        <rFont val="Calibri"/>
      </rPr>
      <t>Mar e pescas</t>
    </r>
  </si>
  <si>
    <r>
      <rPr>
        <b/>
        <sz val="9"/>
        <color rgb="FF000000"/>
        <rFont val="Calibri"/>
      </rPr>
      <t>88</t>
    </r>
  </si>
  <si>
    <r>
      <rPr>
        <sz val="9"/>
        <color rgb="FF000000"/>
        <rFont val="Calibri"/>
      </rPr>
      <t>Assegurar a sustentabilidade integrada do setor das pescas e do espaço marítimo</t>
    </r>
  </si>
  <si>
    <r>
      <rPr>
        <sz val="9"/>
        <color rgb="FF000000"/>
        <rFont val="Calibri"/>
      </rPr>
      <t>Percentagem de áreas marinhas protegidas</t>
    </r>
  </si>
  <si>
    <r>
      <rPr>
        <sz val="9"/>
        <color rgb="FF000000"/>
        <rFont val="Calibri"/>
      </rPr>
      <t>Volume de receitas do setor das pescas</t>
    </r>
  </si>
  <si>
    <r>
      <rPr>
        <sz val="9"/>
        <color rgb="FF000000"/>
        <rFont val="Calibri"/>
      </rPr>
      <t>Redução das emissões de CO2 anuais emitidas pela frota pesqueira, face ao ano anterior</t>
    </r>
  </si>
  <si>
    <r>
      <rPr>
        <b/>
        <sz val="9"/>
        <color rgb="FF000000"/>
        <rFont val="Calibri"/>
      </rPr>
      <t>Desenvolvimento sustentável das pescas e da aquicultura</t>
    </r>
  </si>
  <si>
    <r>
      <rPr>
        <b/>
        <sz val="9"/>
        <color rgb="FF000000"/>
        <rFont val="Calibri"/>
      </rPr>
      <t>50</t>
    </r>
  </si>
  <si>
    <r>
      <rPr>
        <sz val="9"/>
        <color rgb="FF000000"/>
        <rFont val="Calibri"/>
      </rPr>
      <t>Renovar geracionalmente o setor das pescas</t>
    </r>
  </si>
  <si>
    <r>
      <rPr>
        <sz val="9"/>
        <color rgb="FF000000"/>
        <rFont val="Calibri"/>
      </rPr>
      <t>Número de novas cédulas emitidas a jovens pescadores</t>
    </r>
  </si>
  <si>
    <r>
      <rPr>
        <sz val="9"/>
        <color rgb="FF000000"/>
        <rFont val="Calibri"/>
      </rPr>
      <t>Número de jovens inscritos em formações do setor das pescas</t>
    </r>
  </si>
  <si>
    <r>
      <rPr>
        <sz val="9"/>
        <color rgb="FF000000"/>
        <rFont val="Calibri"/>
      </rPr>
      <t>Número de programas de apoio disponíveis, destinados a jovens pescadores</t>
    </r>
  </si>
  <si>
    <r>
      <rPr>
        <sz val="9"/>
        <color rgb="FF000000"/>
        <rFont val="Calibri"/>
      </rPr>
      <t>Montante de investimento apoiado para a renovação geracional no setor das pescas</t>
    </r>
  </si>
  <si>
    <r>
      <rPr>
        <sz val="9"/>
        <color rgb="FF000000"/>
        <rFont val="Calibri"/>
      </rPr>
      <t>Potenciar os investimentos em aquicultura</t>
    </r>
  </si>
  <si>
    <r>
      <rPr>
        <sz val="9"/>
        <color rgb="FF000000"/>
        <rFont val="Calibri"/>
      </rPr>
      <t>Número de programas de apoio disponíveis, destinados a investimentos em aquicultura</t>
    </r>
  </si>
  <si>
    <r>
      <rPr>
        <sz val="9"/>
        <color rgb="FF000000"/>
        <rFont val="Calibri"/>
      </rPr>
      <t>Montante de investimento apoiado em projetos de aquicultura</t>
    </r>
  </si>
  <si>
    <r>
      <rPr>
        <b/>
        <sz val="9"/>
        <color rgb="FF000000"/>
        <rFont val="Calibri"/>
      </rPr>
      <t>Conservação e valorização do espaço marítimo</t>
    </r>
  </si>
  <si>
    <r>
      <rPr>
        <b/>
        <sz val="9"/>
        <color rgb="FF000000"/>
        <rFont val="Calibri"/>
      </rPr>
      <t>38</t>
    </r>
  </si>
  <si>
    <r>
      <rPr>
        <sz val="9"/>
        <color rgb="FF000000"/>
        <rFont val="Calibri"/>
      </rPr>
      <t>Garantir a sustentabilidade e a preservação ambiental do espaço marítimo</t>
    </r>
  </si>
  <si>
    <r>
      <rPr>
        <sz val="9"/>
        <color rgb="FF000000"/>
        <rFont val="Calibri"/>
      </rPr>
      <t>Número de iniciativas/ações de educação e sensibilização sobre produtos do mar e a saúde do oceano</t>
    </r>
  </si>
  <si>
    <r>
      <rPr>
        <sz val="9"/>
        <color rgb="FF000000"/>
        <rFont val="Calibri"/>
      </rPr>
      <t>Montante de investimento em iniciativas de educação, sensibilização e preservação do espaço marítimo</t>
    </r>
  </si>
  <si>
    <r>
      <rPr>
        <sz val="9"/>
        <color rgb="FF000000"/>
        <rFont val="Calibri"/>
      </rPr>
      <t>Promover a segurança marítima</t>
    </r>
  </si>
  <si>
    <r>
      <rPr>
        <sz val="9"/>
        <color rgb="FF000000"/>
        <rFont val="Calibri"/>
      </rPr>
      <t>Número de ações de formação e de sensibilização no âmbito da segurança marítima</t>
    </r>
  </si>
  <si>
    <r>
      <rPr>
        <sz val="9"/>
        <color rgb="FF000000"/>
        <rFont val="Calibri"/>
      </rPr>
      <t>Investimento total em dragagens de portos de pesca</t>
    </r>
  </si>
  <si>
    <r>
      <rPr>
        <sz val="9"/>
        <color rgb="FF000000"/>
        <rFont val="Calibri"/>
      </rPr>
      <t>Valorizar a economia azul e os produtos do mar</t>
    </r>
  </si>
  <si>
    <r>
      <rPr>
        <sz val="9"/>
        <color rgb="FF000000"/>
        <rFont val="Calibri"/>
      </rPr>
      <t>Aumento do volume de negócios das atividades ligadas à Economia Azul (turismo costeiro, transporte marítimo, biotecnologia marinha), face ao ano anterior</t>
    </r>
  </si>
  <si>
    <r>
      <rPr>
        <sz val="9"/>
        <color rgb="FF000000"/>
        <rFont val="Calibri"/>
      </rPr>
      <t>Aumento do número de postos de trabalho (diretos e indiretos) na Economia Azul, face ao ano anterior</t>
    </r>
  </si>
  <si>
    <r>
      <rPr>
        <sz val="9"/>
        <color rgb="FF000000"/>
        <rFont val="Calibri"/>
      </rPr>
      <t>Investimento apoiado em projetos da Economia Azul</t>
    </r>
  </si>
  <si>
    <r>
      <rPr>
        <b/>
        <sz val="9"/>
        <color rgb="FF000000"/>
        <rFont val="Calibri"/>
      </rPr>
      <t>Agricultura, desenvolvimento rural e inovação</t>
    </r>
  </si>
  <si>
    <r>
      <rPr>
        <b/>
        <sz val="9"/>
        <color rgb="FF000000"/>
        <rFont val="Calibri"/>
      </rPr>
      <t>1 253</t>
    </r>
  </si>
  <si>
    <r>
      <rPr>
        <sz val="9"/>
        <color rgb="FF000000"/>
        <rFont val="Calibri"/>
      </rPr>
      <t>Promover a sustentabilidade do setor agrícola em Portugal</t>
    </r>
  </si>
  <si>
    <r>
      <rPr>
        <sz val="9"/>
        <color rgb="FF000000"/>
        <rFont val="Calibri"/>
      </rPr>
      <t>Aumento da produtividade média da terra na agricultura</t>
    </r>
  </si>
  <si>
    <r>
      <rPr>
        <sz val="9"/>
        <color rgb="FF000000"/>
        <rFont val="Calibri"/>
      </rPr>
      <t>Aumento da produtividade média do trabalho na agricultura</t>
    </r>
  </si>
  <si>
    <r>
      <rPr>
        <sz val="9"/>
        <color rgb="FF000000"/>
        <rFont val="Calibri"/>
      </rPr>
      <t>Número de jovens agricultores instalados com o apoio da PAC</t>
    </r>
  </si>
  <si>
    <r>
      <rPr>
        <sz val="9"/>
        <color rgb="FF000000"/>
        <rFont val="Calibri"/>
      </rPr>
      <t>Aumento da produtividade média dos fatores de produção agrícola</t>
    </r>
  </si>
  <si>
    <r>
      <rPr>
        <b/>
        <sz val="9"/>
        <color rgb="FF000000"/>
        <rFont val="Calibri"/>
      </rPr>
      <t>Apoio aos agricultores, à coesão territorial, à renovação geracional e ao regadio</t>
    </r>
  </si>
  <si>
    <r>
      <rPr>
        <b/>
        <sz val="9"/>
        <color rgb="FF000000"/>
        <rFont val="Calibri"/>
      </rPr>
      <t>1 074</t>
    </r>
  </si>
  <si>
    <r>
      <rPr>
        <sz val="9"/>
        <color rgb="FF000000"/>
        <rFont val="Calibri"/>
      </rPr>
      <t>Reforçar o rendimento e a competitividade das explorações agrícolas</t>
    </r>
  </si>
  <si>
    <r>
      <rPr>
        <sz val="9"/>
        <color rgb="FF000000"/>
        <rFont val="Calibri"/>
      </rPr>
      <t>SAU abrangida pelo apoio ao rendimento e sujeita a condicionalidade</t>
    </r>
  </si>
  <si>
    <r>
      <rPr>
        <sz val="9"/>
        <color rgb="FF000000"/>
        <rFont val="Calibri"/>
      </rPr>
      <t>Explorações agrícolas apoiadas por investimentos para reestruturação e modernização</t>
    </r>
  </si>
  <si>
    <r>
      <rPr>
        <sz val="9"/>
        <color rgb="FF000000"/>
        <rFont val="Calibri"/>
      </rPr>
      <t>Pagamentos aos agricultores em zonas com condicionantes naturais</t>
    </r>
  </si>
  <si>
    <r>
      <rPr>
        <sz val="9"/>
        <color rgb="FF000000"/>
        <rFont val="Calibri"/>
      </rPr>
      <t>Promover a renovação geracional e a inovação nos territórios rurais</t>
    </r>
  </si>
  <si>
    <r>
      <rPr>
        <sz val="9"/>
        <color rgb="FF000000"/>
        <rFont val="Calibri"/>
      </rPr>
      <t>Explorações agrícolas que beneficiam de apoio para tecnologias digitais agrícolas através da PAC</t>
    </r>
  </si>
  <si>
    <r>
      <rPr>
        <sz val="9"/>
        <color rgb="FF000000"/>
        <rFont val="Calibri"/>
      </rPr>
      <t>Investimento apoiado em modernização, inovação e renovação geracional</t>
    </r>
  </si>
  <si>
    <r>
      <rPr>
        <sz val="9"/>
        <color rgb="FF000000"/>
        <rFont val="Calibri"/>
      </rPr>
      <t>Desenvolver o regadio sustentável e reforçar a resiliência hídrica</t>
    </r>
  </si>
  <si>
    <r>
      <rPr>
        <sz val="9"/>
        <color rgb="FF000000"/>
        <rFont val="Calibri"/>
      </rPr>
      <t>Superfície agrícola utilizada (SAU) abrangida por compromissos apoiados para melhorar o balanço hídrico</t>
    </r>
  </si>
  <si>
    <r>
      <rPr>
        <sz val="9"/>
        <color rgb="FF000000"/>
        <rFont val="Calibri"/>
      </rPr>
      <t>Superfície agrícola utilizada (SAU) abrangida por compromissos apoiados para a qualidade das massas de água</t>
    </r>
  </si>
  <si>
    <r>
      <rPr>
        <sz val="9"/>
        <color rgb="FF000000"/>
        <rFont val="Calibri"/>
      </rPr>
      <t>Investimento apoiado em regadio e eficiência hídrica</t>
    </r>
  </si>
  <si>
    <r>
      <rPr>
        <b/>
        <sz val="9"/>
        <color rgb="FF000000"/>
        <rFont val="Calibri"/>
      </rPr>
      <t>Investigação e transferência de conhecimento, formação, aconselhamento  e solo</t>
    </r>
  </si>
  <si>
    <r>
      <rPr>
        <b/>
        <sz val="9"/>
        <color rgb="FF000000"/>
        <rFont val="Calibri"/>
      </rPr>
      <t>90</t>
    </r>
  </si>
  <si>
    <r>
      <rPr>
        <sz val="9"/>
        <color rgb="FF000000"/>
        <rFont val="Calibri"/>
      </rPr>
      <t>Fomentar a investigação no setor agroflorestal, pescas e mar</t>
    </r>
  </si>
  <si>
    <r>
      <rPr>
        <sz val="9"/>
        <color rgb="FF000000"/>
        <rFont val="Calibri"/>
      </rPr>
      <t>Reforçar a transferência de conhecimento, a formação especializada e os sistemas de aconselhamento do setor</t>
    </r>
  </si>
  <si>
    <r>
      <rPr>
        <b/>
        <sz val="9"/>
        <color rgb="FF000000"/>
        <rFont val="Calibri"/>
      </rPr>
      <t xml:space="preserve"> Promoção da segurança alimentar</t>
    </r>
  </si>
  <si>
    <r>
      <rPr>
        <sz val="9"/>
        <color rgb="FF000000"/>
        <rFont val="Calibri"/>
      </rPr>
      <t>Garantir a segurança dos géneros alimentícios e a proteção da saúde pública, através da execução de controlos oficiais baseados no risco e da verificação do cumprimento dos requisitos legais aplicáveis aos operadores do setor alimentar</t>
    </r>
  </si>
  <si>
    <r>
      <rPr>
        <sz val="9"/>
        <color rgb="FF000000"/>
        <rFont val="Calibri"/>
      </rPr>
      <t>Execução dos controlos oficiais programados no âmbito da segurança dos alimentos</t>
    </r>
  </si>
  <si>
    <r>
      <rPr>
        <sz val="9"/>
        <color rgb="FF000000"/>
        <rFont val="Calibri"/>
      </rPr>
      <t>Despesa afeta à execução dos controlos oficiais de segurança alimentar</t>
    </r>
  </si>
  <si>
    <r>
      <rPr>
        <sz val="9"/>
        <color rgb="FF000000"/>
        <rFont val="Calibri"/>
      </rPr>
      <t>Promover a correção dos incumprimentos detetados nos controlos oficiais e reforçar a efetividade da atuação da autoridade competente em matéria de segurança dos alimentos</t>
    </r>
  </si>
  <si>
    <r>
      <rPr>
        <sz val="9"/>
        <color rgb="FF000000"/>
        <rFont val="Calibri"/>
      </rPr>
      <t>Incumprimentos detetados com medida corretiva, decisão ou acompanhamento registado pela autoridade competente</t>
    </r>
  </si>
  <si>
    <r>
      <rPr>
        <sz val="9"/>
        <color rgb="FF000000"/>
        <rFont val="Calibri"/>
      </rPr>
      <t>Despesa afeta às ações de acompanhamento e correção de incumprimentos</t>
    </r>
  </si>
  <si>
    <r>
      <rPr>
        <b/>
        <sz val="9"/>
        <color rgb="FF000000"/>
        <rFont val="Calibri"/>
      </rPr>
      <t>Suporte à atividade da MBO</t>
    </r>
  </si>
  <si>
    <r>
      <rPr>
        <b/>
        <sz val="9"/>
        <color rgb="FF000000"/>
        <rFont val="Calibri"/>
      </rPr>
      <t>169</t>
    </r>
  </si>
  <si>
    <r>
      <rPr>
        <b/>
        <sz val="9"/>
        <color rgb="FF000000"/>
        <rFont val="Calibri"/>
      </rPr>
      <t>Apoio à governação</t>
    </r>
  </si>
  <si>
    <r>
      <rPr>
        <b/>
        <sz val="9"/>
        <color rgb="FF000000"/>
        <rFont val="Calibri"/>
      </rPr>
      <t>135</t>
    </r>
  </si>
  <si>
    <r>
      <rPr>
        <b/>
        <sz val="9"/>
        <color rgb="FF000000"/>
        <rFont val="Calibri"/>
      </rPr>
      <t>Reserva orçamental</t>
    </r>
  </si>
  <si>
    <r>
      <rPr>
        <b/>
        <sz val="9"/>
        <color rgb="FF000000"/>
        <rFont val="Calibri"/>
      </rPr>
      <t>34</t>
    </r>
  </si>
  <si>
    <t>1º Direito - Programa de Apoio ao Acesso à Habitação</t>
  </si>
  <si>
    <t>ODS 11</t>
  </si>
  <si>
    <t>Medidas de apoio a Habitação a Custos Acessíveis</t>
  </si>
  <si>
    <t>PRR - Projetos no âmbito da transição climática</t>
  </si>
  <si>
    <t>ODS 13</t>
  </si>
  <si>
    <t>Medidas de apoio à Habitação</t>
  </si>
  <si>
    <t>Concessão da linha ferroviária de alta velocidade entre o Porto (Campanhã) e Oiã</t>
  </si>
  <si>
    <t>Prestação de cuidados de saúde primários e hospitalares à população da área de influência da ULS Guarda (Contrato-Programa com a ACSS/SNS)</t>
  </si>
  <si>
    <t>ODS 3</t>
  </si>
  <si>
    <t>Estágios profissionais (Estágios INICIAR; Estágios +TALENTO; Projeto ALMA)</t>
  </si>
  <si>
    <t>ODS 8</t>
  </si>
  <si>
    <t>ODS 4</t>
  </si>
  <si>
    <t>ODS 9
ODS 13</t>
  </si>
  <si>
    <t xml:space="preserve">   PL01
   Órgãos de soberania</t>
  </si>
  <si>
    <t xml:space="preserve">   PL02
   Governação</t>
  </si>
  <si>
    <t xml:space="preserve">   PL03
   Rep. Externa</t>
  </si>
  <si>
    <t xml:space="preserve">   PL06
   Economia</t>
  </si>
  <si>
    <t xml:space="preserve">   PL07
   Coesão Territorial</t>
  </si>
  <si>
    <t xml:space="preserve">   PL08
   Reforma do Estado</t>
  </si>
  <si>
    <t xml:space="preserve">   PL09
   Defesa</t>
  </si>
  <si>
    <t xml:space="preserve">   PL10
   Infraest. e Habitação</t>
  </si>
  <si>
    <t xml:space="preserve">   PL11
   Justiça</t>
  </si>
  <si>
    <t xml:space="preserve">   PL12
   Segurança Interna</t>
  </si>
  <si>
    <t xml:space="preserve">   PL13
   Educação</t>
  </si>
  <si>
    <t xml:space="preserve">   PL14
   ES, Ciência e Inovação</t>
  </si>
  <si>
    <t xml:space="preserve">   PL15
   Saúde</t>
  </si>
  <si>
    <t xml:space="preserve">   PL16
   Trab, Sol. e SS</t>
  </si>
  <si>
    <t xml:space="preserve">   PL17
   Amb. e Energia</t>
  </si>
  <si>
    <t xml:space="preserve">   PL18
   Cultura</t>
  </si>
  <si>
    <t xml:space="preserve">   PL20
   Agr. e Mar</t>
  </si>
  <si>
    <t xml:space="preserve">   PL04
   Finanças</t>
  </si>
  <si>
    <t xml:space="preserve">   PL10 - Infraest. e Habitação</t>
  </si>
  <si>
    <t xml:space="preserve">   PL17 - Amb. e Energia</t>
  </si>
  <si>
    <t xml:space="preserve">   PL15 - Saúde</t>
  </si>
  <si>
    <t xml:space="preserve">   PL16 - Trab, Sol. e SS</t>
  </si>
  <si>
    <t xml:space="preserve">   PL14 - ES, Ciência e Inovação</t>
  </si>
  <si>
    <r>
      <rPr>
        <b/>
        <sz val="9"/>
        <color rgb="FF000000"/>
        <rFont val="Calibri"/>
      </rPr>
      <t>Educação, Ciência e Inovação</t>
    </r>
  </si>
  <si>
    <r>
      <rPr>
        <sz val="9"/>
        <color rgb="FF000000"/>
        <rFont val="Calibri"/>
      </rPr>
      <t>Garantir a igualdade de oportunidades no acesso a uma educação de qualidade em todo o território nacional e gerar e transformar talento e conhecimento em valor social e económico</t>
    </r>
  </si>
  <si>
    <r>
      <rPr>
        <b/>
        <sz val="9"/>
        <color rgb="FF000000"/>
        <rFont val="Calibri"/>
      </rPr>
      <t>Administração escolar</t>
    </r>
  </si>
  <si>
    <r>
      <rPr>
        <sz val="9"/>
        <color rgb="FF000000"/>
        <rFont val="Calibri"/>
      </rPr>
      <t>Garantir o acesso a uma educação de qualidade em todo o território nacional</t>
    </r>
  </si>
  <si>
    <r>
      <rPr>
        <sz val="9"/>
        <color rgb="FF000000"/>
        <rFont val="Calibri"/>
      </rPr>
      <t>Horários completos, com duração até ao final do ano letivo, sem colocação, através de contratação de escola ou equiparado</t>
    </r>
  </si>
  <si>
    <r>
      <rPr>
        <sz val="9"/>
        <color rgb="FF000000"/>
        <rFont val="Calibri"/>
      </rPr>
      <t>Despesa média com pessoal docente por aluno</t>
    </r>
  </si>
  <si>
    <r>
      <rPr>
        <sz val="9"/>
        <color rgb="FF000000"/>
        <rFont val="Calibri"/>
      </rPr>
      <t>Garantir o acesso a informação rigorosa, para monitorizar o sistema e garantir igualdade de oportunidades tendo em vista uma gestão eficiente dos recursos do Ministério</t>
    </r>
  </si>
  <si>
    <r>
      <rPr>
        <sz val="9"/>
        <color rgb="FF000000"/>
        <rFont val="Calibri"/>
      </rPr>
      <t>Taxa de redução de trabalhadores em funções manuais de controle</t>
    </r>
  </si>
  <si>
    <r>
      <rPr>
        <sz val="9"/>
        <color rgb="FF000000"/>
        <rFont val="Calibri"/>
      </rPr>
      <t>Taxa de execução da despesa com os sistemas de informação da Educação</t>
    </r>
  </si>
  <si>
    <r>
      <rPr>
        <b/>
        <sz val="9"/>
        <color rgb="FF000000"/>
        <rFont val="Calibri"/>
      </rPr>
      <t>Educação pré-escolar, básica e secundária</t>
    </r>
  </si>
  <si>
    <r>
      <rPr>
        <sz val="9"/>
        <color rgb="FF000000"/>
        <rFont val="Calibri"/>
      </rPr>
      <t>Valorizar, atrair e formar recursos humanos da educação</t>
    </r>
  </si>
  <si>
    <r>
      <rPr>
        <sz val="9"/>
        <color rgb="FF000000"/>
        <rFont val="Calibri"/>
      </rPr>
      <t>Número de docentes que entraram pela contratação de escola ou equiparado e que não lecionaram no ano letivo anterior</t>
    </r>
  </si>
  <si>
    <r>
      <rPr>
        <sz val="9"/>
        <color rgb="FF000000"/>
        <rFont val="Calibri"/>
      </rPr>
      <t>Taxa de execução da despesa com o plano +Aulas +Sucesso</t>
    </r>
  </si>
  <si>
    <r>
      <rPr>
        <sz val="9"/>
        <color rgb="FF000000"/>
        <rFont val="Calibri"/>
      </rPr>
      <t>Reforçar as parcerias com o setor privado, cooperativo, social e solidário</t>
    </r>
  </si>
  <si>
    <r>
      <rPr>
        <sz val="9"/>
        <color rgb="FF000000"/>
        <rFont val="Calibri"/>
      </rPr>
      <t>Percentagem de crianças matriculadas no pré-escolar aos 3 anos</t>
    </r>
  </si>
  <si>
    <r>
      <rPr>
        <sz val="9"/>
        <color rgb="FF000000"/>
        <rFont val="Calibri"/>
      </rPr>
      <t>Taxa de execução da despesa com contratos de apoio à educação pré-escolar</t>
    </r>
  </si>
  <si>
    <r>
      <rPr>
        <b/>
        <sz val="9"/>
        <color rgb="FF000000"/>
        <rFont val="Calibri"/>
      </rPr>
      <t>Gestão do sistema educativo</t>
    </r>
  </si>
  <si>
    <r>
      <rPr>
        <b/>
        <sz val="9"/>
        <color rgb="FF000000"/>
        <rFont val="Calibri"/>
      </rPr>
      <t>113</t>
    </r>
  </si>
  <si>
    <r>
      <rPr>
        <sz val="9"/>
        <color rgb="FF000000"/>
        <rFont val="Calibri"/>
      </rPr>
      <t>Reforçar a eficiência e a articulação da gestão do sistema educativo</t>
    </r>
  </si>
  <si>
    <r>
      <rPr>
        <sz val="9"/>
        <color rgb="FF000000"/>
        <rFont val="Calibri"/>
      </rPr>
      <t>Prazo médio de pagamento da AGSE</t>
    </r>
  </si>
  <si>
    <r>
      <rPr>
        <sz val="9"/>
        <color rgb="FF000000"/>
        <rFont val="Calibri"/>
      </rPr>
      <t>Taxa de execução da despesa de funcionamento dos serviços de gestão do sistema educativo</t>
    </r>
  </si>
  <si>
    <r>
      <rPr>
        <b/>
        <sz val="9"/>
        <color rgb="FF000000"/>
        <rFont val="Calibri"/>
      </rPr>
      <t>Transformação digital, desburocratização e eficiência dos recursos humanos</t>
    </r>
  </si>
  <si>
    <r>
      <rPr>
        <b/>
        <sz val="9"/>
        <color rgb="FF000000"/>
        <rFont val="Calibri"/>
      </rPr>
      <t>18</t>
    </r>
  </si>
  <si>
    <r>
      <rPr>
        <sz val="9"/>
        <color rgb="FF000000"/>
        <rFont val="Calibri"/>
      </rPr>
      <t>Implementar sistemas de informação integrados e interoperáveis para melhorar a gestão e a decisão</t>
    </r>
  </si>
  <si>
    <r>
      <rPr>
        <sz val="9"/>
        <color rgb="FF000000"/>
        <rFont val="Calibri"/>
      </rPr>
      <t>Percentagem de processos administrativos totalmente desmaterializados (digitais)</t>
    </r>
  </si>
  <si>
    <r>
      <rPr>
        <sz val="9"/>
        <color rgb="FF000000"/>
        <rFont val="Calibri"/>
      </rPr>
      <t>Número de dashboards ativos e atualizados</t>
    </r>
  </si>
  <si>
    <r>
      <rPr>
        <sz val="9"/>
        <color rgb="FF000000"/>
        <rFont val="Calibri"/>
      </rPr>
      <t>Taxa de execução do investimento com a transição digital na educação</t>
    </r>
  </si>
  <si>
    <r>
      <rPr>
        <b/>
        <sz val="9"/>
        <color rgb="FF000000"/>
        <rFont val="Calibri"/>
      </rPr>
      <t>Aprendizagem</t>
    </r>
  </si>
  <si>
    <r>
      <rPr>
        <b/>
        <sz val="9"/>
        <color rgb="FF000000"/>
        <rFont val="Calibri"/>
      </rPr>
      <t>826</t>
    </r>
  </si>
  <si>
    <r>
      <rPr>
        <sz val="9"/>
        <color rgb="FF000000"/>
        <rFont val="Calibri"/>
      </rPr>
      <t>Melhorar a qualidade da aprendizagem dos alunos</t>
    </r>
  </si>
  <si>
    <r>
      <rPr>
        <sz val="9"/>
        <color rgb="FF000000"/>
        <rFont val="Calibri"/>
      </rPr>
      <t>Melhoria dos resultados nas provas ModA de português 4.º ano face a 2025 (pontos)</t>
    </r>
  </si>
  <si>
    <r>
      <rPr>
        <sz val="9"/>
        <color rgb="FF000000"/>
        <rFont val="Calibri"/>
      </rPr>
      <t>Melhoria dos resultados nas provas ModA de matemática 4.º ano face a 2025 (pontos)</t>
    </r>
  </si>
  <si>
    <r>
      <rPr>
        <sz val="9"/>
        <color rgb="FF000000"/>
        <rFont val="Calibri"/>
      </rPr>
      <t>Taxa de execução da despesa com a avaliação externa</t>
    </r>
  </si>
  <si>
    <r>
      <rPr>
        <sz val="9"/>
        <color rgb="FF000000"/>
        <rFont val="Calibri"/>
      </rPr>
      <t>Aprofundar a inclusão na Educação, com integração educativa, linguística, desportiva e cultural dos alunos</t>
    </r>
  </si>
  <si>
    <r>
      <rPr>
        <sz val="9"/>
        <color rgb="FF000000"/>
        <rFont val="Calibri"/>
      </rPr>
      <t>Taxa de retenção ou desistência dos alunos matriculados no 9.º ano do ensino básico geral e artístico</t>
    </r>
  </si>
  <si>
    <r>
      <rPr>
        <sz val="9"/>
        <color rgb="FF000000"/>
        <rFont val="Calibri"/>
      </rPr>
      <t>Taxa de execução da despesa com a educação inclusiva</t>
    </r>
  </si>
  <si>
    <r>
      <rPr>
        <sz val="9"/>
        <color rgb="FF000000"/>
        <rFont val="Calibri"/>
      </rPr>
      <t>Modernizar as ofertas educativas de dupla certificação, melhorando a qualidade do ensino profissional e valorizando o seu papel no desenvolvimento social e económico das regiões</t>
    </r>
  </si>
  <si>
    <r>
      <rPr>
        <sz val="9"/>
        <color rgb="FF000000"/>
        <rFont val="Calibri"/>
      </rPr>
      <t>Percentagem de alunos do secundário que optam por cursos profissionais e/ou ofertas dupla certificação</t>
    </r>
  </si>
  <si>
    <r>
      <rPr>
        <sz val="9"/>
        <color rgb="FF000000"/>
        <rFont val="Calibri"/>
      </rPr>
      <t>Encargo médio de receitas fiscais por aluno dos cursos profissionais do ensino particular</t>
    </r>
  </si>
  <si>
    <r>
      <rPr>
        <b/>
        <sz val="9"/>
        <color rgb="FF000000"/>
        <rFont val="Calibri"/>
      </rPr>
      <t>Melhoria e recuperação das aprendizagens</t>
    </r>
  </si>
  <si>
    <r>
      <rPr>
        <b/>
        <sz val="9"/>
        <color rgb="FF000000"/>
        <rFont val="Calibri"/>
      </rPr>
      <t>12</t>
    </r>
  </si>
  <si>
    <r>
      <rPr>
        <sz val="9"/>
        <color rgb="FF000000"/>
        <rFont val="Calibri"/>
      </rPr>
      <t>Melhorar a aprendizagem dos alunos</t>
    </r>
  </si>
  <si>
    <r>
      <rPr>
        <sz val="9"/>
        <color rgb="FF000000"/>
        <rFont val="Calibri"/>
      </rPr>
      <t>Percentagem de alunos que realizam as provas ModA</t>
    </r>
  </si>
  <si>
    <r>
      <rPr>
        <sz val="9"/>
        <color rgb="FF000000"/>
        <rFont val="Calibri"/>
      </rPr>
      <t>Despesa com a gratuitidade dos manuais escolares</t>
    </r>
  </si>
  <si>
    <r>
      <rPr>
        <sz val="9"/>
        <color rgb="FF000000"/>
        <rFont val="Calibri"/>
      </rPr>
      <t>Redução da percentagem de alunos com nota igual ou inferior a 25% nas provas finais do 9.º ano de matemática (92)</t>
    </r>
  </si>
  <si>
    <r>
      <rPr>
        <sz val="9"/>
        <color rgb="FF000000"/>
        <rFont val="Calibri"/>
      </rPr>
      <t>Redução da percentagem de alunos com nota igual ou inferior a 25% nas provas finais do 9.º ano de português (91)</t>
    </r>
  </si>
  <si>
    <r>
      <rPr>
        <b/>
        <sz val="9"/>
        <color rgb="FF000000"/>
        <rFont val="Calibri"/>
      </rPr>
      <t>Educação e formação profissional e artística</t>
    </r>
  </si>
  <si>
    <r>
      <rPr>
        <b/>
        <sz val="9"/>
        <color rgb="FF000000"/>
        <rFont val="Calibri"/>
      </rPr>
      <t>290</t>
    </r>
  </si>
  <si>
    <r>
      <rPr>
        <sz val="9"/>
        <color rgb="FF000000"/>
        <rFont val="Calibri"/>
      </rPr>
      <t>Melhorar a qualidade das aprendizagens nos cursos profissionais</t>
    </r>
  </si>
  <si>
    <r>
      <rPr>
        <sz val="9"/>
        <color rgb="FF000000"/>
        <rFont val="Calibri"/>
      </rPr>
      <t>Percentagem de alunos que completaram o ensino profissional no tempo esperado</t>
    </r>
  </si>
  <si>
    <r>
      <rPr>
        <sz val="9"/>
        <color rgb="FF000000"/>
        <rFont val="Calibri"/>
      </rPr>
      <t>Taxa de transição para o ensino superior de alunos que estão em cursos profissionais</t>
    </r>
  </si>
  <si>
    <r>
      <rPr>
        <sz val="9"/>
        <color rgb="FF000000"/>
        <rFont val="Calibri"/>
      </rPr>
      <t>Financiamento médio por turma de curso profissional não público</t>
    </r>
  </si>
  <si>
    <r>
      <rPr>
        <sz val="9"/>
        <color rgb="FF000000"/>
        <rFont val="Calibri"/>
      </rPr>
      <t>Melhorar a qualidade das aprendizagens no ensino artístico</t>
    </r>
  </si>
  <si>
    <r>
      <rPr>
        <sz val="9"/>
        <color rgb="FF000000"/>
        <rFont val="Calibri"/>
      </rPr>
      <t>Taxa de conclusão dos cursos artísticos especializados</t>
    </r>
  </si>
  <si>
    <r>
      <rPr>
        <sz val="9"/>
        <color rgb="FF000000"/>
        <rFont val="Calibri"/>
      </rPr>
      <t>Taxa de execução do investimento com ensino artístico especializado (contratos de patrocínio)</t>
    </r>
  </si>
  <si>
    <r>
      <rPr>
        <b/>
        <sz val="9"/>
        <color rgb="FF000000"/>
        <rFont val="Calibri"/>
      </rPr>
      <t>Inclusão e integração dos alunos e famílias</t>
    </r>
  </si>
  <si>
    <r>
      <rPr>
        <b/>
        <sz val="9"/>
        <color rgb="FF000000"/>
        <rFont val="Calibri"/>
      </rPr>
      <t>524</t>
    </r>
  </si>
  <si>
    <r>
      <rPr>
        <sz val="9"/>
        <color rgb="FF000000"/>
        <rFont val="Calibri"/>
      </rPr>
      <t>Integrar e promover o sucesso dos alunos estrangeiros</t>
    </r>
  </si>
  <si>
    <r>
      <rPr>
        <sz val="9"/>
        <color rgb="FF000000"/>
        <rFont val="Calibri"/>
      </rPr>
      <t>Percentagem de alunos estrangeiros recém-chegados de países fora da CPLP com acompanhamento de mediadores linguísticos e culturais</t>
    </r>
  </si>
  <si>
    <r>
      <rPr>
        <sz val="9"/>
        <color rgb="FF000000"/>
        <rFont val="Calibri"/>
      </rPr>
      <t>Taxa de execução da despesa com os mediadores linguísticos</t>
    </r>
  </si>
  <si>
    <r>
      <rPr>
        <sz val="9"/>
        <color rgb="FF000000"/>
        <rFont val="Calibri"/>
      </rPr>
      <t>Resultados das provas finais do 9.º ano PLNM A2 e B1 (média)</t>
    </r>
  </si>
  <si>
    <r>
      <rPr>
        <sz val="9"/>
        <color rgb="FF000000"/>
        <rFont val="Calibri"/>
      </rPr>
      <t>Uma Educação com maior equidade, bem-estar e inclusiva para um percurso escolar de sucesso</t>
    </r>
  </si>
  <si>
    <r>
      <rPr>
        <sz val="9"/>
        <color rgb="FF000000"/>
        <rFont val="Calibri"/>
      </rPr>
      <t>Despesa com técnicos especializados para outras funções vinculados ao abrigo das 1406 vagas</t>
    </r>
  </si>
  <si>
    <r>
      <rPr>
        <sz val="9"/>
        <color rgb="FF000000"/>
        <rFont val="Calibri"/>
      </rPr>
      <t>Rácio de alunos por psicólogo de quadro nos AE/EnA</t>
    </r>
  </si>
  <si>
    <r>
      <rPr>
        <b/>
        <sz val="9"/>
        <color rgb="FF000000"/>
        <rFont val="Calibri"/>
      </rPr>
      <t>Ensino superior</t>
    </r>
  </si>
  <si>
    <r>
      <rPr>
        <sz val="9"/>
        <color rgb="FF000000"/>
        <rFont val="Calibri"/>
      </rPr>
      <t>Promover equidade no acesso a um ensino superior de qualidade, bem como percursos escolares de sucesso e bem-estar a todos os estudantes</t>
    </r>
  </si>
  <si>
    <r>
      <rPr>
        <sz val="9"/>
        <color rgb="FF000000"/>
        <rFont val="Calibri"/>
      </rPr>
      <t>Percentagem da população entre os 25 e os 34 anos com diploma de ensino superior</t>
    </r>
  </si>
  <si>
    <r>
      <rPr>
        <sz val="9"/>
        <color rgb="FF000000"/>
        <rFont val="Calibri"/>
      </rPr>
      <t>Percentagem de estudantes com mais de 24 anos inscritos no ensino superior pela primeira vez (1A1V)</t>
    </r>
  </si>
  <si>
    <r>
      <rPr>
        <sz val="9"/>
        <color rgb="FF000000"/>
        <rFont val="Calibri"/>
      </rPr>
      <t>Taxa de execução do investimento na Ação Social</t>
    </r>
  </si>
  <si>
    <r>
      <rPr>
        <sz val="9"/>
        <color rgb="FF000000"/>
        <rFont val="Calibri"/>
      </rPr>
      <t>Promover a participação das IES na criação do espaço europeu do ensino superior</t>
    </r>
  </si>
  <si>
    <r>
      <rPr>
        <sz val="9"/>
        <color rgb="FF000000"/>
        <rFont val="Calibri"/>
      </rPr>
      <t>Número de IES que participam na iniciativa "Universidades Europeias"</t>
    </r>
  </si>
  <si>
    <r>
      <rPr>
        <sz val="9"/>
        <color rgb="FF000000"/>
        <rFont val="Calibri"/>
      </rPr>
      <t>Taxa de execução da despesa com o programa Erasmus+ para a mobilidade de estudantes do ensino superior</t>
    </r>
  </si>
  <si>
    <r>
      <rPr>
        <sz val="9"/>
        <color rgb="FF000000"/>
        <rFont val="Calibri"/>
      </rPr>
      <t>Maior integração entre o ensino superior e o mercado de trabalho</t>
    </r>
  </si>
  <si>
    <r>
      <rPr>
        <sz val="9"/>
        <color rgb="FF000000"/>
        <rFont val="Calibri"/>
      </rPr>
      <t>Número de estudantes inscritos em CTeSP</t>
    </r>
  </si>
  <si>
    <r>
      <rPr>
        <sz val="9"/>
        <color rgb="FF000000"/>
        <rFont val="Calibri"/>
      </rPr>
      <t>Despesa de RI com o financiamento dos CTeSP</t>
    </r>
  </si>
  <si>
    <r>
      <rPr>
        <b/>
        <sz val="9"/>
        <color rgb="FF000000"/>
        <rFont val="Calibri"/>
      </rPr>
      <t>Ensino e formação superior</t>
    </r>
  </si>
  <si>
    <r>
      <rPr>
        <sz val="9"/>
        <color rgb="FF000000"/>
        <rFont val="Calibri"/>
      </rPr>
      <t>Maior eficiência na oferta formativa</t>
    </r>
  </si>
  <si>
    <r>
      <rPr>
        <sz val="9"/>
        <color rgb="FF000000"/>
        <rFont val="Calibri"/>
      </rPr>
      <t>Percentagem de jovens não inscritos em nenhum curso do Ensino Superior Nacional 1 ano após iniciarem a sua licenciatura</t>
    </r>
  </si>
  <si>
    <r>
      <rPr>
        <sz val="9"/>
        <color rgb="FF000000"/>
        <rFont val="Calibri"/>
      </rPr>
      <t>Percentagem de jovens não inscritos em nenhum curso do Ensino Superior Nacional 1 ano após iniciarem o seu CTeSP</t>
    </r>
  </si>
  <si>
    <r>
      <rPr>
        <sz val="9"/>
        <color rgb="FF000000"/>
        <rFont val="Calibri"/>
      </rPr>
      <t>Financiamento médio de um aluno pela fórmula de financiamento</t>
    </r>
  </si>
  <si>
    <r>
      <rPr>
        <sz val="9"/>
        <color rgb="FF000000"/>
        <rFont val="Calibri"/>
      </rPr>
      <t>Diversificar a base de captação de estudantes e promover a qualificação ao longo da vida</t>
    </r>
  </si>
  <si>
    <r>
      <rPr>
        <sz val="9"/>
        <color rgb="FF000000"/>
        <rFont val="Calibri"/>
      </rPr>
      <t>Receitas de propinas de cursos que não conferem grau, pós-graduações e outros</t>
    </r>
  </si>
  <si>
    <r>
      <rPr>
        <sz val="9"/>
        <color rgb="FF000000"/>
        <rFont val="Calibri"/>
      </rPr>
      <t>Percentagem de mulheres inscritas pela primeira vez em TIC relativamente a todas as mulheres inscritas pela primeira vez no Ensino Superior</t>
    </r>
  </si>
  <si>
    <r>
      <rPr>
        <sz val="9"/>
        <color rgb="FF000000"/>
        <rFont val="Calibri"/>
      </rPr>
      <t>Internacionalizar o ensino superior</t>
    </r>
  </si>
  <si>
    <r>
      <rPr>
        <sz val="9"/>
        <color rgb="FF000000"/>
        <rFont val="Calibri"/>
      </rPr>
      <t>Percentagem de estudantes de fora da UE-27 inscritos no Ensino Superior no 1º ano pela 1ª vez</t>
    </r>
  </si>
  <si>
    <r>
      <rPr>
        <sz val="9"/>
        <color rgb="FF000000"/>
        <rFont val="Calibri"/>
      </rPr>
      <t>Receita cobrada de propinas com estudantes internacionais</t>
    </r>
  </si>
  <si>
    <r>
      <rPr>
        <b/>
        <sz val="9"/>
        <color rgb="FF000000"/>
        <rFont val="Calibri"/>
      </rPr>
      <t>Ação social, alojamento, sucesso e bem-estar</t>
    </r>
  </si>
  <si>
    <r>
      <rPr>
        <b/>
        <sz val="9"/>
        <color rgb="FF000000"/>
        <rFont val="Calibri"/>
      </rPr>
      <t>125</t>
    </r>
  </si>
  <si>
    <r>
      <rPr>
        <sz val="9"/>
        <color rgb="FF000000"/>
        <rFont val="Calibri"/>
      </rPr>
      <t>Maior sucesso e bem-estar no ensino superior</t>
    </r>
  </si>
  <si>
    <r>
      <rPr>
        <sz val="9"/>
        <color rgb="FF000000"/>
        <rFont val="Calibri"/>
      </rPr>
      <t>Percentagem de estudantes a receber bolsa superior à mínima</t>
    </r>
  </si>
  <si>
    <r>
      <rPr>
        <sz val="9"/>
        <color rgb="FF000000"/>
        <rFont val="Calibri"/>
      </rPr>
      <t>Número de camas disponíveis</t>
    </r>
  </si>
  <si>
    <r>
      <rPr>
        <sz val="9"/>
        <color rgb="FF000000"/>
        <rFont val="Calibri"/>
      </rPr>
      <t>Número de estudantes com Necessidades Especiais de Educação</t>
    </r>
  </si>
  <si>
    <r>
      <rPr>
        <sz val="9"/>
        <color rgb="FF000000"/>
        <rFont val="Calibri"/>
      </rPr>
      <t>Investimento em bolsas conferidas a estudantes com deficiência igual ou superior a 60%</t>
    </r>
  </si>
  <si>
    <r>
      <rPr>
        <b/>
        <sz val="9"/>
        <color rgb="FF000000"/>
        <rFont val="Calibri"/>
      </rPr>
      <t>Ciência e Inovação</t>
    </r>
  </si>
  <si>
    <r>
      <rPr>
        <sz val="9"/>
        <color rgb="FF000000"/>
        <rFont val="Calibri"/>
      </rPr>
      <t>Articular o sistema científico e de inovação nacional para promoção da ciência e inovação</t>
    </r>
  </si>
  <si>
    <r>
      <rPr>
        <sz val="9"/>
        <color rgb="FF000000"/>
        <rFont val="Calibri"/>
      </rPr>
      <t>Número de projetos em copromoção contratados no âmbito do Portugal 2030</t>
    </r>
  </si>
  <si>
    <r>
      <rPr>
        <sz val="9"/>
        <color rgb="FF000000"/>
        <rFont val="Calibri"/>
      </rPr>
      <t>Taxa de execução do investimento em bolsas não académicas</t>
    </r>
  </si>
  <si>
    <r>
      <rPr>
        <sz val="9"/>
        <color rgb="FF000000"/>
        <rFont val="Calibri"/>
      </rPr>
      <t>Promover a participação das IES e das UI nas principais agendas europeias, através de investigação fundamental e aplicada, para que estas contribuam ativamente para os desígnios da UE e para o desenvolvimento nacional</t>
    </r>
  </si>
  <si>
    <r>
      <rPr>
        <sz val="9"/>
        <color rgb="FF000000"/>
        <rFont val="Calibri"/>
      </rPr>
      <t>Número de projetos europeus e participação em redes europeias (Horizonte Europa)</t>
    </r>
  </si>
  <si>
    <r>
      <rPr>
        <sz val="9"/>
        <color rgb="FF000000"/>
        <rFont val="Calibri"/>
      </rPr>
      <t>Financiamento obtido do programa Horizonte Europa</t>
    </r>
  </si>
  <si>
    <r>
      <rPr>
        <sz val="9"/>
        <color rgb="FF000000"/>
        <rFont val="Calibri"/>
      </rPr>
      <t>Intensificar a participação das entidades de I&amp;I nas redes e projetos internacionais</t>
    </r>
  </si>
  <si>
    <r>
      <rPr>
        <sz val="9"/>
        <color rgb="FF000000"/>
        <rFont val="Calibri"/>
      </rPr>
      <t>Número de novos investigadores provenientes de contexto internacional</t>
    </r>
  </si>
  <si>
    <r>
      <rPr>
        <sz val="9"/>
        <color rgb="FF000000"/>
        <rFont val="Calibri"/>
      </rPr>
      <t>Taxa de execução do pagamento das quotas no âmbito da cooperação bilateral com organizações internacionais</t>
    </r>
  </si>
  <si>
    <r>
      <rPr>
        <b/>
        <sz val="9"/>
        <color rgb="FF000000"/>
        <rFont val="Calibri"/>
      </rPr>
      <t>Gestão do Sistema Científico Nacional</t>
    </r>
  </si>
  <si>
    <r>
      <rPr>
        <b/>
        <sz val="9"/>
        <color rgb="FF000000"/>
        <rFont val="Calibri"/>
      </rPr>
      <t>610</t>
    </r>
  </si>
  <si>
    <r>
      <rPr>
        <sz val="9"/>
        <color rgb="FF000000"/>
        <rFont val="Calibri"/>
      </rPr>
      <t>Simplificar e modernizar a gestão do Sistema Nacional de Ciência, Tecnologia e Inovação</t>
    </r>
  </si>
  <si>
    <r>
      <rPr>
        <sz val="9"/>
        <color rgb="FF000000"/>
        <rFont val="Calibri"/>
      </rPr>
      <t>Taxa de cumprimento do cronograma das ações a implementar (em relação ao plano de reestruturação aprovado)</t>
    </r>
  </si>
  <si>
    <r>
      <rPr>
        <sz val="9"/>
        <color rgb="FF000000"/>
        <rFont val="Calibri"/>
      </rPr>
      <t>Taxa de execução das iniciativas de financiamento da AI2</t>
    </r>
  </si>
  <si>
    <r>
      <rPr>
        <b/>
        <sz val="9"/>
        <color rgb="FF000000"/>
        <rFont val="Calibri"/>
      </rPr>
      <t>Cooperação nacional e internacional</t>
    </r>
  </si>
  <si>
    <r>
      <rPr>
        <b/>
        <sz val="9"/>
        <color rgb="FF000000"/>
        <rFont val="Calibri"/>
      </rPr>
      <t>11</t>
    </r>
  </si>
  <si>
    <r>
      <rPr>
        <sz val="9"/>
        <color rgb="FF000000"/>
        <rFont val="Calibri"/>
      </rPr>
      <t>Alinhar as prioridades nacionais de investigação científica com a estratégia europeia</t>
    </r>
  </si>
  <si>
    <r>
      <rPr>
        <sz val="9"/>
        <color rgb="FF000000"/>
        <rFont val="Calibri"/>
      </rPr>
      <t>Investimento em I&amp;D em projetos de uso-dual (civil-militar)</t>
    </r>
  </si>
  <si>
    <r>
      <rPr>
        <sz val="9"/>
        <color rgb="FF000000"/>
        <rFont val="Calibri"/>
      </rPr>
      <t>Número de projetos em curso para uso-dual (civil-militar)</t>
    </r>
  </si>
  <si>
    <r>
      <rPr>
        <sz val="9"/>
        <color rgb="FF000000"/>
        <rFont val="Calibri"/>
      </rPr>
      <t>Monitorizar e maximizar o impacto das parcerias internacionais</t>
    </r>
  </si>
  <si>
    <r>
      <rPr>
        <sz val="9"/>
        <color rgb="FF000000"/>
        <rFont val="Calibri"/>
      </rPr>
      <t>Taxa de execução financeira do programa das parcerias americanas</t>
    </r>
  </si>
  <si>
    <r>
      <rPr>
        <sz val="9"/>
        <color rgb="FF000000"/>
        <rFont val="Calibri"/>
      </rPr>
      <t>Incremento do número de estudantes, docentes e investigadores beneficiários das parcerias</t>
    </r>
  </si>
  <si>
    <r>
      <rPr>
        <sz val="9"/>
        <color rgb="FF000000"/>
        <rFont val="Calibri"/>
      </rPr>
      <t>Taxa de execução do investimento em programas e redes europeias</t>
    </r>
  </si>
  <si>
    <r>
      <rPr>
        <b/>
        <sz val="9"/>
        <color rgb="FF000000"/>
        <rFont val="Calibri"/>
      </rPr>
      <t xml:space="preserve">Investigação e inovação </t>
    </r>
  </si>
  <si>
    <r>
      <rPr>
        <b/>
        <sz val="9"/>
        <color rgb="FF000000"/>
        <rFont val="Calibri"/>
      </rPr>
      <t>584</t>
    </r>
  </si>
  <si>
    <r>
      <rPr>
        <sz val="9"/>
        <color rgb="FF000000"/>
        <rFont val="Calibri"/>
      </rPr>
      <t>Fomentar a produção científica de qualidade e a sua valorização através da inovação</t>
    </r>
  </si>
  <si>
    <r>
      <rPr>
        <sz val="9"/>
        <color rgb="FF000000"/>
        <rFont val="Calibri"/>
      </rPr>
      <t>Número de pedidos de patentes registados</t>
    </r>
  </si>
  <si>
    <r>
      <rPr>
        <sz val="9"/>
        <color rgb="FF000000"/>
        <rFont val="Calibri"/>
      </rPr>
      <t>Número de investigadores reconhecidos internacionalmente (projetos ERC)</t>
    </r>
  </si>
  <si>
    <r>
      <rPr>
        <sz val="9"/>
        <color rgb="FF000000"/>
        <rFont val="Calibri"/>
      </rPr>
      <t>Taxa de execução do investimento em financiamento competitivo de projetos de I&amp;D</t>
    </r>
  </si>
  <si>
    <r>
      <rPr>
        <sz val="9"/>
        <color rgb="FF000000"/>
        <rFont val="Calibri"/>
      </rPr>
      <t>Número de start-ups ativas</t>
    </r>
  </si>
  <si>
    <r>
      <rPr>
        <b/>
        <sz val="9"/>
        <color rgb="FF000000"/>
        <rFont val="Calibri"/>
      </rPr>
      <t>378</t>
    </r>
  </si>
  <si>
    <r>
      <rPr>
        <b/>
        <sz val="9"/>
        <color rgb="FF000000"/>
        <rFont val="Calibri"/>
      </rPr>
      <t>6</t>
    </r>
  </si>
  <si>
    <r>
      <rPr>
        <b/>
        <sz val="9"/>
        <color rgb="FF000000"/>
        <rFont val="Calibri"/>
      </rPr>
      <t>372</t>
    </r>
  </si>
  <si>
    <t xml:space="preserve">   PL19
   Juventude e Desporto</t>
  </si>
  <si>
    <t>sem PRR</t>
  </si>
  <si>
    <t>Impacto incremental em 2027</t>
  </si>
  <si>
    <t>IVA</t>
  </si>
  <si>
    <t>Habitação - redução IVA construção de 23% para 6% (i)</t>
  </si>
  <si>
    <t>Combate à fraude no setor dos combustíveis</t>
  </si>
  <si>
    <t>Habitação - redução IRS rendas moderadas de 25% para 10% (i)</t>
  </si>
  <si>
    <t>Atualização dedução específica e escalões (i)</t>
  </si>
  <si>
    <t>SIFIDE indireto (reversão) (i)</t>
  </si>
  <si>
    <t>Quadro 3.4. Despesa líquida e conta de controlo</t>
  </si>
  <si>
    <t>Cálculo da despesa líquida</t>
  </si>
  <si>
    <t>Despesa líquida observada (mil milhões de euros)</t>
  </si>
  <si>
    <t>1. Despesa total</t>
  </si>
  <si>
    <t>2. Despesa com juros</t>
  </si>
  <si>
    <t>3. Despesa cíclica com subsídio de desemprego</t>
  </si>
  <si>
    <t>4. Despesa financiada por fundos da União Europeia</t>
  </si>
  <si>
    <t>5. Despesa nacional em programas cofinanciados</t>
  </si>
  <si>
    <t>6. Medidas pontuais ou temporárias na despesa</t>
  </si>
  <si>
    <t>7. Despesa líquida (antes de MDR) [=1-2-3-4-5-6]</t>
  </si>
  <si>
    <r>
      <t xml:space="preserve">8. </t>
    </r>
    <r>
      <rPr>
        <u/>
        <sz val="9"/>
        <color theme="1"/>
        <rFont val="Calibri"/>
        <family val="2"/>
        <scheme val="minor"/>
      </rPr>
      <t>Variação</t>
    </r>
    <r>
      <rPr>
        <sz val="9"/>
        <color theme="1"/>
        <rFont val="Calibri"/>
        <family val="2"/>
        <scheme val="minor"/>
      </rPr>
      <t xml:space="preserve"> da despesa líquida (antes de MDR) [</t>
    </r>
    <r>
      <rPr>
        <sz val="9"/>
        <color theme="1"/>
        <rFont val="Aptos Narrow"/>
        <family val="2"/>
      </rPr>
      <t>Δ</t>
    </r>
    <r>
      <rPr>
        <sz val="9"/>
        <color theme="1"/>
        <rFont val="Calibri"/>
        <family val="2"/>
        <scheme val="minor"/>
      </rPr>
      <t>7]</t>
    </r>
  </si>
  <si>
    <t>9. MDR (impacto incremental)</t>
  </si>
  <si>
    <r>
      <t xml:space="preserve">10. </t>
    </r>
    <r>
      <rPr>
        <u/>
        <sz val="9"/>
        <color theme="1"/>
        <rFont val="Calibri"/>
        <family val="2"/>
        <scheme val="minor"/>
      </rPr>
      <t>Variação</t>
    </r>
    <r>
      <rPr>
        <sz val="9"/>
        <color theme="1"/>
        <rFont val="Calibri"/>
        <family val="2"/>
        <scheme val="minor"/>
      </rPr>
      <t xml:space="preserve"> anual da despesa líquida (após MDR) [8-9]</t>
    </r>
  </si>
  <si>
    <r>
      <t>Desvios anual e acumulado (</t>
    </r>
    <r>
      <rPr>
        <b/>
        <sz val="9"/>
        <color rgb="FF000000"/>
        <rFont val="Aptos Narrow"/>
        <family val="2"/>
      </rPr>
      <t>Δ</t>
    </r>
    <r>
      <rPr>
        <b/>
        <sz val="9"/>
        <color rgb="FF000000"/>
        <rFont val="Calibri"/>
        <family val="2"/>
        <scheme val="minor"/>
      </rPr>
      <t>%)</t>
    </r>
  </si>
  <si>
    <t>11. Crescimento da despesa líquida observada [10(t) / 7(t-1)]</t>
  </si>
  <si>
    <t>12. Trajetória da despesa líquida recomendada</t>
  </si>
  <si>
    <t>Desvios anual e acumulado (mil milhões de euros)</t>
  </si>
  <si>
    <t>13. Desvio anual [(11-12) x 7(t-1)]</t>
  </si>
  <si>
    <t>14. Desvio acumulado</t>
  </si>
  <si>
    <t>15. PIB nominal</t>
  </si>
  <si>
    <t>Conta de controlo (% do PIB)</t>
  </si>
  <si>
    <t>16. Saldo anual [13/15]</t>
  </si>
  <si>
    <t>17. Saldo acumulado [14/15]</t>
  </si>
  <si>
    <t>Conta de controlo aumentada</t>
  </si>
  <si>
    <t>21. Despesa em Defesa (COFOG)</t>
  </si>
  <si>
    <t>22. Flexibilidade decorrente de maior despesa em Defesa</t>
  </si>
  <si>
    <t>23. Desvio acumulado após flexibilidade Defesa [17-22]</t>
  </si>
  <si>
    <t>24. Medidas segurança energética</t>
  </si>
  <si>
    <t>25. Desvio acumulado após flexibilidade global [23-24]</t>
  </si>
  <si>
    <t>Quadro 3.5. Despesa líquida e conta de controlo ajustada</t>
  </si>
  <si>
    <t>Trajetória da despesa líquida recomendada (Δ%)</t>
  </si>
  <si>
    <t>Saldo anual (% do PIB)</t>
  </si>
  <si>
    <t>Saldo acumulado (% do PIB)</t>
  </si>
  <si>
    <t>Fonte: IGCP</t>
  </si>
  <si>
    <t xml:space="preserve"> - Outros (inclui CESE+AIMI+CSB+CST) </t>
  </si>
  <si>
    <t xml:space="preserve"> - Imposto sobre o tabaco</t>
  </si>
  <si>
    <t>Lei n.º 73-A/2025, de 30.12
OSS
2026</t>
  </si>
  <si>
    <t>Previsão de execução 2026</t>
  </si>
  <si>
    <t>OSS 2027</t>
  </si>
  <si>
    <t>Variação
2027-2026 (prev.)
(milhões de euros)</t>
  </si>
  <si>
    <t>Variação
2027-2026 (prev.)
%</t>
  </si>
  <si>
    <t>Sobrevivência*</t>
  </si>
  <si>
    <t>Invalidez*</t>
  </si>
  <si>
    <t>Velhice*</t>
  </si>
  <si>
    <t>31 024</t>
  </si>
  <si>
    <t>1 519</t>
  </si>
  <si>
    <r>
      <rPr>
        <b/>
        <sz val="9"/>
        <color rgb="FF000000"/>
        <rFont val="Calibri"/>
        <family val="2"/>
      </rPr>
      <t>1 441</t>
    </r>
  </si>
  <si>
    <r>
      <rPr>
        <b/>
        <sz val="9"/>
        <color rgb="FF000000"/>
        <rFont val="Calibri"/>
        <family val="2"/>
      </rPr>
      <t>15</t>
    </r>
  </si>
  <si>
    <t>14 949</t>
  </si>
  <si>
    <r>
      <rPr>
        <b/>
        <sz val="9"/>
        <color rgb="FF000000"/>
        <rFont val="Calibri"/>
        <family val="2"/>
      </rPr>
      <t>14 949</t>
    </r>
  </si>
  <si>
    <t>622</t>
  </si>
  <si>
    <t>1 496</t>
  </si>
  <si>
    <t>7 657</t>
  </si>
  <si>
    <t>Gráfico 7.2. Evolução da afetação do Orçamento do Estado aos Objetivos de Desenvolvimento Sustentável</t>
  </si>
  <si>
    <t>ODD 6 - Água potável e saneamento (Garantir a disponibilidade e a gestão sustentável da água potável e do saneamento para todos)</t>
  </si>
  <si>
    <t>% Total Dotação orçamental OE2026</t>
  </si>
  <si>
    <t>Quadro 5.25. Infraestruturas e Habitação (PL10) — Conta do Programa Legado</t>
  </si>
  <si>
    <t>DESPESA</t>
  </si>
  <si>
    <t>n.r.</t>
  </si>
  <si>
    <t>Despesa efetiva consolidada</t>
  </si>
  <si>
    <t>Diferenças de consolidação de ativos e passivos</t>
  </si>
  <si>
    <t>Despesa total consolidada</t>
  </si>
  <si>
    <t>Receita total consolidada</t>
  </si>
  <si>
    <t>Saldo Orçamental</t>
  </si>
  <si>
    <t>por memória:</t>
  </si>
  <si>
    <t>Despesas por Fonte de Financiamento consolidada</t>
  </si>
  <si>
    <t>Orçamento 2026</t>
  </si>
  <si>
    <t>Receitas Próprias</t>
  </si>
  <si>
    <t>Fundos Europeus</t>
  </si>
  <si>
    <t>Transferências entre entidades</t>
  </si>
  <si>
    <t xml:space="preserve">Quadro 5.26. Infraestruturas e Habitação (PL10) — Dotações específicas </t>
  </si>
  <si>
    <t>Agregados / Programas Legados</t>
  </si>
  <si>
    <t>Quadro 5.20. Reforma do Estado (PL08) — Conta do Programa Legado</t>
  </si>
  <si>
    <t>Nota: O presente quadro exclui nas rubricas de juros, transferências, subsídios, ativos e passivos provenientes e destinados a entidades do Programa Legado.
Fonte: Ministério das Finanças.</t>
  </si>
  <si>
    <t>Agregados/Programas Legados</t>
  </si>
  <si>
    <t>Quadro 5.22. Defesa (PL09) — Conta do Programa Legado</t>
  </si>
  <si>
    <t xml:space="preserve">Quadro 5.23. Defesa (PL09) — Dotações específicas </t>
  </si>
  <si>
    <t>Agregados/Programas Legado</t>
  </si>
  <si>
    <t>Quadro 5.47. Cultura (PL18) — Conta do Programa Legado</t>
  </si>
  <si>
    <t xml:space="preserve">Quadro 5.48. Cultura (PL18) — Dotações específicas </t>
  </si>
  <si>
    <t>Quadro 5.49. Juventude e Desporto (PL19) — Conta do Programa Legado</t>
  </si>
  <si>
    <t>Quadro 5.52. Agricultura e Mar (PL20) — Dotações específicas</t>
  </si>
  <si>
    <t>Quadro 5.51. Agricultura e Mar (PL20) — Conta do Programa Legado</t>
  </si>
  <si>
    <t>Da qual: despesa relativa à Descentralização de competências</t>
  </si>
  <si>
    <t>Despesa total consolidada sem Despesa relativa à Descentralização de competências</t>
  </si>
  <si>
    <t>Quadro 5.3. Órgãos de Soberania (PL01) — Dotações específicas</t>
  </si>
  <si>
    <t>Quadro 5.4. Órgãos de Soberania (PL01) — Fundo de financiamento da descentralização</t>
  </si>
  <si>
    <r>
      <rPr>
        <b/>
        <sz val="9"/>
        <color rgb="FF000000"/>
        <rFont val="Calibri"/>
        <family val="2"/>
      </rPr>
      <t>47</t>
    </r>
  </si>
  <si>
    <t>Quadro 5.6. Governação (PL02) — Conta do Programa Legado</t>
  </si>
  <si>
    <t xml:space="preserve">Quadro 5.7. Governação (PL02) — Dotações específicas </t>
  </si>
  <si>
    <t>8 116</t>
  </si>
  <si>
    <r>
      <rPr>
        <sz val="9"/>
        <color rgb="FF000000"/>
        <rFont val="Calibri"/>
        <family val="2"/>
      </rPr>
      <t>Garantir infraestruturas qualificadas, habitação acessível e mobilidade limpa, reforçando a coesão social e ambiental</t>
    </r>
  </si>
  <si>
    <t>681</t>
  </si>
  <si>
    <t>109</t>
  </si>
  <si>
    <t>Estimativa
(Sem PRR)</t>
  </si>
  <si>
    <t>Quadro 5.17. Economia (PL06) — Dotações específicas</t>
  </si>
  <si>
    <t>Quadro 5.18. Coesão Territorial (PL07) — Conta do Programa Legado</t>
  </si>
  <si>
    <t xml:space="preserve">Quadro 5.34. Educação (PL13) — Dotações específicas </t>
  </si>
  <si>
    <t>Quadro 5.37. Saúde (PL15) — Conta do Programa Legado</t>
  </si>
  <si>
    <t>Quadro 5.38. Saúde (PL15) — Dotações específicas</t>
  </si>
  <si>
    <t>Quadro 5.9. Representação Externa (PL03) — Conta do Programa Legado</t>
  </si>
  <si>
    <t>maio</t>
  </si>
  <si>
    <t>mai/26-dez/25</t>
  </si>
  <si>
    <t>mai/26-mai/25</t>
  </si>
  <si>
    <t>Obj. 6.1</t>
  </si>
  <si>
    <t>Obj. 6.1.1</t>
  </si>
  <si>
    <t>Obj. 6.1.2</t>
  </si>
  <si>
    <t>P7</t>
  </si>
  <si>
    <t>Obj. 7.1</t>
  </si>
  <si>
    <t>Ação 7.1</t>
  </si>
  <si>
    <t>Obj. 7.1.1</t>
  </si>
  <si>
    <t>P8</t>
  </si>
  <si>
    <t>Ação 8.1</t>
  </si>
  <si>
    <r>
      <rPr>
        <b/>
        <sz val="9"/>
        <color rgb="FF000000"/>
        <rFont val="Calibri"/>
      </rPr>
      <t>Finanças</t>
    </r>
  </si>
  <si>
    <r>
      <rPr>
        <b/>
        <sz val="9"/>
        <color rgb="FF000000"/>
        <rFont val="Calibri"/>
      </rPr>
      <t>172 660</t>
    </r>
  </si>
  <si>
    <r>
      <rPr>
        <sz val="9"/>
        <color rgb="FF000000"/>
        <rFont val="Calibri"/>
      </rPr>
      <t>Promover a gestão racional dos recursos públicos, o aumento da eficiência e a equidade na sua obtenção e gestão, bem como políticas para a Administração Pública e o emprego público</t>
    </r>
  </si>
  <si>
    <t>Administração tributária e aduaneira</t>
  </si>
  <si>
    <r>
      <rPr>
        <b/>
        <sz val="9"/>
        <color rgb="FF000000"/>
        <rFont val="Calibri"/>
      </rPr>
      <t>919</t>
    </r>
  </si>
  <si>
    <r>
      <rPr>
        <sz val="9"/>
        <color rgb="FF000000"/>
        <rFont val="Calibri"/>
      </rPr>
      <t>Assegurar a justiça e o cumprimento das obrigações fiscais</t>
    </r>
  </si>
  <si>
    <r>
      <rPr>
        <sz val="9"/>
        <color rgb="FF000000"/>
        <rFont val="Calibri"/>
      </rPr>
      <t>Nível de cumprimento voluntário das obrigações declarativas</t>
    </r>
  </si>
  <si>
    <r>
      <rPr>
        <sz val="9"/>
        <color rgb="FF000000"/>
        <rFont val="Calibri"/>
      </rPr>
      <t>Eficácia da cobrança</t>
    </r>
  </si>
  <si>
    <r>
      <rPr>
        <sz val="9"/>
        <color rgb="FF000000"/>
        <rFont val="Calibri"/>
      </rPr>
      <t>Taxa de litigância</t>
    </r>
  </si>
  <si>
    <r>
      <rPr>
        <sz val="9"/>
        <color rgb="FF000000"/>
        <rFont val="Calibri"/>
      </rPr>
      <t>Despesas de funcionamento da Autoridade Tributária e Aduaneira face à receita fiscal cobrada</t>
    </r>
  </si>
  <si>
    <r>
      <rPr>
        <b/>
        <sz val="9"/>
        <color rgb="FF000000"/>
        <rFont val="Calibri"/>
      </rPr>
      <t>Gestão tributária e aduaneira</t>
    </r>
  </si>
  <si>
    <r>
      <rPr>
        <b/>
        <sz val="9"/>
        <color rgb="FF000000"/>
        <rFont val="Calibri"/>
      </rPr>
      <t>736</t>
    </r>
  </si>
  <si>
    <r>
      <rPr>
        <sz val="9"/>
        <color rgb="FF000000"/>
        <rFont val="Calibri"/>
      </rPr>
      <t>Promover a proximidade, a relação de confiança e o reforço dos mecanismos de apoio ao contribuinte</t>
    </r>
  </si>
  <si>
    <r>
      <rPr>
        <sz val="9"/>
        <color rgb="FF000000"/>
        <rFont val="Calibri"/>
      </rPr>
      <t>Alertas de apoio ao cumprimento voluntário com regularização declarativa</t>
    </r>
  </si>
  <si>
    <r>
      <rPr>
        <sz val="9"/>
        <color rgb="FF000000"/>
        <rFont val="Calibri"/>
      </rPr>
      <t>Declarações pré-preenchidas face ao total de declarações</t>
    </r>
  </si>
  <si>
    <r>
      <rPr>
        <sz val="9"/>
        <color rgb="FF000000"/>
        <rFont val="Calibri"/>
      </rPr>
      <t>Número de dias para pagamento de reembolso de IRS</t>
    </r>
  </si>
  <si>
    <r>
      <rPr>
        <sz val="9"/>
        <color rgb="FF000000"/>
        <rFont val="Calibri"/>
      </rPr>
      <t>Fomentar a transformação digital</t>
    </r>
  </si>
  <si>
    <r>
      <rPr>
        <sz val="9"/>
        <color rgb="FF000000"/>
        <rFont val="Calibri"/>
      </rPr>
      <t>Capacidade de resposta através do e-balcão</t>
    </r>
  </si>
  <si>
    <r>
      <rPr>
        <sz val="9"/>
        <color rgb="FF000000"/>
        <rFont val="Calibri"/>
      </rPr>
      <t>Atendimento não presencial em percentagem do total de atendimentos</t>
    </r>
  </si>
  <si>
    <r>
      <rPr>
        <sz val="9"/>
        <color rgb="FF000000"/>
        <rFont val="Calibri"/>
      </rPr>
      <t>Custo médio por atendimento não presencial</t>
    </r>
  </si>
  <si>
    <r>
      <rPr>
        <b/>
        <sz val="9"/>
        <color rgb="FF000000"/>
        <rFont val="Calibri"/>
      </rPr>
      <t>Inspeção tributária e aduaneira</t>
    </r>
  </si>
  <si>
    <r>
      <rPr>
        <b/>
        <sz val="9"/>
        <color rgb="FF000000"/>
        <rFont val="Calibri"/>
      </rPr>
      <t>124</t>
    </r>
  </si>
  <si>
    <r>
      <rPr>
        <sz val="9"/>
        <color rgb="FF000000"/>
        <rFont val="Calibri"/>
      </rPr>
      <t>Reforçar o combate à evasão e fraude fiscal e aduaneira</t>
    </r>
  </si>
  <si>
    <r>
      <rPr>
        <sz val="9"/>
        <color rgb="FF000000"/>
        <rFont val="Calibri"/>
      </rPr>
      <t>Taxa de resolução de divergências</t>
    </r>
  </si>
  <si>
    <r>
      <rPr>
        <sz val="9"/>
        <color rgb="FF000000"/>
        <rFont val="Calibri"/>
      </rPr>
      <t>Ações de inspeção tributária e aduaneira com regularizações voluntárias, face ao total de ações com correções finalizadas no ano</t>
    </r>
  </si>
  <si>
    <r>
      <rPr>
        <sz val="9"/>
        <color rgb="FF000000"/>
        <rFont val="Calibri"/>
      </rPr>
      <t>Custo médio por ação de inspeção concluída</t>
    </r>
  </si>
  <si>
    <r>
      <rPr>
        <sz val="9"/>
        <color rgb="FF000000"/>
        <rFont val="Calibri"/>
      </rPr>
      <t>Retorno sobre o investimento em ações de inspeção tributária e aduaneira</t>
    </r>
  </si>
  <si>
    <r>
      <rPr>
        <b/>
        <sz val="9"/>
        <color rgb="FF000000"/>
        <rFont val="Calibri"/>
      </rPr>
      <t>Tramitação do contencioso tributário e aduaneiro</t>
    </r>
  </si>
  <si>
    <r>
      <rPr>
        <b/>
        <sz val="9"/>
        <color rgb="FF000000"/>
        <rFont val="Calibri"/>
      </rPr>
      <t>59</t>
    </r>
  </si>
  <si>
    <r>
      <rPr>
        <sz val="9"/>
        <color rgb="FF000000"/>
        <rFont val="Calibri"/>
      </rPr>
      <t>Promover a celeridade na decisão do contencioso tributário e aduaneiro e na concretização da produção de efeitos de processos com trânsito administrativo e judicial</t>
    </r>
  </si>
  <si>
    <r>
      <rPr>
        <sz val="9"/>
        <color rgb="FF000000"/>
        <rFont val="Calibri"/>
      </rPr>
      <t>Taxa de decisão administrativa até 90 dias das reclamações graciosas entradas no próprio ano</t>
    </r>
  </si>
  <si>
    <r>
      <rPr>
        <sz val="9"/>
        <color rgb="FF000000"/>
        <rFont val="Calibri"/>
      </rPr>
      <t>Taxa de concretização de produção de efeitos de processos com trânsito administrativo e judicial no ano</t>
    </r>
  </si>
  <si>
    <r>
      <rPr>
        <sz val="9"/>
        <color rgb="FF000000"/>
        <rFont val="Calibri"/>
      </rPr>
      <t>Custo médio por processo de contencioso tributário e aduaneiro findo</t>
    </r>
  </si>
  <si>
    <t>Gestão e monitorização da despesa fiscal</t>
  </si>
  <si>
    <r>
      <rPr>
        <b/>
        <sz val="9"/>
        <color rgb="FF000000"/>
        <rFont val="Calibri"/>
      </rPr>
      <t>1</t>
    </r>
  </si>
  <si>
    <r>
      <rPr>
        <sz val="9"/>
        <color rgb="FF000000"/>
        <rFont val="Calibri"/>
      </rPr>
      <t>Racionalizar e reforçar a quantificação e avaliação da despesa fiscal</t>
    </r>
  </si>
  <si>
    <r>
      <rPr>
        <sz val="9"/>
        <color rgb="FF000000"/>
        <rFont val="Calibri"/>
      </rPr>
      <t>Percentagem do valor da despesa fiscal em caducidade avaliada</t>
    </r>
  </si>
  <si>
    <r>
      <rPr>
        <sz val="9"/>
        <color rgb="FF000000"/>
        <rFont val="Calibri"/>
      </rPr>
      <t>Percentagem dos benefícios fiscais quantificados no total dos benefícios fiscais existentes</t>
    </r>
  </si>
  <si>
    <r>
      <rPr>
        <b/>
        <sz val="9"/>
        <color rgb="FF000000"/>
        <rFont val="Calibri"/>
      </rPr>
      <t>Gestão e monitorização da despesa fiscal</t>
    </r>
  </si>
  <si>
    <r>
      <rPr>
        <sz val="9"/>
        <color rgb="FF000000"/>
        <rFont val="Calibri"/>
      </rPr>
      <t>Monitorizar a despesa fiscal através de KPIs</t>
    </r>
  </si>
  <si>
    <r>
      <rPr>
        <sz val="9"/>
        <color rgb="FF000000"/>
        <rFont val="Calibri"/>
      </rPr>
      <t>Percentagem de despesa fiscal monitorizada com KPIs</t>
    </r>
  </si>
  <si>
    <r>
      <rPr>
        <sz val="9"/>
        <color rgb="FF000000"/>
        <rFont val="Calibri"/>
      </rPr>
      <t>Número mínimo de KPIs por benefício fiscal monitorizado</t>
    </r>
  </si>
  <si>
    <t>Tesouro e finanças</t>
  </si>
  <si>
    <r>
      <rPr>
        <b/>
        <sz val="9"/>
        <color rgb="FF000000"/>
        <rFont val="Calibri"/>
      </rPr>
      <t>936</t>
    </r>
  </si>
  <si>
    <r>
      <rPr>
        <sz val="9"/>
        <color rgb="FF000000"/>
        <rFont val="Calibri"/>
      </rPr>
      <t>Promover uma gestão eficiente e sustentável dos ativos financeiros e patrimoniais do Estado</t>
    </r>
  </si>
  <si>
    <r>
      <rPr>
        <sz val="9"/>
        <color rgb="FF000000"/>
        <rFont val="Calibri"/>
      </rPr>
      <t>Número de candidaturas executadas para apoio técnico e financeiro a projetos de reabilitação de imóveis do Estado</t>
    </r>
  </si>
  <si>
    <r>
      <rPr>
        <sz val="9"/>
        <color rgb="FF000000"/>
        <rFont val="Calibri"/>
      </rPr>
      <t>Percentagem de Entidades Públicas Reclassificadas do Setor Empresarial do Estado, exceto área da saúde, com EBITDA positivo</t>
    </r>
  </si>
  <si>
    <r>
      <rPr>
        <b/>
        <sz val="9"/>
        <color rgb="FF000000"/>
        <rFont val="Calibri"/>
      </rPr>
      <t>Gestão do património</t>
    </r>
  </si>
  <si>
    <r>
      <rPr>
        <b/>
        <sz val="9"/>
        <color rgb="FF000000"/>
        <rFont val="Calibri"/>
      </rPr>
      <t>920</t>
    </r>
  </si>
  <si>
    <r>
      <rPr>
        <sz val="9"/>
        <color rgb="FF000000"/>
        <rFont val="Calibri"/>
      </rPr>
      <t>Cadastrar, atualizar e consolidar o inventário do património do Estado</t>
    </r>
  </si>
  <si>
    <r>
      <rPr>
        <sz val="9"/>
        <color rgb="FF000000"/>
        <rFont val="Calibri"/>
      </rPr>
      <t>Número de imóveis do Estado inventariados</t>
    </r>
  </si>
  <si>
    <r>
      <rPr>
        <sz val="9"/>
        <color rgb="FF000000"/>
        <rFont val="Calibri"/>
      </rPr>
      <t>Número de imóveis da ESTAMO e da CONSEST com inventário atualizado</t>
    </r>
  </si>
  <si>
    <r>
      <rPr>
        <sz val="9"/>
        <color rgb="FF000000"/>
        <rFont val="Calibri"/>
      </rPr>
      <t>Valor de venda de imóveis em hasta pública</t>
    </r>
  </si>
  <si>
    <r>
      <rPr>
        <sz val="9"/>
        <color rgb="FF000000"/>
        <rFont val="Calibri"/>
      </rPr>
      <t>Valor contabilístico do património do Estado inventariado</t>
    </r>
  </si>
  <si>
    <r>
      <rPr>
        <b/>
        <sz val="9"/>
        <color rgb="FF000000"/>
        <rFont val="Calibri"/>
      </rPr>
      <t>Gestão do setor empresarial do Estado e parcerias público-privadas</t>
    </r>
  </si>
  <si>
    <r>
      <rPr>
        <b/>
        <sz val="9"/>
        <color rgb="FF000000"/>
        <rFont val="Calibri"/>
      </rPr>
      <t>16</t>
    </r>
  </si>
  <si>
    <r>
      <rPr>
        <sz val="9"/>
        <color rgb="FF000000"/>
        <rFont val="Calibri"/>
      </rPr>
      <t>Consolidar a sustentabilidade financeira do SEE, através de uma atuação eficaz da ETF enquanto entidade tutelar e financiadora</t>
    </r>
  </si>
  <si>
    <r>
      <rPr>
        <sz val="9"/>
        <color rgb="FF000000"/>
        <rFont val="Calibri"/>
      </rPr>
      <t>Tempo médio de resposta a pedidos de reforço de capital ou compensações extraordinárias (dias)</t>
    </r>
  </si>
  <si>
    <r>
      <rPr>
        <sz val="9"/>
        <color rgb="FF000000"/>
        <rFont val="Calibri"/>
      </rPr>
      <t>Percentagem de informações e análises económico-financeiras concluídas no prazo interno, legal ou contratual</t>
    </r>
  </si>
  <si>
    <r>
      <rPr>
        <sz val="9"/>
        <color rgb="FF000000"/>
        <rFont val="Calibri"/>
      </rPr>
      <t>Número de empresas com Planos de Atividades e Orçamento analisados e submetidos à aprovação no prazo interno (submetidos no SISEE) face ao total</t>
    </r>
  </si>
  <si>
    <r>
      <rPr>
        <sz val="9"/>
        <color rgb="FF000000"/>
        <rFont val="Calibri"/>
      </rPr>
      <t>Percentagem de Entidades Públicas Reclassificadas do Setor Empresarial do Estado, exceto área da saúde, com manutenção ou melhoria da Eficiência Operacional (ajustada quando autorizada)</t>
    </r>
  </si>
  <si>
    <r>
      <rPr>
        <sz val="9"/>
        <color rgb="FF000000"/>
        <rFont val="Calibri"/>
      </rPr>
      <t>Assegurar a gestão da carteira de créditos vencidos e o acompanhamento dos processos de liquidação de heranças vagas em benefício do Estado</t>
    </r>
  </si>
  <si>
    <r>
      <rPr>
        <sz val="9"/>
        <color rgb="FF000000"/>
        <rFont val="Calibri"/>
      </rPr>
      <t>Percentagem de diligências concluídas em relação às submetidas à ETF na gestão de créditos vencidos</t>
    </r>
  </si>
  <si>
    <r>
      <rPr>
        <sz val="9"/>
        <color rgb="FF000000"/>
        <rFont val="Calibri"/>
      </rPr>
      <t>Número de créditos extintos detidos pelo Estado</t>
    </r>
  </si>
  <si>
    <r>
      <rPr>
        <sz val="9"/>
        <color rgb="FF000000"/>
        <rFont val="Calibri"/>
      </rPr>
      <t>Rácio de resolução efetiva da carteira de créditos</t>
    </r>
  </si>
  <si>
    <r>
      <rPr>
        <sz val="9"/>
        <color rgb="FF000000"/>
        <rFont val="Calibri"/>
      </rPr>
      <t>Número de processos de liquidação de heranças vagas em benefício do Estado acompanhados pela ETF</t>
    </r>
  </si>
  <si>
    <r>
      <rPr>
        <b/>
        <sz val="9"/>
        <color rgb="FF000000"/>
        <rFont val="Calibri"/>
      </rPr>
      <t>1 070</t>
    </r>
  </si>
  <si>
    <r>
      <rPr>
        <sz val="9"/>
        <color rgb="FF000000"/>
        <rFont val="Calibri"/>
      </rPr>
      <t>Promover e preservar a paz social na Administração Pública</t>
    </r>
  </si>
  <si>
    <r>
      <rPr>
        <sz val="9"/>
        <color rgb="FF000000"/>
        <rFont val="Calibri"/>
      </rPr>
      <t>Cumprimento de acordo com as estruturas sindicais representativas da Administração Pública</t>
    </r>
  </si>
  <si>
    <r>
      <rPr>
        <b/>
        <sz val="9"/>
        <color rgb="FF000000"/>
        <rFont val="Calibri"/>
      </rPr>
      <t>Promoção do bem-estar e benefícios sociais dos trabalhadores da AP</t>
    </r>
  </si>
  <si>
    <r>
      <rPr>
        <b/>
        <sz val="9"/>
        <color rgb="FF000000"/>
        <rFont val="Calibri"/>
      </rPr>
      <t>1 009</t>
    </r>
  </si>
  <si>
    <r>
      <rPr>
        <sz val="9"/>
        <color rgb="FF000000"/>
        <rFont val="Calibri"/>
      </rPr>
      <t>Melhorar os níveis de satisfação dos beneficiários SSAP</t>
    </r>
  </si>
  <si>
    <r>
      <rPr>
        <sz val="9"/>
        <color rgb="FF000000"/>
        <rFont val="Calibri"/>
      </rPr>
      <t>Nível de satisfação medido por questionário sobre o serviço de refeitórios e por cada ação desenvolivda para os beneficiários SSAP</t>
    </r>
  </si>
  <si>
    <r>
      <rPr>
        <sz val="9"/>
        <color rgb="FF000000"/>
        <rFont val="Calibri"/>
      </rPr>
      <t>Taxa de execução do plano de ações e benefícios sociais</t>
    </r>
  </si>
  <si>
    <r>
      <rPr>
        <sz val="9"/>
        <color rgb="FF000000"/>
        <rFont val="Calibri"/>
      </rPr>
      <t>Otimizar, melhorar e reforçar a oferta de apoio à doença na rede ADSE</t>
    </r>
  </si>
  <si>
    <r>
      <rPr>
        <sz val="9"/>
        <color rgb="FF000000"/>
        <rFont val="Calibri"/>
      </rPr>
      <t>Taxa de aumento do número de novas convenções e/ou locais de prestação na rede de prestadores da ADSE, face ao ano anterior</t>
    </r>
  </si>
  <si>
    <r>
      <rPr>
        <sz val="9"/>
        <color rgb="FF000000"/>
        <rFont val="Calibri"/>
      </rPr>
      <t>Taxa de aumento do número de prestadores de referência na especialidade de ortopedia na rede de prestadores da ADSE, face ao ano anterior</t>
    </r>
  </si>
  <si>
    <r>
      <rPr>
        <sz val="9"/>
        <color rgb="FF000000"/>
        <rFont val="Calibri"/>
      </rPr>
      <t>Custo de estrutura de pessoal da ADSE em percentagem do total de despesa</t>
    </r>
  </si>
  <si>
    <r>
      <rPr>
        <b/>
        <sz val="9"/>
        <color rgb="FF000000"/>
        <rFont val="Calibri"/>
      </rPr>
      <t>Gestão estratégica dos Recursos Humanos</t>
    </r>
  </si>
  <si>
    <r>
      <rPr>
        <b/>
        <sz val="9"/>
        <color rgb="FF000000"/>
        <rFont val="Calibri"/>
      </rPr>
      <t>10</t>
    </r>
  </si>
  <si>
    <r>
      <rPr>
        <sz val="9"/>
        <color rgb="FF000000"/>
        <rFont val="Calibri"/>
      </rPr>
      <t>Rever e valorizar as carreiras e os dirigentes da AP</t>
    </r>
  </si>
  <si>
    <r>
      <rPr>
        <sz val="9"/>
        <color rgb="FF000000"/>
        <rFont val="Calibri"/>
      </rPr>
      <t>Taxa de cumprimento do acordo geral com as estruturas Sindicais representativas da Administração pública</t>
    </r>
  </si>
  <si>
    <r>
      <rPr>
        <sz val="9"/>
        <color rgb="FF000000"/>
        <rFont val="Calibri"/>
      </rPr>
      <t>Reconhecer o mérito, resultados atingidos e diferenciação do desempenho</t>
    </r>
  </si>
  <si>
    <r>
      <rPr>
        <sz val="9"/>
        <color rgb="FF000000"/>
        <rFont val="Calibri"/>
      </rPr>
      <t>Grau de utilização da plataforma GEADAP por entidades da AP</t>
    </r>
  </si>
  <si>
    <r>
      <rPr>
        <sz val="9"/>
        <color rgb="FF000000"/>
        <rFont val="Calibri"/>
      </rPr>
      <t>Taxa de execução da despesa de manutenção das aplicações SIADAP</t>
    </r>
  </si>
  <si>
    <r>
      <rPr>
        <b/>
        <sz val="9"/>
        <color rgb="FF000000"/>
        <rFont val="Calibri"/>
      </rPr>
      <t>Desenvolvimento e prestação de serviços partilhados da AP</t>
    </r>
  </si>
  <si>
    <r>
      <rPr>
        <b/>
        <sz val="9"/>
        <color rgb="FF000000"/>
        <rFont val="Calibri"/>
      </rPr>
      <t>51</t>
    </r>
  </si>
  <si>
    <r>
      <rPr>
        <sz val="9"/>
        <color rgb="FF000000"/>
        <rFont val="Calibri"/>
      </rPr>
      <t>Promover a transformação e modernização digitais da AP</t>
    </r>
  </si>
  <si>
    <r>
      <rPr>
        <sz val="9"/>
        <color rgb="FF000000"/>
        <rFont val="Calibri"/>
      </rPr>
      <t>Desenvolvimento de interoperabilidade de dados entre sistemas de informação utilizados na AP</t>
    </r>
  </si>
  <si>
    <r>
      <rPr>
        <sz val="9"/>
        <color rgb="FF000000"/>
        <rFont val="Calibri"/>
      </rPr>
      <t>Taxa de execução da despesa de manutenção dos sistemas de informação</t>
    </r>
  </si>
  <si>
    <r>
      <rPr>
        <sz val="9"/>
        <color rgb="FF000000"/>
        <rFont val="Calibri"/>
      </rPr>
      <t>Assegurar eficiência e eficácia na contratação de serviços pelo Estado</t>
    </r>
  </si>
  <si>
    <r>
      <rPr>
        <sz val="9"/>
        <color rgb="FF000000"/>
        <rFont val="Calibri"/>
      </rPr>
      <t>Número de acordos-quadro em vigor</t>
    </r>
  </si>
  <si>
    <r>
      <rPr>
        <sz val="9"/>
        <color rgb="FF000000"/>
        <rFont val="Calibri"/>
      </rPr>
      <t>Poupança média obtida por via da celebração de acordos-quadro</t>
    </r>
  </si>
  <si>
    <t>Obrigações e políticas externas</t>
  </si>
  <si>
    <r>
      <rPr>
        <b/>
        <sz val="9"/>
        <color rgb="FF000000"/>
        <rFont val="Calibri"/>
      </rPr>
      <t>3 584</t>
    </r>
  </si>
  <si>
    <r>
      <rPr>
        <sz val="9"/>
        <color rgb="FF000000"/>
        <rFont val="Calibri"/>
      </rPr>
      <t>Garantir o cumprimento da vinculação externa de Portugal com o orçamento da União Europeia</t>
    </r>
  </si>
  <si>
    <r>
      <rPr>
        <sz val="9"/>
        <color rgb="FF000000"/>
        <rFont val="Calibri"/>
      </rPr>
      <t>Grau de cumprimento dos prazos regulamentares relativos à vinculação externa de colocação à disposição de recursos próprios europeus junto da UE</t>
    </r>
  </si>
  <si>
    <r>
      <rPr>
        <sz val="9"/>
        <color rgb="FF000000"/>
        <rFont val="Calibri"/>
      </rPr>
      <t>Juros de mora pagos por atrasos na disponibilização de RPT e contribuição financeira à União Europeia</t>
    </r>
  </si>
  <si>
    <t>Obj. 5.2</t>
  </si>
  <si>
    <r>
      <rPr>
        <sz val="9"/>
        <color rgb="FF000000"/>
        <rFont val="Calibri"/>
      </rPr>
      <t>Promover o financiamento e o retorno para a economia portuguesa da participação portuguesa nas Instituições Financeiras Internacionais</t>
    </r>
  </si>
  <si>
    <r>
      <rPr>
        <sz val="9"/>
        <color rgb="FF000000"/>
        <rFont val="Calibri"/>
      </rPr>
      <t>Taxa de retorno da participação portuguesa nas IFI</t>
    </r>
  </si>
  <si>
    <r>
      <rPr>
        <sz val="9"/>
        <color rgb="FF000000"/>
        <rFont val="Calibri"/>
      </rPr>
      <t>Volume dos financiamentos do BEI em Portugal</t>
    </r>
  </si>
  <si>
    <r>
      <rPr>
        <b/>
        <sz val="9"/>
        <color rgb="FF000000"/>
        <rFont val="Calibri"/>
      </rPr>
      <t>Gestão dos recursos próprios comunitários</t>
    </r>
  </si>
  <si>
    <r>
      <rPr>
        <b/>
        <sz val="9"/>
        <color rgb="FF000000"/>
        <rFont val="Calibri"/>
      </rPr>
      <t>3 583</t>
    </r>
  </si>
  <si>
    <r>
      <rPr>
        <sz val="9"/>
        <color rgb="FF000000"/>
        <rFont val="Calibri"/>
      </rPr>
      <t>Aumentar a celeridade na disponibilização de Recursos Próprios Tradicionais (RPT) não cobrados à Comissão Europeia</t>
    </r>
  </si>
  <si>
    <r>
      <rPr>
        <sz val="9"/>
        <color rgb="FF000000"/>
        <rFont val="Calibri"/>
      </rPr>
      <t>Duração média de gestão processual para disponibilização de RPT não cobrados à CE (dias) - processos inferiores a 1M euros</t>
    </r>
  </si>
  <si>
    <r>
      <rPr>
        <sz val="9"/>
        <color rgb="FF000000"/>
        <rFont val="Calibri"/>
      </rPr>
      <t>Duração média de gestão processual para disponibilização de RPT não cobrados à CE (dias) - processos superiores a 1M euros</t>
    </r>
  </si>
  <si>
    <r>
      <rPr>
        <b/>
        <sz val="9"/>
        <color rgb="FF000000"/>
        <rFont val="Calibri"/>
      </rPr>
      <t>Coordenação das relações internacionais em matéria económico-financeira</t>
    </r>
  </si>
  <si>
    <t>Obj. 5.2.1</t>
  </si>
  <si>
    <r>
      <rPr>
        <sz val="9"/>
        <color rgb="FF000000"/>
        <rFont val="Calibri"/>
      </rPr>
      <t>Apoiar os agentes nacionais e dos países alvo da cooperação portuguesa, privados e públicos, no acesso a soluções de financiamento e investimento mais vantajosas e inovadoras, através das Instituições Financeiras Internacionais (IFI)</t>
    </r>
  </si>
  <si>
    <r>
      <rPr>
        <sz val="9"/>
        <color rgb="FF000000"/>
        <rFont val="Calibri"/>
      </rPr>
      <t>Custo médio das ações e seminários de divulgação de oportunidades de negócio/investimento</t>
    </r>
  </si>
  <si>
    <r>
      <rPr>
        <sz val="9"/>
        <color rgb="FF000000"/>
        <rFont val="Calibri"/>
      </rPr>
      <t>Número de ações e seminários de divulgação de oportunidades de negócio/investimento</t>
    </r>
  </si>
  <si>
    <r>
      <rPr>
        <sz val="9"/>
        <color rgb="FF000000"/>
        <rFont val="Calibri"/>
      </rPr>
      <t>Grau de utilidade e adequação das iniciativas e seminários/missões empresariais às necessidades das empresas, consultores e banca nacionais na sua abordagem aos mercados das IFI</t>
    </r>
  </si>
  <si>
    <t>Resposta a despesas imprevisíveis e inadiáveis</t>
  </si>
  <si>
    <r>
      <rPr>
        <b/>
        <sz val="9"/>
        <color rgb="FF000000"/>
        <rFont val="Calibri"/>
      </rPr>
      <t>21 184</t>
    </r>
  </si>
  <si>
    <r>
      <rPr>
        <b/>
        <sz val="9"/>
        <color rgb="FF000000"/>
        <rFont val="Calibri"/>
      </rPr>
      <t>Gestão da dotação provisional</t>
    </r>
  </si>
  <si>
    <r>
      <rPr>
        <b/>
        <sz val="9"/>
        <color rgb="FF000000"/>
        <rFont val="Calibri"/>
      </rPr>
      <t>500</t>
    </r>
  </si>
  <si>
    <r>
      <rPr>
        <b/>
        <sz val="9"/>
        <color rgb="FF000000"/>
        <rFont val="Calibri"/>
      </rPr>
      <t>Gestão das dotações centralizadas</t>
    </r>
  </si>
  <si>
    <r>
      <rPr>
        <b/>
        <sz val="9"/>
        <color rgb="FF000000"/>
        <rFont val="Calibri"/>
      </rPr>
      <t>1 334</t>
    </r>
  </si>
  <si>
    <r>
      <rPr>
        <b/>
        <sz val="9"/>
        <color rgb="FF000000"/>
        <rFont val="Calibri"/>
      </rPr>
      <t xml:space="preserve">Gestão das despesas excecionais </t>
    </r>
  </si>
  <si>
    <r>
      <rPr>
        <b/>
        <sz val="9"/>
        <color rgb="FF000000"/>
        <rFont val="Calibri"/>
      </rPr>
      <t>19 350</t>
    </r>
  </si>
  <si>
    <t>Gestão da dívida pública</t>
  </si>
  <si>
    <r>
      <rPr>
        <b/>
        <sz val="9"/>
        <color rgb="FF000000"/>
        <rFont val="Calibri"/>
      </rPr>
      <t>127 463</t>
    </r>
  </si>
  <si>
    <r>
      <rPr>
        <sz val="9"/>
        <color rgb="FF000000"/>
        <rFont val="Calibri"/>
      </rPr>
      <t>Minimizar o custo direto e indireto do endividamento numa perspetiva de longo prazo</t>
    </r>
  </si>
  <si>
    <r>
      <rPr>
        <sz val="9"/>
        <color rgb="FF000000"/>
        <rFont val="Calibri"/>
      </rPr>
      <t>Juros da dívida direta do Estado em percentagem do PIB</t>
    </r>
  </si>
  <si>
    <r>
      <rPr>
        <sz val="9"/>
        <color rgb="FF000000"/>
        <rFont val="Calibri"/>
      </rPr>
      <t>Número de ações de rating positivas da República Portuguesa por uma das 5 agências de rating de referência (S&amp;P, Moody's, Fitch e DBRS e Scope)</t>
    </r>
  </si>
  <si>
    <r>
      <rPr>
        <b/>
        <sz val="9"/>
        <color rgb="FF000000"/>
        <rFont val="Calibri"/>
      </rPr>
      <t>Pagamento de juros e reembolsos da dívida pública</t>
    </r>
  </si>
  <si>
    <r>
      <rPr>
        <sz val="9"/>
        <color rgb="FF000000"/>
        <rFont val="Calibri"/>
      </rPr>
      <t>Garantir a disponibilidade de recursos financeiros para cumprir os compromissos assumidos</t>
    </r>
  </si>
  <si>
    <r>
      <rPr>
        <sz val="9"/>
        <color rgb="FF000000"/>
        <rFont val="Calibri"/>
      </rPr>
      <t>Saldo de tesouraria no final do ano em percentagem das necessidades de financiamento do ano seguinte</t>
    </r>
  </si>
  <si>
    <r>
      <rPr>
        <sz val="9"/>
        <color rgb="FF000000"/>
        <rFont val="Calibri"/>
      </rPr>
      <t>Número de dias em que não são cumpridos os limites de risco de liquidez definidos nas normas orientadoras para a gestão das disponibilidades de tesouraria e da dívida direta do Estado</t>
    </r>
  </si>
  <si>
    <t>Obj. 7.1.2</t>
  </si>
  <si>
    <r>
      <rPr>
        <sz val="9"/>
        <color rgb="FF000000"/>
        <rFont val="Calibri"/>
      </rPr>
      <t>Gerir de forma prudente e eficiente a dívida pública, de forma a minimizar o risco e o custo de financiamento</t>
    </r>
  </si>
  <si>
    <r>
      <rPr>
        <sz val="9"/>
        <color rgb="FF000000"/>
        <rFont val="Calibri"/>
      </rPr>
      <t>Maturidade média da carteira, excluindo CEDIC e CEDIM (anos)</t>
    </r>
  </si>
  <si>
    <r>
      <rPr>
        <sz val="9"/>
        <color rgb="FF000000"/>
        <rFont val="Calibri"/>
      </rPr>
      <t>Custo médio das novas emissões (pontos base abaixo do benchmark)</t>
    </r>
  </si>
  <si>
    <r>
      <rPr>
        <sz val="9"/>
        <color rgb="FF000000"/>
        <rFont val="Calibri"/>
      </rPr>
      <t>Número de contas aforro ativas</t>
    </r>
  </si>
  <si>
    <r>
      <rPr>
        <sz val="9"/>
        <color rgb="FF000000"/>
        <rFont val="Calibri"/>
      </rPr>
      <t>Bid-to-cover médio das emissões de Obrigações do Tesouro</t>
    </r>
  </si>
  <si>
    <r>
      <rPr>
        <b/>
        <sz val="9"/>
        <color rgb="FF000000"/>
        <rFont val="Calibri"/>
      </rPr>
      <t>17 451</t>
    </r>
  </si>
  <si>
    <t>Ação 8.2</t>
  </si>
  <si>
    <r>
      <rPr>
        <b/>
        <sz val="9"/>
        <color rgb="FF000000"/>
        <rFont val="Calibri"/>
      </rPr>
      <t>Controlo interno e acompanhamento</t>
    </r>
  </si>
  <si>
    <r>
      <rPr>
        <b/>
        <sz val="9"/>
        <color rgb="FF000000"/>
        <rFont val="Calibri"/>
      </rPr>
      <t>35</t>
    </r>
  </si>
  <si>
    <t>Ação 8.3</t>
  </si>
  <si>
    <r>
      <rPr>
        <b/>
        <sz val="9"/>
        <color rgb="FF000000"/>
        <rFont val="Calibri"/>
      </rPr>
      <t>Coordenação, supervisão e regulação</t>
    </r>
  </si>
  <si>
    <r>
      <rPr>
        <b/>
        <sz val="9"/>
        <color rgb="FF000000"/>
        <rFont val="Calibri"/>
      </rPr>
      <t>17 250</t>
    </r>
  </si>
  <si>
    <t>Ação 8.4</t>
  </si>
  <si>
    <r>
      <rPr>
        <b/>
        <sz val="9"/>
        <color rgb="FF000000"/>
        <rFont val="Calibri"/>
      </rPr>
      <t>155</t>
    </r>
  </si>
  <si>
    <t xml:space="preserve">Quadro 5.11. Finanças (PL04) — Conta do Programa Legado </t>
  </si>
  <si>
    <t>APOIO À FAMÍLIA</t>
  </si>
  <si>
    <t>N/A</t>
  </si>
  <si>
    <t>TRANSFERÊNCIA CP - Comboios de Portugal</t>
  </si>
  <si>
    <t>TRANSPORTES RODOVIÁRIOS</t>
  </si>
  <si>
    <t>dos quais: PARPUBLICA</t>
  </si>
  <si>
    <t>dos quais: RAM/RAA</t>
  </si>
  <si>
    <t>TRANSFERÊNCIAS RAM/RAA</t>
  </si>
  <si>
    <t>das quais: ARTE</t>
  </si>
  <si>
    <t>dos quais: INVESTEU MEMBER STATE COMPARTMENT</t>
  </si>
  <si>
    <t>CAPÍTULO 50 - PROJETOS PTRR</t>
  </si>
  <si>
    <t>dos quais: EMCS</t>
  </si>
  <si>
    <t>OE 2026</t>
  </si>
  <si>
    <t>OE 2027</t>
  </si>
  <si>
    <t>var. abs.</t>
  </si>
  <si>
    <t>Total RA art 48º</t>
  </si>
  <si>
    <t>RAM (transferência extraordinária)</t>
  </si>
  <si>
    <t>Total RA art 49º</t>
  </si>
  <si>
    <t>dq.: Titulos a curto prazo da Adm. Central</t>
  </si>
  <si>
    <t>Outros passivos financeiros da Adm.Central</t>
  </si>
  <si>
    <t>Títulos de curto prazo para a Administração Central</t>
  </si>
  <si>
    <t>dq.: Títulos de Curto Prazo para a Adm.Central</t>
  </si>
  <si>
    <t>Outr.Passivos Financeiros para a AC</t>
  </si>
  <si>
    <t>Notas: 
(a) Inclui o montante da coluna (4) do mapa 12 do Orçamento do Estado.
(b) Só inclui os municípios do Continente.
(c) Inclui o montante da coluna (2) do mapa 13 do Orçamento do Estado. 
Fontes: Ministério das Finanças e Direção-Geral das Autarquias Locais.</t>
  </si>
  <si>
    <t>Gráfico 3.2. Carga fiscal de impostos</t>
  </si>
  <si>
    <t>Gráfico 3.3. Despesa corrente primária sem PRR e sem medidas extraordinárias</t>
  </si>
  <si>
    <t>(em percentagem do PIB, taxa de variação)</t>
  </si>
  <si>
    <t>Gráfico 3.4. Investimento e despesa de capital total</t>
  </si>
  <si>
    <t>Crescimento da despesa líquida observada sem MDR (Δ%)</t>
  </si>
  <si>
    <t>Crescimento da despesa líquida observada sem MDR e sem medidas temporárias de despesa (Δ%)</t>
  </si>
  <si>
    <t>Nota: considera-se como medidas temporárias de despesa o montante de empréstimos ao abrigo do Plano de Recuperação e Resiliência, o apoio à Ucrânia e o suplemento dos pensionistas.
Fonte: Ministério das Finanças.</t>
  </si>
  <si>
    <t>Gráfico 3.5. Trajetória da dívida pública</t>
  </si>
  <si>
    <t>Contributo variação 
s/ PRR 2027/2026
(em pp)</t>
  </si>
  <si>
    <t>Uma política de rendimentos que valoriza o trabalho e a poupança, mérito e a justiça social</t>
  </si>
  <si>
    <t>Promover a inclusão</t>
  </si>
  <si>
    <t>INR, I.P.</t>
  </si>
  <si>
    <t>X</t>
  </si>
  <si>
    <t>UL</t>
  </si>
  <si>
    <t>Reforma do Estado e guerra à burocracia: simplificar a vida dos cidadãos e das empresas</t>
  </si>
  <si>
    <t>Reforma da governação, organização e da prestação do setor público administrativo</t>
  </si>
  <si>
    <t>GAF PCM</t>
  </si>
  <si>
    <t>ARTE, I.P</t>
  </si>
  <si>
    <t>ESPAP,I.P. | AT</t>
  </si>
  <si>
    <t>Inovação, empreendedorismo e digitalização</t>
  </si>
  <si>
    <t>GAF Cultura</t>
  </si>
  <si>
    <t>Criar riqueza, acelerar a economia e aumentar o valor acrescentado</t>
  </si>
  <si>
    <t>Alinhar a formação profissional com o mercado e o valor acrescentado</t>
  </si>
  <si>
    <t>IEFP</t>
  </si>
  <si>
    <t>IGEFE, IP / AGSE,IP</t>
  </si>
  <si>
    <t>Financiamento e crescimento empresarial</t>
  </si>
  <si>
    <t>Capacitação Digital das empresas</t>
  </si>
  <si>
    <t>ARTE, I.P.</t>
  </si>
  <si>
    <t>Reforçar as condições para maior impacto de todos os investigadores</t>
  </si>
  <si>
    <t>Projeto Teaming</t>
  </si>
  <si>
    <t>FCT, I.P.</t>
  </si>
  <si>
    <t>PRR Ciência Mais Digital</t>
  </si>
  <si>
    <t>IPL</t>
  </si>
  <si>
    <t>UC</t>
  </si>
  <si>
    <t>ISCTE - IUL, FP</t>
  </si>
  <si>
    <t>Reduzir desigualdades e promover o investimento fora dos grandes centros</t>
  </si>
  <si>
    <t>Aumentar a produtividade e o valor acrescentado nos setores primários</t>
  </si>
  <si>
    <t>DGT | SGMJ</t>
  </si>
  <si>
    <t>IFAP, I.P</t>
  </si>
  <si>
    <t>ICNF, I.P</t>
  </si>
  <si>
    <t>FA</t>
  </si>
  <si>
    <t>Aumentar as oportunidades e condições de vida para os jovens em Portugal</t>
  </si>
  <si>
    <t>AN-Erasmus+ | ISCTE</t>
  </si>
  <si>
    <t>Serviços essenciais a funcionar para todos e com qualidade, com complementaridade entre oferta pública, privada e social</t>
  </si>
  <si>
    <t>Combater a desigualdade de acesso à saúde</t>
  </si>
  <si>
    <t>SCML</t>
  </si>
  <si>
    <t>Transformação digital na saúde</t>
  </si>
  <si>
    <t>SPMS</t>
  </si>
  <si>
    <t>Modernização tecnológica do parque de equipamentos médicos pesados do IPO Coimbra</t>
  </si>
  <si>
    <t>IPO Coimbra, EPE</t>
  </si>
  <si>
    <t>IPO Porto, EPE</t>
  </si>
  <si>
    <t>Investimentos no SNS</t>
  </si>
  <si>
    <t>Novo Hospital Central do Alentejo</t>
  </si>
  <si>
    <t>ACSS, I.P.</t>
  </si>
  <si>
    <t>CHVNG/E, EPE</t>
  </si>
  <si>
    <t>ULS S. João, E.P.E.</t>
  </si>
  <si>
    <t>ULS Dão-Lafóes, EPE</t>
  </si>
  <si>
    <t>ULS Amadora/Sintra, EPE</t>
  </si>
  <si>
    <t>ULS Arrábida, EPE</t>
  </si>
  <si>
    <t>Centro Nacional de Prontonterapia</t>
  </si>
  <si>
    <t>Qualificação de instalações e equipamentos hospitalares</t>
  </si>
  <si>
    <t>ULS Alto Alentejo, EPE</t>
  </si>
  <si>
    <t>Modernizar o sistema educativo e confiar nas escolas públicas: mais autonomia para ensinar</t>
  </si>
  <si>
    <t>CCDRN/C/LVT/ALENT/ALG</t>
  </si>
  <si>
    <t>CPub, E.P.E.</t>
  </si>
  <si>
    <t>UA, F.P.</t>
  </si>
  <si>
    <t>Melhorar a aprendizagem: um currículo exigente e flexível para contextos de incerteza</t>
  </si>
  <si>
    <t>Camões, ICL, I.P.</t>
  </si>
  <si>
    <t>Transformar digitalmente o sistema de informação educativo</t>
  </si>
  <si>
    <t>AGSE, I.P. | EduQA, I.P. | DGEstE | SGMEC</t>
  </si>
  <si>
    <t>Património cultural</t>
  </si>
  <si>
    <t>OPART, EPE | PC, I.P. | FSCP, I.P.</t>
  </si>
  <si>
    <t>Diversificar a oferta de mobilidade</t>
  </si>
  <si>
    <t>MdL, EPE</t>
  </si>
  <si>
    <t>Acelerar a transferência modal para o transporte público</t>
  </si>
  <si>
    <t>MdP, S.A.</t>
  </si>
  <si>
    <t>Metro do Porto (Linha Casa da Música - Santo Ovídio)</t>
  </si>
  <si>
    <t>Transtejo, S.A.</t>
  </si>
  <si>
    <t>FA, I.P.</t>
  </si>
  <si>
    <t>Segurança mais próxima, justiça mais rápida e combate à corrupção</t>
  </si>
  <si>
    <t>Investir em novos meios tecnológicos capazes de aumentar a capacidade de vigilância das forças de segurança</t>
  </si>
  <si>
    <t>SGMAI</t>
  </si>
  <si>
    <t>ANSR</t>
  </si>
  <si>
    <t>Fortalecimento da capacidade operacional das forças, em especial para combater a criminalidade violenta e grave, o tráfico de droga e a criminalidade organizada</t>
  </si>
  <si>
    <t>GNR</t>
  </si>
  <si>
    <t>Fortalecimento da capacidade operacional das forças de emergência e proteção civil</t>
  </si>
  <si>
    <t>ANEPC</t>
  </si>
  <si>
    <t>Promover a celeridade processual</t>
  </si>
  <si>
    <t>IGFEJ, I.P.</t>
  </si>
  <si>
    <t>Transformação digital da justiça</t>
  </si>
  <si>
    <t>IRN, I.P. | IGFEJ, I.P. | PJ | DGPJ</t>
  </si>
  <si>
    <t>PJ</t>
  </si>
  <si>
    <t>Promover a prevenção e reforçar a capacidade de repressão das atividades criminosas</t>
  </si>
  <si>
    <t>TOTAL projeto</t>
  </si>
  <si>
    <t>Construir Portugal: mobilização de todos para ultrapassar a crise da habitação</t>
  </si>
  <si>
    <t>Mobilizar património imobiliário do Estado e aumentar a oferta de habitação</t>
  </si>
  <si>
    <t>IHRU, I.P | FNRE</t>
  </si>
  <si>
    <t>Requalificar e expandir áreas urbanas de forma planeada e integrada</t>
  </si>
  <si>
    <t>IHRU, I.P.</t>
  </si>
  <si>
    <t>As infraestruturas que alavancam o País</t>
  </si>
  <si>
    <t>Modernização da ferrovia e concretização do plano ferroviário nacional, assegurando um sistema moderno e competitivo de transporte de passageiros e de mercadorias</t>
  </si>
  <si>
    <t>I.P, S.A.</t>
  </si>
  <si>
    <t>Corredor Norte-Sul</t>
  </si>
  <si>
    <t>I.P, S.A. | MM, S.A.</t>
  </si>
  <si>
    <t>CP, EPE</t>
  </si>
  <si>
    <t>MM, S.A.</t>
  </si>
  <si>
    <t>Expandir e modernizar as redes rodoviárias</t>
  </si>
  <si>
    <t>CCDR N., e Alg.</t>
  </si>
  <si>
    <t>CCDR C.</t>
  </si>
  <si>
    <t>EN14 Maia – V. N. Famalicão</t>
  </si>
  <si>
    <t>EN344 – Pampilhosa da Serra</t>
  </si>
  <si>
    <t>EN103 – VINHAIS/BRAGANÇA</t>
  </si>
  <si>
    <t>EN229 – IP5 / Parque Empresarial do Mundão</t>
  </si>
  <si>
    <t>EN263 - Variante de Aljustrel – Melhoria das acessibilidades</t>
  </si>
  <si>
    <t>IC 2 (EN1) - Pombal (148+500) e Limite Distrito Coimbra (KM 164+252)</t>
  </si>
  <si>
    <t>EN233 - PROX. IP2 (A23) (KM7+000) / SABUGAL (KM 26+200)</t>
  </si>
  <si>
    <t>EN222 - A32/IC2 (NÓ DE CANEDO) / SERRINHA - MELHORIA DAS ACESSIBILIDADES À ÁREA DE LOCALIZAÇÃO EMPRESARIAL DE LAVAGUEIRAS (CASTELO DE PAIVA)</t>
  </si>
  <si>
    <t>Modernizar as infraestruturas energéticas para a competitividade nacional</t>
  </si>
  <si>
    <t>CCDR N.</t>
  </si>
  <si>
    <t>EDIA, S.A.</t>
  </si>
  <si>
    <t>Reciclagem e Valorização de Resíduos</t>
  </si>
  <si>
    <t>Garantir capacidade de provisão dos serviços e funções do Estado</t>
  </si>
  <si>
    <t>Infraestruturas de acesso de provisão de  serviços públicos</t>
  </si>
  <si>
    <t>ULS Alentejo Central, EPE</t>
  </si>
  <si>
    <t>Assegurar coordenação e planeamento integrado dos investimentos públicos</t>
  </si>
  <si>
    <t>CCDR Alg., N, C,  L.V.T e Alent.</t>
  </si>
  <si>
    <t>CCDR Alent.</t>
  </si>
  <si>
    <t>Água que Une: salvaguardar o futuro</t>
  </si>
  <si>
    <t>Garantir a segurança de abastecimento à população e aos setores de atividade prevenindo crises hidrológicas</t>
  </si>
  <si>
    <t>APA, I.P.</t>
  </si>
  <si>
    <t>Expandir e modernizar as infraestruturas de aproveitamento hidroagrícola</t>
  </si>
  <si>
    <t>DGADR</t>
  </si>
  <si>
    <t>Expandir e modernizar as infraestruturas de armazenamento</t>
  </si>
  <si>
    <t>Restaurar rios e ecossistemas</t>
  </si>
  <si>
    <t>DGRM</t>
  </si>
  <si>
    <t>Alimentação artificial do troço costeiro a sul da Figueira da Foz  (Cova-Gala – Costa de Lavos)</t>
  </si>
  <si>
    <t>Reformar a gestão dos recursos hídricos</t>
  </si>
  <si>
    <t>IPMA, I.P.</t>
  </si>
  <si>
    <t>Plano de reforço estratégico de investimento em defesa</t>
  </si>
  <si>
    <t>Cumprir os compromissos de investimento OTAN e organizações multilaterais</t>
  </si>
  <si>
    <t>DGRDN</t>
  </si>
  <si>
    <t>Desenvolver e capacitar o setor industrial de defesa nacional</t>
  </si>
  <si>
    <t>F.Aér.</t>
  </si>
  <si>
    <t>Garantir Forças Armadas capacitadas</t>
  </si>
  <si>
    <t>Mar.</t>
  </si>
  <si>
    <t>DGRDN | Mar. | Exé. | F.Aér.</t>
  </si>
  <si>
    <t>Aprofundar a integração e o alargamento europeus</t>
  </si>
  <si>
    <t>Notas:
1. Não reflete os encargos com as parcerias público-privadas (execução financeira e investimento).
2. Inclui os valores de sinalização e telecomunicações transversais a corredores/linhas.
— Montantes resultantes do reporte referente ao primeiro semestre de 2026.
— Valores sistematizados a partir de informação reportada pelas entidades executoras e gestoras das Missões de Base Orgânica.
— Valores com imposto sobre valor acrescentado (IVA), quando aplicável.
— Consideram-se investimentos estruturantes aqueles cujo valor seja superior a 0,01% da despesa das Administrações Públicas e que se encontrem em contratação ou em execução, tal como previsto na alínea k) do nº 1 do artigo 75º da Lei nº 151/2015, de 11 de setembro (Lei de Enquadramento Orçamental, na sua redação atual).
— Incluídos projetos no âmbito do Plano de Recuperação e Resiliência de natureza estruturante com procedimentos de contratação iniciados ou em execução.
— Os valores apresentados poderão conter diferenças imateriais, resultantes de arredondamentos.
Fonte: Ministério das Finanças.</t>
  </si>
  <si>
    <t>Quadro 4.32. Despesa total consolidada de cada Programa Legado</t>
  </si>
  <si>
    <t>Subtotal despesa consolidada dos Programas Legados (1)</t>
  </si>
  <si>
    <t>Fluxos para outros Programas Legados (2)</t>
  </si>
  <si>
    <t>Programas Legado</t>
  </si>
  <si>
    <t>Nota: (a) Valor não consolidado e sem ativos e passivos.
Fonte: Ministério das Finanças.</t>
  </si>
  <si>
    <t>Quadro 4.35. Projetos: por Programa Legado</t>
  </si>
  <si>
    <t>Quadro 4.36. Projetos: por Programa Legado e fonte de financiamento</t>
  </si>
  <si>
    <t>Nota: Despesa total inclui ativos e passivos financeiros e exclui transferências do Orçamento do Estado para entidades com autonomia financeira.
Fonte: Ministério das Finanças.</t>
  </si>
  <si>
    <t>- Empresas Públicas</t>
  </si>
  <si>
    <t>- Empresas Privadas</t>
  </si>
  <si>
    <t>- Administração Central</t>
  </si>
  <si>
    <t>- Administração Regional</t>
  </si>
  <si>
    <t>- Administração Local</t>
  </si>
  <si>
    <t>- Famílias</t>
  </si>
  <si>
    <t>- Outras</t>
  </si>
  <si>
    <t>Despesa Total excluindo transf do OE p/SFA</t>
  </si>
  <si>
    <t>Subtotal despesa efetiva total não consolidada dos Programas Legados (1)</t>
  </si>
  <si>
    <t>Fluxos intra e inter programas legados (2)</t>
  </si>
  <si>
    <t>Despesa efetiva total consolidada da Administração Central (3)=(1)-(2)</t>
  </si>
  <si>
    <t>Despesa de ativos e passivos financeiros consolidados (4)</t>
  </si>
  <si>
    <t>Diferenças de consolidação (despesa efetiva) (5)</t>
  </si>
  <si>
    <t>Despesa total consolidada da Administração Central (6)=(3)+(4)+(5)</t>
  </si>
  <si>
    <t>Var. OE2027 / QPDP 2027</t>
  </si>
  <si>
    <t>QPDP 2027</t>
  </si>
  <si>
    <t>QPDP 2028</t>
  </si>
  <si>
    <t>QPDP 2029</t>
  </si>
  <si>
    <t>QPDP 2030</t>
  </si>
  <si>
    <t>TOTAL  AC</t>
  </si>
  <si>
    <t>TOTAL  AC+SS</t>
  </si>
  <si>
    <t>Quadro 3.6. Dívida pública</t>
  </si>
  <si>
    <t xml:space="preserve">Legenda: CA — certificados de aforro | CT — certificados do tesouro | CEDIC — certificados especiais de dívida pública de Curto prazo | CEDIM — certificados especiais de dívida pública de médio e longo prazos | BT — bilhetes do tesouro | OT — obrigações do tesouro | OTRV — obrigações do tesouro de rendimento variável | FEEF — Fundo Europeu de Estabilidade Financeira | MEEF — Mecanismo Europeu de Estabilização Financeira | SURE — Support to Mitigate Unemployment Risks in an Emergency (instrumento europeu de apoio temporário para atenuar os riscos de desemprego em situação de emergência) | PRR — Plano de Recuperação e Resiliência | SAFE — Ação para a Segurança da Europa.
Fonte: Agência de Gestão da Tesouraria e da Dívida Pública — IGCP, E.P.E. </t>
  </si>
  <si>
    <t>Legenda: CA — certificados de aforro | CT — certificados do tesouro | CEDIC — certificados especiais de dívida pública de Curto prazo | CEDIM — certificados especiais de dívida pública de médio e longo prazos | BT — bilhetes do tesouro | OT — obrigações do tesouro | OTRV — obrigações do tesouro de rendimento variável | FEEF — Fundo Europeu de Estabilidade Financeira | MEEF — Mecanismo Europeu de Estabilização Financeira | SURE — Support to Mitigate Unemployment Risks in an Emergency (instrumento europeu de apoio temporário para atenuar os riscos de desemprego em situação de emergência) | PRR — Plano de Recuperação e Resiliência | SAFE — Ação para a Segurança da Europa.
Fonte: Agência de Gestão da Tesouraria e da Dívida Pública — IGCP, E.P.E.</t>
  </si>
  <si>
    <t>Notas: 
Os valores por Programa legado não incluem a dotação provisional e as dotações centralizadas no Ministério das Finanças, nem as diferenças de consolidação.
A despesa total inclui ativos e passivos financeiros.
Fonte: Ministério das Finanças.</t>
  </si>
  <si>
    <t>Quadro 4.40. Plano de Transformação, Recuperação e Resiliência: despesa por Programa Legado</t>
  </si>
  <si>
    <t>Nota: Os valores das colunas «QPDP» correspondem aos incluídos no Anexo II da proposta de Lei nº 70/XVII/1ª, que visa proceder à alteração da Lei nº 73-*B/2025, de 31 de dezembro (Lei das Grandes Opções 2025-2029).
Fonte: Ministério das Finanças.</t>
  </si>
  <si>
    <t>Quadro 5.2. Órgãos de Soberania (PL01) — Conta do Programa Legado</t>
  </si>
  <si>
    <t>Nota: O presente quadro exclui, nas rubricas de juros, transferências, subsídios, ativos e passivos provenientes e destinados a entidades do Programa Legado.
Fonte: Ministério das Finanças.</t>
  </si>
  <si>
    <t>Fontes: Ministério das Finanças e Presidência do Conselho de Ministros.</t>
  </si>
  <si>
    <t>Fontes: Ministério das Finanças e Ministério dos Negócios Estrangeiros.</t>
  </si>
  <si>
    <t>Fontes: Ministério das Finanças e Ministério da Economia e da Coesão Territorial.</t>
  </si>
  <si>
    <t>Nota: O presente quadro exclui nas rubricas de Juros, transferências, subsídios, ativos e passivos, provenientes e destinados a entidades do Programa Legado.
Fonte: Ministério das Finanças.</t>
  </si>
  <si>
    <t>Fontes: Ministério das Finanças e Ministério da Defesa Nacional.</t>
  </si>
  <si>
    <t>Fontes: Ministério das Finanças e Ministério das Infraestruturas e Habitação.</t>
  </si>
  <si>
    <t>Fontes: Ministério das Finanças e Ministério da Justiça.</t>
  </si>
  <si>
    <t>Fontes: Ministério das Finanças e Ministério da Educação, Ciência e Inovação.</t>
  </si>
  <si>
    <t>Quadro 5.33. Educação (PL13) — Conta do Programa Legado</t>
  </si>
  <si>
    <t>Fontes: Ministério das Finanças e Ministério da Saúde.</t>
  </si>
  <si>
    <t>Fontes: Ministério das Finanças e Ministério do Trabalho, Solidariedade e Segurança Social.</t>
  </si>
  <si>
    <t>Nota: O orçamento da Missão de Base Orgânica inclui diferenças de consolidação no montante de 0,6 milhões de euros.
Fontes: Ministério das Finanças e Ministério do Ambiente e Energia.</t>
  </si>
  <si>
    <t>Quadro 5.44. Ambiente e Energia (PL17) — Conta do Programa Legado</t>
  </si>
  <si>
    <t>Fontes: Ministério das Finanças e Ministério da Agricultura e Mar.</t>
  </si>
  <si>
    <t>Nota: Para 2028, considerou-se que a variação da dívida e o ajustamento do saldo estrutural se manteriam como o previsto no Plano Orçamental Estrutural Nacional de Médio Prazo.
Fonte: Ministério das Finanças.</t>
  </si>
  <si>
    <t>Fonte: Cálculos do Gabinete de Planeamento, Estratégia, Avaliação e Relações Internacionais (Ministério das Finanças), com base nos dados constantes nos Planos de Ação dos tópicos aprovados nos diferentes ciclos orçamentais.</t>
  </si>
  <si>
    <t>(percentagem do total)</t>
  </si>
  <si>
    <t>INVESTIMENTOS MILITARES - SAFE</t>
  </si>
  <si>
    <t>Notas: Os montantes de receita e despesa apresentados encontram-se consolidados de fluxos no âmbito da Administração Central relativos a venda e aquisição de bens e serviços dentro do Programa Legado da Saúde, juros, subsídios, transferências e ativos e passivos financeiros.
Fonte: Ministério das Finanças.</t>
  </si>
  <si>
    <t>Despesas Excecionais - Entidade do Tesouro e  Finanças</t>
  </si>
  <si>
    <t>CP -  Comboios de Portugal, E.P.E.</t>
  </si>
  <si>
    <t>Empresa Municipal de Ambiente de Cascais</t>
  </si>
  <si>
    <t>IP Engenharia, S.A.</t>
  </si>
  <si>
    <t>Instituto Geofísico da Universidade do Porto</t>
  </si>
  <si>
    <t>Gabinete Nacional de Segurança</t>
  </si>
  <si>
    <t>Gabinete de Estratégia, Planeamento e Avaliação Culturais</t>
  </si>
  <si>
    <t>Fundo para a Mobilidade e Transportes</t>
  </si>
  <si>
    <t>Agência para a Gestão do Sistema Educativo, I.P. (AGSE, I.P.)</t>
  </si>
  <si>
    <t>Universidade Politécnica de Castelo Branco</t>
  </si>
  <si>
    <t>Universidade de Leiria e Oeste</t>
  </si>
  <si>
    <t>ISCTE- Instituto Universitário de Lisboa - Fundação Pública</t>
  </si>
  <si>
    <t>Direção-Geral de Recursos Humanos da Defesa Nacional</t>
  </si>
  <si>
    <t>Direção-Geral do Livro, dos Arquivos e das Bibliotecas</t>
  </si>
  <si>
    <t>Agência para o Desenvolvimento e Coesão</t>
  </si>
  <si>
    <t>Direção-Geral de Coordenação e Planeamento</t>
  </si>
  <si>
    <t>Gestão Administrativa e Financeira do Orçamento do MNE</t>
  </si>
  <si>
    <t>Instituto para os Direitos das Pessoas com Deficiência, I.P.</t>
  </si>
  <si>
    <t>Direção-Geral do Armamento e Património da Defesa Nacional</t>
  </si>
  <si>
    <t>Secretaria-Geral do Governo</t>
  </si>
  <si>
    <t>Biblioteca Nacional de Portugal</t>
  </si>
  <si>
    <t>Instituto para o Ensino Superior, I.P. (IES, I.P.)</t>
  </si>
  <si>
    <t>Fundo de Estabilização Tributário</t>
  </si>
  <si>
    <t>UL - Faculdade de Direito</t>
  </si>
  <si>
    <t>UL - Faculdade de Ciências</t>
  </si>
  <si>
    <t>UL - Instituto de Ciências Sociais</t>
  </si>
  <si>
    <t>UL - Instituto Superior Técnico</t>
  </si>
  <si>
    <t>UL - Instituto Superior de Economia e Gestão</t>
  </si>
  <si>
    <t>UL - Faculdade de Arquitetura</t>
  </si>
  <si>
    <t>UL - Faculdade de Motricidade Humana</t>
  </si>
  <si>
    <t>Universidade Politécnica de Coimbra</t>
  </si>
  <si>
    <t>Universidade Politécnica de Lisboa</t>
  </si>
  <si>
    <t>Universidade Politécnica de Setúbal</t>
  </si>
  <si>
    <t>SAS - Universidade Politécnica de Setúbal</t>
  </si>
  <si>
    <t>SAS - Universidade Politécnica de Viseu</t>
  </si>
  <si>
    <t>Escola Superior de Enfermagem da Universidade de Lisboa</t>
  </si>
  <si>
    <t>UL - Faculdade de Psicologia</t>
  </si>
  <si>
    <t>UL - Instituto de Educação</t>
  </si>
  <si>
    <t>UL - Instituto de Geografia e Ordenamento do Território</t>
  </si>
  <si>
    <t>SAS - Universidade de Lisboa (UL)</t>
  </si>
  <si>
    <t>UL - Faculdade de Letras</t>
  </si>
  <si>
    <t>UL - Faculdade de Medicina</t>
  </si>
  <si>
    <t>UL - Faculdade de Farmácia</t>
  </si>
  <si>
    <t>UL - Faculdade de Medicina Dentária</t>
  </si>
  <si>
    <t>UL - Faculdade de Belas-Artes</t>
  </si>
  <si>
    <t>UL - Instituto Superior de Agronomia</t>
  </si>
  <si>
    <t>UL - Faculdade de Medicina Veterinária</t>
  </si>
  <si>
    <t>UL - Instituto Superior Ciências Sociais Políticas</t>
  </si>
  <si>
    <t>Universidade Politécnica do Cávado e do Ave</t>
  </si>
  <si>
    <t>Universidade Politécnica de Portalegre</t>
  </si>
  <si>
    <t>Universidade Politécnica de Viseu</t>
  </si>
  <si>
    <t>SAS - Universidade Politécnica de Coimbra</t>
  </si>
  <si>
    <t>SAS - Universidade de Leiria e Oeste</t>
  </si>
  <si>
    <t>SAS - Universidade Politécnica de Portalegre</t>
  </si>
  <si>
    <t>Comissão de Coordenação e desenvolvimento Regional do Norte</t>
  </si>
  <si>
    <t>Centro de Formação Profissional da Indústria de Ourivesaria e Relojoaria (CINDOR)</t>
  </si>
  <si>
    <t>Universidade de Lisboa (UL) - Reitoria</t>
  </si>
  <si>
    <t>TRANSTEJO - Transportes Tejo, S.A.</t>
  </si>
  <si>
    <t>Unidade Local de Saúde de São José, E.P.E.</t>
  </si>
  <si>
    <t>Autoridade para as Condições De Trabalho</t>
  </si>
  <si>
    <t>Instituto de Educação, Qualidade e Avaliação, I.P. (EDUQA, I.P.)</t>
  </si>
  <si>
    <t>Direção-Geral de Estudos, Planeamento e Avaliação</t>
  </si>
  <si>
    <t>Direção-Geral da Economia</t>
  </si>
  <si>
    <t>Direção-Geral do Consumidor</t>
  </si>
  <si>
    <t>Academia Portuguesa da História</t>
  </si>
  <si>
    <t>Sata Internacional - Azores Airlines, S.A.</t>
  </si>
  <si>
    <t>CP - Comboios de Portugal, E.P.E.</t>
  </si>
  <si>
    <t>ADRAL - Agência de Desenvolvimento Regional do Alentejo</t>
  </si>
  <si>
    <t>Águas de Coimbra, E.M.</t>
  </si>
  <si>
    <t>Estrutura de Missão para a Comunicação Social</t>
  </si>
  <si>
    <t>Fundo de Apoio do Financiamento à Inovação - FINOVA</t>
  </si>
  <si>
    <t>Gabinete de Prev. e Inv. de Acidentes com Aeronaves e de Acidentes Ferroviários</t>
  </si>
  <si>
    <t>Porto da Figueira da Foz, S.A.</t>
  </si>
  <si>
    <t>Porto de Lisboa. S.A.</t>
  </si>
  <si>
    <t>Porto de Leixões, S.A.</t>
  </si>
  <si>
    <t>Imprensa Nacional Casa da Moeda, S.A.</t>
  </si>
  <si>
    <t>Águas do Centro Litoral, S.A.</t>
  </si>
  <si>
    <t>LOTAÇOR - Serviço de Lotas dos Açores, S.A.</t>
  </si>
  <si>
    <t>Águas e Resíduos da Madeira, S.A.</t>
  </si>
  <si>
    <t>Quadro 5.16. Economia (PL06) — Conta do Programa Legado</t>
  </si>
  <si>
    <t>Quadro 5.35. Ensino Superior, Ciência e Inovação (PL14) — Conta do Programa Legado</t>
  </si>
  <si>
    <t>Nota: O montante de «Outras» inclui despesa de juros, transferências correntes e de capital, subsídios, ativos e passivos financeiros.
Fonte: Ministério das Finanças</t>
  </si>
  <si>
    <t>Nota: O montante de «Outras» inclui despesa de juros, transferências correntes e de capital, subsídios, ativos e passivos financeiros.
Fonte: Ministério das Finanças.</t>
  </si>
  <si>
    <t>Fonte: Direção-geral de Coordenação e Planeamento, Ministério do Trabalho, Solidariedade e Segurança Social.</t>
  </si>
  <si>
    <t>Quadro 5.28. Justiça (PL11) — Conta do Programa Legado</t>
  </si>
  <si>
    <t>Quadro 5.30. Segurança Interna (PL12) — Conta do Programa Legado</t>
  </si>
  <si>
    <t>Fontes: Direção-Geral de Coordenação e Planeamento, Ministério do Trabalho, Solidariedade e Segurança Social.</t>
  </si>
  <si>
    <t xml:space="preserve">Juros e encargos financeiros suportados pelas EPR  </t>
  </si>
  <si>
    <t>SUCH - Serviço de Utilização Comum dos Hospitais</t>
  </si>
  <si>
    <r>
      <rPr>
        <sz val="9"/>
        <color rgb="FF000000"/>
        <rFont val="Calibri"/>
        <family val="2"/>
      </rPr>
      <t>Percentagem de receitas próprias do Programa Legado da Cultura</t>
    </r>
  </si>
  <si>
    <t>Nota: e — estimado, p — projetado.
Fontes: Instituto Nacional de Estatística e cálculos do Gabinete de Planeamento, Estudos, Avaliação e Relações Internacionais.</t>
  </si>
  <si>
    <t>Nota: Os montantes apresentados encontram-se consolidados de fluxos no âmbito da Administração Central relativos a aquisição de bens e serviços dentro do Programa Legado da Saúde, juros, subsídios, transferências e ativos e passivos financeiros.
Fonte: Ministério das Finanças.</t>
  </si>
  <si>
    <t>Nota: Os valores da Administração Local incluem municípios, freguesias, Incentiva+TP e Plano de Recuperação e Resiliência. As transferências da Lei das Finanças Locais incluem, no que respeita à participação no imposto sobre o rendimento das pessoas singulares (IRS) e imposto sobre valor acrescentado (IVA), apenas os municípios do Continente.
Fontes: Ministério das Finanças e Direção-Geral das Autarquias Locais.</t>
  </si>
  <si>
    <t>Notas:
* Valores em numerário líquidos de imposto sobre o rendimento das pessoas coletivas (IRC). 
n.a, — Não se aplica.
a) Montante total dos dividendos distribuídos.
b) Referente ao exercício económico de 2020.
c) Montante correspondente à percentagem do capital social detido pela Entidade do Tesouro e Finanças.
d) Referente ao exercício económico de 2023
Fonte: Entidade do Tesouro e Finanças.</t>
  </si>
  <si>
    <t>Nota: 
O valor da despesa total está de acordo com a execução apurada no âmbito da Conta Geral do Estado de 2023, 2024 e 2025.
A despesa total inclui ativos e passivos financeiros e exclui transferências do Orçamento do Estado para entidades com autonomia financeira.
Fonte: Ministério das Finanças.</t>
  </si>
  <si>
    <t>Notas: 
A despesa total inclui ativos e passivos financeiros e exclui transferências do Orçamento do Estado para entidades com autonomia financeira.
A despesa efetiva exclui ativos e passivos financeiros e transferências do Orçamento do Estado para entidades com autonomia financeira.
Fonte: Ministério das Finanças.</t>
  </si>
  <si>
    <t>Nota: 
A despesa total efetiva exclui ativos e passivos financeiros e transferências do Orçamento do Estado para entidades com autonomia financeira.
A despesa total inclui ativos e passivos financeiros e exclui transferências do Orçamento do Estado para entidades com autonomia financeira.
Fonte: Ministério das Finanças.</t>
  </si>
  <si>
    <t>Quadro 4.42. Recursos humanos nas Administrações Públicas</t>
  </si>
  <si>
    <t>Quadro 4.41. Quadro plurianual das despesas públicas</t>
  </si>
  <si>
    <t>Legenda: RI — Receitas de impostos; RP — Receitas próprias; FE — Fundos Europeus; TRF — Transferências; P1 — Coordenação governativa, planeamento e informação; P2 — Segurança e soberania nacional; P3 — Imigração; P4 — Comunicação social; P5 — Suporte à atividade da Missão de Base Orgânica.
Fontes: Ministério das Finanças e Presidência do Conselho de Ministros.</t>
  </si>
  <si>
    <t xml:space="preserve">Legenda: RI — Receitas de impostos; RP — Receitas próprias; FE — Fundos Europeus; TRF — Transferências; P1 — Administração tributária e aduaneira; P2 — Gestão e monitorização da despesa fiscal; P3 — Tesouro e finanças; P4 — Administração Pública; P5 — Obrigações e políticas externas; P6 — Resposta a despesa imprevisíveis e inadiáveis; P7 — Gestão da dívida pública; P8 — Suporte à atividade da Missão de Base Orgânica.
Nota: O orçamento da Missão de Base Orgânica inclui diferenças de consolidação no montante de 53 milhões de euros.
Fonte: Ministério das Finanças. </t>
  </si>
  <si>
    <t>Nota: O orçamento da Missão de Base Orgânica inclui diferenças de consolidação no montante de 53 milhões de euros.
Fonte: Ministério das Finanças.</t>
  </si>
  <si>
    <t>Fontes: Ministério das Finanças e Ministério da Reforma do Estado.</t>
  </si>
  <si>
    <t>Nota: O presente quadro exclui, nas rubricas de juros, transferências, subsídios, ativos e passivos provenientes e destinados a entidades do Programa Legado e não inclui o valor da estimativa 2026 e o orçamento para o ano de 2027 do instrumento Ação para a Segurança da Europa (SAFE).
Fonte: Ministério das Finanças.</t>
  </si>
  <si>
    <t>Nota: Adicionalmente aos montantes constantes deste quadro está orçamentada no Capítulo 60 uma dotação de 818,8 milhões de euros para investimentos militares referentes ao instrumento Ação para a Segurança da Europa (SAFE).
Fonte: Ministério das Finanças.</t>
  </si>
  <si>
    <t>Notas: 
O presente quadro exclui, nas rubricas de juros, transferências, subsídios, ativos e passivos provenientes e destinados a entidades do Programa Legado.
O universo considerado nos dados da estimativa de 2026 exclui a Comboios de Portugal, E.P.E., por sair do perímetro em 2027.
Fonte: Ministério das Finanças.</t>
  </si>
  <si>
    <t>Nota: O universo considerado nos dados da estimativa de 2026, exclui a Comboios de Portugal, EPE, por sair do perímetro em 2027.
Fonte: Ministério das Finanças.</t>
  </si>
  <si>
    <t xml:space="preserve">Fonte: Agência de Gestão da Tesouraria e da Dívida Pública — IGCP, E.P.E. </t>
  </si>
  <si>
    <t>Nota: Os tópicos do ciclo orçamental de 2025 não são apresentados por não produzirem poupanças pecuniárias materialmente relevantes.
Fonte: Cálculos do Gabinete de Planeamento, Estratégia, Avaliação e Relações Internacionais (Ministério das Finanças), com base nos dados constantes nos Planos de Ação dos tópicos aprovados nos diferentes ciclos orçamentais.</t>
  </si>
  <si>
    <t xml:space="preserve">Nota: * As medidas foram classificadas segundo a metodologia de perspetiva de género adotada pela Comissão Europeia, com pontuações 2, 1 e 0.
Fonte: Ministério das Finanças — Anexo XXI. </t>
  </si>
  <si>
    <t>Águas do Norte, S.A.</t>
  </si>
  <si>
    <t>Instituto da Defesa Nacional</t>
  </si>
  <si>
    <t>Universidade Técnica do Porto</t>
  </si>
  <si>
    <t>Caixa Geral de Aposentações, I.P.</t>
  </si>
  <si>
    <t>INFARMED - Autoridade Nacional do Medicamento e Produtos de Saúde, I.P.</t>
  </si>
  <si>
    <t>Universidade Politécnica de Tomar</t>
  </si>
  <si>
    <t>Universidade Politécnica da Guarda</t>
  </si>
  <si>
    <t>Universidade Politécnica de Viana do Castelo</t>
  </si>
  <si>
    <t>SAS - Universidade Politécnica de Viana do Castelo</t>
  </si>
  <si>
    <t>Universidade Politécnica de Beja</t>
  </si>
  <si>
    <t>Instituto do Emprego e Formação Profissional I.P.</t>
  </si>
  <si>
    <t>Universidade Politécnica de Bragança</t>
  </si>
  <si>
    <t>Comissão de Proteção às Vítimas de Crimes</t>
  </si>
  <si>
    <t>Universidade Politécnica de Santarém</t>
  </si>
  <si>
    <t>UNINOVA - Instituto de Desenvolvimento de Novas Tecnologias</t>
  </si>
  <si>
    <t>SAS - Universidade de Trás-os-Montes e Alto Douro</t>
  </si>
  <si>
    <t>SAS - Universidade Politécnica de Bragança</t>
  </si>
  <si>
    <t>SAS - Universidade Politécnica da Guarda</t>
  </si>
  <si>
    <t>SAS - Universidade Técnica do Porto</t>
  </si>
  <si>
    <t>SAS - Universidade Politécnica de Santarém</t>
  </si>
  <si>
    <t>IMAR - Instituto do Mar</t>
  </si>
  <si>
    <t>SAS - Universidade Politécnica de Beja</t>
  </si>
  <si>
    <t>SAS - Universidade Politécnica de Tomar</t>
  </si>
  <si>
    <t>Côa Parque - Fundação para a Salvaguarda e Valorização do Vale do Côa</t>
  </si>
  <si>
    <t>Lusa - Agência de Notícias de Portugal</t>
  </si>
  <si>
    <t>NAV, E.P.E.</t>
  </si>
  <si>
    <t>Notas:
Transferências correntes, subsídios e transferências de capital para entidades não integradas no subsetor da Administração Central.
Nos casos em que não foi possível identificar a entidade beneficiária da transferência ou subsídio em causa não se preencheu a respetiva célula da coluna «Entidade Beneficiária».
Fonte: Ministério das Finanças</t>
  </si>
  <si>
    <t>2026(e)</t>
  </si>
  <si>
    <t>2027(p)</t>
  </si>
  <si>
    <t>2026(e)/2025</t>
  </si>
  <si>
    <t xml:space="preserve">2027(p)/2026(e) </t>
  </si>
  <si>
    <t>CF.04.C - Reestruturação empresarial</t>
  </si>
  <si>
    <t>CF.04.D - Criação de emprego</t>
  </si>
  <si>
    <t>CF.04.E - Investigação e desenv. empresarial</t>
  </si>
  <si>
    <t>CF.04.F - Turismo</t>
  </si>
  <si>
    <t>CF.04.G - Promoção regional</t>
  </si>
  <si>
    <t>CF.04.H - Indústria</t>
  </si>
  <si>
    <t>CF.04.Z - Outros</t>
  </si>
  <si>
    <t>CF.01 - Serviços gerais da Administração Pública</t>
  </si>
  <si>
    <t>CF.03 - Segurança e ordem pública</t>
  </si>
  <si>
    <t>CF.05 - Proteção do ambiente</t>
  </si>
  <si>
    <t>CF.06 - Serviços de habitação e desenvolvimento coletivo</t>
  </si>
  <si>
    <t>CF.08 - Serviços recreativos, culturais e religiosos</t>
  </si>
  <si>
    <t>CF.10 - Proteção social</t>
  </si>
  <si>
    <t>CF.11 - Relações internacionais</t>
  </si>
  <si>
    <t>CF.12 - Criação artística</t>
  </si>
  <si>
    <t>2027(p)/2026(e)</t>
  </si>
  <si>
    <t>MEDIDA</t>
  </si>
  <si>
    <t>IVA | Habitação: redução IVA construção de 23% para 6%</t>
  </si>
  <si>
    <t>IRS | Habitação: redução IRS rendas moderadas de 25% para 10%</t>
  </si>
  <si>
    <t>IRC | SIFIDE Indireto (reversão)</t>
  </si>
  <si>
    <t>Investimento público (s/PRR)</t>
  </si>
  <si>
    <t>Transferência para o Orçamento da União Europeia</t>
  </si>
  <si>
    <t>Nota: sinal (+) pressão orçamental / (-) poupança orçamental.
Fonte: Ministério das Finanças.</t>
  </si>
  <si>
    <t>RUBRICAS</t>
  </si>
  <si>
    <t>NOTAS</t>
  </si>
  <si>
    <t>9/18/33</t>
  </si>
  <si>
    <t>23/33</t>
  </si>
  <si>
    <t>Quadro A7.2. Demonstração dos resultados por naturezas consolidada da Segurança Social do período findo em 31 de dezembro de 2025</t>
  </si>
  <si>
    <t>RENDIMENTOS E GASTOS</t>
  </si>
  <si>
    <t>Quadro 6.7. Perfil de refinanciamento da carteira ajustada no final de julho de 2026</t>
  </si>
  <si>
    <t>Fonte: Agência de Gestão da Tesouraria e da Dívida Pública, IGCP, E.P.E.</t>
  </si>
  <si>
    <t>MBO 02 - Presidência do Conselho de Ministro</t>
  </si>
  <si>
    <t>Sistema de Segurança Interna</t>
  </si>
  <si>
    <t>CEJURE - Centro Juridico do Estado</t>
  </si>
  <si>
    <t>PLANAPP - Centro de Competências de Planeamento, Políticas e Prospetiva da AP</t>
  </si>
  <si>
    <t>Entidades objeto de autonomização orçamental durante a execução do ano de 2026.
Estruturas anteriormente integradas na entidade Gestão Administrativa e Financeira do Ministério da Economia.</t>
  </si>
  <si>
    <t>Autoridade de Segurança Alimentar e Económica</t>
  </si>
  <si>
    <t>Agência para o Plano de Transformação, Recuperação e Resiliência (PTRR)</t>
  </si>
  <si>
    <t>Criada nos termos da Resolução do Conselho de Ministros n.º 134/2026, de 24 de junho.</t>
  </si>
  <si>
    <t>Direção Geral de Recursos da Defesa Nacional</t>
  </si>
  <si>
    <t>Decreto-Lei n.º 68/2025, de 11 de abril, procedeu à extinção da Direção Geral de Recursos da Defesa Nacional, objeto de fusão na Direção-Geral de Recursos Humanos da Defesa Nacional e na Direção-Geral do Armamento e Patrimonio da Defesa Nacional.</t>
  </si>
  <si>
    <t>Direção-Geral do Armamento e Patrimonio da Defesa Nacional</t>
  </si>
  <si>
    <t>Alteração de designação, estabelecida pelo Decreto-Lei n.º 82/2026, de 7 de abril.</t>
  </si>
  <si>
    <t>Instituto Politécnico do Cávado e do Ave</t>
  </si>
  <si>
    <t>Alteração de designação, decorrente das alterações ao Regime Jurídico das Instituições de Ensino Superior, estabelecidas na Lei n.º 32/2026, de 20 de julho.</t>
  </si>
  <si>
    <t>SAS - Instituto Politécnico de Bragança</t>
  </si>
  <si>
    <t>SAS — Universidade Politécnica de Bragança</t>
  </si>
  <si>
    <t>SAS - Instituto Politécnico de Viana do Castelo</t>
  </si>
  <si>
    <t>SAS —Universidade Politécnica de Viana do Castelo</t>
  </si>
  <si>
    <t>SAS - Instituto Politécnico de Portalegre</t>
  </si>
  <si>
    <t>SAS — Universidade Politécnica de Portalegre</t>
  </si>
  <si>
    <t>SAS - Instituto Politécnico de Coimbra</t>
  </si>
  <si>
    <t>SAS — Universidade Politécnica de Coimbra</t>
  </si>
  <si>
    <t>SAS - Instituto Politécnico de Castelo Branco</t>
  </si>
  <si>
    <t>SAS — Universidade Politécnica de Castelo Branco</t>
  </si>
  <si>
    <t>SAS - Instituto Politécnico de Setúbal</t>
  </si>
  <si>
    <t>SAS — Universidade Politécnica de Setúbal</t>
  </si>
  <si>
    <t>SAS - Instituto Politécnico de Tomar</t>
  </si>
  <si>
    <t>SAS —Universidade Politécnica de Tomar</t>
  </si>
  <si>
    <t>SAS - Instituto Politécnico de Santarém</t>
  </si>
  <si>
    <t>SAS —Universidade Politécnica de Santarém</t>
  </si>
  <si>
    <t>SAS - Instituto Politécnico da Guarda</t>
  </si>
  <si>
    <t>SAS — Universidade Politécnica da Guarda</t>
  </si>
  <si>
    <t>SAS - Instituto Politécnico de Lisboa</t>
  </si>
  <si>
    <t>SAS — Universidade Politécnica de Lisboa</t>
  </si>
  <si>
    <t>SAS - Instituto Politécnico de Beja</t>
  </si>
  <si>
    <t>SAS — Universidade Politécnica de Beja</t>
  </si>
  <si>
    <t>Decreto-Lei n.º 135/2026, de 9 de julho, procedeu à criação da Universidade de Leiria e Oeste (ULO) e à extinção do Instituto Politécnico de Leiria (IPL).</t>
  </si>
  <si>
    <t>SAS - Instituto Politécnico de Leiria</t>
  </si>
  <si>
    <t>SAS — Universidade de Leiria e Oeste</t>
  </si>
  <si>
    <t>Decreto-Lei n.º 145/2026, de 17 de julho, procedeu à criação da Universidade Técnica do Porto e à extinção do Instituto Politécnico do Porto.</t>
  </si>
  <si>
    <t>SAS - Instituto Politécnico do Porto</t>
  </si>
  <si>
    <t>SAS — Universidade Técnica do Porto</t>
  </si>
  <si>
    <t>Agência para a Gestão do Sistema Educativo, I. P.</t>
  </si>
  <si>
    <t>Decreto-Lei n.º 99/2025, de 28 de agosto, procedeu à criação da Agência para a Gestão do Sistema Educativo, I. P., e à extinção do Instituto de Gestão Financeira da Educação, I. P., da Direção-Geral da Administração Escolar e da Direção-Geral dos Estabelecimentos Escolares.</t>
  </si>
  <si>
    <t>Instituto de Gestão Financeira da Educação,
I. P.</t>
  </si>
  <si>
    <t>Direção-Geral do Ensino Superior </t>
  </si>
  <si>
    <t>Instituto para o Ensino Superior, I.P. </t>
  </si>
  <si>
    <t>Decreto-Lei n.º 109/2025, de 25 de setembro, procedeu à criação do Instituto para o Ensino Superior, I. P., e à extinção da Direção-Geral do Ensino Superior e da Agência Nacional Erasmus+ Educação e Formação.</t>
  </si>
  <si>
    <t>Agência Nacional Erasmus+ Educação e Formação</t>
  </si>
  <si>
    <t>Secretaria-Geral do Ministério da Educação e Ciência</t>
  </si>
  <si>
    <t>Secretaria-Geral do Governo
Entidade de Serviços Partilhados da Administração Pública, I. P.
Centro Jurídico do Estado;
Direção-Geral do Livro, dos Arquivos e das Bibliotecas
Instituto para o Ensino Superior, I. P.
Agência para a Gestão do Sistema Educativo, I. P. 
Instituto de Educação, Qualidade e Avaliação, I. P.
Direção-Geral de Estudos, Planeamento e Avaliação 
ESTAMO - Participações Imobiliárias, S. A.
Museus e Monumentos de Portugal, E. P. E.</t>
  </si>
  <si>
    <t>Decreto-Lei n.º 100/2025, de 5 de setembro procedeu à extinção da Secretaria-Geral do Ministério da Educação e Ciência, objeto de fusão em várias entidades do Ministério da Educação, Ciência e Inovação e de outros Ministérios.</t>
  </si>
  <si>
    <t>Alteração de designação, estabelecida pelo Decreto-Lei n.º 83/2024, de 31 de outubro.</t>
  </si>
  <si>
    <t>Instituto de Educação, Qualidade e Avaliação, I. P.</t>
  </si>
  <si>
    <t>Decreto-Lei n.º 105/2025, de 12 de setembro, procedeu à criação do Instituto de Educação, Qualidade e Avaliação, I. P., e extinção do Instituto de Avaliação Educativa, I. P. e da Direção-Geral da Educação.</t>
  </si>
  <si>
    <t>Instituto de Avaliação Educativa, I. P.</t>
  </si>
  <si>
    <t xml:space="preserve">Agência Nacional para a Qualificação e o Ensino Profissional, I. P. </t>
  </si>
  <si>
    <t>Direção-Geral do Emprego e das Relações de Trabalho
Instituto do Emprego e da Formação Profissional, I. P.
Instituto da Educação, Qualidade e Avaliação, I. P
Comissões de Coordenação e Desenvolvimento Regional, I. P.</t>
  </si>
  <si>
    <t>Decreto-Lei n.º 104/2025, de 11 de setembro procedeu à extinção da Agência Nacional para a Qualificação e o Ensino Profissional, I. P., objeto de fusão na Direção-Geral do Emprego e das Relações do Trabalho, no Instituto do Emprego e da Formação Profissional, I. P., no Instituto da Educação, Qualidade e Avaliação, I. P., e nas Comissões de Coordenação e Desenvolvimento Regional, I. P.</t>
  </si>
  <si>
    <t>Decreto-Lei n.º 102/2025, de 8 de setembro, procedeu à extinção do Editorial do Ministério da Educação e Ciência objeto de fusão na Imprensa Nacional Casa da Moeda S.A.</t>
  </si>
  <si>
    <t xml:space="preserve">Secretaria-Geral da Educação e Ciência
Direção-Geral do Ensino Superior
Direção-Geral da Educação
Fundação para a Ciência e a Tenologia, I. P.
Instituto de Gestão Financeira da Educação, I. P.
Direção-Geral de Estatísticas da Educação e Ciência </t>
  </si>
  <si>
    <t>Criada pelo Decreto-Lei n.º 101/2025, de 8 de setembro, agregando atribuições com origem em diversas entidades do Ministério da Educação, Ciência e Inovação</t>
  </si>
  <si>
    <t>MBO 13 - Trabalho, Solidariedade e          Segurança Social</t>
  </si>
  <si>
    <t>Direção-Geral da  Solidariedade e da Segurança Social</t>
  </si>
  <si>
    <t>Decreto-Lei n.º 81/2026, de 6 de abril procedeu à extinção da Direção-Geral da Segurança Social objeto de fusão na Direção-Geral da  Solidariedade e da Segurança Social.</t>
  </si>
  <si>
    <t>Instituto Nacional para Reabilitação, IP</t>
  </si>
  <si>
    <t>Instituto para os Direitos das Pessoas com Deficiência, IP</t>
  </si>
  <si>
    <t>Alteração de designação, estabelecida pelo Decreto-Lei n.º 60/2026, de 24 de fevereiro.</t>
  </si>
  <si>
    <t>Alteração de designação, estabelecida pelo Decreto Regulamentar n.º 1/2026, de 21 de janeiro.</t>
  </si>
  <si>
    <t>Gestão Administrativa e Financeira do Ministério da Cultura</t>
  </si>
  <si>
    <t xml:space="preserve">
'Entidades objeto de autonomização orçamental no decurso da preparação do Orçamento do Estado para 2027.
Estruturas anteriormente integradas na entidade na Gestão Administrativa e Financeira do Ministério da Cultura.</t>
  </si>
  <si>
    <t>Inspeção-Geral das Atividades Culturais</t>
  </si>
  <si>
    <t>Academia Internacional da Cultura Portuguesa</t>
  </si>
  <si>
    <t>Academia Nacional de Belas Artes</t>
  </si>
  <si>
    <t>Estrutura de Missão para a Promoção da Língua Mirandesa</t>
  </si>
  <si>
    <t>Entidade extinta.</t>
  </si>
  <si>
    <t>Siavilo, SGPS, S.A.</t>
  </si>
  <si>
    <t>Resulta do disposto no n.º 4 do artigo 2.º da Lei de Enquadramento Orçamental, aprovada pela Lei n.º 151/2015, de 11 de setembro, na sua redação atual.</t>
  </si>
  <si>
    <t>AMOLIS - Associação Metropolitana de Operadores de Transporte de Lisboa</t>
  </si>
  <si>
    <t>Saída do perímetro orçamental no OE2027 por não constar na lista das Entidades do Setor Institucional das Administrações Públicas, divulgada em setembro de 2026 pelo INE.</t>
  </si>
  <si>
    <t>Vianapolis, Sociedade para o Desenvolvimento do Programa Polis em Viana do Castelo, S.A</t>
  </si>
  <si>
    <t>Extinta, nos termos do artigo 137.º da Lei n.º 45-A/2024, de 31 de dezembro (Lei do Orçamento do Estado para 2025).</t>
  </si>
  <si>
    <t>Associação Évora 2027</t>
  </si>
  <si>
    <t>PROMONET - Associação Promotora de Novas Empresas e Tecnologias</t>
  </si>
  <si>
    <t>Associação Exploratório Infante D. Henrique - Centro de Ciência Viva de Coimbra</t>
  </si>
  <si>
    <t xml:space="preserve">Fundação ULISSES – Fundação para o Desenvolvimento da Gestão </t>
  </si>
  <si>
    <t>Centro Académico Clínico de Reabilitação, Associação</t>
  </si>
  <si>
    <t>Saída do perímetro orçamental no OE2027 por não constar na lista das Entidades do Setor Institucional das Administrações Públicas, divulgada em março de 2026 pelo INE.</t>
  </si>
  <si>
    <t>UNESUL - Associação Universidade - Empresa do Sul</t>
  </si>
  <si>
    <t>Processo de insolvência em curso.</t>
  </si>
  <si>
    <t>ViseuPolis - Sociedade para o Desenvolvimento do Programa Polis em Viseu, S.A</t>
  </si>
  <si>
    <t>Em liquidação.</t>
  </si>
  <si>
    <t>INTELI - Inteligência em Inovação</t>
  </si>
  <si>
    <t>Escola Superior de Enfermagem de Coimbra</t>
  </si>
  <si>
    <t>Fusão por incorporação na entidade Universidade de Coimbra</t>
  </si>
  <si>
    <t>Escola Superior de Enfermagem do Porto</t>
  </si>
  <si>
    <t>Fusão por incorporação na entidade Universidade do Porto.</t>
  </si>
  <si>
    <t>CEIS - Centro para a Economia e Inovação Social</t>
  </si>
  <si>
    <t>Fusão por incorporação no Centro de Competências para a Economia Social.</t>
  </si>
  <si>
    <t>Centro de Competências de Envelhecimento Ativo</t>
  </si>
  <si>
    <t>CENFIC - Centro de Formação Profissional da Indústria da Construção Civil e Obras Públicas do Sul</t>
  </si>
  <si>
    <t>Fusão por incorporação no Centro de Formação Profissional da Indústria da Construção Civil e Obras Públicas.</t>
  </si>
  <si>
    <t>CICCOPN - Centro de Formação Profissional da Indústria da Construção Civil e Obras Públicas do Norte</t>
  </si>
  <si>
    <t>Metro do Porto Consultoria - Consultoria em Transportes Urbanos e Participações, Unipessoal, Lda.</t>
  </si>
  <si>
    <t>Nota: 
(a) Lista das entidades do Sector Institucional das Administrações Públicas 2025, divulgada em março de 2026 pelo Instituto Nacional 
de Estatística (INE). 
Fonte: Ministério das Finanças.</t>
  </si>
  <si>
    <t>Mecanismo Nacional para a Monitorização da Implementação da Convenção sobre os Direitos das Pessoas com Deficiência</t>
  </si>
  <si>
    <t>600055655</t>
  </si>
  <si>
    <t>600088090</t>
  </si>
  <si>
    <t>600056120</t>
  </si>
  <si>
    <t>600087557</t>
  </si>
  <si>
    <t>600088103</t>
  </si>
  <si>
    <t>600083691</t>
  </si>
  <si>
    <t>Ação Governativa — Ministério da Economia e Coesão Territorial</t>
  </si>
  <si>
    <t>Agência para o PTRR</t>
  </si>
  <si>
    <t>600080986</t>
  </si>
  <si>
    <t>600088146</t>
  </si>
  <si>
    <t>600083950</t>
  </si>
  <si>
    <t>Agência para a Reforma Tecnologica do Estado, IP</t>
  </si>
  <si>
    <t>600088197</t>
  </si>
  <si>
    <t>600088170</t>
  </si>
  <si>
    <t>600088189</t>
  </si>
  <si>
    <t>Gabinete de Membros do Governo do Ministério da Defesa Nacional</t>
  </si>
  <si>
    <t>Siavilo, SGPS</t>
  </si>
  <si>
    <t>TTSL - Transtejo Soflusa, S.A.</t>
  </si>
  <si>
    <t>123456789</t>
  </si>
  <si>
    <t>518985024</t>
  </si>
  <si>
    <t>600088227</t>
  </si>
  <si>
    <t>519102622</t>
  </si>
  <si>
    <t>519078500</t>
  </si>
  <si>
    <t>506078906</t>
  </si>
  <si>
    <t>SAS — Universidade Politécnica de Viseu</t>
  </si>
  <si>
    <t>Unidade Local de Saúde do Alto Alentejo, E.P.E.</t>
  </si>
  <si>
    <t>Unidade Local de Saúde da Região de Aveiro, E.P.E.</t>
  </si>
  <si>
    <t>Unidade Local de Saúde da Região de Leiria, E.P.E.</t>
  </si>
  <si>
    <t>Unidade Local de Saúde de São João, E.P.E.</t>
  </si>
  <si>
    <t>512345678</t>
  </si>
  <si>
    <t>501055746</t>
  </si>
  <si>
    <t>600020630</t>
  </si>
  <si>
    <t>600022730</t>
  </si>
  <si>
    <t>518013588</t>
  </si>
  <si>
    <t>600082679</t>
  </si>
  <si>
    <t>Côa Parque — Fundação para a Salvaguarda e Valorização do Vale do Côa</t>
  </si>
  <si>
    <t>600084892</t>
  </si>
  <si>
    <t>600088243</t>
  </si>
  <si>
    <t>600088235</t>
  </si>
  <si>
    <t>600082741</t>
  </si>
  <si>
    <t>600053377</t>
  </si>
  <si>
    <t>Gabinetes dos Membros do Governo - MCJD</t>
  </si>
  <si>
    <t>MBO 16- Agricultura e Mar</t>
  </si>
  <si>
    <t>Gráfico 6.5. Curva de rendimentos da dívida pública portuguesa</t>
  </si>
  <si>
    <t>+ 25 p.b.</t>
  </si>
  <si>
    <t>+ 50 p.b.</t>
  </si>
  <si>
    <t>+ 75 p.b.</t>
  </si>
  <si>
    <t>+ 100 p.b.</t>
  </si>
  <si>
    <t>ECONOMIA E COESAO TERRITORIAL</t>
  </si>
  <si>
    <t>INFRAESTRUTURAS E HABITACÃO</t>
  </si>
  <si>
    <t>CIÊNCIA E INOVALÇÃO</t>
  </si>
  <si>
    <t>Nota: O número máximo de tipologias de iniciativas escolhidas pelas entidades é de 80, o que significa que há tipologias que se repetem entre os Programas Legados. 
Fonte: Ministério das Finanças.</t>
  </si>
  <si>
    <t xml:space="preserve">ODS 11 - Cidades e comunidades sustentáveis </t>
  </si>
  <si>
    <t xml:space="preserve">ODS 13 - Ação climática </t>
  </si>
  <si>
    <t xml:space="preserve">ODS 15 - Proteger a vida terrestre </t>
  </si>
  <si>
    <t xml:space="preserve">ODS 10 - Reduzir as desigualdades </t>
  </si>
  <si>
    <t xml:space="preserve">ODS 6 - Água potável e saneamento </t>
  </si>
  <si>
    <t xml:space="preserve">ODS 14 - Proteger a vida marinha </t>
  </si>
  <si>
    <t xml:space="preserve">ODS 5 - Igualdade de género </t>
  </si>
  <si>
    <t xml:space="preserve">ODS 12 - Produção e consumo sustentáveis </t>
  </si>
  <si>
    <t xml:space="preserve">ODS 16 - Paz, justiça e instituições eficazes </t>
  </si>
  <si>
    <t xml:space="preserve">ODS 2 - Erradicar a fome </t>
  </si>
  <si>
    <t>* No quadro relatório do Orçamento do Estado dos anos anteriores, estas rubricas incluem prestações sociais que, em 2027, transitarão para a prestação social única (PSU). Assim, no quadro deste Relatório, para os anos de 2025 e 2026, os valores foram ajustados de forma a excluir os montantes daquelas prestações para garantir a comparabilidade com a previsão para 2027. Esses valores foram agregados na linha correspondente à PSU.
No caso do rendimento social de inserção (RSI), uma vez que todo o valor desta prestação transitará para a PSU, deixa de constar neste quadro numa linha autónoma (uma vez mais, para assegurar a comparabilidade com 2027 na linha da PSU).
** Esta rubrica apresenta a totalidade da verba relativa à PSU, incluindo todas as 13 prestações que, em 2025 e 2026, estavam alocadas a outras prestações e que serão substituídas pela PSU em 2027.</t>
  </si>
  <si>
    <t>Entidades objeto de autonomização orçamental no decurso da preparação do Orçamento do Estado para 2027.
Estruturas anteriormente integradas na entidade Gestão Administrativa e Financeira da Presidência do Conselho de Ministros.</t>
  </si>
  <si>
    <t>Quadro A3.3. Entidades não incluídas no Orçamento do Estado para 2027 face à lista do Instituto Nacional de Estatística</t>
  </si>
  <si>
    <t>Quadro A7.1. Balanço consolidado da Segurança Social: 2025</t>
  </si>
  <si>
    <t>Quadro 5.41. Trabalho, Solidariedade e Segurança Social (PL16) — Conta do Programa Legado</t>
  </si>
  <si>
    <t>Quadro 5.42. Trabalho, Solidariedade e Segurança Social (PL16) — Dotações específicas</t>
  </si>
  <si>
    <t>Quadro 6.10. Indicadores de sustentabilidade de médio e longo prazos: S1 e S2</t>
  </si>
  <si>
    <t>Quadro 6.9. Projeções de longo prazo do sistema previdencial — repartição e Fundo de Estabilização Financeira da Segurança Social</t>
  </si>
  <si>
    <t>Quadro 6.8. Projeções da dívida pública: cenário de referência</t>
  </si>
  <si>
    <t>Quadro 7.4. Dotação orçamental por tipologia de iniciativas</t>
  </si>
  <si>
    <t>Quadro 7.5. Dotação orçamental por áreas de atuação</t>
  </si>
  <si>
    <t>Quadro 7.6. Categoria das áreas de atuação por dimensão de política</t>
  </si>
  <si>
    <t>Quadro 7.7. Os Objetivos de Desenvolvimento Sustentável e a política climática</t>
  </si>
  <si>
    <t>Quadro 7.8. Anexo XXI, comparação 2027-2026</t>
  </si>
  <si>
    <t>Quadro 7.9. Orçamento com perspetiva de género segundo os Objetivos de Desenvolvimento Sustentável</t>
  </si>
  <si>
    <t>Quadro 7.10. Orçamento com perspetiva de género segundo a pontuação da União Europeia</t>
  </si>
  <si>
    <t>Quadro 7.11. Orçamento com perspetiva de género segundo o âmbito: interno e externo</t>
  </si>
  <si>
    <t>Gráfico 6.10. Projeção para a carteira do Fundo de Estabilização Financeira da Segurança Social</t>
  </si>
  <si>
    <t>SALDO ESTRUTURAL %</t>
  </si>
  <si>
    <t>ECONOMIA E COESÃO TERRITORIAL</t>
  </si>
  <si>
    <t>Gráfico 6.6. Dívida pública: cenário determinístico</t>
  </si>
  <si>
    <t>Gráfico 6.7. Dívida pública: simulação estocástica</t>
  </si>
  <si>
    <t>Gráfico 6.8. Projeção para os saldos do sistema previdencial — repartição</t>
  </si>
  <si>
    <r>
      <rPr>
        <b/>
        <sz val="9"/>
        <color rgb="FF000000"/>
        <rFont val="Calibri"/>
        <family val="2"/>
      </rPr>
      <t>Orçamento da Segurança Social</t>
    </r>
  </si>
  <si>
    <r>
      <rPr>
        <b/>
        <sz val="9"/>
        <color rgb="FF000000"/>
        <rFont val="Calibri"/>
        <family val="2"/>
      </rPr>
      <t>97 683</t>
    </r>
  </si>
  <si>
    <r>
      <rPr>
        <sz val="9"/>
        <color rgb="FF000000"/>
        <rFont val="Calibri"/>
        <family val="2"/>
      </rPr>
      <t>Promover um sistema de proteção social mais justo e universal, gerido de forma eficiente e garantindo a sua sustentabilidade</t>
    </r>
  </si>
  <si>
    <r>
      <rPr>
        <b/>
        <sz val="9"/>
        <color rgb="FF000000"/>
        <rFont val="Calibri"/>
        <family val="2"/>
      </rPr>
      <t>4 656</t>
    </r>
  </si>
  <si>
    <r>
      <rPr>
        <sz val="9"/>
        <color rgb="FF000000"/>
        <rFont val="Calibri"/>
        <family val="2"/>
      </rPr>
      <t>Garantir a proteção em situação de desemprego</t>
    </r>
  </si>
  <si>
    <r>
      <rPr>
        <sz val="9"/>
        <color rgb="FF000000"/>
        <rFont val="Calibri"/>
        <family val="2"/>
      </rPr>
      <t>Taxa de execução orçamental do subsídio de desemprego face ao orçamento</t>
    </r>
  </si>
  <si>
    <r>
      <rPr>
        <sz val="9"/>
        <color rgb="FF000000"/>
        <rFont val="Calibri"/>
        <family val="2"/>
      </rPr>
      <t>Percentagem de requerimentos desemprego deferidos dentro do prazo referência</t>
    </r>
  </si>
  <si>
    <r>
      <rPr>
        <b/>
        <sz val="9"/>
        <color rgb="FF000000"/>
        <rFont val="Calibri"/>
        <family val="2"/>
      </rPr>
      <t>Promoção da empregabilidade dos beneficiários da PSU</t>
    </r>
  </si>
  <si>
    <r>
      <rPr>
        <sz val="9"/>
        <color rgb="FF000000"/>
        <rFont val="Calibri"/>
        <family val="2"/>
      </rPr>
      <t>Aumentar a promoção da empregabilidade dos beneficiários da Prestação Social Única (PSU)</t>
    </r>
  </si>
  <si>
    <r>
      <rPr>
        <sz val="9"/>
        <color rgb="FF000000"/>
        <rFont val="Calibri"/>
        <family val="2"/>
      </rPr>
      <t>Taxa de variação anual do rendimento de trabalho médio dos agregados beneficiários da PSU</t>
    </r>
  </si>
  <si>
    <r>
      <rPr>
        <sz val="9"/>
        <color rgb="FF000000"/>
        <rFont val="Calibri"/>
        <family val="2"/>
      </rPr>
      <t>Percentagem média de beneficiários da PSU em idade ativa e elegíveis para trabalhar com rendimentos do trabalho</t>
    </r>
  </si>
  <si>
    <r>
      <rPr>
        <b/>
        <sz val="9"/>
        <color rgb="FF000000"/>
        <rFont val="Calibri"/>
        <family val="2"/>
      </rPr>
      <t>4 881</t>
    </r>
  </si>
  <si>
    <r>
      <rPr>
        <sz val="9"/>
        <color rgb="FF000000"/>
        <rFont val="Calibri"/>
        <family val="2"/>
      </rPr>
      <t>Taxa de execução orçamental dos apoios às famílias face ao orçamento</t>
    </r>
  </si>
  <si>
    <r>
      <rPr>
        <sz val="9"/>
        <color rgb="FF000000"/>
        <rFont val="Calibri"/>
        <family val="2"/>
      </rPr>
      <t>Estudo e implementação de novas medidas de apoio às familias mais carenciadas</t>
    </r>
  </si>
  <si>
    <r>
      <rPr>
        <b/>
        <sz val="9"/>
        <color rgb="FF000000"/>
        <rFont val="Calibri"/>
        <family val="2"/>
      </rPr>
      <t>1 923</t>
    </r>
  </si>
  <si>
    <r>
      <rPr>
        <sz val="9"/>
        <color rgb="FF000000"/>
        <rFont val="Calibri"/>
        <family val="2"/>
      </rPr>
      <t>Taxa de crescimento do número de lugares em creches</t>
    </r>
  </si>
  <si>
    <r>
      <rPr>
        <sz val="9"/>
        <color rgb="FF000000"/>
        <rFont val="Calibri"/>
        <family val="2"/>
      </rPr>
      <t>Taxa de execução orçamental da gratuitidade das creches</t>
    </r>
  </si>
  <si>
    <r>
      <rPr>
        <sz val="9"/>
        <color rgb="FF000000"/>
        <rFont val="Calibri"/>
        <family val="2"/>
      </rPr>
      <t>Número de crianças e jovens em acolhimento familiar</t>
    </r>
  </si>
  <si>
    <r>
      <rPr>
        <sz val="9"/>
        <color rgb="FF000000"/>
        <rFont val="Calibri"/>
        <family val="2"/>
      </rPr>
      <t>Taxa de crescimento do número de famílias abrangidas pela rede Centro de Apoio Familiar e Aconselhamento Parental (CAFAP)</t>
    </r>
  </si>
  <si>
    <r>
      <rPr>
        <b/>
        <sz val="9"/>
        <color rgb="FF000000"/>
        <rFont val="Calibri"/>
        <family val="2"/>
      </rPr>
      <t>Reforço do apoio social e financeiro a idosos</t>
    </r>
  </si>
  <si>
    <r>
      <rPr>
        <sz val="9"/>
        <color rgb="FF000000"/>
        <rFont val="Calibri"/>
        <family val="2"/>
      </rPr>
      <t>Reforçar o apoio social às pessoas idosas, promovendo o alargamento da cobertura dos serviços de apoio domiciliário, promovendo a autonomia</t>
    </r>
  </si>
  <si>
    <r>
      <rPr>
        <sz val="9"/>
        <color rgb="FF000000"/>
        <rFont val="Calibri"/>
        <family val="2"/>
      </rPr>
      <t>Número de utentes abrangidos pelos serviços de apoio domiciliário</t>
    </r>
  </si>
  <si>
    <r>
      <rPr>
        <sz val="9"/>
        <color rgb="FF000000"/>
        <rFont val="Calibri"/>
        <family val="2"/>
      </rPr>
      <t>Taxa de execução orçamental de ações de acolhimento e apoio domiciliário</t>
    </r>
  </si>
  <si>
    <r>
      <rPr>
        <b/>
        <sz val="9"/>
        <color rgb="FF000000"/>
        <rFont val="Calibri"/>
        <family val="2"/>
      </rPr>
      <t>Reforço do apoio social e financeiro a famílias com dependentes a cargo</t>
    </r>
  </si>
  <si>
    <r>
      <rPr>
        <b/>
        <sz val="9"/>
        <color rgb="FF000000"/>
        <rFont val="Calibri"/>
        <family val="2"/>
      </rPr>
      <t>2 881</t>
    </r>
  </si>
  <si>
    <r>
      <rPr>
        <sz val="9"/>
        <color rgb="FF000000"/>
        <rFont val="Calibri"/>
        <family val="2"/>
      </rPr>
      <t>Reforçar as medidas de apoio às famílias, promovendo o apoio aos cuidadores informais e a sustentabilidade financeira</t>
    </r>
  </si>
  <si>
    <r>
      <rPr>
        <sz val="9"/>
        <color rgb="FF000000"/>
        <rFont val="Calibri"/>
        <family val="2"/>
      </rPr>
      <t>Número de cuidadores informais com estatuto atribuído</t>
    </r>
  </si>
  <si>
    <r>
      <rPr>
        <sz val="9"/>
        <color rgb="FF000000"/>
        <rFont val="Calibri"/>
        <family val="2"/>
      </rPr>
      <t>Taxa de execução orçamental do subsídio de apoio ao cuidador informal</t>
    </r>
  </si>
  <si>
    <r>
      <rPr>
        <b/>
        <sz val="9"/>
        <color rgb="FF000000"/>
        <rFont val="Calibri"/>
        <family val="2"/>
      </rPr>
      <t>3 297</t>
    </r>
  </si>
  <si>
    <r>
      <rPr>
        <sz val="9"/>
        <color rgb="FF000000"/>
        <rFont val="Calibri"/>
        <family val="2"/>
      </rPr>
      <t>Taxa de implementação da Prestação Social Única</t>
    </r>
  </si>
  <si>
    <r>
      <rPr>
        <sz val="9"/>
        <color rgb="FF000000"/>
        <rFont val="Calibri"/>
        <family val="2"/>
      </rPr>
      <t>Taxa de execução orçamental da PSU, da PSI e do complemento da PSI face ao orçamento</t>
    </r>
  </si>
  <si>
    <r>
      <rPr>
        <b/>
        <sz val="9"/>
        <color rgb="FF000000"/>
        <rFont val="Calibri"/>
        <family val="2"/>
      </rPr>
      <t>2 251</t>
    </r>
  </si>
  <si>
    <r>
      <rPr>
        <sz val="9"/>
        <color rgb="FF000000"/>
        <rFont val="Calibri"/>
        <family val="2"/>
      </rPr>
      <t>Implementar a Prestação Social Única</t>
    </r>
  </si>
  <si>
    <r>
      <rPr>
        <sz val="9"/>
        <color rgb="FF000000"/>
        <rFont val="Calibri"/>
        <family val="2"/>
      </rPr>
      <t>Aumento do número médio de beneficiários da PSU face ao número médio de beneficiários em 2026 das 13 prestações substituídas pela PSU</t>
    </r>
  </si>
  <si>
    <r>
      <rPr>
        <sz val="9"/>
        <color rgb="FF000000"/>
        <rFont val="Calibri"/>
        <family val="2"/>
      </rPr>
      <t>Taxa de execução orçamental da PSU</t>
    </r>
  </si>
  <si>
    <r>
      <rPr>
        <b/>
        <sz val="9"/>
        <color rgb="FF000000"/>
        <rFont val="Calibri"/>
        <family val="2"/>
      </rPr>
      <t>1 046</t>
    </r>
  </si>
  <si>
    <r>
      <rPr>
        <sz val="9"/>
        <color rgb="FF000000"/>
        <rFont val="Calibri"/>
        <family val="2"/>
      </rPr>
      <t>Taxa de crescimento do número de pessoas com deficiência que usufruem de serviço de assistência pessoal</t>
    </r>
  </si>
  <si>
    <r>
      <rPr>
        <sz val="9"/>
        <color rgb="FF000000"/>
        <rFont val="Calibri"/>
        <family val="2"/>
      </rPr>
      <t>Taxa de execução orçamental da PSI e do complemento da PSI</t>
    </r>
  </si>
  <si>
    <r>
      <rPr>
        <b/>
        <sz val="9"/>
        <color rgb="FF000000"/>
        <rFont val="Calibri"/>
        <family val="2"/>
      </rPr>
      <t>3 457</t>
    </r>
  </si>
  <si>
    <r>
      <rPr>
        <sz val="9"/>
        <color rgb="FF000000"/>
        <rFont val="Calibri"/>
        <family val="2"/>
      </rPr>
      <t>Reforço da cooperação com o setor social e solidário</t>
    </r>
  </si>
  <si>
    <r>
      <rPr>
        <sz val="9"/>
        <color rgb="FF000000"/>
        <rFont val="Calibri"/>
        <family val="2"/>
      </rPr>
      <t>Taxa de atualização das comparticipações</t>
    </r>
  </si>
  <si>
    <r>
      <rPr>
        <sz val="9"/>
        <color rgb="FF000000"/>
        <rFont val="Calibri"/>
        <family val="2"/>
      </rPr>
      <t>Definição do compromisso de Cooperação para o Setor Social e Solidário para o biénio 2027-2028</t>
    </r>
  </si>
  <si>
    <r>
      <rPr>
        <b/>
        <sz val="9"/>
        <color rgb="FF000000"/>
        <rFont val="Calibri"/>
        <family val="2"/>
      </rPr>
      <t>Garantir a sustentabilidade das Instituições do Setor Social e Solidário</t>
    </r>
  </si>
  <si>
    <r>
      <rPr>
        <sz val="9"/>
        <color rgb="FF000000"/>
        <rFont val="Calibri"/>
        <family val="2"/>
      </rPr>
      <t>Cumprir o compromisso de cooperação para o Setor Social e Solidário</t>
    </r>
  </si>
  <si>
    <r>
      <rPr>
        <sz val="9"/>
        <color rgb="FF000000"/>
        <rFont val="Calibri"/>
        <family val="2"/>
      </rPr>
      <t>Número de respostas com majoração sobre atualização mínima</t>
    </r>
  </si>
  <si>
    <r>
      <rPr>
        <sz val="9"/>
        <color rgb="FF000000"/>
        <rFont val="Calibri"/>
        <family val="2"/>
      </rPr>
      <t>Taxa de execução orçamental dos acordos de cooperação</t>
    </r>
  </si>
  <si>
    <r>
      <rPr>
        <sz val="9"/>
        <color rgb="FF000000"/>
        <rFont val="Calibri"/>
        <family val="2"/>
      </rPr>
      <t>Simplificar e otimizar a gestão das respostas sociais e equipamentos</t>
    </r>
  </si>
  <si>
    <r>
      <rPr>
        <sz val="9"/>
        <color rgb="FF000000"/>
        <rFont val="Calibri"/>
        <family val="2"/>
      </rPr>
      <t>Número de respostas sociais com regras de funcionamento revistas</t>
    </r>
  </si>
  <si>
    <r>
      <rPr>
        <sz val="9"/>
        <color rgb="FF000000"/>
        <rFont val="Calibri"/>
        <family val="2"/>
      </rPr>
      <t>Taxa acompanhamento técnico (respostas sociais)</t>
    </r>
  </si>
  <si>
    <r>
      <rPr>
        <sz val="9"/>
        <color rgb="FF000000"/>
        <rFont val="Calibri"/>
        <family val="2"/>
      </rPr>
      <t>Taxa de execução orçamental do programa PARES</t>
    </r>
  </si>
  <si>
    <r>
      <rPr>
        <b/>
        <sz val="9"/>
        <color rgb="FF000000"/>
        <rFont val="Calibri"/>
        <family val="2"/>
      </rPr>
      <t>28 193</t>
    </r>
  </si>
  <si>
    <r>
      <rPr>
        <sz val="9"/>
        <color rgb="FF000000"/>
        <rFont val="Calibri"/>
        <family val="2"/>
      </rPr>
      <t>Garantir a proteção social adequada aos pensionistas</t>
    </r>
  </si>
  <si>
    <r>
      <rPr>
        <sz val="9"/>
        <color rgb="FF000000"/>
        <rFont val="Calibri"/>
        <family val="2"/>
      </rPr>
      <t>Taxa de execução orçamental de pensões e complementos</t>
    </r>
  </si>
  <si>
    <r>
      <rPr>
        <sz val="9"/>
        <color rgb="FF000000"/>
        <rFont val="Calibri"/>
        <family val="2"/>
      </rPr>
      <t>Percentagem de requerimentos deferidos no prazo (pensões de velhice, invalidez e sobrevivência)</t>
    </r>
  </si>
  <si>
    <r>
      <rPr>
        <sz val="9"/>
        <color rgb="FF000000"/>
        <rFont val="Calibri"/>
        <family val="2"/>
      </rPr>
      <t>Assegurar a atualização do Complemento Solidário para Idosos (CSI) e a sua gestão eficiente</t>
    </r>
  </si>
  <si>
    <r>
      <rPr>
        <sz val="9"/>
        <color rgb="FF000000"/>
        <rFont val="Calibri"/>
        <family val="2"/>
      </rPr>
      <t>Variação anual do valor de referência do CSI (Eur)</t>
    </r>
  </si>
  <si>
    <r>
      <rPr>
        <sz val="9"/>
        <color rgb="FF000000"/>
        <rFont val="Calibri"/>
        <family val="2"/>
      </rPr>
      <t>Requerimentos CSI deferidos no prazo de 30 dias</t>
    </r>
  </si>
  <si>
    <r>
      <rPr>
        <b/>
        <sz val="9"/>
        <color rgb="FF000000"/>
        <rFont val="Calibri"/>
        <family val="2"/>
      </rPr>
      <t>Transformação Digital da Segurança Social</t>
    </r>
  </si>
  <si>
    <r>
      <rPr>
        <b/>
        <sz val="9"/>
        <color rgb="FF000000"/>
        <rFont val="Calibri"/>
        <family val="2"/>
      </rPr>
      <t>100</t>
    </r>
  </si>
  <si>
    <r>
      <rPr>
        <sz val="9"/>
        <color rgb="FF000000"/>
        <rFont val="Calibri"/>
        <family val="2"/>
      </rPr>
      <t>Reforçar a Transformação Digital da Segurança Social, promovendo a eficiência, transparência e qualidade dos serviços prestados aos cidadãos e empresas</t>
    </r>
  </si>
  <si>
    <r>
      <rPr>
        <sz val="9"/>
        <color rgb="FF000000"/>
        <rFont val="Calibri"/>
        <family val="2"/>
      </rPr>
      <t>Taxa de execução das iniciativas de Transformação Digital</t>
    </r>
  </si>
  <si>
    <r>
      <rPr>
        <sz val="9"/>
        <color rgb="FF000000"/>
        <rFont val="Calibri"/>
        <family val="2"/>
      </rPr>
      <t>Percentagem de diminuição do atendimento presencial face ao ano anterior</t>
    </r>
  </si>
  <si>
    <r>
      <rPr>
        <sz val="9"/>
        <color rgb="FF000000"/>
        <rFont val="Calibri"/>
        <family val="2"/>
      </rPr>
      <t>Taxa de execução financeira das iniciativas de Transformação Digital</t>
    </r>
  </si>
  <si>
    <r>
      <rPr>
        <b/>
        <sz val="9"/>
        <color rgb="FF000000"/>
        <rFont val="Calibri"/>
        <family val="2"/>
      </rPr>
      <t>Modernização e desenvolvimento do Sistema de Informação da Segurança Social e do Sistema de Informação de Pensões</t>
    </r>
  </si>
  <si>
    <r>
      <rPr>
        <sz val="9"/>
        <color rgb="FF000000"/>
        <rFont val="Calibri"/>
        <family val="2"/>
      </rPr>
      <t>Aumentar os serviços de interoperabilidade com outras entidades</t>
    </r>
  </si>
  <si>
    <r>
      <rPr>
        <sz val="9"/>
        <color rgb="FF000000"/>
        <rFont val="Calibri"/>
        <family val="2"/>
      </rPr>
      <t>Percentagem de serviços de interoperabilidade implementados entre entidades da Administração Pública, incluindo o MTSSS</t>
    </r>
  </si>
  <si>
    <r>
      <rPr>
        <sz val="9"/>
        <color rgb="FF000000"/>
        <rFont val="Calibri"/>
        <family val="2"/>
      </rPr>
      <t>Taxa de variação percentual do número de entidades empregadoras utilizadoras da Plataforma de Serviços de Interoperabilidade (PSI) face a 2026</t>
    </r>
  </si>
  <si>
    <r>
      <rPr>
        <sz val="9"/>
        <color rgb="FF000000"/>
        <rFont val="Calibri"/>
        <family val="2"/>
      </rPr>
      <t>Taxa de execução financeira dos investimentos em serviços de interoperabilidade</t>
    </r>
  </si>
  <si>
    <r>
      <rPr>
        <sz val="9"/>
        <color rgb="FF000000"/>
        <rFont val="Calibri"/>
        <family val="2"/>
      </rPr>
      <t>Poupança associada ao combate à evasão e à fraude contributiva e prestacional</t>
    </r>
  </si>
  <si>
    <r>
      <rPr>
        <sz val="9"/>
        <color rgb="FF000000"/>
        <rFont val="Calibri"/>
        <family val="2"/>
      </rPr>
      <t>Aumentar o número de processos automatizados e monitorização de serviços prestados pela Segurança Social (SSD)</t>
    </r>
  </si>
  <si>
    <r>
      <rPr>
        <sz val="9"/>
        <color rgb="FF000000"/>
        <rFont val="Calibri"/>
        <family val="2"/>
      </rPr>
      <t>Percentagem de processos automatizados em relação ao total de processos identificados para automação</t>
    </r>
  </si>
  <si>
    <r>
      <rPr>
        <sz val="9"/>
        <color rgb="FF000000"/>
        <rFont val="Calibri"/>
        <family val="2"/>
      </rPr>
      <t>Percentagem de serviços monitorizados</t>
    </r>
  </si>
  <si>
    <r>
      <rPr>
        <sz val="9"/>
        <color rgb="FF000000"/>
        <rFont val="Calibri"/>
        <family val="2"/>
      </rPr>
      <t>Taxa de execução financeira de automação de processos</t>
    </r>
  </si>
  <si>
    <r>
      <rPr>
        <b/>
        <sz val="9"/>
        <color rgb="FF000000"/>
        <rFont val="Calibri"/>
        <family val="2"/>
      </rPr>
      <t>Sustentabilidade da Segurança Social</t>
    </r>
  </si>
  <si>
    <r>
      <rPr>
        <b/>
        <sz val="9"/>
        <color rgb="FF000000"/>
        <rFont val="Calibri"/>
        <family val="2"/>
      </rPr>
      <t>52 515</t>
    </r>
  </si>
  <si>
    <r>
      <rPr>
        <sz val="9"/>
        <color rgb="FF000000"/>
        <rFont val="Calibri"/>
        <family val="2"/>
      </rPr>
      <t>Aumentar a rentabilidade líquida dos excedentes financeiros da Segurança Social</t>
    </r>
  </si>
  <si>
    <r>
      <rPr>
        <sz val="9"/>
        <color rgb="FF000000"/>
        <rFont val="Calibri"/>
        <family val="2"/>
      </rPr>
      <t>Taxa anual nominal média de rentabilidade do Fundo de Estabilização Financeira da Segurança Social desde a sua constituição</t>
    </r>
  </si>
  <si>
    <r>
      <rPr>
        <sz val="9"/>
        <color rgb="FF000000"/>
        <rFont val="Calibri"/>
        <family val="2"/>
      </rPr>
      <t>Grau de cobertura da despesa com pensões (meses)</t>
    </r>
  </si>
  <si>
    <r>
      <rPr>
        <b/>
        <sz val="9"/>
        <color rgb="FF000000"/>
        <rFont val="Calibri"/>
        <family val="2"/>
      </rPr>
      <t>Gestão da carteira de investimentos financeiros</t>
    </r>
  </si>
  <si>
    <r>
      <rPr>
        <sz val="9"/>
        <color rgb="FF000000"/>
        <rFont val="Calibri"/>
        <family val="2"/>
      </rPr>
      <t>Assegurar uma gestão eficiente dos ativos em carteira</t>
    </r>
  </si>
  <si>
    <r>
      <rPr>
        <sz val="9"/>
        <color rgb="FF000000"/>
        <rFont val="Calibri"/>
        <family val="2"/>
      </rPr>
      <t>Diferença entre o Índice de Sharpe da carteira do FEFSS excluindo dívida pública portuguesa (DPP) e o Índice de Sharpe do índice de mercado de DPP (período móvel de 5 anos)</t>
    </r>
  </si>
  <si>
    <r>
      <rPr>
        <sz val="9"/>
        <color rgb="FF000000"/>
        <rFont val="Calibri"/>
        <family val="2"/>
      </rPr>
      <t>Acréscimo médio anual do número de novas classes de ativos ou novas geografias de investimento incorporadas na carteira do FEFSS</t>
    </r>
  </si>
  <si>
    <r>
      <rPr>
        <b/>
        <sz val="9"/>
        <color rgb="FF000000"/>
        <rFont val="Calibri"/>
        <family val="2"/>
      </rPr>
      <t>583</t>
    </r>
  </si>
  <si>
    <t>Nota: Valores não consolidados.
Fontes: Ministério das Finanças e Ministério do Trabalho, Solidariedade e Segurança Social.</t>
  </si>
  <si>
    <t xml:space="preserve">Administração Central e Segurança Social </t>
  </si>
  <si>
    <t>Representantes do poder legislativo e de órgãos executivos</t>
  </si>
  <si>
    <t>SAS - Instituto Politécnico de Viseu</t>
  </si>
  <si>
    <t>Fontes: Eurostat; Organização para a Cooperação e Desenvolvimento Económico.</t>
  </si>
  <si>
    <t>Subsídio por Doença</t>
  </si>
  <si>
    <t>Subsídio de Desemprego e outros apoios</t>
  </si>
  <si>
    <t>Pensões de Sobrevivência</t>
  </si>
  <si>
    <t>Pensões de Invalidez</t>
  </si>
  <si>
    <t>Pensões de Velhice</t>
  </si>
  <si>
    <t>Outras pensões (Unificadas, Marconi, Carris)</t>
  </si>
  <si>
    <t>Medidas Excecionais e Temporárias (COVID)</t>
  </si>
  <si>
    <t>Subsídio lar e outras prestações</t>
  </si>
  <si>
    <t>Outros - Administração e outras despesas</t>
  </si>
  <si>
    <t>Prestações</t>
  </si>
  <si>
    <t xml:space="preserve"> Entidades Públicas  /empregador público NISS entidade publica</t>
  </si>
  <si>
    <t>Por tipo de enquadramento</t>
  </si>
  <si>
    <t>em % PIB</t>
  </si>
  <si>
    <t>em % da Receita Corrente</t>
  </si>
  <si>
    <t>Milhões de euros | Total</t>
  </si>
  <si>
    <t>Das quais Pensões RG</t>
  </si>
  <si>
    <t xml:space="preserve">Outros </t>
  </si>
  <si>
    <t>% Despesa corrente | Total</t>
  </si>
  <si>
    <t>% PIB | Total</t>
  </si>
  <si>
    <t>em % da Despesa Corrente</t>
  </si>
  <si>
    <t>GPG</t>
  </si>
  <si>
    <t xml:space="preserve">&gt; 1,5 IAS  e ≤ 2 IAS </t>
  </si>
  <si>
    <t>128,19*</t>
  </si>
  <si>
    <t>337,31*</t>
  </si>
  <si>
    <t>3,86**</t>
  </si>
  <si>
    <t>0,37*</t>
  </si>
  <si>
    <t>Transferências recebidas acumuladas</t>
  </si>
  <si>
    <t>Valor acrescentado pela gestão acumulado</t>
  </si>
  <si>
    <t>tx rent.</t>
  </si>
  <si>
    <t xml:space="preserve">tx. var. </t>
  </si>
  <si>
    <r>
      <t>População residente total</t>
    </r>
    <r>
      <rPr>
        <b/>
        <vertAlign val="superscript"/>
        <sz val="11"/>
        <color theme="1"/>
        <rFont val="Aptos Narrow"/>
        <family val="2"/>
      </rPr>
      <t>a</t>
    </r>
  </si>
  <si>
    <r>
      <t>População em idade ativa, 15-64 anos</t>
    </r>
    <r>
      <rPr>
        <b/>
        <vertAlign val="superscript"/>
        <sz val="11"/>
        <color theme="1"/>
        <rFont val="Aptos Narrow"/>
        <family val="2"/>
      </rPr>
      <t>a</t>
    </r>
  </si>
  <si>
    <r>
      <t>População com 65 ou mais anos</t>
    </r>
    <r>
      <rPr>
        <b/>
        <vertAlign val="superscript"/>
        <sz val="11"/>
        <color theme="1"/>
        <rFont val="Aptos Narrow"/>
        <family val="2"/>
      </rPr>
      <t>a</t>
    </r>
  </si>
  <si>
    <r>
      <t>População com 80 ou mais anos</t>
    </r>
    <r>
      <rPr>
        <b/>
        <vertAlign val="superscript"/>
        <sz val="11"/>
        <color theme="1"/>
        <rFont val="Aptos Narrow"/>
        <family val="2"/>
      </rPr>
      <t>a</t>
    </r>
  </si>
  <si>
    <r>
      <t>Índice de dependência de idosos</t>
    </r>
    <r>
      <rPr>
        <b/>
        <vertAlign val="superscript"/>
        <sz val="11"/>
        <color theme="1"/>
        <rFont val="Aptos Narrow"/>
        <family val="2"/>
      </rPr>
      <t>b</t>
    </r>
  </si>
  <si>
    <r>
      <t>Índice de longevidade</t>
    </r>
    <r>
      <rPr>
        <b/>
        <vertAlign val="superscript"/>
        <sz val="11"/>
        <color theme="1"/>
        <rFont val="Aptos Narrow"/>
        <family val="2"/>
      </rPr>
      <t>c</t>
    </r>
  </si>
  <si>
    <r>
      <t>Esperança de vida aos 65 anos, homens</t>
    </r>
    <r>
      <rPr>
        <b/>
        <vertAlign val="superscript"/>
        <sz val="11"/>
        <color theme="1"/>
        <rFont val="Aptos Narrow"/>
        <family val="2"/>
      </rPr>
      <t>d</t>
    </r>
  </si>
  <si>
    <r>
      <t>Esperança de vida aos 65 anos, mulheres</t>
    </r>
    <r>
      <rPr>
        <b/>
        <vertAlign val="superscript"/>
        <sz val="11"/>
        <color theme="1"/>
        <rFont val="Aptos Narrow"/>
        <family val="2"/>
      </rPr>
      <t>d</t>
    </r>
  </si>
  <si>
    <t>Crescimento do PIB real</t>
  </si>
  <si>
    <t>OE27</t>
  </si>
  <si>
    <t>OE26</t>
  </si>
  <si>
    <t>p.p.</t>
  </si>
  <si>
    <t>Crescimento do emprego</t>
  </si>
  <si>
    <t>Crescimento da produtividade do trabalho</t>
  </si>
  <si>
    <t>Taxa de desemprego</t>
  </si>
  <si>
    <t>Taxa de variação do IHPC</t>
  </si>
  <si>
    <t>(no OE2026)</t>
  </si>
  <si>
    <t>Subsidio por Doença, Tuberculose e D. Profissionais</t>
  </si>
  <si>
    <t>Subsidio de Parentalidade</t>
  </si>
  <si>
    <t>Subsidio de Desemprego e Outros Apoios</t>
  </si>
  <si>
    <t>Subsidio por Morte</t>
  </si>
  <si>
    <t>(em % PIB)</t>
  </si>
  <si>
    <t>FEFSS em % PIB</t>
  </si>
  <si>
    <t xml:space="preserve">Melhoria na cobertura ou na modelização (p.p. do PIB) </t>
  </si>
  <si>
    <t xml:space="preserve">Atualização dos dados de base e parametrização (p.p. do PIB)  </t>
  </si>
  <si>
    <t xml:space="preserve">Alteração de politica (p.p. do PIB) </t>
  </si>
  <si>
    <t>Gráfico 1.1. Diagrama de interdependência do modelo macroeconométrico</t>
  </si>
  <si>
    <t>Despesa e Receita favorável</t>
  </si>
  <si>
    <t>Receita favorável</t>
  </si>
  <si>
    <r>
      <t xml:space="preserve">Classificação </t>
    </r>
    <r>
      <rPr>
        <i/>
        <sz val="9"/>
        <color theme="1"/>
        <rFont val="Calibri"/>
        <family val="2"/>
        <scheme val="minor"/>
      </rPr>
      <t>(tagging)</t>
    </r>
  </si>
  <si>
    <r>
      <t xml:space="preserve">Grupo de trabalho </t>
    </r>
    <r>
      <rPr>
        <i/>
        <sz val="9"/>
        <color theme="1"/>
        <rFont val="Calibri"/>
        <family val="2"/>
        <scheme val="minor"/>
      </rPr>
      <t>ad hac</t>
    </r>
  </si>
  <si>
    <t xml:space="preserve">Gráfico 1.2. Taxonomia europeia de objetivos climáticos e ambientais </t>
  </si>
  <si>
    <t>(Regulamento (UE) 2020 / 852 do Parlamento Europeu e do Conselho de 18 de junho de 2020)</t>
  </si>
  <si>
    <t xml:space="preserve">Gráfico 2.1. Sistema Previdencial-Repartição: receitas, despesas e saldo corrente </t>
  </si>
  <si>
    <t xml:space="preserve">Fonte: Conta da Segurança Social – Instituto de Gestão Financeira da Segurança Social, I.P. / Ministério do 
Trabalho, Solidariedade e Segurança Social. </t>
  </si>
  <si>
    <t xml:space="preserve">Fonte: Conta da Segurança Social — Instituto de Gestão Financeira da Segurança Social, I.P. / Ministério do 
Trabalho, Solidariedade e Segurança Social. </t>
  </si>
  <si>
    <t xml:space="preserve">Quadro 2.1. Sistema Previdencial-Repartição: distribuição da despesa corrente </t>
  </si>
  <si>
    <t>Quadro 2.2. Número de pessoas singulares com contribuições pagas à Segurança Social</t>
  </si>
  <si>
    <t>Quadro 2.3. Remunerações totais declaradas médias</t>
  </si>
  <si>
    <t>(milhões de euros, percentagem)</t>
  </si>
  <si>
    <t xml:space="preserve">Quadro 2.4. Receita com contribuições e quotizações - Sistema Previdencial-Repartição </t>
  </si>
  <si>
    <t xml:space="preserve">Fonte: Conta da Segurança Social – Instituto de Gestão Financeira da Segurança Social, I.P. / Ministério do Trabalho, Solidariedade e Segurança Social. </t>
  </si>
  <si>
    <t xml:space="preserve">Fonte: Instituto de Informática, I.P. / Ministério do Trabalho, Solidariedade e Segurança Social. 
Nota: Pessoas singulares com 20 e mais anos de idade, com pelo menos uma contribuição paga ao longo do ano.  </t>
  </si>
  <si>
    <t>Quadro 2.5. Idade média: pessoas singulares</t>
  </si>
  <si>
    <t xml:space="preserve">Gráfico 2.3. Número de pessoas singulares, por sexo e escalão etário </t>
  </si>
  <si>
    <t xml:space="preserve">Fonte: Instituto de Informática, I.P. / Ministério do Trabalho, Solidariedade e Segurança Social. 
Nota: Pessoas singulares com 20 e mais anos de idade, com contribuição paga à Segurança Social em dezembro de 2025.  </t>
  </si>
  <si>
    <t>Gráfico 2.4. Remuneração média mensal declarada, por sexo e escalão etário</t>
  </si>
  <si>
    <t>Gráfico 2.5. Carreira contributiva média, por idade e sexo</t>
  </si>
  <si>
    <t>Fonte: Instituto de Informática, I.P. / Ministério do Trabalho, Solidariedade e Segurança Social. 
Nota: pessoas singulares com 20 e mais anos de idade, com contribuição paga à Segurança Social, em 
dezembro de 2025.</t>
  </si>
  <si>
    <t>Gráfico 2.6. Remuneração média mensal declarada, por sexo e enquadramento contributivo</t>
  </si>
  <si>
    <t>Gráfico 2.7. Nacionalidade das pessoas singulares com contribuições</t>
  </si>
  <si>
    <t xml:space="preserve">Fonte: Instituto de Informática, I.P. / Ministério do Trabalho, Solidariedade e Segurança Social. 
Nota: pessoas singulares com 20 e mais anos de idade, com contribuição paga à Segurança Social, em 
dezembro de cada ano.  </t>
  </si>
  <si>
    <t xml:space="preserve">Gráfico 2.8. Nacionalidade por tipo de enquadramento contributivo </t>
  </si>
  <si>
    <t xml:space="preserve">Fonte: Instituto de Informática, I.P. / Ministério do Trabalho, Solidariedade e Segurança Social. 
Nota: pessoas singulares com 20 e mais anos de idade, com contribuição paga à Segurança Social, em dezembro de 2025. Tipos de enquadramento: Tipos de enquadramento: TCO - Trabalhador por Conta de Outrem; MOE - Membros de Órgãos Estatutários; TI - Trabalhadores Independentes; SD - Serviço Doméstico; SSV - Seguro Social Voluntário. </t>
  </si>
  <si>
    <t xml:space="preserve">Fonte: Instituto de Informática, I.P. / Ministério do Trabalho, Solidariedade e Segurança Social. 
Nota: pessoas singulares com 20 e mais anos de idade, com contribuição paga à Segurança Social, em dezembro de 2025. </t>
  </si>
  <si>
    <t xml:space="preserve">Gráfico 2.10. Remunerações médias mensais declaradas por nacionalidade </t>
  </si>
  <si>
    <t xml:space="preserve">Fonte: Instituto de Informática, I.P. / Ministério do Trabalho, Solidariedade e Segurança Social. 
Nota: Pessoas singulares com 20 e mais anos de idade, com remuneração declarada à Segurança Social, em 
dezembro de cada ano. </t>
  </si>
  <si>
    <t>Quadro 2.6. Despesa do Sistema Previdencial-Repartição: pensões, prestações e outros</t>
  </si>
  <si>
    <t xml:space="preserve">Quadro 2.7. Número de pensões de velhice, invalidez e sobrevivência </t>
  </si>
  <si>
    <t xml:space="preserve">Fonte: Instituto de Informática, I.P. / Ministério do Trabalho, Solidariedade e Segurança Social. </t>
  </si>
  <si>
    <t xml:space="preserve">Quadro 2.8. Despesa com pensões de velhice - Sistema Previdencial-Repartição </t>
  </si>
  <si>
    <t xml:space="preserve">Quadro 2.9. Número de pensões de velhice  </t>
  </si>
  <si>
    <t>Quadro 2.10. Valor médio da pensão de velhice</t>
  </si>
  <si>
    <t>Quadro 2.11. Valor médio da pensão estatutária de velhice</t>
  </si>
  <si>
    <t xml:space="preserve">Gráfico 2.12. Valor médio da pensão estatutária de velhice, por sexo e escalão etário </t>
  </si>
  <si>
    <t xml:space="preserve">Gráfico 2.13. Valor médio da pensão de velhice, por sexo e escalão etário </t>
  </si>
  <si>
    <t>Gráfico 2.14. Carreira contributiva média dos pensionistas de velhice, por sexo e escalão etário</t>
  </si>
  <si>
    <t xml:space="preserve">Fonte: Instituto de Informática, I.P. / Ministério do Trabalho, Solidariedade e Segurança Social. 
Nota: número de anos de carreira contributiva de pensionistas de velhice - total e novos, em dezembro de 2025 </t>
  </si>
  <si>
    <t>Quadro 2.12. Número de pensões de velhice por escalões do valor de pensão</t>
  </si>
  <si>
    <t xml:space="preserve">Gráfico 2.15. Pensões de velhice, por escalão etário e escalão do valor </t>
  </si>
  <si>
    <t xml:space="preserve">Gráfico 2.16. Novas pensões de velhice, por escalão etário e escalão do valor </t>
  </si>
  <si>
    <t>Quadro 2.13. Número de novas pensões de velhice por escalões do valor de pensão</t>
  </si>
  <si>
    <t xml:space="preserve">Fonte: Instituto de Informática, I.P. / Ministério do Trabalho, Solidariedade e Segurança Social. 
Nota: PMRG15: valor da pensão mínima para menos de 15 anos de contribuições; IAS: Indexante Apoios Sociais. </t>
  </si>
  <si>
    <t>Quadro 2.14. Idade média dos pensionistas de velhice</t>
  </si>
  <si>
    <t xml:space="preserve">Fonte: Instituto de Informática, I.P. / Ministério do Trabalho, Solidariedade e Segurança Social. 
Nota: Valores referentes a dezembro, as novas pensões são relativas a pensionistas com primeiro processamento no ano. </t>
  </si>
  <si>
    <t>Quadro 2.15. Carreira contributiva média dos pensionistas de velhice</t>
  </si>
  <si>
    <t>Fonte: Instituto de Informática, I.P. / Ministério do Trabalho, Solidariedade e Segurança Social. 
Nota: Valores referentes a dezembro, as novas pensões são relativas a pensionistas com primeiro processamento no ano.</t>
  </si>
  <si>
    <t>Quadro 2.16. Despesa com pensões de invalidez</t>
  </si>
  <si>
    <t xml:space="preserve">Quadro 2.17. Número de pensões de invalidez </t>
  </si>
  <si>
    <t xml:space="preserve">Quadro 2.18. Valor médio da pensão de invalidez </t>
  </si>
  <si>
    <t>Quadro 2.19. Número de pensões de invalidez por escalões do valor de pensão</t>
  </si>
  <si>
    <t xml:space="preserve">Quadro 2.20. Número de novas pensões de invalidez por escalões do valor de pensão </t>
  </si>
  <si>
    <t>Quadro 2.21. Idade média dos pensionistas por invalidez</t>
  </si>
  <si>
    <t xml:space="preserve">(anos) </t>
  </si>
  <si>
    <t>Gráfico 2.17. Carreira contributiva média dos pensionistas de invalidez, por sexo e escalão etário</t>
  </si>
  <si>
    <t>Quadro 2.22. Carreira contributiva média dos pensionistas por invalidez</t>
  </si>
  <si>
    <t xml:space="preserve">Quadro 2.23. Despesa com pensões de sobrevivência </t>
  </si>
  <si>
    <t xml:space="preserve">Quadro 2.24. Número de pensões de sobrevivência </t>
  </si>
  <si>
    <t>Gráfico 2.18. Pensões de sobrevivência, por sexo e escalão etário</t>
  </si>
  <si>
    <t>Quadro 2.25. Valor médio da pensão de sobrevivência</t>
  </si>
  <si>
    <t xml:space="preserve">Gráfico 2.19. Valor médio da pensão de sobrevivência, por sexo e escalão etário </t>
  </si>
  <si>
    <t>Quadro 2.26. Número de pensões de sobrevivência por escalões do valor de pensão</t>
  </si>
  <si>
    <t xml:space="preserve">Quadro 2.27. Número de novas pensões de sobrevivência por escalões do valor de pensão </t>
  </si>
  <si>
    <t xml:space="preserve">Quadro 2.28. Receitas do FEFSS </t>
  </si>
  <si>
    <t>Quadro 2.29. Valor total, receitas e gestão do FEFSS</t>
  </si>
  <si>
    <t>Quadro 2.30. Taxa de rentabilidade do FEFSS</t>
  </si>
  <si>
    <t xml:space="preserve">Quadro 2.31. Hipóteses demográficas </t>
  </si>
  <si>
    <t>Gráfico 2.21. População residente em Portugal, 2005-2070</t>
  </si>
  <si>
    <t xml:space="preserve">Painel I – População total </t>
  </si>
  <si>
    <t xml:space="preserve">Painel II – População dos 15 aos 64 anos </t>
  </si>
  <si>
    <t>Painel III – População dos 65 e mais anos residente em Portugal</t>
  </si>
  <si>
    <t>Gráfico 2.22. Indicadores de Envelhecimento</t>
  </si>
  <si>
    <t xml:space="preserve">Painel I – Índice de dependência de idosos (nº idosos / 100 ativos) </t>
  </si>
  <si>
    <t>Painel II – Índice de longevidade (nº idosos (80 e +) / 100 idosos (65 e +))</t>
  </si>
  <si>
    <t xml:space="preserve">Gráfico 2.23. Esperança de vida aos 65 anos </t>
  </si>
  <si>
    <t>Gráfico 2.24. Pirâmide etária por sexo</t>
  </si>
  <si>
    <t>Quadro 2.32. Indicadores macroeconómicos - OE2026 e OE2027</t>
  </si>
  <si>
    <t xml:space="preserve">Quadro 2.33. Conta da Segurança Social - Sistema Previdencial-Repartição </t>
  </si>
  <si>
    <t xml:space="preserve">Quadro 2.34. Projeção da conta da Segurança Social - Sistema Previdencial-Repartição e FEFSS </t>
  </si>
  <si>
    <t>(milhões de euros, preços de 2027)</t>
  </si>
  <si>
    <t>Gráfico 2.25. Receitas, despesas e saldo do Sistema Previdencial-Repartição</t>
  </si>
  <si>
    <t>Fonte: Direção Geral de Coordenação e Planeamento (com base no modelo MODPENSPOR).</t>
  </si>
  <si>
    <t>(% do PIB)</t>
  </si>
  <si>
    <t>Gráfico 2.26. Ativos do FEFSS</t>
  </si>
  <si>
    <t xml:space="preserve">Fonte: Direção Geral de Coordenação e Planeamento (com base no modelo MODPENSPOR). </t>
  </si>
  <si>
    <t xml:space="preserve">Gráfico 2.27. Projeção do saldo do Sistema Previdencial-Repartição - Cenário Base, Cenário Mais 
Produtividade (+P) e Cenário Menos Produtividade (-P) </t>
  </si>
  <si>
    <t>Gráfico 2.28. Projeção do saldo do Sistema Previdencial-Repartição - Cenário Base, Cenário Mais Imigração 
(+M) e Cenário Menos Imigração (-M)</t>
  </si>
  <si>
    <t>Gráfico 2.30. Sistema Previdencial da Segurança Social: receita, despesa e saldo corrente</t>
  </si>
  <si>
    <t>p.m. Redução na receita financiada por transfeências da EU (nível)</t>
  </si>
  <si>
    <t>Receitas one-off (nível, excl. financiamento europeu)</t>
  </si>
  <si>
    <t>Net lending/borrowing by subsector</t>
  </si>
  <si>
    <t>31a</t>
  </si>
  <si>
    <t>Central government</t>
  </si>
  <si>
    <t>B.9 (S.1311)</t>
  </si>
  <si>
    <t>31b</t>
  </si>
  <si>
    <t>State government</t>
  </si>
  <si>
    <t>B.9 (S.1312)</t>
  </si>
  <si>
    <t>:</t>
  </si>
  <si>
    <t>31c</t>
  </si>
  <si>
    <t>Local government</t>
  </si>
  <si>
    <t>B.9 (S.1313)</t>
  </si>
  <si>
    <t>31d</t>
  </si>
  <si>
    <t>Social security fund</t>
  </si>
  <si>
    <t>B.9 (S.1314)</t>
  </si>
  <si>
    <t>Total de despesa em defesa - financiamento nacional</t>
  </si>
  <si>
    <t>Da qual: Investimento em defesa - financiamento nacional</t>
  </si>
  <si>
    <t>Medidas no âmbito da segurança energética</t>
  </si>
  <si>
    <t xml:space="preserve">Medidas discricionárias no âmbito da segurança energética (excl. financiamento europeu e one-offs) </t>
  </si>
  <si>
    <t>Não</t>
  </si>
  <si>
    <t>Pacote IRS OE2027 - Atualização ME (extra)</t>
  </si>
  <si>
    <t>Pacote IRS OE2027 - Atualização escalões (extra)</t>
  </si>
  <si>
    <t>Redução taxa IRS sobre rendas moderadas e aumento ded.coleta até 1000€</t>
  </si>
  <si>
    <t>Habitação - redução IVA construção de 23% para 6%</t>
  </si>
  <si>
    <t>Regime Fiscal de Apoio ao Investimento (RFAI) e Sistema de Incentivos Fiscais à Investigação &amp; Desenvolvimento Empresarial (SIFIDE)</t>
  </si>
  <si>
    <t>Redução das taxas de IRS até 6º escalão-Novembro</t>
  </si>
  <si>
    <t>PPP do Algarve</t>
  </si>
  <si>
    <t>D.9</t>
  </si>
  <si>
    <t>Sim</t>
  </si>
  <si>
    <t>Total de medidas do lado da despesa</t>
  </si>
  <si>
    <t>Receita das Subvenções do PRR</t>
  </si>
  <si>
    <t>Subvenções PRR conforme incluído nas projeções de receita</t>
  </si>
  <si>
    <t>Desembolsos de Subvenções da UE</t>
  </si>
  <si>
    <t>Despesa financiada por subvenções do PRR</t>
  </si>
  <si>
    <t>Outros custos financiados por subvenções do PRR</t>
  </si>
  <si>
    <t>Transferências de capital pontuais decorrentes de revisões retroativas da despesa (e outros custos) financiadas por subvenções do PRR</t>
  </si>
  <si>
    <t>Transferências de capital pontuais da UE (D.9r, nível)</t>
  </si>
  <si>
    <t>Transferências de capital pontuais para a UE (D.9r, nível)</t>
  </si>
  <si>
    <t>Rendimento disponível médio</t>
  </si>
  <si>
    <t>Mínimo de existência</t>
  </si>
  <si>
    <t>CSI</t>
  </si>
  <si>
    <t>Impacto total</t>
  </si>
  <si>
    <t>Valor</t>
  </si>
  <si>
    <t>Gráfico 1: Impactos distributivos por decil</t>
  </si>
  <si>
    <t>ME</t>
  </si>
  <si>
    <t xml:space="preserve">Tabela 4. Perspetivas macroeconómicas </t>
  </si>
  <si>
    <t>Tabela 6. Projeções da receita e despesa das Administrações Públicas  divididas nas principais componentes</t>
  </si>
  <si>
    <t xml:space="preserve">Tabela 7. Medidas discricionárias </t>
  </si>
  <si>
    <t>Nota: as medidas deste quadro acrescem às incluídas no RAP de abril de 2026.</t>
  </si>
  <si>
    <t xml:space="preserve">Tabela 8. Plano de Recuperação e Resiliência — Subvenções </t>
  </si>
  <si>
    <t xml:space="preserve">Tabela 10. Impactos distributivos por decil de rendimento por adulto equivalente </t>
  </si>
  <si>
    <t>Tabela 11. Impactos em indicadores de desigualdade e na taxa de risco de pobreza</t>
  </si>
  <si>
    <t>Tabela 12. Recomendações específicas por país</t>
  </si>
  <si>
    <t>#</t>
  </si>
  <si>
    <t>REP 2026</t>
  </si>
  <si>
    <t>Ponto de situação das medidas</t>
  </si>
  <si>
    <t>Reconhecendo-se embora a existência de uma situação orçamental excedentária ou próxima do equilíbrio em Portugal, assegurar que as despesas líquidas respeitem as taxas máximas de crescimento recomendadas pelo Conselho em 21 de janeiro de 2025, tendo em conta o desvio registado em 2025 e projetado para 2026 pela Comissão em relação ao limite máximo das despesas líquidas recomendado, recorrendo simultaneamente à flexibilidade prevista na cláusula de derrogação nacional ativada pelo Conselho.</t>
  </si>
  <si>
    <t>Portugal irá procurar respeitar as taxas máximas de crescimento da despesa líquida recomendadas pelo Conselho, tratando a flexibilidade prevista na cláusula de derrogação nacional para a defesa e para a energia como de âmbito restrito e duração limitada, cingindo as despesas adicionais em defesa (principalmente investimento em capital/equipamento antecipado), faseando os aumentos, compensando as pressões recorrentes através de medidas de reprioritização/receita e de financiamento da UE, e submetendo todo o pacote à monitorização da Comissão/Conselho e à Lei de Programação Militar.</t>
  </si>
  <si>
    <t>Reforçar as despesas e a prontidão globais em matéria de defesa e segurança, assegurando simultaneamente a sustentabilidade da dívida e a eficiência das despesas e adaptando gradualmente o orçamento para manter despesas com a defesa estruturalmente mais elevadas.</t>
  </si>
  <si>
    <r>
      <t xml:space="preserve">Portugal tem vindo a reforçar a capacidade operacional no domínio da defesa e da segurança, mantendo esse esforço compatível com a sustentabilidade orçamental. Nas forças de segurança, foram entregues veículos e equipamentos, concluídas 11 intervenções em infraestruturas e preparado o processo de aquisição de 8 000 câmaras corporais, complementado pela adoção de uma plataforma unificada para os sistemas de videovigilância e </t>
    </r>
    <r>
      <rPr>
        <i/>
        <sz val="9"/>
        <color theme="1"/>
        <rFont val="Gotham Book"/>
      </rPr>
      <t>bodycams</t>
    </r>
    <r>
      <rPr>
        <sz val="9"/>
        <color theme="1"/>
        <rFont val="Gotham Book"/>
      </rPr>
      <t>.</t>
    </r>
  </si>
  <si>
    <t>Complementarmente, o Governo pretende aumentar de forma sustentada o investimento na Defesa Nacional, acima da meta de 2% do PIB, privilegiando o reequipamento, a modernização tecnológica e a melhoria das infraestruturas, a par da continuidade em promover umas Forças Armadas atrativas e devidamente capacitadas em recursos humanos, com incremento do seu efetivo militar.  Este esforço será apoiado pela revisão da Lei de Programação Militar e da Lei das Infraestruturas Militares, pela execução do instrumento SAFE e pelo reforço da capacidade industrial e tecnológica nacional no domínio da defesa. No domínio da segurança interna, prevê-se modernizar os equipamentos e meios operacionais, aprofundar a cooperação entre forças e serviços de segurança, reforçar a capacidade da Polícia Judiciária e reformar a estrutura da Proteção Civil, incluindo a prevenção dos riscos de cibersegurança e a melhoria da resposta a crises e catástrofes.</t>
  </si>
  <si>
    <t>Portugal reconhece, contudo, que a manutenção de níveis estruturalmente mais elevados de despesa em defesa, no quadro das regras fiscais a médio prazo, poderá exigir políticas de garantia da sustentabilidade orçamental. Entre essas políticas inclui-se o recurso coordenado, com outros Estados-Membros, à flexibilidade da cláusula de salvaguarda nacional, facilitando a transição para níveis permanentemente mais elevados de despesa em defesa. Além disso, Portugal manterá uma trajetória orçamental credível, recorrerá a financiamento europeu para limitar o endividamento nacional e aumentará gradualmente a despesa em defesa, privilegiando aquisições estratégicas, melhores práticas de contratação e infraestruturas de dupla utilização.</t>
  </si>
  <si>
    <t>Assegurar que as medidas tomadas para atenuar o impacto do aumento dos preços da energia tenham um carácter temporário, sejam orientadas para proteger os agregados familiares vulneráveis ou para dar resposta às necessidades das empresas com utilização intensiva de energia e preservem os incentivos à poupança de energia, e que o seu custo orçamental seja compatível com os compromissos assumidos no âmbito do quadro orçamental da UE.</t>
  </si>
  <si>
    <t>Portugal tem vindo a assegurar que as medidas adotadas para mitigar o impacto do aumento dos preços da energia são concebidas de forma temporária, com limite até 31 de dezembro de 2026, e direcionada aos agregados familiares mais vulneráveis (programa da botija de gás solidária) e aos setores económicos particularmente expostos aos custos energéticos (transporte de mercadorias e pronto-socorro, transporte de passageiros, táxis, bombeiros e setor social). Simultaneamente, estas medidas foram desenhadas de modo a preservar os incentivos à eficiência e à poupança de energia, evitando distorções permanentes nos sinais de preço, tendo o Governo criado um mecanismo que permite reduzir temporariamente o ISP sobre a gasolina e o gasóleo enquanto existirem aumentos excecionais dos combustíveis. O Governo mantém ainda o compromisso de garantir que o impacto orçamental destas intervenções permanece compatível com os objetivos de sustentabilidade das finanças públicas e com as regras do quadro de governação económica da União Europeia.</t>
  </si>
  <si>
    <t>Tomar medidas para assegurar a sustentabilidade orçamental a médio prazo do sistema de pensões e promover regimes complementares de pensões.</t>
  </si>
  <si>
    <t>Portugal tem reforçado a sustentabilidade do sistema de pensões através do combate à fraude e à evasão contributiva, do reforço financeiro do Fundo de Estabilização Financeira da Segurança Social e da preparação de mecanismos que permitam uma transição mais gradual entre a vida ativa e a reforma. Foram desenvolvidos modelos inteligentes para identificar situações de incumprimento e pagamentos indevidos, transferidos 4 000 milhões de euros para o Fundo de Estabilização e prosseguem os estudos sobre os mecanismos de reforma parcial.</t>
  </si>
  <si>
    <t>Melhorar a eficácia do sistema fiscal, em especial racionalizando as despesas fiscais.</t>
  </si>
  <si>
    <t>Portugal tem reforçado a eficácia da administração financeira e contributiva através da digitalização, do cruzamento de informação e da melhoria dos instrumentos de gestão orçamental. Foram desenvolvidos modelos inteligentes de prevenção e deteção da fraude e consolidada a implementação do SNC-AP, já utilizado no reporte de contas de 4 633 entidades públicas. A orçamentação por programas foi igualmente aprofundada, com a consolidação do respetivo sistema de informação. A interconexão entre a Autoridade Tributária, a Segurança Social e o Instituto dos Registos e do Notariado apresenta, contudo, atraso, tendo sido apenas iniciados os contactos necessários à formalização do respetivo protocolo.</t>
  </si>
  <si>
    <t>O Governo está também a reforçar a avaliação e a monitorização da despesa fiscal, dando continuidade ao relatório de avaliação da despesa fiscal apresentado pela Unidade Técnica de Avaliação de Políticas Tributárias e Aduaneiras (U-TAX) em junho de 2025, destacando-se as seguintes medidas:</t>
  </si>
  <si>
    <r>
      <t>·</t>
    </r>
    <r>
      <rPr>
        <sz val="7"/>
        <color theme="1"/>
        <rFont val="Times New Roman"/>
        <family val="1"/>
      </rPr>
      <t xml:space="preserve">         </t>
    </r>
    <r>
      <rPr>
        <sz val="9"/>
        <color theme="1"/>
        <rFont val="Gotham Book"/>
      </rPr>
      <t>Avaliação dos benefícios fiscais, com prioridade aos de maior materialidade e àqueles em fim de vigência;</t>
    </r>
  </si>
  <si>
    <r>
      <t>·</t>
    </r>
    <r>
      <rPr>
        <sz val="7"/>
        <color theme="1"/>
        <rFont val="Times New Roman"/>
        <family val="1"/>
      </rPr>
      <t xml:space="preserve">         </t>
    </r>
    <r>
      <rPr>
        <sz val="9"/>
        <color theme="1"/>
        <rFont val="Gotham Book"/>
      </rPr>
      <t>Atualização anual do inventário e da classificação dos benefícios fiscais e</t>
    </r>
  </si>
  <si>
    <r>
      <t>·</t>
    </r>
    <r>
      <rPr>
        <sz val="7"/>
        <color theme="1"/>
        <rFont val="Times New Roman"/>
        <family val="1"/>
      </rPr>
      <t xml:space="preserve">         </t>
    </r>
    <r>
      <rPr>
        <sz val="9"/>
        <color theme="1"/>
        <rFont val="Gotham Book"/>
      </rPr>
      <t>Alargamento progressivo do universo benefícios fiscais cuja despesa fiscal é quantificada;</t>
    </r>
  </si>
  <si>
    <t>O Governo está a prosseguir com a implementação da Agenda para a Simplificação Fiscal, apresentada em janeiro de 2025, visando reduzir os encargos administrativos, simplificar as obrigações tributárias e melhorar os serviços prestados pela AT. Após a aprovação do Decreto-Lei n.º 49/2025, de 27 de março, destacam-se os seguintes desenvolvimentos em 2026:</t>
  </si>
  <si>
    <r>
      <t>·</t>
    </r>
    <r>
      <rPr>
        <sz val="7"/>
        <color theme="1"/>
        <rFont val="Times New Roman"/>
        <family val="1"/>
      </rPr>
      <t xml:space="preserve">         </t>
    </r>
    <r>
      <rPr>
        <sz val="9"/>
        <color theme="1"/>
        <rFont val="Gotham Book"/>
      </rPr>
      <t>Melhoria do pré-preenchimento da declaração Modelo 3 de IRS, incluindo a integração do IRS Jovem no IRS Automático;</t>
    </r>
  </si>
  <si>
    <r>
      <t>·</t>
    </r>
    <r>
      <rPr>
        <sz val="7"/>
        <color theme="1"/>
        <rFont val="Times New Roman"/>
        <family val="1"/>
      </rPr>
      <t xml:space="preserve">         </t>
    </r>
    <r>
      <rPr>
        <sz val="9"/>
        <color theme="1"/>
        <rFont val="Gotham Book"/>
      </rPr>
      <t>Operacionalização do regime dos grupos de IVA, permitindo a consolidação dos saldos de IVA das entidades abrangidas;</t>
    </r>
  </si>
  <si>
    <r>
      <t>·</t>
    </r>
    <r>
      <rPr>
        <sz val="7"/>
        <color theme="1"/>
        <rFont val="Times New Roman"/>
        <family val="1"/>
      </rPr>
      <t xml:space="preserve">         </t>
    </r>
    <r>
      <rPr>
        <sz val="9"/>
        <color theme="1"/>
        <rFont val="Gotham Book"/>
      </rPr>
      <t>Pré-preenchimento da declaração Modelo 1 do Imposto do Selo (transmissões gratuitas);</t>
    </r>
  </si>
  <si>
    <r>
      <t>·</t>
    </r>
    <r>
      <rPr>
        <sz val="7"/>
        <color theme="1"/>
        <rFont val="Times New Roman"/>
        <family val="1"/>
      </rPr>
      <t xml:space="preserve">         </t>
    </r>
    <r>
      <rPr>
        <sz val="9"/>
        <color theme="1"/>
        <rFont val="Gotham Book"/>
      </rPr>
      <t>Aprovação da reforma do Imposto Único de Circulação, agregando todos os veículos de cada sujeito passivo numa única liquidação anual e permitindo o pagamento fracionado sem encargos adicionais, com um regime transitório de adaptação previsto para 2027.</t>
    </r>
  </si>
  <si>
    <t>Entre as medidas previstas ou em preparação no âmbito da Agenda para a Simplificação Fiscal, destacam-se:</t>
  </si>
  <si>
    <r>
      <t>·</t>
    </r>
    <r>
      <rPr>
        <sz val="7"/>
        <color theme="1"/>
        <rFont val="Times New Roman"/>
        <family val="1"/>
      </rPr>
      <t xml:space="preserve">         </t>
    </r>
    <r>
      <rPr>
        <sz val="9"/>
        <color theme="1"/>
        <rFont val="Gotham Book"/>
      </rPr>
      <t>Simplificação dos procedimentos para a aplicação da dispensa total ou parcial de retenção na fonte ao abrigo de convenções para evitar a dupla tributação, através da eliminação da obrigação de apresentação do Modelo 21-RFI pelos não residentes;</t>
    </r>
  </si>
  <si>
    <r>
      <t>·</t>
    </r>
    <r>
      <rPr>
        <sz val="7"/>
        <color theme="1"/>
        <rFont val="Times New Roman"/>
        <family val="1"/>
      </rPr>
      <t xml:space="preserve">         </t>
    </r>
    <r>
      <rPr>
        <sz val="9"/>
        <color theme="1"/>
        <rFont val="Gotham Book"/>
      </rPr>
      <t>Alteração do regime de reembolsos de IVA, para simplificar os procedimentos e reduzir os prazos de reembolso;</t>
    </r>
  </si>
  <si>
    <r>
      <t>·</t>
    </r>
    <r>
      <rPr>
        <sz val="7"/>
        <color theme="1"/>
        <rFont val="Times New Roman"/>
        <family val="1"/>
      </rPr>
      <t xml:space="preserve">         </t>
    </r>
    <r>
      <rPr>
        <sz val="9"/>
        <color theme="1"/>
        <rFont val="Gotham Book"/>
      </rPr>
      <t>Implementação de uma conta corrente dos prejuízos fiscais em IRC.</t>
    </r>
  </si>
  <si>
    <t>Assegurar a continuidade das reformas e investimentos executados no âmbito do Mecanismo de Recuperação e Resiliência.</t>
  </si>
  <si>
    <t>Portugal assegurou a execução integral do PRR dentro do prazo estabelecido, tendo concluído a execução até 31 de agosto de 2026. Até ao final de setembro, será submetido à Comissão Europeia o 10.º e último pedido de pagamento, que traduz o cumprimento integral dos compromissos assumidos por Portugal e constitui um marco decisivo para a plena concretização do PRR.</t>
  </si>
  <si>
    <t>Até ao momento, a Comissão Europeia avaliou positivamente os 9 pedidos de pagamento, abrangendo 283 marcos e metas e correspondendo a 17.233 milhões de euros, já recebidos por Portugal, equivalentes a 79% da dotação do PRR. A execução dos marcos e metas é de 75%, considerando os que já foram objeto de decisão da Comissão Europeia, ascendendo a 100% quando considerados igualmente os marcos e metas que se encontram em fase de apresentação à Comissão.</t>
  </si>
  <si>
    <t>A conclusão do PRR representa, assim, uma etapa de consolidação das reformas e dos investimentos realizados, devendo assegurar-se a continuidade das políticas e dos investimentos necessários à sustentabilidade dos resultados alcançados e ao pleno aproveitamento dos recursos mobilizados.</t>
  </si>
  <si>
    <t>O Governo assegurará a continuidade das reformas e dos investimentos concretizados no âmbito do PRR, garantindo a consolidação dos resultados alcançados e a sua tradução em benefícios duradouros para o país e para os cidadãos. Neste âmbito, mantém-se o compromisso de executar os projetos que, por via da impossibilidade de execução no período estabelecido no PRR, não couberam no PRR. A título de exemplo, metros de Lisboa e do Porto, bem como a Barragem do Pisão. Foi igualmente criado um mecanismo de transição de operações do PRR para o Portugal 2030, destinado a assegurar a continuidade dos investimentos elegíveis cuja conclusão ultrapasse os prazos do Mecanismo de Recuperação e Resiliência.</t>
  </si>
  <si>
    <t xml:space="preserve">Estamos igualmente a implementar o PTRR, um Plano Nacional de Investimento plurianual, com vigência de 2026 a 2034, concebido para apoiar a recuperação dos fenómenos meteorológicos extremos ocorridos no início de 2026, reforçando simultaneamente a resiliência de Portugal a longo prazo. A sua dotação financeira global é de aproximadamente 22,6 mil milhões de euros, combinando financiamento público nacional (48%), investimento privado (34%) e fundos da UE (19%). O plano está estruturado em torno de três pilares: </t>
  </si>
  <si>
    <r>
      <t>·</t>
    </r>
    <r>
      <rPr>
        <sz val="7"/>
        <color theme="1"/>
        <rFont val="Times New Roman"/>
        <family val="1"/>
      </rPr>
      <t xml:space="preserve">         </t>
    </r>
    <r>
      <rPr>
        <sz val="9"/>
        <color theme="1"/>
        <rFont val="Gotham Book"/>
      </rPr>
      <t>Recuperar (5,3 mil milhões de euros) – centra-se na recuperação dos ativos danificados e da atividade económica;</t>
    </r>
  </si>
  <si>
    <r>
      <t>·</t>
    </r>
    <r>
      <rPr>
        <sz val="7"/>
        <color theme="1"/>
        <rFont val="Times New Roman"/>
        <family val="1"/>
      </rPr>
      <t xml:space="preserve">         </t>
    </r>
    <r>
      <rPr>
        <sz val="9"/>
        <color theme="1"/>
        <rFont val="Gotham Book"/>
      </rPr>
      <t>Proteger (15 mil milhões de euros) – centra-se na redução das vulnerabilidades estruturais e no reforço da capacidade do país para antecipar, resistir e adaptar-se a futuros riscos e choques, em consonância com o objetivo da UE de «reconstruir melhor»;</t>
    </r>
  </si>
  <si>
    <r>
      <t>·</t>
    </r>
    <r>
      <rPr>
        <sz val="7"/>
        <color theme="1"/>
        <rFont val="Times New Roman"/>
        <family val="1"/>
      </rPr>
      <t xml:space="preserve">         </t>
    </r>
    <r>
      <rPr>
        <sz val="9"/>
        <color theme="1"/>
        <rFont val="Gotham Book"/>
      </rPr>
      <t>Responder (2,3 mil milhões de euros) – centra-se no reforço da capacidade operacional do país para fazer face a futuras crises.</t>
    </r>
  </si>
  <si>
    <t>O financiamento combina recursos públicos nacionais e europeus com capital privado, incluindo o Orçamento do Estado, o Portugal 2030, o PRR, o Fundo Ambiental e o QFP 2028-2034.</t>
  </si>
  <si>
    <t>No âmbito ainda da continuidade das reformas estruturais apoiadas pelo PRR, será prosseguida, em 2027, a consolidação das capacidades e dos modelos institucionais criados ou reforçados durante a execução do Plano, designadamente através de:</t>
  </si>
  <si>
    <r>
      <t>·</t>
    </r>
    <r>
      <rPr>
        <sz val="7"/>
        <color theme="1"/>
        <rFont val="Times New Roman"/>
        <family val="1"/>
      </rPr>
      <t xml:space="preserve">         </t>
    </r>
    <r>
      <rPr>
        <sz val="9"/>
        <color theme="1"/>
        <rFont val="Gotham Book"/>
      </rPr>
      <t>Operacionalização plena da Agência para a Investigação e Inovação e do respetivo contrato-programa plurianual, bem como da implementação da Lei da Ciência e Inovação;</t>
    </r>
  </si>
  <si>
    <r>
      <t>·</t>
    </r>
    <r>
      <rPr>
        <sz val="7"/>
        <color theme="1"/>
        <rFont val="Times New Roman"/>
        <family val="1"/>
      </rPr>
      <t xml:space="preserve">         </t>
    </r>
    <r>
      <rPr>
        <sz val="9"/>
        <color theme="1"/>
        <rFont val="Gotham Book"/>
      </rPr>
      <t>Transição das entidades de interface para um modelo estável de enquadramento, avaliação e financiamento, assegurando, entretanto, a continuidade das atividades dos Centros de Tecnologia e Inovação e Laboratórios Colaborativos através dos instrumentos do Portugal 2030 aplicáveis;</t>
    </r>
  </si>
  <si>
    <r>
      <t>·</t>
    </r>
    <r>
      <rPr>
        <sz val="7"/>
        <color theme="1"/>
        <rFont val="Times New Roman"/>
        <family val="1"/>
      </rPr>
      <t xml:space="preserve">         </t>
    </r>
    <r>
      <rPr>
        <sz val="9"/>
        <color theme="1"/>
        <rFont val="Gotham Book"/>
      </rPr>
      <t>Acompanhamento, encerramento e valorização dos resultados das Agendas Mobilizadoras e Agendas Verdes, promovendo a exploração económica das soluções desenvolvidas e a continuidade das redes de colaboração criadas;</t>
    </r>
  </si>
  <si>
    <r>
      <t>·</t>
    </r>
    <r>
      <rPr>
        <sz val="7"/>
        <color theme="1"/>
        <rFont val="Times New Roman"/>
        <family val="1"/>
      </rPr>
      <t xml:space="preserve">         </t>
    </r>
    <r>
      <rPr>
        <sz val="9"/>
        <color theme="1"/>
        <rFont val="Gotham Book"/>
      </rPr>
      <t>Consolidação dos instrumentos de capitalização e financiamento empresarial reforçados pelo PRR, incluindo o Fundo de Capitalização e Resiliência;</t>
    </r>
  </si>
  <si>
    <r>
      <t>·</t>
    </r>
    <r>
      <rPr>
        <sz val="7"/>
        <color theme="1"/>
        <rFont val="Times New Roman"/>
        <family val="1"/>
      </rPr>
      <t xml:space="preserve">         </t>
    </r>
    <r>
      <rPr>
        <sz val="9"/>
        <color theme="1"/>
        <rFont val="Gotham Book"/>
      </rPr>
      <t>Conclusão da reforma dos licenciamentos administrativos e económicos, incluindo a revisão dos regimes aplicáveis, a criação de procedimentos comuns e digitais, a interoperabilidade entre sistemas e o reforço da coordenação entre entidades;</t>
    </r>
  </si>
  <si>
    <r>
      <t>·</t>
    </r>
    <r>
      <rPr>
        <sz val="7"/>
        <color theme="1"/>
        <rFont val="Times New Roman"/>
        <family val="1"/>
      </rPr>
      <t xml:space="preserve">         </t>
    </r>
    <r>
      <rPr>
        <sz val="9"/>
        <color theme="1"/>
        <rFont val="Gotham Book"/>
      </rPr>
      <t>Consolidação dos ganhos alcançados na gestão dos sistemas de incentivos, assegurando maior celeridade, previsibilidade, acompanhamento e orientação para resultados.</t>
    </r>
  </si>
  <si>
    <t>Acelerar os esforços para executar os programas da política de coesão, recorrendo, se for caso disso, à reafetação das prioridades estratégicas e às flexibilidades acordadas no contexto da revisão intercalar do quadro da política de coesão.</t>
  </si>
  <si>
    <t>A reprogramação dos programas do PT2030, de 2025, no contexto da revisão intercalar, teve como objetivo otimizar a execução dos fundos, com enfoque no valor acrescentado e no alinhamento com a transformação estrutural da economia. Foi apresentada à Comissão Europeia, em dezembro de 2025, e traduziu-se na reafectação de cerca de 2,5 mil milhões de euros a áreas estratégicas, como a competitividade, a transição energética, a habitação, a defesa e a resiliência hídrica. A alocação de verba a estas 5 prioridades tem associada um conjunto de flexibilidades, ou seja, mecanismos de facilitação e incentivos relevantes para a aceleração da execução dos fundos, os quais foram mobilizados, na quase totalidade, pelas autoridades de gestão dos programas.</t>
  </si>
  <si>
    <t>Em 2026, as autoridades nacionais submeteram à Comissão Europeia pedidos de alterações de diversos programas do Portugal 2030, com o objetivo de adaptar a programação ao contexto de implementação dos fundos, reforçar a capacidade de absorção e acelerar a execução, direcionando recursos para áreas com maior potencial de concretização e impacto. As reprogramações permitem ainda assegurar, no âmbito do Portugal 2030, a continuidade de investimentos relevantes que não serão concluídos no PRR, bem como de áreas de política pública anteriormente apoiadas por esse instrumento.</t>
  </si>
  <si>
    <t>Para estimular esta reorientação de medidas, foram criados incentivos relevantes para a mobilização das prioridades estratégicas (competitividade, água, habitação, defesa), reforçando a liquidez imediata através do aumento do pré-financiamento e de taxas de cofinanciamento mais elevadas. Também a intensificação na utilização de metodologias de apoio não associadas a custos procura reduzir a carga administrativa e reforçar o foco nos resultados.</t>
  </si>
  <si>
    <t>Simplificar a regulamentação, melhorar a aplicação dos instrumentos regulamentares e a coordenação entre os vários níveis da administração pública.</t>
  </si>
  <si>
    <t>Portugal tem avançado na redução da burocracia e na digitalização da Administração Pública. O novo modelo de Simplificação do Ciclo Contributivo dispõe já do enquadramento legal e das infraestruturas tecnológicas necessárias, decorrendo a adesão gradual das entidades empregadoras. Paralelamente, a Loja do Cidadão Virtual passou a disponibilizar 150 serviços de 22 entidades públicas, enquanto prosseguem a revisão dos regimes de licenciamento e dos regimes de insolvência e recuperação de empresas.</t>
  </si>
  <si>
    <r>
      <t xml:space="preserve">Complementarmente, estão previstas medidas destinadas a simplificar e tornar mais coerente a atuação da Administração Pública, incluindo a revisão do Código dos Contratos Públicos e do Código do Procedimento Administrativo, a introdução de </t>
    </r>
    <r>
      <rPr>
        <i/>
        <sz val="9"/>
        <color theme="1"/>
        <rFont val="Gotham Book"/>
      </rPr>
      <t>sunset clauses</t>
    </r>
    <r>
      <rPr>
        <sz val="9"/>
        <color theme="1"/>
        <rFont val="Gotham Book"/>
      </rPr>
      <t xml:space="preserve"> e a criação de mecanismos especializados de resolução de litígios de menor dimensão entre os cidadãos, as empresas e a Administração. O Governo pretende ainda reforçar a coordenação dos investimentos públicos nos diferentes níveis territoriais, ampliar os serviços disponibilizados no portal e na aplicação gov.pt, desenvolver um novo regime de interoperabilidade e utilizar a inteligência artificial em processos como o licenciamento e a verificação processual. A melhoria da coordenação institucional será igualmente prosseguida através do reforço da articulação entre tribunais, Ministério Público, forças e serviços de segurança e entidades da sociedade civil.</t>
    </r>
  </si>
  <si>
    <t>Reduzir os encargos administrativos para as empresas, eliminando os obstáculos ao licenciamento industrial e outros entraves à sua capacidade de expansão.</t>
  </si>
  <si>
    <r>
      <t xml:space="preserve">Portugal tem procurado reduzir os encargos administrativos das empresas através da simplificação dos procedimentos contributivos, da digitalização dos serviços públicos e da revisão do enquadramento aplicável ao licenciamento e à recuperação de empresas. O novo Ciclo Contributivo permitirá automatizar o apuramento das remunerações e contribuições, enquanto a Loja do Cidadão Virtual passou a concentrar serviços dirigidos a empresas e negócios. Encontram-se igualmente em preparação a consolidação dos regimes de licenciamento, a adoção de mecanismos de deferimento tácito e </t>
    </r>
    <r>
      <rPr>
        <i/>
        <sz val="9"/>
        <color theme="1"/>
        <rFont val="Gotham Book"/>
      </rPr>
      <t>sunset clauses</t>
    </r>
    <r>
      <rPr>
        <sz val="9"/>
        <color theme="1"/>
        <rFont val="Gotham Book"/>
      </rPr>
      <t xml:space="preserve"> e a revisão dos processos de insolvência.</t>
    </r>
  </si>
  <si>
    <t>Para reduzir os encargos administrativos suportados pelas empresas, o Governo pretende acelerar e simplificar os procedimentos de licenciamento, autorização e contratação pública, eliminando pareceres e pronúncias prévias desnecessárias, reforçando a fiscalização a posteriori e criando pontos únicos de contacto entre entidades. Estas medidas serão complementadas pela utilização da inteligência artificial na verificação processual, pelo desenvolvimento de um novo regime de interoperabilidade e pela disponibilização de novos serviços digitais no portal e na aplicação gov.pt, reduzindo a duplicação de informação e facilitando a interação das empresas com a Administração Pública.</t>
  </si>
  <si>
    <t>Promover o investimento privado em capital de risco e capitais próprios de empresas locais e continuar a melhorar a literacia financeira.</t>
  </si>
  <si>
    <r>
      <t xml:space="preserve">Portugal tem reforçado as condições para a capitalização empresarial e para a melhoria da literacia financeira. Encontra-se em preparação um fundo de fundos, sob gestão do Banco Português de Fomento e em articulação com o Banco Europeu de Investimento e o Fundo Europeu de Investimento, destinado a mobilizar investimento privado para </t>
    </r>
    <r>
      <rPr>
        <i/>
        <sz val="9"/>
        <color theme="1"/>
        <rFont val="Gotham Book"/>
      </rPr>
      <t>startups</t>
    </r>
    <r>
      <rPr>
        <sz val="9"/>
        <color theme="1"/>
        <rFont val="Gotham Book"/>
      </rPr>
      <t xml:space="preserve"> e capital de risco. A literacia financeira foi integrada como conteúdo obrigatório nos currículos escolares, tendo sido igualmente desenvolvidas iniciativas de formação dirigidas à população adulta e aos desempregados.</t>
    </r>
  </si>
  <si>
    <t>Complementarmente, Portugal pretende reforçar a capitalização das empresas e o ecossistema de capital de risco através da criação de um fundo de fundos sob gestão do Banco Português de Fomento, orientado para a mobilização de investimento privado. Está igualmente prevista a criação de condições fiscais mais favoráveis à poupança de longo prazo, ao reinvestimento dos rendimentos e à capitalização empresarial, acompanhadas por medidas de reforço da literacia financeira nos domínios da poupança, do investimento e da preparação para a reforma. A redução gradual do IRC e o reforço da tributação limitada dos lucros reinvestidos deverão contribuir para aumentar os capitais próprios e a capacidade de investimento das empresas, em particular das PME.</t>
  </si>
  <si>
    <t>No âmbito do reforço do mercado de capitais, foi adotada a seguinte medida:</t>
  </si>
  <si>
    <r>
      <t>·</t>
    </r>
    <r>
      <rPr>
        <sz val="7"/>
        <color theme="1"/>
        <rFont val="Times New Roman"/>
        <family val="1"/>
      </rPr>
      <t xml:space="preserve">         </t>
    </r>
    <r>
      <rPr>
        <sz val="9"/>
        <color theme="1"/>
        <rFont val="Gotham Book"/>
      </rPr>
      <t>Decreto-Lei n.º 171/2026, de 26 de agosto, que executa o pacote europeu Listing Act e facilita o acesso das empresas, em especial das PME, ao mercado de capitais, reduzindo de 25% para 10% o capital disperso mínimo exigido para admissão à negociação, aumentando de 8 M€ para 12 M€ o limiar de dispensa de prospeto e criando segmentos de «PME em crescimento» nos sistemas de negociação multilateral.</t>
    </r>
  </si>
  <si>
    <t>No âmbito do Plano de Recuperação e Resiliência, estão a ser finalizadas as seguintes medidas:</t>
  </si>
  <si>
    <r>
      <t>·</t>
    </r>
    <r>
      <rPr>
        <sz val="7"/>
        <color theme="1"/>
        <rFont val="Times New Roman"/>
        <family val="1"/>
      </rPr>
      <t xml:space="preserve">         </t>
    </r>
    <r>
      <rPr>
        <sz val="9"/>
        <color theme="1"/>
        <rFont val="Gotham Book"/>
      </rPr>
      <t xml:space="preserve">Instrumento Financeiro para a Inovação e Competitividade (IFIC), gerido pelo Banco Português de Fomento, que inclui a linha IFIC </t>
    </r>
    <r>
      <rPr>
        <i/>
        <sz val="9"/>
        <color theme="1"/>
        <rFont val="Gotham Book"/>
      </rPr>
      <t>Deep</t>
    </r>
    <r>
      <rPr>
        <sz val="9"/>
        <color theme="1"/>
        <rFont val="Gotham Book"/>
      </rPr>
      <t xml:space="preserve"> </t>
    </r>
    <r>
      <rPr>
        <i/>
        <sz val="9"/>
        <color theme="1"/>
        <rFont val="Gotham Book"/>
      </rPr>
      <t>Tech &amp; Tech Foundry</t>
    </r>
    <r>
      <rPr>
        <sz val="9"/>
        <color theme="1"/>
        <rFont val="Gotham Book"/>
      </rPr>
      <t xml:space="preserve">, destinada a investir até 750 mil euros em capital ou quase-capital em </t>
    </r>
    <r>
      <rPr>
        <i/>
        <sz val="9"/>
        <color theme="1"/>
        <rFont val="Gotham Book"/>
      </rPr>
      <t>start-ups</t>
    </r>
    <r>
      <rPr>
        <sz val="9"/>
        <color theme="1"/>
        <rFont val="Gotham Book"/>
      </rPr>
      <t xml:space="preserve"> de base tecnológica, em coinvestimento com investidores privados;</t>
    </r>
  </si>
  <si>
    <r>
      <t>·</t>
    </r>
    <r>
      <rPr>
        <sz val="7"/>
        <color theme="1"/>
        <rFont val="Times New Roman"/>
        <family val="1"/>
      </rPr>
      <t xml:space="preserve">         </t>
    </r>
    <r>
      <rPr>
        <sz val="9"/>
        <color theme="1"/>
        <rFont val="Gotham Book"/>
      </rPr>
      <t xml:space="preserve">Fundo de Capitalização e Resiliência, gerido pelo Banco Português de Fomento, que investe em capital e quase-capital de empresas em fase inicial, de crescimento ou de consolidação, com mecanismos preferenciais de coinvestimento, através dos Programas Consolidar e de </t>
    </r>
    <r>
      <rPr>
        <i/>
        <sz val="9"/>
        <color theme="1"/>
        <rFont val="Gotham Book"/>
      </rPr>
      <t>Venture Capital.</t>
    </r>
  </si>
  <si>
    <t>Aumentar ainda mais a eficiência dos tribunais administrativos e fiscais, a fim de diminuir a duração dos processos.</t>
  </si>
  <si>
    <t>Portugal tem reforçado a eficiência dos tribunais administrativos e fiscais. Foi implementado o Sistema Interno de Gestão dos Tribunais Administrativos e Fiscais, integrada a tramitação eletrónica dos processos desta jurisdição no interface único para todos os tribunais (Citius) e reforçado o enquadramento institucional desta jurisdição. Encontram-se ainda em preparação um regime simplificado para processos de menor valor e uma Estratégia para o Património da Justiça com vista a orientar a requalificação física e tecnológica dos tribunais.</t>
  </si>
  <si>
    <t xml:space="preserve"> Neste domínio, a reforma da Jurisdição Administrativa e Fiscal já em curso prossegue com a melhoria da gestão judiciária, simplificação e celeridade processual, através da harmonização da carga processual, correção de assimetrias na distribuição de processos, na primeira e na segunda instâncias, criação de juízos especializados de imigração e proteção internacional, reforço dos deveres de gestão processual dos juízes e de cooperação e boa-fé da Administração. A introdução de um regime de tramitação simplificada para ações administrativas até 15 mil euros, o reforço das competências do Conselho Superior dos Tribunais Administrativos e Fiscais em matéria de gestão, disciplina e distribuição processual e a criação de uma unidade especializada na auditoria de sistemas informáticos, incluindo ferramentas de inteligência artificial, deverão contribuir para maior celeridade, segurança e eficiência processual. Esta resposta será a conclusão da revisão do Estatuto dos Funcionários de Justiça e do quadro normativo das assessorias aos juízes e aos magistrados do Ministério Público. O redimensionamento da rede de estabelecimentos prisionais e das equipas de reinserção social complementa a reorganização dos recursos do sistema de justiça, favorecendo uma afetação mais eficiente dos meios disponíveis.</t>
  </si>
  <si>
    <t>Manter a tónica da política económica relacionada com o investimento em investigação e inovação.</t>
  </si>
  <si>
    <t>Portugal tem reforçado a capacidade institucional do sistema de investigação e inovação através da reforma do Ministério da Educação, Ciência e Inovação e da criação da Agência para a Investigação e Inovação, que passa a concentrar funções anteriormente distribuídas entre a Fundação para a Ciência e a Tecnologia e a Agência Nacional de Inovação. Prossegue igualmente a preparação da nova Lei da Ciência e Inovação, destinada a reforçar a articulação entre os atores do sistema e a previsibilidade do respetivo financiamento.</t>
  </si>
  <si>
    <t>Complementarmente, Portugal pretende reforçar a sustentabilidade e a qualidade do sistema científico e tecnológico, consolidando a Agência para a Investigação e Inovação. A sua operacionalização, através de um contrato-programa plurianual, permitirá assegurar maior estabilidade e previsibilidade do financiamento, definir prioridades, metas e indicadores de desempenho e garantir a continuidade dos apoios ao longo de todo o ciclo de investigação e inovação. O Governo prevê ainda apoiar a investigação fundamental, investir em infraestruturas e parcerias científicas nacionais e internacionais e valorizar o emprego científico através de um enquadramento orientado para a excelência, a produtividade e o mérito. O investimento em investigação e inovação será também articulado com o desenvolvimento da capacidade industrial nacional nos domínios da segurança e defesa, promovendo a criação de emprego qualificado, valor acrescentado e novas capacidades tecnológicas.</t>
  </si>
  <si>
    <t>No Portugal 2030, foi feita reprogramação, introduzindo melhorias no sentido de acelerar a execução, reforçando o investimento em Ciência e Inovação:</t>
  </si>
  <si>
    <r>
      <t>·</t>
    </r>
    <r>
      <rPr>
        <sz val="7"/>
        <color theme="1"/>
        <rFont val="Times New Roman"/>
        <family val="1"/>
      </rPr>
      <t xml:space="preserve">         </t>
    </r>
    <r>
      <rPr>
        <sz val="9"/>
        <color theme="1"/>
        <rFont val="Gotham Book"/>
      </rPr>
      <t>Reforçar a orientação dos fundos para tecnologias estratégicas e transições digital e climática;</t>
    </r>
  </si>
  <si>
    <r>
      <t>·</t>
    </r>
    <r>
      <rPr>
        <sz val="7"/>
        <color theme="1"/>
        <rFont val="Times New Roman"/>
        <family val="1"/>
      </rPr>
      <t xml:space="preserve">         </t>
    </r>
    <r>
      <rPr>
        <sz val="9"/>
        <color theme="1"/>
        <rFont val="Gotham Book"/>
      </rPr>
      <t>Recorrer, quando adequado, a mecanismos de overbooking e à reafetação de dotações sem perspetiva de execução;</t>
    </r>
  </si>
  <si>
    <r>
      <t>·</t>
    </r>
    <r>
      <rPr>
        <sz val="7"/>
        <color theme="1"/>
        <rFont val="Times New Roman"/>
        <family val="1"/>
      </rPr>
      <t xml:space="preserve">         </t>
    </r>
    <r>
      <rPr>
        <sz val="9"/>
        <color theme="1"/>
        <rFont val="Gotham Book"/>
      </rPr>
      <t xml:space="preserve">Simplificar os procedimentos de candidatura, decisão e pagamento, consolidando os avisos em contínuo, os momentos de avaliação por </t>
    </r>
    <r>
      <rPr>
        <i/>
        <sz val="9"/>
        <color theme="1"/>
        <rFont val="Gotham Book"/>
      </rPr>
      <t>cut-off</t>
    </r>
    <r>
      <rPr>
        <sz val="9"/>
        <color theme="1"/>
        <rFont val="Gotham Book"/>
      </rPr>
      <t xml:space="preserve"> e a monitorização dos tempos de decisão.</t>
    </r>
  </si>
  <si>
    <t>No Programa de Recuperação e Resiliência, foram continuados e reforçados os investimentos:</t>
  </si>
  <si>
    <r>
      <t>·</t>
    </r>
    <r>
      <rPr>
        <sz val="7"/>
        <color theme="1"/>
        <rFont val="Times New Roman"/>
        <family val="1"/>
      </rPr>
      <t xml:space="preserve">         </t>
    </r>
    <r>
      <rPr>
        <sz val="9"/>
        <color theme="1"/>
        <rFont val="Gotham Book"/>
      </rPr>
      <t>Nas Agendas Mobilizadoras, com investimento público total ascendendo a 3,000M€;</t>
    </r>
  </si>
  <si>
    <r>
      <t>·</t>
    </r>
    <r>
      <rPr>
        <sz val="7"/>
        <color theme="1"/>
        <rFont val="Times New Roman"/>
        <family val="1"/>
      </rPr>
      <t xml:space="preserve">         </t>
    </r>
    <r>
      <rPr>
        <sz val="9"/>
        <color theme="1"/>
        <rFont val="Gotham Book"/>
      </rPr>
      <t>No Instrumento Financeiro para a Inovação e a Competitividade (IFIC), incluindo a Linha Ecossistema Deeptech &amp; Tech Foundry, com dotação de 15M€.</t>
    </r>
  </si>
  <si>
    <t>Acelerar a descarbonização dos transportes, em especial eliminando progressivamente os subsídios aos combustíveis fósseis e reforçando a rede de transportes públicos.</t>
  </si>
  <si>
    <t>Portugal tem avançado na descarbonização dos transportes através do reforço da mobilidade elétrica, da modernização do transporte público e do investimento ferroviário. Foi aprovado o novo regime jurídico da mobilidade elétrica, autorizado o reforço da frota da CP com mais 36 comboios e assegurado financiamento para a aquisição de autocarros de emissões nulas. Na ferrovia, foi contratado o troço Porto-Oiã da Linha de Alta Velocidade e lançado o concurso relativo ao troço Oiã-Soure. Prossegue igualmente a eliminação gradual dos benefícios associados aos combustíveis fósseis.</t>
  </si>
  <si>
    <t>Complementarmente, Portugal pretende aumentar a oferta, a integração e a atratividade dos transportes públicos, através da abertura progressiva do mercado ferroviário, da redução das barreiras à oferta rodoviária e da adoção de soluções integradas de bilhética e informação em tempo real. O novo apoio à aquisição de veículos elétricos, financiado pelo Fundo Ambiental, acelera a renovação do parque automóvel, enquanto a implementação do Fundo Social para o Clima deverá apoiar as famílias vulneráveis, os utilizadores de transportes, as microempresas e os territórios de baixa densidade na transição para soluções de mobilidade mais sustentáveis. Está igualmente prevista a liberalização do mercado da mobilidade elétrica, acompanhada por apoios à renovação das frotas, bem como a execução da rede ferroviária de alta velocidade e o estudo de novas ligações nacionais, metropolitanas e transfronteiriças. A aquisição de material circulante de alta velocidade para a CP e a reformulação da Estratégia Nacional para a Mobilidade Ativa deverão reforçar a transferência para modos de transporte mais sustentáveis e socialmente acessíveis. O reforço e a modernização do transporte público incluem ainda a aquisição de novo material circulante para o Metropolitano de Lisboa e o Metro do Porto, a expansão de soluções de elevada capacidade em canal dedicado, designadamente BRT/Metrobus, e a renovação da frota da Transtejo Soflusa com 10 navios elétricos, baterias e a respetiva infraestrutura de carregamento. No transporte marítimo e aéreo, está prevista a execução da Estratégia Portos 5+, com cerca de 250 milhões de euros destinados à descarbonização, sustentabilidade e transição energética, bem como de uma estratégia para a sustentabilidade do setor da aviação, incluindo um apoio anual de 40 milhões de euros à produção de combustíveis sustentáveis de aviação (SAF).</t>
  </si>
  <si>
    <t>Promover os contratos a longo prazo, acelerar o investimento em soluções de flexibilidade e proporcionar um quadro regulamentar previsível.</t>
  </si>
  <si>
    <t>Portugal tem reforçado a previsibilidade e a flexibilidade do sistema energético através da preparação da Estratégia Nacional para o Armazenamento de Energia, com incidência na bombagem hídrica e nas baterias, e no desenvolvimento de soluções de produção renovável com armazenamento para infraestruturas críticas. Foi igualmente concluído o primeiro leilão para a compra centralizada de biometano e hidrogénio, assegurando aos produtores contratos de fornecimento e apoio financeiro estável por um período de dez anos.</t>
  </si>
  <si>
    <r>
      <t xml:space="preserve">Para aumentar a previsibilidade do investimento energético, o Governo pretende simplificar e acelerar o licenciamento dos projetos de energias renováveis, nomeadamente através da criação de zonas de aceleração, da digitalização dos procedimentos e da introdução de mecanismos de deferimento tácito e </t>
    </r>
    <r>
      <rPr>
        <i/>
        <sz val="9"/>
        <color theme="1"/>
        <rFont val="Gotham Book"/>
      </rPr>
      <t>sunset clauses</t>
    </r>
    <r>
      <rPr>
        <sz val="9"/>
        <color theme="1"/>
        <rFont val="Gotham Book"/>
      </rPr>
      <t>. Está igualmente prevista a aprovação do Plano de Desenvolvimento e Investimento da Rede Nacional de Distribuição de Eletricidade 2026-2030, a criação de uma zona de grande procura nacional e a implementação da Estratégia para o Armazenamento de Energia, incluindo a realização de um primeiro leilão.</t>
    </r>
  </si>
  <si>
    <t>Reforçar a capacidade da rede de transporte e distribuição de eletricidade, inclusive ao nível das interligações elétricas transfronteiriças, e melhorar os procedimentos de ligação.</t>
  </si>
  <si>
    <t>Portugal tem reforçado o planeamento e a resiliência das redes energéticas através da preparação da Estratégia Nacional para o Armazenamento de Energia e da revisão do modelo de aprovação dos planos de investimento nas redes. Prosseguem igualmente os projetos de interligação elétrica entre Portugal e Espanha e de interconexão de hidrogénio entre Portugal, Espanha, França e Alemanha, integrados na lista europeia de projetos de interesse comum e mútuo.</t>
  </si>
  <si>
    <t>Complementarmente, Portugal pretende aumentar a capacidade da rede elétrica nacional e das interligações entre a Península Ibérica e França, reforçando a segurança do abastecimento e a integração das energias renováveis. A aprovação do Plano de Desenvolvimento e Investimento da Rede Nacional de Distribuição de Eletricidade 2026-2030, com um investimento previsto de 1,58 mil milhões de euros, e a criação de uma zona de grande procura nacional deverão melhorar a capacidade de ligação à rede e criar condições para acolher novos investimentos empresariais com elevado consumo de eletricidade.</t>
  </si>
  <si>
    <t>Acelerar as renovações para fins de eficiência energética eliminando os estrangulamentos regulamentares e administrativos e privilegiando os agregados familiares em situação de pobreza energética.</t>
  </si>
  <si>
    <t>Portugal tem reforçado os apoios à eficiência energética das habitações e ao combate à pobreza energética através do Programa E-Lar, cuja elevada procura justificou a abertura de duas fases. O programa apoia a substituição de equipamentos e a eletrificação dos consumos domésticos. Em sentido contrário, o programa “Bairros mais Sustentáveis” não registou candidaturas, tendo a respetiva dotação sido reafectada a medidas do PRR com maior procura.</t>
  </si>
  <si>
    <t>Complementarmente, o Governo pretende acelerar a requalificação e modernização dos edifícios, melhorando o seu desempenho energético e assegurando condições de acessibilidade universal, em linha com o Plano Nacional Energia e Clima 2030. Os apoios do PRR, no valor de 278,3 milhões de euros, permitiram já apoiar cerca de 180 mil famílias através do Programa de Apoio a Edifícios mais Sustentáveis, do Vale Eficiência e do Programa E-LAR, contribuindo para reduzir os consumos e os encargos energéticos, com particular incidência nos agregados mais vulneráveis. A criação de 132 Espaços Cidadão Energia reforça este esforço através de informação, aconselhamento e literacia energética de proximidade. Para reduzir os obstáculos à realização das intervenções, está ainda prevista a revisão do enquadramento legislativo do licenciamento e do controlo urbanístico, bem como a modernização das normas aplicáveis à construção, reforçando a simplificação, a previsibilidade e a rapidez dos procedimentos.</t>
  </si>
  <si>
    <t xml:space="preserve">Promover a descarbonização da indústria. </t>
  </si>
  <si>
    <t>Portugal tem promovido a descarbonização da indústria através da expansão dos gases renováveis e da implementação do PNEC 2030. O primeiro leilão para a compra centralizada de biometano e hidrogénio foi concluído, encontrando-se assinados os contratos de fornecimento com o comercializador de último recurso e com os produtores abrangidos. A medida proporciona maior estabilidade aos investimentos e cria condições para substituir progressivamente o gás natural por gases de origem renovável.</t>
  </si>
  <si>
    <t>A implementação do Plano Nacional Energia e Clima 2030 e a elaboração da Estratégia Industrial Verde enquadram e orientam a transformação da base produtiva, articulando as metas climáticas com a modernização e a competitividade da indústria. Esta resposta será apoiada por programas de emprego e requalificação profissional dirigidos aos setores com maiores dificuldades de adaptação à economia circular e de baixo carbono, promovendo o desenvolvimento de competências verdes. O Governo pretende também estimular a valorização económica dos subprodutos agrícolas usados na produção de composto, biometano e biogás, assegurar uma gestão mais sustentável da água no polo industrial de Sines e reforçar a capacidade da rede elétrica e das interligações, criando condições para a incorporação competitiva de energias renováveis nos processos industriais.</t>
  </si>
  <si>
    <t>No âmbito da política industrial, encontra-se em elaboração a seguinte medida:</t>
  </si>
  <si>
    <r>
      <t>·</t>
    </r>
    <r>
      <rPr>
        <sz val="7"/>
        <color theme="1"/>
        <rFont val="Times New Roman"/>
        <family val="1"/>
      </rPr>
      <t xml:space="preserve">         </t>
    </r>
    <r>
      <rPr>
        <sz val="9"/>
        <color theme="1"/>
        <rFont val="Gotham Book"/>
      </rPr>
      <t>Estratégia Industrial Verde, destinada a apoiar a transição climática da indústria, reforçar a sua competitividade sustentável e priorizar a modernização e a descarbonização da base industrial.</t>
    </r>
  </si>
  <si>
    <t>No âmbito do Portugal 2030/COMPETE 2030, estão a ser implementadas as seguintes medidas:</t>
  </si>
  <si>
    <r>
      <t>·</t>
    </r>
    <r>
      <rPr>
        <sz val="7"/>
        <color theme="1"/>
        <rFont val="Times New Roman"/>
        <family val="1"/>
      </rPr>
      <t xml:space="preserve">         </t>
    </r>
    <r>
      <rPr>
        <sz val="9"/>
        <color theme="1"/>
        <rFont val="Gotham Book"/>
      </rPr>
      <t>Sistema de Incentivos à Transição Climática e Energética, destinado a apoiar operações de eficiência energética e descarbonização das empresas;</t>
    </r>
  </si>
  <si>
    <r>
      <t>·</t>
    </r>
    <r>
      <rPr>
        <sz val="7"/>
        <color theme="1"/>
        <rFont val="Times New Roman"/>
        <family val="1"/>
      </rPr>
      <t xml:space="preserve">         </t>
    </r>
    <r>
      <rPr>
        <sz val="9"/>
        <color theme="1"/>
        <rFont val="Gotham Book"/>
      </rPr>
      <t>Avisos STEP Inovação Produtiva, Energia e STEP I&amp;D&amp;I Empresarial, Energia, destinados a apoiar operações de investimento produtivo e projetos integrados de investigação, desenvolvimento e inovação orientados para o desenvolvimento e fabrico de tecnologias críticas limpas, eficientes na utilização dos recursos ou neutras em carbono.</t>
    </r>
  </si>
  <si>
    <t>No âmbito do Plano de Recuperação e Resiliência (PRR), estão a ser finalizadas as medidas:</t>
  </si>
  <si>
    <r>
      <t>·</t>
    </r>
    <r>
      <rPr>
        <sz val="7"/>
        <color theme="1"/>
        <rFont val="Times New Roman"/>
        <family val="1"/>
      </rPr>
      <t xml:space="preserve">         </t>
    </r>
    <r>
      <rPr>
        <sz val="9"/>
        <color theme="1"/>
        <rFont val="Gotham Book"/>
      </rPr>
      <t>Componente 11 ”Descarbonização da Indústria”, integrada na dimensão “Transição Climática”, que visa apoiar a descarbonização dos setores industrial e empresarial e promover uma mudança de paradigma na utilização dos recursos;</t>
    </r>
  </si>
  <si>
    <r>
      <t>·</t>
    </r>
    <r>
      <rPr>
        <sz val="7"/>
        <color theme="1"/>
        <rFont val="Times New Roman"/>
        <family val="1"/>
      </rPr>
      <t xml:space="preserve">         </t>
    </r>
    <r>
      <rPr>
        <sz val="9"/>
        <color theme="1"/>
        <rFont val="Gotham Book"/>
      </rPr>
      <t>Componente 5 “Capitalização e Inovação Empresarial”, onde se incluem as Agendas Mobilizadoras e Agendas Verdes para a Inovação Empresarial, que promovem a investigação, demonstração e industrialização de soluções de baixo carbono.</t>
    </r>
  </si>
  <si>
    <t>Aumentar a capacidade de gestão, prevenção, reciclagem e reutilização de resíduos.</t>
  </si>
  <si>
    <t>Portugal tem reforçado a transição para uma economia circular através da conclusão do Plano de Ação para a Economia Circular 2030, atualmente em circuito legislativo, e da abertura de avisos destinados a aumentar a capacidade de triagem, reciclagem e valorização orgânica dos resíduos. Foi igualmente alterado o Regime Unificado dos Fluxos Específicos de Resíduos, prosseguindo a revisão do restante pacote legislativo aplicável ao setor.</t>
  </si>
  <si>
    <t>Complementarmente, a Estratégia TERRA+ para 2026-2030 deverá reforçar a prevenção e a valorização dos resíduos, enquadrando uma utilização mais circular e eficiente dos recursos. Portugal pretende, em particular, promover a valorização económica dos subprodutos agrícolas através da sua utilização na produção de composto, biometano ou biogás. Estas orientações contribuem para reduzir a produção de resíduos, aumentar a reciclagem e a reutilização de recursos e substituir matérias-primas e fontes de energia de origem fóssil, articulando a política de resíduos com os objetivos da economia circular e da descarbonização.</t>
  </si>
  <si>
    <t>Melhorar a gestão dos recursos hídricos e racionalizar a governação da água.</t>
  </si>
  <si>
    <t>Portugal tem avançado na gestão integrada dos recursos hídricos através da Estratégia “Água que Une”, que prevê cerca de 300 medidas e investimentos na ordem dos 5 000 milhões de euros até 2030. Encontram-se em desenvolvimento o Plano Nacional da Água 2025-2035, o quadro institucional da empresa AQua e projetos estruturantes no Algarve e no Tejo. A proposta do Plano de Ação para a Resiliência do Litoral encontra-se em fase final de estruturação.</t>
  </si>
  <si>
    <t>Para melhorar a gestão dos recursos hídricos, o Governo prevê atuar de forma integrada na redução das perdas, na reutilização de águas residuais tratadas, na digitalização do ciclo da água e na modernização dos empreendimentos hidroagrícolas. Está igualmente previsto reforçar a capacidade de armazenamento através da beneficiação das barragens existentes, da construção de novas infraestruturas e do desenvolvimento de interligações. Estas intervenções serão complementadas pelo Programa para a Resiliência Hídrica do Tejo e pelo Programa ZILS/H2O, orientados para reforçar a segurança do abastecimento, a autonomia hídrica e a eficiência da utilização da água nos setores urbano, agrícola e industrial.</t>
  </si>
  <si>
    <t>Melhorar a eficiência hídrica e desenvolver soluções baseadas na natureza.</t>
  </si>
  <si>
    <t>Portugal tem promovido a eficiência hídrica através de programas de redução das perdas nas redes de abastecimento e de aumento da utilização de águas residuais tratadas. Prossegue a revisão do regime jurídico da água para reutilização e a execução de intervenções nos sistemas urbanos e agrícolas, incluindo no Algarve. No domínio das soluções baseadas na natureza, foi concluído o diagnóstico do Plano Nacional de Restauro da Natureza e encontram-se em preparação as respetivas medidas, incluindo ações de reabilitação de rios e ribeiras e de restauro de pradarias marinhas.</t>
  </si>
  <si>
    <t>Complementarmente, Portugal pretende reduzir as perdas nos sistemas de abastecimento, promover a reutilização de águas residuais tratadas e melhorar a eficiência dos empreendimentos hidroagrícolas. No domínio das soluções baseadas na natureza, o Programa PRO-RIOS 2030 deverá apoiar a conservação, reabilitação e restauro de rios e ribeiras e a remoção de barreiras obsoletas à continuidade fluvial, contribuindo simultaneamente para a recuperação dos ecossistemas, a adaptação às alterações climáticas e a melhoria da qualidade das massas de água.</t>
  </si>
  <si>
    <t>Fazer face aos riscos relacionados com o clima reforçando a gestão sustentável das florestas e dos solos, acelerando a adaptação das infraestruturas críticas para as tornar resistentes às alterações climáticas e promovendo uma maior cobertura por seguros privados contra danos causados por catástrofes naturais.</t>
  </si>
  <si>
    <t>Portugal tem reforçado a gestão sustentável das florestas através da aprovação do Plano de Intervenção para a Floresta “Floresta 2050, Futuro + Verde” e do lançamento de apoios à gestão florestal no minifúndio e de candidaturas agrupadas de produtores. Prosseguem igualmente a revisão do regime da propriedade rústica, a elaboração do Plano Nacional de Restauro da Natureza, o desenvolvimento do Plano de Ação para a Resiliência do Litoral e a melhoria da interoperabilidade dos sistemas de informação territorial.</t>
  </si>
  <si>
    <t>Entendendo a complexidade e a natureza transversal dos riscos climáticos, o Governo pretende reforçar a prevenção, a adaptação e a capacidade de resposta através de medidas dirigidas às florestas, aos solos, às infraestruturas críticas e à Proteção Civil. Entre as principais intervenções previstas encontram-se:</t>
  </si>
  <si>
    <r>
      <t>·</t>
    </r>
    <r>
      <rPr>
        <sz val="7"/>
        <color theme="1"/>
        <rFont val="Times New Roman"/>
        <family val="1"/>
      </rPr>
      <t xml:space="preserve">         </t>
    </r>
    <r>
      <rPr>
        <sz val="9"/>
        <color theme="1"/>
        <rFont val="Gotham Book"/>
      </rPr>
      <t>a execução do plano “Floresta 2050, Futuro + Verde”, a valorização da pastorícia extensiva e a modernização tecnológica e digital da agricultura e das florestas;</t>
    </r>
  </si>
  <si>
    <r>
      <t>·</t>
    </r>
    <r>
      <rPr>
        <sz val="7"/>
        <color theme="1"/>
        <rFont val="Times New Roman"/>
        <family val="1"/>
      </rPr>
      <t xml:space="preserve">         </t>
    </r>
    <r>
      <rPr>
        <sz val="9"/>
        <color theme="1"/>
        <rFont val="Gotham Book"/>
      </rPr>
      <t>o desenvolvimento de seguros agrícolas mais acessíveis e adequados à exposição a catástrofes naturais e crises sanitárias ou geopolíticas;</t>
    </r>
  </si>
  <si>
    <r>
      <t>·</t>
    </r>
    <r>
      <rPr>
        <sz val="7"/>
        <color theme="1"/>
        <rFont val="Times New Roman"/>
        <family val="1"/>
      </rPr>
      <t xml:space="preserve">         </t>
    </r>
    <r>
      <rPr>
        <sz val="9"/>
        <color theme="1"/>
        <rFont val="Gotham Book"/>
      </rPr>
      <t>a recuperação de rios e ribeiras através do PRO-RIOS 2030 e a realização de estudos e planos de mitigação aplicáveis ao património situado em zonas de maior risco;</t>
    </r>
  </si>
  <si>
    <r>
      <t>·</t>
    </r>
    <r>
      <rPr>
        <sz val="7"/>
        <color theme="1"/>
        <rFont val="Times New Roman"/>
        <family val="1"/>
      </rPr>
      <t xml:space="preserve">         </t>
    </r>
    <r>
      <rPr>
        <sz val="9"/>
        <color theme="1"/>
        <rFont val="Gotham Book"/>
      </rPr>
      <t>a reforma da estrutura da Proteção Civil e a atualização dos procedimentos de comunicação de catástrofes à população;</t>
    </r>
  </si>
  <si>
    <r>
      <t>·</t>
    </r>
    <r>
      <rPr>
        <sz val="7"/>
        <color theme="1"/>
        <rFont val="Times New Roman"/>
        <family val="1"/>
      </rPr>
      <t xml:space="preserve">         </t>
    </r>
    <r>
      <rPr>
        <sz val="9"/>
        <color theme="1"/>
        <rFont val="Gotham Book"/>
      </rPr>
      <t>o levantamento das condições de segurança das infraestruturas críticas e a implementação de medidas de mitigação dos riscos hídricos, sísmicos e de incêndio;</t>
    </r>
  </si>
  <si>
    <r>
      <t>·</t>
    </r>
    <r>
      <rPr>
        <sz val="7"/>
        <color theme="1"/>
        <rFont val="Times New Roman"/>
        <family val="1"/>
      </rPr>
      <t xml:space="preserve">         </t>
    </r>
    <r>
      <rPr>
        <sz val="9"/>
        <color theme="1"/>
        <rFont val="Gotham Book"/>
      </rPr>
      <t>a aprovação de uma Estratégia Nacional para as Infraestruturas Críticas e o reforço da resiliência dos setores da energia e das comunicações.</t>
    </r>
  </si>
  <si>
    <t>Estas intervenções procuram melhorar a prevenção e a preparação do país, assegurar uma resposta mais coordenada a eventos extremos e reduzir a vulnerabilidade das populações, dos territórios e das infraestruturas.</t>
  </si>
  <si>
    <t>Garantir a igualdade de acesso a cuidados de saúde de qualidade, em especial dando resposta à escassez de profissionais de saúde e preservando, simultaneamente, a sustentabilidade do Serviço Nacional de Saúde.</t>
  </si>
  <si>
    <t>Portugal pretende melhorar o acesso a cuidados de saúde de qualidade através da conclusão do Plano de Emergência e Transformação da Saúde 2024-2029, incluindo a implementação do novo Sistema Nacional de Acesso a Consulta e Cirurgia e o reforço do acesso ao médico de família e às respostas de saúde familiar. O Governo prevê igualmente promover a evolução para um modelo de financiamento orientado para os resultados e para o valor gerado para os utentes, permitindo avaliar de forma mais integrada os custos, a qualidade e os resultados dos cuidados prestados. Atendendo às necessidades específicas da população privada da liberdade, estão também previstas medidas para melhorar o acesso destas pessoas ao Serviço Nacional de Saúde, reforçar as respostas de saúde mental nos centros educativos e estabelecimentos prisionais, e requalificar as unidades destinadas ao internamento de cidadãos inimputáveis.</t>
  </si>
  <si>
    <t>Assegurar a igualdade de acesso a cuidados de longa duração de qualidade, nomeadamente resolvendo as disparidades regionais e reforçando as soluções de cuidados de base domiciliária e de proximidade.</t>
  </si>
  <si>
    <t>Portugal tem reforçado a prestação de cuidados no domicílio através da implementação de projetos-piloto em cinco Unidades Locais de Saúde, que permitiram aumentar de 377 para 551 a média diária de utentes acompanhados. Foram igualmente criados o modelo SAD+Saúde e a Bolsa de Cuidadores, revisto o regime de descanso do cuidador informal e autorizada a contratualização de 1 363 novos lugares na Rede Nacional de Cuidados Continuados Integrados.</t>
  </si>
  <si>
    <t>Complementarmente, o Governo pretende aumentar o acesso a cuidados de saúde, cuidados paliativos e cuidados continuados, mobilizando diferentes modelos de prestação e contratualização, incluindo parcerias público-privadas, unidades de saúde familiar contratualizadas e convenções. Esta diversificação procura ampliar a capacidade de resposta e reduzir as disparidades territoriais, articulando as respostas institucionais com o reforço dos cuidados domiciliários e de proximidade.</t>
  </si>
  <si>
    <t>Dar resposta à inadequação das competências e melhorar os níveis de competências, inclusive promovendo a participação na educação de adultos e tornando a educação, a formação e a educação de adultos mais adequadas às necessidades do mercado de trabalho.</t>
  </si>
  <si>
    <t>Portugal tem procurado aproximar a oferta formativa das necessidades do mercado de trabalho através da revisão do Catálogo Nacional de Qualificações, que reforçou e diversificou as qualificações dos níveis 2, 4 e 5 e introduziu novas ofertas em competências verdes. No ensino superior, foi apresentado um novo modelo de ação social, atualmente em discussão, que prevê a revisão das bolsas e dos apoios aos estudantes deslocados em função do rendimento das famílias.</t>
  </si>
  <si>
    <t>Complementarmente, Portugal pretende reformar o modelo público de formação profissional, aproximando a oferta das necessidades efetivas do mercado de trabalho e associando mais diretamente o financiamento aos resultados alcançados em matéria de empregabilidade, produtividade e criação de valor. O Governo prevê reforçar os mecanismos de controlo da qualidade da formação, promover competências tecnológicas, digitais e de inteligência artificial e alargar as respostas de qualificação dirigidas aos públicos particularmente desfavorecidos no acesso ao emprego. No ensino superior, pretende-se flexibilizar a oferta formativa e reforçar as formações em áreas com elevada procura, incluindo cursos técnicos superiores profissionais e microcredenciais. Está igualmente previsto desenvolver um plano acelerado de formação em inteligência artificial para os trabalhadores da Administração Pública, reforçar a intervenção dos mediadores linguísticos e culturais e aumentar a capacidade de formação inicial de professores, atendendo às necessidades regionais e à sustentabilidade do sistema educativo.</t>
  </si>
  <si>
    <t>Promover a melhoria dos resultados escolares, em especial para os alunos desfavorecidos.</t>
  </si>
  <si>
    <r>
      <t xml:space="preserve">Portugal tem reforçado a recuperação das aprendizagens através da revisão das Aprendizagens Essenciais e dos currículos, da implementação de um novo modelo de avaliação externa e da adoção de medidas relativas à utilização de </t>
    </r>
    <r>
      <rPr>
        <i/>
        <sz val="9"/>
        <color theme="1"/>
        <rFont val="Gotham Book"/>
      </rPr>
      <t>smartphones</t>
    </r>
    <r>
      <rPr>
        <sz val="9"/>
        <color theme="1"/>
        <rFont val="Gotham Book"/>
      </rPr>
      <t xml:space="preserve"> nas escolas. Foram igualmente introduzidos mediadores linguísticos e culturais para apoiar a integração dos alunos estrangeiros, mantendo-se em curso a revisão do regime da educação inclusiva e o reforço do Português Língua Não Materna.</t>
    </r>
  </si>
  <si>
    <t>Complementarmente, o Governo pretende melhorar os resultados escolares através da revisão do enquadramento da educação inclusiva, do reforço da resposta aos alunos com necessidades educativas específicas e do apoio à integração dos alunos estrangeiros por mediadores linguísticos e culturais. Está igualmente previsto reforçar as competências de leitura nos primeiros anos de escolaridade, com intervenções precoces e práticas pedagógicas baseadas em evidência, rever as Aprendizagens Essenciais e estabilizar a aplicação da Estratégia Nacional de Educação para a Cidadania. O aumento da capacidade de formação inicial de professores deverá contribuir para responder às necessidades regionais e assegurar a continuidade e a qualidade das respostas educativas.</t>
  </si>
  <si>
    <t>Abordar a questão da acessibilidade dos preços e da disponibilidade da habitação, em especial criando incentivos a uma utilização mais eficiente do parque habitacional, inclusive através de uma recalibração do modelo fiscal.</t>
  </si>
  <si>
    <t>Portugal tem procurado aumentar a oferta e melhorar o acesso à habitação através da execução da Estratégia “Construir Portugal”. Foram adotadas medidas de mobilização de solos e imóveis públicos, reforçado o financiamento da habitação acessível e aplicados apoios dirigidos aos jovens, incluindo a isenção de IMT e Imposto do Selo na aquisição da primeira habitação e o reforço do Porta 65 Jovem. Prossegue igualmente o redesenho dos programas de apoio aos arrendatários em situação de vulnerabilidade.</t>
  </si>
  <si>
    <t>Complementarmente, Portugal pretende aumentar a utilização do parque habitacional existente e melhorar o acesso à habitação através da mobilização de imóveis públicos devolutos ou subutilizados e da transferência de património habitacional do Estado para os municípios, para recuperação e posterior arrendamento. A promoção de novas centralidades urbanas na envolvente das zonas de maior pressão urbanística, apoiada em planos urbanísticos sustentáveis, deverá contribuir para ampliar a oferta nos territórios onde a procura é mais intensa e articular a resposta habitacional com infraestruturas, serviços e mobilidade. O Governo prevê ainda acelerar a construção e reabilitação promovidas por entidades privadas ou cooperativas, reduzir os respetivos custos, rever o regime do arrendamento urbano e simplificar os programas de arrendamento e de apoio à renda. A introdução de incentivos fiscais diferenciados em função das rendas deverá contribuir para aumentar a oferta de habitação e promover uma utilização mais eficiente do parque habitacional.</t>
  </si>
  <si>
    <t>Continuar a expandir a oferta de habitação, incluindo habitação social e a preços acessíveis.</t>
  </si>
  <si>
    <t>Portugal tem reforçado a oferta pública e acessível através do regime especial de financiamento do Programa 1.º Direito, que prevê mais de 33 000 habitações, do financiamento assegurado com o Banco Europeu de Investimento e da identificação de imóveis públicos com potencial para conversão habitacional. O projeto Parque Cidades do Tejo encontra-se igualmente em desenvolvimento, com a preparação dos respetivos instrumentos de planeamento e execução.</t>
  </si>
  <si>
    <r>
      <t xml:space="preserve">Complementarmente, o Governo pretende executar 59 mil habitações públicas e disponibilizar financiamento adicional para novos projetos, incluindo parcerias em imóveis do Estado com aptidão habitacional. A expansão da oferta será igualmente promovida através da mobilização de imóveis públicos devolutos, da transferência de património habitacional para os municípios e da linha de crédito de 1 340 milhões de euros destinada à concretização de 12 mil habitações a preços acessíveis até 2030. A continuidade deste investimento para além do PRR será assegurada através da mobilização de recursos do Orçamento do Estado e do Banco Europeu de Investimento, num montante global de 1,5 mil milhões de euros. Poderá ainda recorrer-se a parcerias público-privadas quando esta solução permita maximizar o valor gerado, designadamente na valorização e afetação a fins habitacionais de imóveis do Estado devolutos ou subutilizados. Para acelerar a disponibilização das habitações, estão previstas a simplificação do licenciamento e do controlo urbanístico, a redução dos custos de construção e reabilitação, a modernização das normas técnicas e a adoção de tecnologias e processos construtivos mais eficientes, incluindo o </t>
    </r>
    <r>
      <rPr>
        <i/>
        <sz val="9"/>
        <color theme="1"/>
        <rFont val="Gotham Book"/>
      </rPr>
      <t>Building Information Modeling</t>
    </r>
    <r>
      <rPr>
        <sz val="9"/>
        <color theme="1"/>
        <rFont val="Gotham Book"/>
      </rPr>
      <t>. A revisão dos programas de arrendamento e os incentivos fiscais à construção deverão complementar o aumento da oferta pública com maior participação dos setores privado e cooperativo.</t>
    </r>
  </si>
  <si>
    <t>Reforçar a coordenação e a governação da política de habitação, a par de um planeamento urbano, espacial e dos transportes integrado.</t>
  </si>
  <si>
    <t>Portugal tem procurado articular o aumento da oferta habitacional com o planeamento urbano e a melhoria das acessibilidades. O Parque Cidades do Tejo encontra-se em desenvolvimento como operação integrada de transformação urbana e habitacional, enquanto a execução do PNI 2030 inclui investimentos ferroviários, rodoviários, portuários e aeroportuários. Na ferrovia, foi contratado o troço Porto-Oiã da Linha de Alta Velocidade e lançado o concurso para o troço Oiã-Soure, prosseguindo também os estudos para novas ligações a territórios ainda não servidos.</t>
  </si>
  <si>
    <t>Complementarmente, Portugal pretende articular a política de habitação com o ordenamento do território, o planeamento urbano e os investimentos em transportes. O desenvolvimento de zonas prioritárias de expansão urbana, designadamente através do Parque Cidades do Tejo, deverá permitir coordenar a promoção habitacional com a execução de infraestruturas e equipamentos sociais, em articulação com os municípios. Enquanto estas respostas estruturais são concretizadas, a disponibilização de apoios públicos e estímulos transitórios permitirá atender às situações mais prementes de carência e falta de acessibilidade habitacional, assegurando que a política de habitação combina medidas imediatas de proteção com o reforço sustentado da oferta. Esta abordagem será apoiada pela orientação do uso do solo para as necessidades habitacionais e económicas, pela generalização do cadastro predial e pela obtenção regular de dados geoespaciais que permitam melhorar a territorialização das políticas públicas. Está igualmente previsto desenvolver um instrumento de coordenação dos investimentos públicos e reforçar a integração dos transportes, através de soluções de bilhética, informação em tempo real, serviços adaptados aos territórios de baixa densidade e expansão das redes ferroviária e metropolitana. No âmbito do Novo Aeroporto de Lisboa, serão adotadas medidas de salvaguarda e ordenamento do território envolvente, incluindo medidas preventivas aplicáveis ao Campo de Tiro de Alcochete, e elaborado o respetivo Programa Setorial. A articulação entre o planeamento territorial e as acessibilidades será ainda reforçada através da execução dos investimentos rodoviários previstos na Resolução do Conselho de Ministros n.º 69/2025 e da criação de um grupo de trabalho dedicado às acessibilidades ao Novo Aeroporto de Lisboa.</t>
  </si>
  <si>
    <t xml:space="preserve">Fonte: Conta da Segurança Social – Instituto de Gestão Financeira da Segurança Social, I.P. / Ministério do Trabalho, Solidariedade e Segurança Social. 
Nota: As percentagens para as prestações com valores menos expressivos são o subsídio por morte e uma percentagem residual nas medidas excecionais e temporárias (covid) e outras prestações (subsídio lar e outros). A parcela da atualização extraordinária de pensões foi proporcionalmente distribuída pelas diferentes rubricas relativas a pensões do regime geral (velhice; invalidez; sobrevivência; outras pensões). </t>
  </si>
  <si>
    <t xml:space="preserve">Fonte: Instituto de Informática, I.P. / Ministério do Trabalho, Solidariedade e Segurança Social. 
Nota: Pessoas singulares com 20 e mais anos de idade, com pelo menos uma contribuição paga ao longo do ano. Tipos de enquadramento: TCO — Trabalhador por Conta de Outrem; MOE — Membros de Órgãos Estatutários; TI — Trabalhadores Independentes; SD — Serviço Doméstico; SSV — Seguro Social Voluntário. </t>
  </si>
  <si>
    <t xml:space="preserve">Fonte: Instituto de Informática, I.P. / Ministério do Trabalho, Solidariedade e Segurança Social. 
Nota: Pessoas singulares com 20 e mais anos de idade, com pelo menos uma contribuição paga ao longo do ano. TCO — Trabalhador por Conta de Outrem; MOE — Membros de Órgãos Estatutários; TI — Trabalhadores Independentes; SD — Serviço Doméstico; SSV — Seguro Social Voluntário. </t>
  </si>
  <si>
    <t xml:space="preserve">Fonte: Instituto de Informática, I.P. / Ministério do Trabalho, Solidariedade e Segurança Social. 
Nota: Pensões - Pensões de Velhice, Sobrevivência e Invalidez e Outras Pensões (Unificadas, Marconi e Carris); Pensões do RG - Pensões de Velhice, Sobrevivência e Invalidez; Prestações - Subsídio por Doença, Subsídio de Parentalidade, Subsídio de Desemprego e Outros Apoios, Subsídio por Morte, Medidas Excecionais e Temporárias (COVID), Subsídio lar e outras prestações; Outros - Administração e outras despesas.  </t>
  </si>
  <si>
    <t xml:space="preserve">Fonte: Conta da Segurança Social – Instituto de Gestão Financeira da Segurança Social, I.P. / Ministério do Trabalho, Solidariedade e Segurança Social. 
Nota: a parcela da atualização extraordinária de pensões foi proporcionalmente distribuída pelas diferentes rubricas relativas a pensões do regime geral (velhice; invalidez; sobrevivência; outras pensões) </t>
  </si>
  <si>
    <t>Fonte: Instituto de Informática, I.P. / Ministério do Trabalho, Solidariedade e Segurança Social. 
Nota: As novas pensões são relativas a pensionistas com primeiro processamento no ano. O total das antecipadas conta apenas com as pensões que foram antecipadas e que estão a pagamento enquanto o beneficiário não chegar à idade de reforma em vigor. Flex: Pensões antecipadas pelo regime de flexibilização da idade de pensão de velhice; DLD: Pensões 
antecipadas por Desemprego involuntário de Longa Duração; valores referentes a dezembro de cada ano.</t>
  </si>
  <si>
    <t xml:space="preserve">Fonte: Instituto de Informática, I.P. / Ministério do Trabalho, Solidariedade e Segurança Social. 
Nota: número de pensões de velhice, em dezembro de 2025 </t>
  </si>
  <si>
    <t xml:space="preserve">Fonte: Instituto de Informática, I.P. / Ministério do Trabalho, Solidariedade e Segurança Social. 
Nota: As novas pensões são relativas a pensionistas com primeiro processamento no ano; os valores apresentados incluem complementos sociais, mas não incluem as atualizações extraordinárias de 2017 a 2022 e o complemento extraordinário para pensões de mínimos; valores referentes a dezembro de cada ano. O Gender Pension Gap (GPG) corresponde à diferença entre a pensão média dos homens e das mulheres expressa em termos relativos por referência ao valor da pensão média 
dos homens. </t>
  </si>
  <si>
    <t>Fonte: Instituto de Informática, I.P. / Ministério do Trabalho, Solidariedade e Segurança Social. 
Nota: PMRG15: valor da pensão mínima para menos de 15 anos de contribuições; IAS: Indexante dos Apoios Sociais. Os valores que definem os escalões de pensão em 2025 são os seguintes: PMRG15 = 331,79 euros; 1,5 IAS = 783,75 euros; 2 IAS = 1 045,00 euros; 6 IAS = 3 135,00 euros; 12 IAS = 6 270,00 euros. O montante do Indexante dos Apoios Sociais em vigor foi de 522,50 euros no ano de 2025. Nos anos anteriores o montante do IAS foi o seguinte: 438,81 euros (2020 e 2021); 443,20 euros (2022); 480,43 euros (2023); e 509,26 euros (2024); valores referentes a dezembro de cada ano.</t>
  </si>
  <si>
    <t xml:space="preserve">Fonte: Instituto de Informática, I.P. / Ministério do Trabalho, Solidariedade e Segurança Social. 
Nota: PMRG15: montante da pensão mínima para contribuições inferiores a 15 anos; IAS: montante do Indexante Apoios Sociais. N.º de pensões de velhice, em dezembro de 2025.  </t>
  </si>
  <si>
    <t xml:space="preserve">Fonte: Instituto de Informática, I.P. / Ministério do Trabalho, Solidariedade e Segurança Social. 
Nota: PMRG15: montante da pensão mínima para contribuições inferiores a 15 anos; IAS: montante do Indexante Apoios Sociais. N.º de novas pensões de velhice, com primeiro processamento em 2025. </t>
  </si>
  <si>
    <t xml:space="preserve">Fonte: Conta da Segurança Social – Instituto de Gestão Financeira da Segurança Social, I.P. / Ministério do Trabalho, Solidariedade e Segurança Social. 
Nota: A parcela da atualização extraordinária de pensões foi proporcionalmente distribuída pelas diferentes rubricas relativas a pensões do regime geral (velhice; invalidez; sobrevivência; outras pensões). </t>
  </si>
  <si>
    <t xml:space="preserve">Fonte: Instituto de Informática, I.P. / Ministério do Trabalho, Solidariedade e Segurança Social. 
Nota: Valores referentes a dezembro de cada ano, no caso das novas pensões são relativas a pensionistas com primeiro processamento no ano; os valores apresentados incluem complementos sociais. </t>
  </si>
  <si>
    <t xml:space="preserve">Fonte: Instituto de Informática, I.P. / Ministério do Trabalho, Solidariedade e Segurança Social. 
Nota: PMRG15: valor da pensão mínima para menos de 15 anos de contribuições; IAS: Indexante Apoios Sociais; valores referentes a dezembro de cada ano. </t>
  </si>
  <si>
    <t xml:space="preserve">Fonte: Instituto de Informática, I.P. / Ministério do Trabalho, Solidariedade e Segurança Social. 
Nota: As novas pensões são relativas a pensionistas com primeiro processamento no ano; valores referentes a dezembro de cada ano. </t>
  </si>
  <si>
    <t xml:space="preserve">Fonte: Instituto de Informática, I.P. / Ministério do Trabalho, Solidariedade e Segurança Social. 
Nota: número de anos de carreira contributiva de pensionistas de invalidez - total e novos, em dezembro de 2025 </t>
  </si>
  <si>
    <t>Fonte: Conta da Segurança Social – Instituto de Gestão Financeira da Segurança Social, I.P. / Ministério do Trabalho, Solidariedade e Segurança Social. 
Nota: a parcela da atualização extraordinária de pensões foi proporcionalmente distribuída pelas diferentes rubricas relativas a pensões do regime geral (velhice; invalidez; sobrevivência; outras pensões).</t>
  </si>
  <si>
    <t xml:space="preserve">Fonte: Instituto de Informática, I.P. / Ministério do Trabalho, Solidariedade e Segurança Social. 
Nota: Valores referentes a dezembro de cada ano, no caso das novas pensões são relativas a pensionistas com primeiro processamento no ano. </t>
  </si>
  <si>
    <t xml:space="preserve">Fonte: Instituto de Informática, I.P. / Ministério do Trabalho, Solidariedade e Segurança Social. 
Nota Valores referentes a dezembro de cada ano, no caso das novas pensões são relativas a pensionistas com primeiro processamento no ano; os valores apresentados incluem complementos sociais. </t>
  </si>
  <si>
    <t>Fonte: Instituto de Informática, I.P. / Ministério do Trabalho, Solidariedade e Segurança Social. 
Nota: valor médio de pensão de sobrevivência, em dezembro de 2025</t>
  </si>
  <si>
    <t>Fonte: Instituto de Informática, I.P. / Ministério do Trabalho, Solidariedade e Segurança Social. 
Nota: PMRG15: valor da pensão mínima para menos de 15 anos de contribuições; IAS: Indexante Apoios Sociais; valores referentes a dezembro de cada ano.</t>
  </si>
  <si>
    <t xml:space="preserve">Fonte: Conta da Segurança Social – Instituto de Gestão Financeira da Segurança Social, I.P. / Ministério do Trabalho, Solidariedade e Segurança Social. 
Nota: As transferências recebidas acumuladas correspondem às receitas recebidas pelo FEFSS desde a sua criação; o valor acrescentado pela gestão acumulado representa a rentabilidade acumulada do FEFSS desde o início. Valores em dezembro de cada ano. </t>
  </si>
  <si>
    <t xml:space="preserve">Fonte: Eurostat (2024 Ageing Report). 
Nota: a) Milhões de pessoas; b) N.º de idosos por 100 indivíduos em idade ativa; c) N.º de pessoas com 80 e mais anos por 100 pessoas com 65 e mais anos; d) anos. </t>
  </si>
  <si>
    <t>Fonte: Conta da Segurança Social – Instituto de Gestão Financeira da Segurança Social, I.P. / Ministério do Trabalho, Solidariedade e Segurança Social.</t>
  </si>
  <si>
    <t xml:space="preserve">Quadro 2.35. Desagregação da diferença entre as projeções do OE2026 e a nova projeção da receita 
com contribuições e quotizações </t>
  </si>
  <si>
    <t xml:space="preserve">Quadro 2.36. Desagregação da diferença entre as projeções do OE2026 e a nova projeção da despesa 
com pensões </t>
  </si>
  <si>
    <t xml:space="preserve">Nota: Os valores relativos aos contributos do crescimento real e inflação (41 e 42) são baseados na dívida na dívida do ano anterior em percentagem do PIB. </t>
  </si>
  <si>
    <t>Gráfico 1. Impactos distributivos por decil de rendimento por adulto equivalente</t>
  </si>
  <si>
    <t>ELEMENTOS INFORMATIVOS E COMPLEMENTARES DO RELATÓRIO
QUE ACOMPANHAM A PROPOSTA DE ORÇAMENTO DO ESTADO PARA 2027</t>
  </si>
  <si>
    <t>(taxa de variação homóloga, percentagem, pontos percentuais)</t>
  </si>
  <si>
    <r>
      <t>Gráfico 2.11. Evolução do</t>
    </r>
    <r>
      <rPr>
        <b/>
        <i/>
        <sz val="12"/>
        <color rgb="FF006FB9"/>
        <rFont val="Calibri"/>
        <family val="2"/>
      </rPr>
      <t xml:space="preserve"> stock</t>
    </r>
    <r>
      <rPr>
        <b/>
        <sz val="12"/>
        <color rgb="FF006FB9"/>
        <rFont val="Calibri"/>
        <family val="2"/>
      </rPr>
      <t xml:space="preserve"> de capital público</t>
    </r>
  </si>
  <si>
    <r>
      <t xml:space="preserve">Gráfico 2.12. </t>
    </r>
    <r>
      <rPr>
        <b/>
        <i/>
        <sz val="12"/>
        <color rgb="FF006FB9"/>
        <rFont val="Calibri"/>
        <family val="2"/>
      </rPr>
      <t>Stock</t>
    </r>
    <r>
      <rPr>
        <b/>
        <sz val="12"/>
        <color rgb="FF006FB9"/>
        <rFont val="Calibri"/>
        <family val="2"/>
      </rPr>
      <t xml:space="preserve"> de capital público por tipo de ativo</t>
    </r>
  </si>
  <si>
    <r>
      <t xml:space="preserve">Nota: e — estimativa; p — previsão.
Fontes: Ministério das Finanças (MF) — Orçamento do Estado para 2027; Banco de Portugal (BdP) — Boletim Económico, 15 de junho de 2026; Conselho das Finanças Públicas (CFP) — Perspetivas Económicas e Orçamentais 2026-2030 (Atualização), 24 de setembro de 2026; Comissão Europeia (CE) — </t>
    </r>
    <r>
      <rPr>
        <i/>
        <sz val="8"/>
        <color rgb="FF3D3D3D"/>
        <rFont val="Calibri"/>
        <family val="2"/>
        <scheme val="minor"/>
      </rPr>
      <t>European Economic Forecast: Spring 2026</t>
    </r>
    <r>
      <rPr>
        <sz val="8"/>
        <color rgb="FF3D3D3D"/>
        <rFont val="Calibri"/>
        <family val="2"/>
        <scheme val="minor"/>
      </rPr>
      <t>, 21 de maio de 2026; Fundo Monetário Internacional (FMI) —</t>
    </r>
    <r>
      <rPr>
        <i/>
        <sz val="8"/>
        <color rgb="FF3D3D3D"/>
        <rFont val="Calibri"/>
        <family val="2"/>
        <scheme val="minor"/>
      </rPr>
      <t xml:space="preserve"> Article IV Consultation</t>
    </r>
    <r>
      <rPr>
        <sz val="8"/>
        <color rgb="FF3D3D3D"/>
        <rFont val="Calibri"/>
        <family val="2"/>
        <scheme val="minor"/>
      </rPr>
      <t xml:space="preserve">, 24 de junho de 2026; Organização para a Cooperação e Desenvolvimento Económico (OCDE) — </t>
    </r>
    <r>
      <rPr>
        <i/>
        <sz val="8"/>
        <color rgb="FF3D3D3D"/>
        <rFont val="Calibri"/>
        <family val="2"/>
        <scheme val="minor"/>
      </rPr>
      <t>Economic Outlook</t>
    </r>
    <r>
      <rPr>
        <sz val="8"/>
        <color rgb="FF3D3D3D"/>
        <rFont val="Calibri"/>
        <family val="2"/>
        <scheme val="minor"/>
      </rPr>
      <t>, 3 de junho de 2026.</t>
    </r>
  </si>
  <si>
    <r>
      <t xml:space="preserve">Gráfico 3.6. </t>
    </r>
    <r>
      <rPr>
        <b/>
        <i/>
        <sz val="12"/>
        <color rgb="FF006FB9"/>
        <rFont val="Calibri"/>
        <family val="2"/>
      </rPr>
      <t>Ratings</t>
    </r>
    <r>
      <rPr>
        <b/>
        <sz val="12"/>
        <color rgb="FF006FB9"/>
        <rFont val="Calibri"/>
        <family val="2"/>
      </rPr>
      <t xml:space="preserve"> da República</t>
    </r>
  </si>
  <si>
    <t>Nota: Os montantes de receita e despesa apresentados encontram-se consolidados de fluxos no âmbito da Administração Central relativos a venda e aquisição de bens e serviços dentro do Programa Legado da Saúde, juros, subsídios, transferências e ativos e passivos financeiros.
Fonte: Ministério das Finanças.</t>
  </si>
  <si>
    <t>Nota: Os montantes apresentados encontram-se consolidados de fluxos no âmbito da Administração Central relativos a juros, transferências, subsídios e, dentro do Programa Legado da Saúde, venda de bens e serviços correntes.
Fonte: Ministério das Finanças.</t>
  </si>
  <si>
    <t>Nota: Maior detalhe pode ser obtido por consulta ao Mapa 15 — Desenvolvimentos Orçamentais da Entidade Contabilística Estado.</t>
  </si>
  <si>
    <r>
      <t>Legenda: BAR — Reserva de Ajustamento ao</t>
    </r>
    <r>
      <rPr>
        <i/>
        <sz val="8"/>
        <color rgb="FF3D3D3D"/>
        <rFont val="Calibri"/>
        <family val="2"/>
        <scheme val="minor"/>
      </rPr>
      <t xml:space="preserve"> Brexit</t>
    </r>
    <r>
      <rPr>
        <sz val="8"/>
        <color rgb="FF3D3D3D"/>
        <rFont val="Calibri"/>
        <family val="2"/>
        <scheme val="minor"/>
      </rPr>
      <t xml:space="preserve"> | FAMI — Fundo para o Asilo, a Migração e a Integração | FEAC — Fundo Europeu de Apoio a Carenciados | FEADER — Fundo Europeu Agrícola de Desenvolvimento Rural | FEAGA — Fundo Europeu Agrícola de Garantia | FEAMP — Fundo Europeu dos Assuntos Marítimos e das Pescas | FEDER — Fundo Europeu de Desenvolvimento Regional | FEP — Fundo Europeu das Pescas | FSE — Fundo Social Europeu | FSE+ — Fundo Social Europeu Mais | IFOP — Instrumento Financeiro de Orientação da Pesca | IVA — Imposto sobre o valor acrescentado | MRR — Mecanismo de Recuperação e Resiliência | PEPAC — Plano estratégico da Política Agrícola Comum | PT2020 — Acordo de parceria Portugal 2020 | REACT-EU — Assistência de Recuperação para a Coesão e os Territórios da Europa | RNB — Rendimento nacional bruto | UE — União Europeia.
Notas: 
a) Os montantes expressos no quadro correspondem a valores brutos disponibilizados à Comissão Europeia. A estimativa para 2026 depende da evolução da atividade económica e, em particular, das importações extracomunitárias, influindo sobre o valor bruto de direitos aduaneiros apurados e a disponibilizar à Comunidade Europeia. 
(b) Inclui os pagamentos de ajustamentos aos recursos próprios IVA, RNB e plásticos de exercícios anteriores e de juros respeitantes a recursos próprios. 
(c) Respeita aos montantes recebidos por Portugal referentes a restituições de pagamentos ocorridos em anos anteriores nos recursos próprios IVA, RNB e plásticos (reposições não abatidas aos pagamentos). 
(d) Respeita aos montantes recebidos por Portugal referentes a restituições de pagamentos ocorridos no próprio ano no recurso próprio plásticos (reposições abatidas aos pagamentos).
(e) Despesas de cobrança previstas no nº 2 do artigo 9º da Decisão do Conselho nº 2020/2053/UE, EURATOM, de 14 de dezembro, relativa ao Sistema de Recursos Próprios da União Europeia. 
(f) Trata-se de fluxos de tesouraria, não sendo comparáveis com os valores que constam da proposta de Orçamento do Estado para 2027, que refletem a previsão de execução orçamental dos projetos, ou seja, nesse caso, a receita é registada no momento em que ocorre a despesa. Os valores para 2024 e 2025 correspondem aos da Conta Geral do Estado de 2025, não incluindo programas de ação de iniciativa comunitária e diversos.
(g) Devoluções e restituições à Comunidade Europeia no âmbito dos diversos Fundos.
(h) Inclui medidas veterinárias. Período de programação do quadro financeiro plurianual da União Europeia 2014-2020. 
(i) No PT2030, não está previsto fundo do Fundo de Auxílio Europeu às Pessoas mais Carenciadas, sendo que os financiamentos dessa medida/objetivo são integrados no Fundo Social Europeu+. 
(j) Inclui medidas veterinárias. Período de programação do quadro financeiro plurianual da União Europeia 2021-2027. A partir de 2026, por alteração do reporte do Instituto de Financiamento da Agricultura e Pescas, I.P., inclui Fundo Europeu Agrícola de Garantia (FEAGA) do período de programação do quadro financeiro plurianual da União Europeia 2014-2020, dado que a submissão da declaração do pedido de pagamento do FEAGA junto da Comissão Europeia é única.
(k) Referente ao período de programação 2021-2027, tendo passado a Agência para o Desenvolvimento e Coesão a ser o órgão pagador ao abrigo do Decreto-Lei nº 5/2023, de 25 de janeiro.
Fontes: Entidade Orçamental, Autoridade Tributária e Aduaneira, Agência para o Desenvolvimento e Coesão I.P. e Instituto de Financiamento da Agricultura e Pescas I.P.</t>
    </r>
  </si>
  <si>
    <r>
      <t xml:space="preserve">Nota: (p) Preliminar.
Legenda: BdP — Banco de Portugal | IC — Instituições de Crédito | GMRA — </t>
    </r>
    <r>
      <rPr>
        <i/>
        <sz val="8"/>
        <color rgb="FF3D3D3D"/>
        <rFont val="Calibri"/>
        <family val="2"/>
        <scheme val="minor"/>
      </rPr>
      <t>Global Master Repurchase Agreement</t>
    </r>
    <r>
      <rPr>
        <sz val="8"/>
        <color rgb="FF3D3D3D"/>
        <rFont val="Calibri"/>
        <family val="2"/>
        <scheme val="minor"/>
      </rPr>
      <t xml:space="preserve"> | IGCP — Agência de Gestão da Tesouraria e da Dívida Pública — IGCP, E.P.E. | DUC — Documento único de cobrança | SIBS — Sociedade Interbancária de Serviços | IRN — Instituto dos Registos e do Notariado, IP.
Fonte: Ministério das Finanças.</t>
    </r>
  </si>
  <si>
    <t>Quadro 5.27. Objetivos e indicadores da Missão de Base Orgânica Justiça</t>
  </si>
  <si>
    <t>Gráfico 5.10. Despesa da Missão de Base Orgânica Administração Interna desagregada nas principais fontes de financiamento e programas</t>
  </si>
  <si>
    <t>Legenda: RI — Receitas de impostos; RP — Receitas próprias; FE — Fundos Europeus; TRF — Transferências; P1 — Segurança e ordem pública; P2 — Emergência e proteção civil; P3 — Segurança rodoviária; P4 — Suporte à atividade da Missão de Base Orgânica.
Fontes: Ministério das Finanças e Ministrério da Administração Interna.</t>
  </si>
  <si>
    <t>Quadro 5.29. Objetivos e indicadores da Missão de Base Orgânica Administração Interna</t>
  </si>
  <si>
    <t>Gráfico 5.11. Despesa da Missão de Base Orgânica Educação, Ciência e Inovação desagregada nas principais fontes de financiamento e programas</t>
  </si>
  <si>
    <t>Legenda: RI — Receitas de impostos; RP — Receitas próprias; FE — Fundos Europeus; TRF — Transferências; P1 — Administração escolar; P2 — Aprendizagem; P3 — Ensino superior; P4 — Ciência e inovação; P5 — Suporte à atividade da Missão de Base Orgânica.
Fontes: Ministério das Finanças e Ministrério da Educação, Ciência e Inovação.</t>
  </si>
  <si>
    <t>Quadro 5.32. Objetivos e indicadores da Missão de Base Orgânica Educação, Ciência e Inovação</t>
  </si>
  <si>
    <t>Gráfico 5.12. Despesa da Missão de Base Orgânica Saúde desagregada nas principais fontes de financiamento e programas</t>
  </si>
  <si>
    <t>Legenda: RI — Receitas de impostos; RP — Receitas próprias; FE — Fundos Europeus; TRF — Transferências; P1 — Cuidados de saúde; P2 — Cuidados de saúde de longa duração; P3 — Promoção da saúde e prevenção da doença; P4 —  Suporte à atividade da Missão de Base Orgânica.
Fontes: Ministério das Finanças e Ministrério da Saúde.</t>
  </si>
  <si>
    <t>Nota: O presente quadro exclui, nas rubricas de vendas e aquisição de bens e serviços, juros, transferências, subsídios, ativos e passivos financeiros provenientes e destinados a entidades do Programa Legado.
Fonte: Ministério das Finanças.</t>
  </si>
  <si>
    <t>Gráfico 5.13. Despesa da Missão de Base Orgânica Trabalho, Solidariedade e Segurança Social desagregada nas principais fontes de financiamento e programas</t>
  </si>
  <si>
    <t>Gráfico 5.14. Despesa da Missão de Base Orgânica Ambiente e Energia desagregada nas principais fontes de financiamento e programas</t>
  </si>
  <si>
    <t>Quadro 5.45. Ambiente e Energia (PL17) — Dotações específicas</t>
  </si>
  <si>
    <t>Legenda: RI — Receitas de impostos; RP — Receitas próprias; FE — Fundos Europeus; TRF — Transferências; P1 — Cultura; P2 — Juventude; P3 — Igualdade; P4 — Desporto; P5 — Suporte à atividade da Missão de Base Orgânica.
Fontes: Ministério das Finanças e Ministrério da Cultura, Juventude e Desporto.</t>
  </si>
  <si>
    <t>Quadro 5.46. Objetivos e indicadores da Missão de Base Orgânica Cultura, Juventude e Desporto</t>
  </si>
  <si>
    <t>Gráfico 5.16. Despesa da Missão de Base Orgânica Agricultura e Mar desagregada nas principais fontes de financiamento e programas</t>
  </si>
  <si>
    <t>Legenda: RI — Receitas de impostos; RP — Receitas próprias; FE — Fundos Europeus; TRF — Transferências; P1 — Florestas e recursos naturais; P2 — Mar e pescas; P3 — Agricultura, desenvolvimento rural e inovação; P4 — Suporte à atividade da Missão de Base Orgânica.
Fontes: Ministério das Finanças e Ministério da Agricultura e Mar.</t>
  </si>
  <si>
    <t>Gráfico 6.3. Variação da taxa de juro de curto prazo em 2 pp</t>
  </si>
  <si>
    <t>Gráfico 6.4. Variação do crescimento da procura interna em 1 pp</t>
  </si>
  <si>
    <t>Quadro 6.1. Evolução dos pagamentos em atraso em cada Missão de Base Orgânica</t>
  </si>
  <si>
    <r>
      <t xml:space="preserve">Notas: 
Dívidas por pagar — </t>
    </r>
    <r>
      <rPr>
        <i/>
        <sz val="8"/>
        <color rgb="FF3D3D3D"/>
        <rFont val="Calibri"/>
        <family val="2"/>
        <scheme val="minor"/>
      </rPr>
      <t>stock</t>
    </r>
    <r>
      <rPr>
        <sz val="8"/>
        <color rgb="FF3D3D3D"/>
        <rFont val="Calibri"/>
        <family val="2"/>
        <scheme val="minor"/>
      </rPr>
      <t xml:space="preserve"> no final do período (não consolidado).
Os valores apresentados no quadro refletem o conceito de pagamento em atraso em vigor na Lei dos Compromissos e dos Pagamentos em Atraso — Lei nº 8/2012, de 21 de fevereiro, antes da entrada em vigor da Lei nº 24/2026, de 1 de junho, que corresponde às «contas a pagar que permaneçam nessa situação mais de 90 dias posteriormente à data de vencimento acordada ou especificada na fatura, contrato, ou documentos equivalentes».
Fonte: Ministério das Finanças.</t>
    </r>
  </si>
  <si>
    <t>Gráfico 6.9.  Impacto no saldo de alterações metodológicas 
e alteração dos dados base</t>
  </si>
  <si>
    <r>
      <t xml:space="preserve">Fontes: Ministério das Finanças e </t>
    </r>
    <r>
      <rPr>
        <i/>
        <sz val="8"/>
        <color rgb="FF3D3D3D"/>
        <rFont val="Calibri"/>
        <family val="2"/>
        <scheme val="minor"/>
      </rPr>
      <t>Debt Sustainability Monitor</t>
    </r>
    <r>
      <rPr>
        <sz val="8"/>
        <color rgb="FF3D3D3D"/>
        <rFont val="Calibri"/>
        <family val="2"/>
        <scheme val="minor"/>
      </rPr>
      <t xml:space="preserve"> 2025, fevereiro de 2026.</t>
    </r>
  </si>
  <si>
    <t>Gráfico 7.1. Revisão de despesa: poupanças por ciclos orçamentais e tópicos</t>
  </si>
  <si>
    <t>Gráfico 7.4. Despesa favorável da Administração Central por objetivo ambiental</t>
  </si>
  <si>
    <t>Quadro A3.1. Alterações ao perímetro da Administração Central em 2027 (excluindo as novas entidades públicas reclassificadas)</t>
  </si>
  <si>
    <t>Gráfico 2.2. Sistema Previdencial-Repartição: saldo e transferências para o FEFSS</t>
  </si>
  <si>
    <t>Gráfico 2.9. Distribuição percentual de pessoas singulares, por nacionalidade, 
sexo e escalão etário</t>
  </si>
  <si>
    <t>Fonte: Instituto de Informática, I.P. / Ministério do Trabalho, Solidariedade e Segurança Social. 
Nota: A pensão estatutária é a que resulta da aplicação das regras de cálculo da pensão nos termos da legislação em vigor. Quando o valor das pensões estatutárias, calculadas nos termos gerais, for de montante inferior aos valores garantidos por lei (valores mínimos de pensão), acresce ao respetivo montante uma prestação, designada por complemento social, cujo valor corresponde à diferença entre o valor mínimo garantido e o valor da pensão estatutária ou regulamentar; valores referentes a dezembro de cada ano. O Gender Pension Gap (GPG) corresponde à diferença entre a pensão média dos homens e das mulheres expressa em termos relativos por referência ao valor da pensão média dos homens.</t>
  </si>
  <si>
    <t xml:space="preserve">Fonte: Instituto de Informática, I.P. / Ministério do Trabalho, Solidariedade e Segurança Social. 
Nota: Valor médio de pensões de velhice estatutária em dezembro de 2025.  </t>
  </si>
  <si>
    <t xml:space="preserve">Fonte: Instituto de Informática, I.P. / Ministério do Trabalho, Solidariedade e Segurança Social. 
Nota: Valor médio de pensões de velhice total em dezembro de 2025.  </t>
  </si>
  <si>
    <t>Fonte: Instituto de Informática, I.P. / Ministério do Trabalho, Solidariedade e Segurança Social. 
Nota: número de pensões de sobrevivência em dezembro de 2025.</t>
  </si>
  <si>
    <t xml:space="preserve">Fonte: Conta da Segurança Social – Instituto de Gestão Financeira da Segurança Social, I.P. / Ministério do Trabalho, Solidariedade e Segurança Social. 
Nota: 
* Em 2020, não ocorreu transferência de saldo do Sistema Previdencial-Repartição para o FEFSS, o valor que foi transferido (0,38 milhões) resultou da alienação de imóveis e foi contabilizado na rubrica transferências. Em 2021, as receitas 
com o Adicional ao IMI e com o IRC foram excecionalmente transferidas para o Sistema Previdencial-Repartição, não tendo financiado o FEFSS nesse ano. 
** O Adicional SS Bancário foi declarado inconstitucional no decurso do ano de 2025. Valores em dezembro de cada ano. </t>
  </si>
  <si>
    <t>Fonte: Direção-Geral de Coordenação e Planeamento, elaboração própria.</t>
  </si>
  <si>
    <r>
      <t>Gráfico 2.20. Componente atuarial do Modelo de Projeções (</t>
    </r>
    <r>
      <rPr>
        <b/>
        <i/>
        <sz val="12"/>
        <color rgb="FF636363"/>
        <rFont val="Calibri"/>
        <family val="2"/>
        <scheme val="minor"/>
      </rPr>
      <t>ModPensPor</t>
    </r>
    <r>
      <rPr>
        <b/>
        <sz val="12"/>
        <color rgb="FF636363"/>
        <rFont val="Calibri"/>
        <family val="2"/>
        <scheme val="minor"/>
      </rPr>
      <t>)</t>
    </r>
  </si>
  <si>
    <r>
      <t>Fontes: Instituto Nacional de Estatística; Eurostat (</t>
    </r>
    <r>
      <rPr>
        <i/>
        <sz val="8"/>
        <color rgb="FF3D3D3D"/>
        <rFont val="Calibri"/>
        <family val="2"/>
      </rPr>
      <t>2024 Ageing Report</t>
    </r>
    <r>
      <rPr>
        <sz val="8"/>
        <color rgb="FF3D3D3D"/>
        <rFont val="Calibri"/>
        <family val="2"/>
      </rPr>
      <t>).</t>
    </r>
  </si>
  <si>
    <r>
      <t>Fontes: Instituto Nacional de Estatística; Eurostat (</t>
    </r>
    <r>
      <rPr>
        <i/>
        <sz val="8"/>
        <color rgb="FF3D3D3D"/>
        <rFont val="Calibri"/>
        <family val="2"/>
      </rPr>
      <t>2024 Ageing Report</t>
    </r>
    <r>
      <rPr>
        <sz val="8"/>
        <color rgb="FF3D3D3D"/>
        <rFont val="Calibri"/>
        <family val="2"/>
      </rPr>
      <t xml:space="preserve">). </t>
    </r>
  </si>
  <si>
    <r>
      <t xml:space="preserve">Fonte: Ministério das Finanças/GPEARI; Comissão Europeia, </t>
    </r>
    <r>
      <rPr>
        <i/>
        <sz val="8"/>
        <color rgb="FF3D3D3D"/>
        <rFont val="Calibri"/>
        <family val="2"/>
        <scheme val="minor"/>
      </rPr>
      <t>2024 Ageing Report</t>
    </r>
    <r>
      <rPr>
        <sz val="8"/>
        <color rgb="FF3D3D3D"/>
        <rFont val="Calibri"/>
        <family val="2"/>
        <scheme val="minor"/>
      </rPr>
      <t xml:space="preserve">. 
Nota: As diferenças, expressas em pontos percentuais, correspondem ao diferencial entre os valores considerados no OE2027 e no OE2026. Os valores correspondem a projeções do Ministério das Finanças apenas para o ano a que reporta cada Orçamento e para o ano anterior. </t>
    </r>
  </si>
  <si>
    <t>Fonte: Direção-Geral de Coordenação e Planeamento (com base no modelo MODPENSPOR).</t>
  </si>
  <si>
    <t xml:space="preserve">Fonte: Direção-Geral de Coordenação e Planeamento (com base no modelo MODPENSPOR). 
Nota: O total de pensões inclui as transferências para a CGA, Rádio Marconi e Carris; Os saldos de 2025 e 2026, passíveis de integrar o FEFSS no ano seguinte foram estimados em conjunto com o IGFSS  *Os totais das receitas e despesas correntes não incluem as transferências do FSE, Contrapartida Pública Nacional, PRR e COVID, nem a despesa com medidas excecionais e temporárias do COVID e o subsídio de suspensão da atividade cultural, tendo impacto na receita e despesa projetada e consequentemente no saldo. </t>
  </si>
  <si>
    <t xml:space="preserve">Fonte: Direção-Geral de Coordenação e Planeamento (com base no modelo MODPENSPOR). 
Nota: Não são consideradas as transferências para a CGA, Marconi, Carris e outras situações com transferências do Orçamento do Estado. </t>
  </si>
  <si>
    <t>Gráfico 2.29. Projeção do FEFSS - Cenário Base, Cenário mais 0,5 p.p. de rentabilidade real e Cenário 
menos 0,5 pp de rentabilidade real</t>
  </si>
  <si>
    <t xml:space="preserve">Tabela 5. Projeções da receita e despesa das Administrações Públicas no cenário de políticas invariantes por principais componentes </t>
  </si>
  <si>
    <t>Nota: Os valores relativos à compensação dos trabalhadores (23) dizem respeito às remunerações por trabalhador (24) multiplicadas pelo emprego total (19) .</t>
  </si>
  <si>
    <t>Legenda: RI — Receitas de impostos; RP — Receitas próprias; FE — Fundos Europeus; TRF — Transferências; P1 — Políticas da família; P2 — Trabalho e emprego; P3 — Pobreza e inclusão; P4 — Economia social; P5 — Pensões e complementos; P6 — Suporte à atividade da Missão de Base Orgânica.
Fontes: Ministério das Finanças e Ministrério do Trabalho, Solidariedade e Segurança Social.</t>
  </si>
  <si>
    <t>Legenda: RI — Receitas de impostos; RP — Receitas próprias; FE — Fundos Europeus; TRF — Transferências; P1 — Sustentação e operacionalidade; P2 — Apoios e benefícios; P3 — Investimentos e indústrias de defesa; P4 — Relações externas de defesa; P5 — Suporte à atividade da Missão de Base Orgânica.
Fontes: Ministério das Finanças e Ministério da Defesa Nacional.</t>
  </si>
  <si>
    <t>Legenda: RI — Receitas de impostos; RP — Receitas próprias; FE — Fundos Europeus; TRF — Transferências; P1 — Habitação; P2 — Infraestruturas; P3 — Mobilidade e transportes; P4 — Suporte à atividade da Missão de Base Orgânica.
Fontes: Ministério das Finanças e Ministrério das Infraestruturas e Habitação.</t>
  </si>
  <si>
    <t xml:space="preserve">Legenda: RI — Receitas de impostos; RP — Receitas próprias; FE — Fundos europeus; TRF — Transferências; P1 — Política externa e assuntos europeus; P2 — Cooperação para o desenvolvimento, língua e cultura; P3 — Embaixadas, consulados e missões; P4 — Suporte à atividade da Missão de Base Orgânica.
Fontes: Ministério das Finanças e Ministério dos Negócios Estrangeiros. </t>
  </si>
  <si>
    <t>Legenda: RI — Receitas de impostos; RP — Receitas próprias; FE — Fundos Europeus; TRF — Transferências; P1 — Planeamento
e desenvolvimento regional; P2 — Economia; P3 — Administração Local e ordenamento do território; P4 — Turismo, comércio e serviços; P5 — Suporte à atividade da Missão de Base Orgânica.
Fontes: Ministério das Finanças e Ministério da Economia e da Coesão Territorial.</t>
  </si>
  <si>
    <t>Legenda: RI — Receitas de impostos; RP — Receitas próprias; FE — Fundos Europeus; TRF — Transferências; P1 — Segurança, justiça juvenil, reinserção social e proteção das vítimas; P2 — Prevenção e investigação criminal; P3 — Sistema judicial; P4 — Registos e notariado; P5 — Suporte à atividade da Missão de Base Orgânica.
Fontes: Ministério das Finanças e Ministrério da Justiça.</t>
  </si>
  <si>
    <t>Legenda: RI — Receitas de impostos; RP — Receitas próprias; FE — Fundos Europeus; TRF — Transferências; P1 — Ambiente; P2 — Energia; P3 — Suporte à atividade da Missão de Base Orgânica.
Fontes: Ministério das Finanças e Ministrério do Ambiente e Energia.</t>
  </si>
  <si>
    <t>ELEMENTOS INFORMATIVOS E COMPLEMENTARES | ÍNDICE DE QUADROS GRÁFICOS E TABELAS</t>
  </si>
  <si>
    <t>* O presente ficheiro é uma publicação do Ministério das Finanças.
Compila os quadros, gráficos e tabelas que integram o «Relatório do Orçamento do Estado para 2027», bem como os respetivos «Elementos Informativos e Complementares».  
Em caso de eventual inconsistência, prevalecem os valores dos documentos orçamentais originais (Articulado, Mapas Contabilísticos [Mapas da Lei], Relatório, Elementos Informativos e Complementares).</t>
  </si>
  <si>
    <t>Quadro 5.40. Objetivos e indicadores da Missão de Base Orgânica Orçamento da Segurança Social</t>
  </si>
  <si>
    <t>Quadro 5.1. Objetivos e indicadores da Missão de Base Orgânica Encargos Gerais do Estado</t>
  </si>
  <si>
    <t>Quadro 5.5. Objetivos e indicadores da Missão de Base Orgânica Presidência do Conselho de Ministros</t>
  </si>
  <si>
    <t>Quadro 5.8. Objetivos e indicadores da Missão de Base Orgânica Negócios Estrangeiros</t>
  </si>
  <si>
    <t>Quadro 5.15. Objetivos e indicadores da Missão de Base Orgânica Economia e Coesão Teritorial</t>
  </si>
  <si>
    <t>Quadro 5.19. Objetivos e indicadores da Missão de Base Orgânica Reforma do Estado</t>
  </si>
  <si>
    <t>Quadro 5.21. Objetivos e indicadores da Missão de Base Orgânica Defesa Nacional</t>
  </si>
  <si>
    <t>Quadro 5.24. Objetivos e indicadores da Missão de Base Orgânica Infraestruturas e Habitação</t>
  </si>
  <si>
    <t>Quadro 5.10. Objetivos e indicadores da Missão de Base Orgânica Finanças</t>
  </si>
  <si>
    <t>Quadro 5.36. Objetivos e indicadores da Missão de Base Orgânica Saúde</t>
  </si>
  <si>
    <t>Quadro 5.39. Objetivos e indicadores da Missão de Base Orgânica Trabalho, Solidariedade e Segurança Social</t>
  </si>
  <si>
    <t>Quadro 5.43. Objetivos e indicadores da Missão de Base Orgânica Ambiente e Energia</t>
  </si>
  <si>
    <t>Quadro 5.50. Objetivos e indicadores da Missão de Base Orgânica Agricultura e Mar</t>
  </si>
  <si>
    <t>Gráfico 5.1. Despesa da Missão de Base Orgânica Encargos Gerais do Estado desagregada nas principais fontes de financiamento e programas</t>
  </si>
  <si>
    <t>Gráfico 5.2. Despesa da Missão de Base Orgânica Presidência do Conselho de Ministros desagregada nas principais fontes de financiamento e programas</t>
  </si>
  <si>
    <t>Gráfico 5.3. Despesa da Missão de Base Orgânica Negócios Estrangeiros desagregada nas principais fontes de financiamento e programas</t>
  </si>
  <si>
    <t>Gráfico 5.4. Despesa da Missão de Base Orgânica Finanças desagregada nas principais fontes de financiamento e programas</t>
  </si>
  <si>
    <t>Gráfico 5.5. Despesa da Missão de Base Orgânica Economia e Coesão Territorial desagregada nas principais fontes de financiamento e programas</t>
  </si>
  <si>
    <t>Gráfico 5.6. Despesa da Missão de Base Orgânica Reforma do Estado desagregada nas principais fontes de financiamento e programas</t>
  </si>
  <si>
    <t>Gráfico 5.7. Despesa da Missão de Base Orgânica Defesa Nacional desagregada nas principais fontes
de financiamento e programas</t>
  </si>
  <si>
    <t>Gráfico 5.8. Despesa da Missão de Base Orgânica Infraestruturas e Habitação desagregada nas principais fontes de financiamento e programas</t>
  </si>
  <si>
    <t xml:space="preserve">Gráfico 5.9. Despesa da Missão de Base Orgânica Justiça desagregada nas principais fontes </t>
  </si>
  <si>
    <t>Gráfico 5.15. Despesa da Missão de Base Orgânica Cultura, Juventude e Desporto desagregada nas principais fontes de financiamento e programas</t>
  </si>
  <si>
    <t xml:space="preserve">Quadro 5.12. Finanças (PL04) — Dotações específicas </t>
  </si>
  <si>
    <t>Quadro 5.13. Finanças (PL04) — Despesas excecionais</t>
  </si>
  <si>
    <t>Quadro 5.31. Segurança Interna (PL12) — Dotações específicas</t>
  </si>
  <si>
    <t>Quadro 5.14. Gestão da Dívida Pública (PL05) — Conta do Programa Legado</t>
  </si>
  <si>
    <t>Quadro 6.6. Impacto de um aumento imediato e permanente das taxas de juro de mercado em 1 pp sobre os juros da dívida direta do Estado em 2027</t>
  </si>
  <si>
    <t>Gráfico 6.1. Variação do crescimento da procura externa em 2 pp</t>
  </si>
  <si>
    <t>1. Receitas correntes</t>
  </si>
  <si>
    <t xml:space="preserve"> Contribuições e quotizações</t>
  </si>
  <si>
    <t xml:space="preserve"> Receitas de jogos sociais (SCML - Departamento de Jogos)</t>
  </si>
  <si>
    <t xml:space="preserve"> Adicional de solidariedade sobre o setor bancário</t>
  </si>
  <si>
    <t xml:space="preserve"> Adicional ao IVA/Transferência do OE relativa a Iva Social</t>
  </si>
  <si>
    <t xml:space="preserve"> Adicional ao IMI/Transferência do OE relativa ao Adicional ao IMI</t>
  </si>
  <si>
    <t xml:space="preserve"> Transferência do OE relativo a reembolso do IVA do PRR</t>
  </si>
  <si>
    <t xml:space="preserve"> Consignação da receita de IRC/Transferência do OE relativa ao IRC</t>
  </si>
  <si>
    <t xml:space="preserve"> Transferências do OE para cumprimento da LBSS</t>
  </si>
  <si>
    <t xml:space="preserve"> Transferências do OE - CPN (Programas Operacionais da UE)</t>
  </si>
  <si>
    <t xml:space="preserve"> Transferências do OE - Regime Substitutivo Bancário</t>
  </si>
  <si>
    <t xml:space="preserve"> Transferências do OE - COFACO</t>
  </si>
  <si>
    <t xml:space="preserve"> Transferências do OE - FESSPAC</t>
  </si>
  <si>
    <t xml:space="preserve"> Transferências Administração Central - outras entidades</t>
  </si>
  <si>
    <t xml:space="preserve"> Transferências de fundos da União Europeia</t>
  </si>
  <si>
    <t xml:space="preserve"> Outras receitas e transferências correntes</t>
  </si>
  <si>
    <t xml:space="preserve"> Transferências do Orçamento de Estado</t>
  </si>
  <si>
    <t xml:space="preserve"> Outras receitas capital</t>
  </si>
  <si>
    <t xml:space="preserve"> Regime Subsitutivo Bancário</t>
  </si>
  <si>
    <t xml:space="preserve"> Pensões - BPN</t>
  </si>
  <si>
    <t xml:space="preserve"> Complementos de pensão - Carris </t>
  </si>
  <si>
    <t xml:space="preserve"> Complementos - Sociedade de Transportes Coletivos do Porto, SA (STCP)</t>
  </si>
  <si>
    <t xml:space="preserve"> Complementos de pensão - Instituto Nacional de Estatística (INE)</t>
  </si>
  <si>
    <t xml:space="preserve"> Subsídio desemprego e apoio ao emprego*</t>
  </si>
  <si>
    <t xml:space="preserve"> Subsídio e complemento por doença</t>
  </si>
  <si>
    <t xml:space="preserve"> Abono Familia</t>
  </si>
  <si>
    <t xml:space="preserve"> Garantia Infância</t>
  </si>
  <si>
    <t xml:space="preserve"> Complemento ao apoio extraordinário para crianças e jovens</t>
  </si>
  <si>
    <t xml:space="preserve"> Subsídio de suspensão da atividade cultural</t>
  </si>
  <si>
    <t xml:space="preserve"> Prestações de parentalidade*</t>
  </si>
  <si>
    <t xml:space="preserve"> Prestação Social Única**</t>
  </si>
  <si>
    <t xml:space="preserve"> Medidas Excecionais e temporárias (COVID)</t>
  </si>
  <si>
    <t xml:space="preserve"> Subsidio de Apoio ao Cuidador Informal</t>
  </si>
  <si>
    <t xml:space="preserve"> Prestação social para a inclusão e complemento</t>
  </si>
  <si>
    <t xml:space="preserve"> Complemento Solidário para Idosos</t>
  </si>
  <si>
    <t xml:space="preserve"> Outras prestações</t>
  </si>
  <si>
    <t xml:space="preserve"> Ação social</t>
  </si>
  <si>
    <t xml:space="preserve"> Administração</t>
  </si>
  <si>
    <t xml:space="preserve"> Outras despesas correntes</t>
  </si>
  <si>
    <t xml:space="preserve"> Transferências e subsídios correntes</t>
  </si>
  <si>
    <t xml:space="preserve"> Subsidios/transferências correntes (ações de form. prof. e ação social)</t>
  </si>
  <si>
    <t xml:space="preserve"> Com suporte no Fundo Social Europeu / FEAC / FAMI / FEDER</t>
  </si>
  <si>
    <t xml:space="preserve"> Projetos de investimento em equipamento sociais (ex-PIDDAC OE)</t>
  </si>
  <si>
    <t xml:space="preserve"> Outras</t>
  </si>
  <si>
    <t xml:space="preserve"> das quais:</t>
  </si>
  <si>
    <t>Fonte: Ministério do Trabalho, Solidariedade e Segurança Social</t>
  </si>
  <si>
    <t>NOTA: A versão do quadro «4.17. Principais receitas e despesas da Segurança Social» publicada na página 84 do Relatório que acompanha a Proposta de Orçamento do Estado para 2027 apresenta, por lapso, a ocultação da linha relativa a «pensões de velhice». Esta situação não afeta os cálculos nem os valores finais apresentados. A presente versão reproduz, deste modo, o detalhe integral da informação.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</si>
</sst>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9">
    <numFmt numFmtId="41" formatCode="_-* #,##0_-;\-* #,##0_-;_-* &quot;-&quot;_-;_-@_-"/>
    <numFmt numFmtId="43" formatCode="_-* #,##0.00_-;\-* #,##0.00_-;_-* &quot;-&quot;??_-;_-@_-"/>
    <numFmt numFmtId="164" formatCode="_-* #,##0.00\ _€_-;\-* #,##0.00\ _€_-;_-* &quot;-&quot;??\ _€_-;_-@_-"/>
    <numFmt numFmtId="165" formatCode="#,##0.0"/>
    <numFmt numFmtId="166" formatCode="0.0%"/>
    <numFmt numFmtId="167" formatCode="0.0"/>
    <numFmt numFmtId="168" formatCode="[$-816]mmmm\ yy;@"/>
    <numFmt numFmtId="169" formatCode="_-* #,##0.0\ _€_-;\-* #,##0.0\ _€_-;_-* &quot;-&quot;??\ _€_-;_-@_-"/>
    <numFmt numFmtId="170" formatCode="[$-10816]#,##0.0;\-#,##0.0;&quot;&quot;"/>
    <numFmt numFmtId="171" formatCode="##\ ###\ ##0.00"/>
    <numFmt numFmtId="172" formatCode="#,##0;\(#,##0\);\-"/>
    <numFmt numFmtId="173" formatCode="#\ ###\ ##0.00"/>
    <numFmt numFmtId="174" formatCode="#,##0.0000"/>
    <numFmt numFmtId="175" formatCode="#,##0.000"/>
    <numFmt numFmtId="176" formatCode="0.0000"/>
    <numFmt numFmtId="177" formatCode="0.000"/>
    <numFmt numFmtId="178" formatCode="_-* #,##0.0000\ _€_-;\-* #,##0.0000\ _€_-;_-* &quot;-&quot;??\ _€_-;_-@_-"/>
    <numFmt numFmtId="179" formatCode="#,###.0,,"/>
    <numFmt numFmtId="180" formatCode="###,###,###,###,##0"/>
    <numFmt numFmtId="181" formatCode="#,##0.0,,"/>
    <numFmt numFmtId="182" formatCode="#,##0,,;\-0;;@"/>
    <numFmt numFmtId="183" formatCode="_-* #,##0\ _€_-;\-* #,##0\ _€_-;_-* &quot;-&quot;??\ _€_-;_-@_-"/>
    <numFmt numFmtId="184" formatCode="000"/>
    <numFmt numFmtId="185" formatCode="#,##0.0\ _€"/>
    <numFmt numFmtId="186" formatCode="[$-10409]#,##0;\-#,##0;&quot;&quot;"/>
    <numFmt numFmtId="187" formatCode="\ #.0"/>
    <numFmt numFmtId="188" formatCode="_-* #,##0_-;\-* #,##0_-;_-* &quot;-&quot;??_-;_-@_-"/>
    <numFmt numFmtId="189" formatCode="0.0\ &quot;pontos&quot;"/>
    <numFmt numFmtId="190" formatCode="0.0\ &quot;anos&quot;"/>
  </numFmts>
  <fonts count="212">
    <font>
      <sz val="11"/>
      <color theme="1"/>
      <name val="Calibri"/>
      <family val="2"/>
      <scheme val="minor"/>
    </font>
    <font>
      <sz val="8"/>
      <name val="Calibri"/>
      <family val="2"/>
    </font>
    <font>
      <sz val="10"/>
      <name val="Arial"/>
      <family val="2"/>
    </font>
    <font>
      <sz val="9"/>
      <name val="Calibri"/>
      <family val="2"/>
    </font>
    <font>
      <b/>
      <sz val="9"/>
      <name val="Calibri"/>
      <family val="2"/>
    </font>
    <font>
      <sz val="11"/>
      <name val="Calibri"/>
      <family val="2"/>
    </font>
    <font>
      <sz val="10"/>
      <name val="Tahoma"/>
      <family val="2"/>
    </font>
    <font>
      <sz val="10"/>
      <name val="Arial"/>
      <family val="2"/>
    </font>
    <font>
      <sz val="11"/>
      <color theme="1"/>
      <name val="Calibri"/>
      <family val="2"/>
      <scheme val="minor"/>
    </font>
    <font>
      <sz val="8"/>
      <color theme="1"/>
      <name val="Calibri"/>
      <family val="2"/>
      <scheme val="minor"/>
    </font>
    <font>
      <b/>
      <sz val="9"/>
      <color rgb="FFFFFFFF"/>
      <name val="Calibri"/>
      <family val="2"/>
    </font>
    <font>
      <b/>
      <sz val="9"/>
      <color theme="1"/>
      <name val="Calibri"/>
      <family val="2"/>
      <scheme val="minor"/>
    </font>
    <font>
      <sz val="9"/>
      <color theme="1"/>
      <name val="Calibri"/>
      <family val="2"/>
      <scheme val="minor"/>
    </font>
    <font>
      <b/>
      <sz val="16"/>
      <color rgb="FF004538"/>
      <name val="Calibri"/>
      <family val="2"/>
      <scheme val="minor"/>
    </font>
    <font>
      <u/>
      <sz val="11"/>
      <color theme="10"/>
      <name val="Calibri"/>
      <family val="2"/>
      <scheme val="minor"/>
    </font>
    <font>
      <sz val="11"/>
      <color rgb="FF01B3A8"/>
      <name val="Calibri"/>
      <family val="2"/>
    </font>
    <font>
      <sz val="9"/>
      <color theme="1"/>
      <name val="Arial"/>
      <family val="2"/>
    </font>
    <font>
      <b/>
      <sz val="9"/>
      <color rgb="FF000000"/>
      <name val="Calibri"/>
      <family val="2"/>
    </font>
    <font>
      <b/>
      <sz val="9"/>
      <name val="Calibri"/>
      <family val="2"/>
      <scheme val="minor"/>
    </font>
    <font>
      <sz val="9"/>
      <name val="Calibri"/>
      <family val="2"/>
      <scheme val="minor"/>
    </font>
    <font>
      <sz val="11"/>
      <color indexed="8"/>
      <name val="Calibri"/>
      <family val="2"/>
      <scheme val="minor"/>
    </font>
    <font>
      <sz val="11"/>
      <color theme="1"/>
      <name val="Calibri"/>
      <family val="2"/>
    </font>
    <font>
      <b/>
      <sz val="16"/>
      <color rgb="FF001854"/>
      <name val="Calibri"/>
      <family val="2"/>
      <scheme val="minor"/>
    </font>
    <font>
      <sz val="8"/>
      <name val="Calibri"/>
      <family val="2"/>
      <scheme val="minor"/>
    </font>
    <font>
      <b/>
      <sz val="11"/>
      <color theme="1"/>
      <name val="Calibri"/>
      <family val="2"/>
      <scheme val="minor"/>
    </font>
    <font>
      <i/>
      <sz val="9"/>
      <color theme="1"/>
      <name val="Calibri"/>
      <family val="2"/>
      <scheme val="minor"/>
    </font>
    <font>
      <sz val="9"/>
      <color rgb="FF000000"/>
      <name val="Calibri"/>
      <family val="2"/>
    </font>
    <font>
      <sz val="9"/>
      <color rgb="FF000000"/>
      <name val="Calibri"/>
      <family val="2"/>
      <scheme val="minor"/>
    </font>
    <font>
      <sz val="11"/>
      <color theme="6"/>
      <name val="Calibri"/>
      <family val="2"/>
      <scheme val="minor"/>
    </font>
    <font>
      <sz val="11"/>
      <color theme="1" tint="0.499984740745262"/>
      <name val="Calibri"/>
      <family val="2"/>
      <scheme val="minor"/>
    </font>
    <font>
      <sz val="11"/>
      <name val="Calibri"/>
      <family val="2"/>
      <scheme val="minor"/>
    </font>
    <font>
      <sz val="11"/>
      <color theme="4"/>
      <name val="Calibri"/>
      <family val="2"/>
      <scheme val="minor"/>
    </font>
    <font>
      <i/>
      <sz val="11"/>
      <color theme="1"/>
      <name val="Calibri"/>
      <family val="2"/>
      <scheme val="minor"/>
    </font>
    <font>
      <sz val="11"/>
      <color theme="3"/>
      <name val="Calibri"/>
      <family val="2"/>
      <scheme val="minor"/>
    </font>
    <font>
      <b/>
      <sz val="11"/>
      <color rgb="FFFF5050"/>
      <name val="Calibri"/>
      <family val="2"/>
      <scheme val="minor"/>
    </font>
    <font>
      <b/>
      <sz val="12"/>
      <color rgb="FF1159FC"/>
      <name val="Calibri"/>
      <family val="2"/>
      <scheme val="minor"/>
    </font>
    <font>
      <b/>
      <sz val="11"/>
      <name val="Calibri"/>
      <family val="2"/>
      <scheme val="minor"/>
    </font>
    <font>
      <sz val="11"/>
      <color theme="9" tint="-0.249977111117893"/>
      <name val="Calibri"/>
      <family val="2"/>
      <scheme val="minor"/>
    </font>
    <font>
      <sz val="8"/>
      <color theme="10"/>
      <name val="Calibri"/>
      <family val="2"/>
      <scheme val="minor"/>
    </font>
    <font>
      <sz val="9"/>
      <color rgb="FF004538"/>
      <name val="Portuguesa Sans"/>
      <family val="3"/>
    </font>
    <font>
      <sz val="7"/>
      <color rgb="FF004538"/>
      <name val="Portuguesa Sans"/>
      <family val="3"/>
    </font>
    <font>
      <sz val="11"/>
      <color theme="0"/>
      <name val="Calibri"/>
      <family val="2"/>
      <scheme val="minor"/>
    </font>
    <font>
      <sz val="11"/>
      <color rgb="FFE67D60"/>
      <name val="Calibri"/>
      <family val="2"/>
      <scheme val="minor"/>
    </font>
    <font>
      <sz val="11"/>
      <color rgb="FF585554"/>
      <name val="Calibri"/>
      <family val="2"/>
    </font>
    <font>
      <sz val="9"/>
      <color theme="1"/>
      <name val="Calibri"/>
      <family val="2"/>
    </font>
    <font>
      <sz val="8"/>
      <color theme="1"/>
      <name val="Calibri"/>
      <family val="2"/>
    </font>
    <font>
      <sz val="9"/>
      <color theme="0"/>
      <name val="Calibri"/>
      <family val="2"/>
    </font>
    <font>
      <i/>
      <sz val="9"/>
      <name val="Calibri"/>
      <family val="2"/>
      <scheme val="minor"/>
    </font>
    <font>
      <b/>
      <sz val="9"/>
      <color rgb="FF000000"/>
      <name val="Calibri"/>
      <family val="2"/>
      <scheme val="minor"/>
    </font>
    <font>
      <b/>
      <sz val="10"/>
      <color theme="1"/>
      <name val="Calibri"/>
      <family val="2"/>
      <scheme val="minor"/>
    </font>
    <font>
      <b/>
      <sz val="16"/>
      <color rgb="FF44413E"/>
      <name val="Calibri"/>
      <family val="2"/>
      <scheme val="minor"/>
    </font>
    <font>
      <sz val="7"/>
      <color theme="1"/>
      <name val="Calibri"/>
      <family val="2"/>
      <scheme val="minor"/>
    </font>
    <font>
      <b/>
      <sz val="12"/>
      <color rgb="FF009999"/>
      <name val="Calibri"/>
      <family val="2"/>
      <scheme val="minor"/>
    </font>
    <font>
      <b/>
      <sz val="10"/>
      <name val="Calibri"/>
      <family val="2"/>
      <scheme val="minor"/>
    </font>
    <font>
      <b/>
      <sz val="11"/>
      <color rgb="FF63C3D1"/>
      <name val="Calibri"/>
      <family val="2"/>
      <scheme val="minor"/>
    </font>
    <font>
      <sz val="14"/>
      <name val="Calibri"/>
      <family val="2"/>
      <scheme val="minor"/>
    </font>
    <font>
      <sz val="11"/>
      <color theme="1"/>
      <name val="Calibri Light"/>
      <family val="2"/>
      <scheme val="major"/>
    </font>
    <font>
      <b/>
      <sz val="11"/>
      <name val="Calibri Light"/>
      <family val="2"/>
      <scheme val="major"/>
    </font>
    <font>
      <sz val="11"/>
      <name val="Calibri Light"/>
      <family val="2"/>
      <scheme val="major"/>
    </font>
    <font>
      <i/>
      <sz val="9"/>
      <color theme="1"/>
      <name val="Calibri Light"/>
      <family val="2"/>
      <scheme val="major"/>
    </font>
    <font>
      <sz val="10"/>
      <name val="Calibri"/>
      <family val="2"/>
      <scheme val="minor"/>
    </font>
    <font>
      <sz val="11"/>
      <color rgb="FF63C3D1"/>
      <name val="Calibri"/>
      <family val="2"/>
      <scheme val="minor"/>
    </font>
    <font>
      <b/>
      <sz val="9"/>
      <color rgb="FF63C3D1"/>
      <name val="Calibri"/>
      <family val="2"/>
      <scheme val="minor"/>
    </font>
    <font>
      <i/>
      <sz val="10"/>
      <name val="Calibri"/>
      <family val="2"/>
      <scheme val="minor"/>
    </font>
    <font>
      <i/>
      <sz val="10"/>
      <color theme="1"/>
      <name val="Calibri"/>
      <family val="2"/>
      <scheme val="minor"/>
    </font>
    <font>
      <sz val="11"/>
      <color rgb="FF000000"/>
      <name val="Calibri"/>
      <family val="2"/>
      <scheme val="minor"/>
    </font>
    <font>
      <b/>
      <sz val="12"/>
      <name val="Calibri"/>
      <family val="2"/>
      <scheme val="minor"/>
    </font>
    <font>
      <b/>
      <sz val="8"/>
      <name val="Calibri"/>
      <family val="2"/>
      <scheme val="minor"/>
    </font>
    <font>
      <sz val="12"/>
      <name val="Calibri"/>
      <family val="2"/>
      <scheme val="minor"/>
    </font>
    <font>
      <b/>
      <sz val="8"/>
      <color theme="1"/>
      <name val="Calibri"/>
      <family val="2"/>
      <scheme val="minor"/>
    </font>
    <font>
      <vertAlign val="superscript"/>
      <sz val="8"/>
      <name val="Calibri"/>
      <family val="2"/>
      <scheme val="minor"/>
    </font>
    <font>
      <b/>
      <sz val="12"/>
      <color rgb="FF585554"/>
      <name val="Calibri"/>
      <family val="2"/>
      <scheme val="minor"/>
    </font>
    <font>
      <sz val="11"/>
      <color rgb="FF007439"/>
      <name val="Calibri"/>
      <family val="2"/>
      <scheme val="minor"/>
    </font>
    <font>
      <sz val="11"/>
      <color rgb="FF72BF44"/>
      <name val="Calibri"/>
      <family val="2"/>
      <scheme val="minor"/>
    </font>
    <font>
      <sz val="12"/>
      <name val="Times New Roman"/>
      <family val="1"/>
    </font>
    <font>
      <sz val="8"/>
      <name val="Arial"/>
      <family val="2"/>
    </font>
    <font>
      <sz val="10"/>
      <color indexed="8"/>
      <name val="Arial"/>
      <family val="2"/>
    </font>
    <font>
      <sz val="10"/>
      <name val="MS Sans Serif"/>
      <family val="2"/>
    </font>
    <font>
      <sz val="11"/>
      <color theme="1"/>
      <name val="Calibri Light"/>
      <family val="2"/>
    </font>
    <font>
      <u/>
      <sz val="11"/>
      <color theme="10"/>
      <name val="Calibri Light"/>
      <family val="2"/>
    </font>
    <font>
      <sz val="11"/>
      <color indexed="8"/>
      <name val="Calibri"/>
      <family val="2"/>
    </font>
    <font>
      <u/>
      <sz val="10"/>
      <color indexed="12"/>
      <name val="Arial"/>
      <family val="2"/>
    </font>
    <font>
      <sz val="10"/>
      <color theme="1"/>
      <name val="Calibri Light"/>
      <family val="2"/>
    </font>
    <font>
      <sz val="12"/>
      <name val="Arial MT"/>
    </font>
    <font>
      <sz val="11"/>
      <color rgb="FF9EC043"/>
      <name val="Calibri"/>
      <family val="2"/>
      <scheme val="minor"/>
    </font>
    <font>
      <sz val="12"/>
      <color rgb="FF000000"/>
      <name val="Calibri"/>
      <family val="2"/>
    </font>
    <font>
      <sz val="10"/>
      <color theme="1"/>
      <name val="Calibri"/>
      <family val="2"/>
    </font>
    <font>
      <i/>
      <sz val="9"/>
      <color rgb="FF000000"/>
      <name val="Calibri"/>
      <family val="2"/>
      <scheme val="minor"/>
    </font>
    <font>
      <sz val="8"/>
      <color rgb="FF000000"/>
      <name val="Calibri"/>
      <family val="2"/>
    </font>
    <font>
      <sz val="10"/>
      <color theme="1"/>
      <name val="Gotham Book"/>
      <family val="3"/>
    </font>
    <font>
      <b/>
      <sz val="12"/>
      <color rgb="FF014F87"/>
      <name val="Calibri"/>
      <family val="2"/>
      <scheme val="minor"/>
    </font>
    <font>
      <sz val="11"/>
      <color rgb="FF014F87"/>
      <name val="Calibri"/>
      <family val="2"/>
      <scheme val="minor"/>
    </font>
    <font>
      <b/>
      <sz val="14"/>
      <color rgb="FF006FB9"/>
      <name val="Rob"/>
    </font>
    <font>
      <sz val="8"/>
      <color rgb="FF3D3D3D"/>
      <name val="Gotham Book"/>
      <family val="3"/>
    </font>
    <font>
      <sz val="8"/>
      <color rgb="FF3D3D3D"/>
      <name val="Calibri"/>
      <family val="2"/>
    </font>
    <font>
      <b/>
      <sz val="12"/>
      <color rgb="FF006FB9"/>
      <name val="Calibri"/>
      <family val="2"/>
    </font>
    <font>
      <b/>
      <sz val="12"/>
      <color rgb="FF014F87"/>
      <name val="Calibri"/>
      <family val="2"/>
    </font>
    <font>
      <sz val="8"/>
      <color rgb="FF3D3D3D"/>
      <name val="Calibri"/>
      <family val="2"/>
      <scheme val="minor"/>
    </font>
    <font>
      <b/>
      <sz val="16"/>
      <color rgb="FF014F87"/>
      <name val="Calibri"/>
      <family val="2"/>
      <scheme val="minor"/>
    </font>
    <font>
      <b/>
      <i/>
      <sz val="9"/>
      <color rgb="FFFFFFFF"/>
      <name val="Calibri"/>
      <family val="2"/>
    </font>
    <font>
      <b/>
      <vertAlign val="superscript"/>
      <sz val="9"/>
      <color rgb="FFFFFFFF"/>
      <name val="Calibri"/>
      <family val="2"/>
    </font>
    <font>
      <b/>
      <sz val="12"/>
      <color rgb="FF636363"/>
      <name val="Calibri"/>
      <family val="2"/>
      <scheme val="minor"/>
    </font>
    <font>
      <b/>
      <sz val="11"/>
      <color rgb="FF014F87"/>
      <name val="Calibri"/>
      <family val="2"/>
      <scheme val="minor"/>
    </font>
    <font>
      <b/>
      <sz val="9"/>
      <color theme="0"/>
      <name val="Calibri"/>
      <family val="2"/>
      <scheme val="minor"/>
    </font>
    <font>
      <b/>
      <sz val="9"/>
      <color rgb="FFFFFFFF"/>
      <name val="Calibri"/>
      <family val="2"/>
      <scheme val="minor"/>
    </font>
    <font>
      <sz val="9"/>
      <color rgb="FFFFFFFF"/>
      <name val="Calibri"/>
      <family val="2"/>
      <scheme val="minor"/>
    </font>
    <font>
      <b/>
      <sz val="14"/>
      <color rgb="FF006FB9"/>
      <name val="Calibri"/>
      <family val="2"/>
    </font>
    <font>
      <b/>
      <sz val="12"/>
      <color rgb="FF006FB9"/>
      <name val="Calibri"/>
      <family val="2"/>
      <scheme val="minor"/>
    </font>
    <font>
      <b/>
      <sz val="14"/>
      <color rgb="FF014F87"/>
      <name val="Rob"/>
    </font>
    <font>
      <sz val="11"/>
      <color rgb="FF006FB9"/>
      <name val="Calibri"/>
      <family val="2"/>
      <scheme val="minor"/>
    </font>
    <font>
      <b/>
      <sz val="14"/>
      <color rgb="FF636363"/>
      <name val="Rob"/>
    </font>
    <font>
      <sz val="11"/>
      <color rgb="FF636363"/>
      <name val="Calibri"/>
      <family val="2"/>
      <scheme val="minor"/>
    </font>
    <font>
      <sz val="10"/>
      <color rgb="FF014F87"/>
      <name val="Calibri"/>
      <family val="2"/>
      <scheme val="minor"/>
    </font>
    <font>
      <b/>
      <i/>
      <sz val="10"/>
      <color rgb="FF006FB9"/>
      <name val="Calibri"/>
      <family val="2"/>
      <scheme val="minor"/>
    </font>
    <font>
      <sz val="8"/>
      <color rgb="FF000000"/>
      <name val="Arial"/>
      <family val="2"/>
    </font>
    <font>
      <b/>
      <sz val="9"/>
      <color rgb="FF000000"/>
      <name val="Bold"/>
    </font>
    <font>
      <sz val="10"/>
      <name val="Calibri"/>
      <family val="2"/>
    </font>
    <font>
      <b/>
      <sz val="8"/>
      <color rgb="FF000000"/>
      <name val="Arial"/>
      <family val="2"/>
    </font>
    <font>
      <b/>
      <sz val="11"/>
      <color rgb="FFFF0000"/>
      <name val="Calibri"/>
      <family val="2"/>
    </font>
    <font>
      <b/>
      <sz val="9"/>
      <color rgb="FF000000"/>
      <name val="Calibri"/>
      <family val="2"/>
    </font>
    <font>
      <sz val="10"/>
      <color rgb="FF000000"/>
      <name val="Calibri"/>
      <family val="2"/>
    </font>
    <font>
      <sz val="9"/>
      <color rgb="FF000000"/>
      <name val="Calibri"/>
      <family val="2"/>
    </font>
    <font>
      <sz val="11"/>
      <name val="Calibri"/>
      <family val="2"/>
    </font>
    <font>
      <b/>
      <sz val="9"/>
      <color rgb="FFFFFFFF"/>
      <name val="Calibri"/>
      <family val="2"/>
    </font>
    <font>
      <b/>
      <sz val="10"/>
      <color rgb="FF000000"/>
      <name val="Calibri"/>
      <family val="2"/>
    </font>
    <font>
      <sz val="10"/>
      <name val="Calibri"/>
      <family val="2"/>
    </font>
    <font>
      <b/>
      <sz val="10"/>
      <color rgb="FF000000"/>
      <name val="Calibri"/>
      <family val="2"/>
    </font>
    <font>
      <sz val="10"/>
      <color rgb="FF000000"/>
      <name val="Calibri"/>
      <family val="2"/>
    </font>
    <font>
      <b/>
      <sz val="12"/>
      <color rgb="FFFFFFFF"/>
      <name val="Calibri"/>
      <family val="2"/>
    </font>
    <font>
      <b/>
      <sz val="12"/>
      <color rgb="FF000000"/>
      <name val="Calibri"/>
      <family val="2"/>
    </font>
    <font>
      <sz val="12"/>
      <color theme="1"/>
      <name val="Calibri"/>
      <family val="2"/>
      <scheme val="minor"/>
    </font>
    <font>
      <sz val="12"/>
      <color rgb="FF3D3D3D"/>
      <name val="Calibri"/>
      <family val="2"/>
      <scheme val="minor"/>
    </font>
    <font>
      <sz val="12"/>
      <name val="Calibri"/>
      <family val="2"/>
    </font>
    <font>
      <sz val="9"/>
      <color rgb="FF000000"/>
      <name val="Calibri"/>
    </font>
    <font>
      <b/>
      <sz val="9"/>
      <color rgb="FFFFFFFF"/>
      <name val="Calibri"/>
    </font>
    <font>
      <b/>
      <sz val="9"/>
      <color rgb="FF000000"/>
      <name val="Calibri"/>
    </font>
    <font>
      <sz val="10"/>
      <name val="Calibri"/>
    </font>
    <font>
      <b/>
      <sz val="10"/>
      <color rgb="FF000000"/>
      <name val="Calibri"/>
    </font>
    <font>
      <sz val="11"/>
      <name val="Calibri"/>
    </font>
    <font>
      <sz val="10"/>
      <color rgb="FF000000"/>
      <name val="Calibri"/>
    </font>
    <font>
      <u/>
      <sz val="9"/>
      <color theme="1"/>
      <name val="Calibri"/>
      <family val="2"/>
      <scheme val="minor"/>
    </font>
    <font>
      <sz val="9"/>
      <color theme="1"/>
      <name val="Aptos Narrow"/>
      <family val="2"/>
    </font>
    <font>
      <b/>
      <sz val="9"/>
      <color rgb="FF000000"/>
      <name val="Aptos Narrow"/>
      <family val="2"/>
    </font>
    <font>
      <i/>
      <sz val="9"/>
      <color rgb="FF000000"/>
      <name val="Calibri"/>
      <family val="2"/>
    </font>
    <font>
      <sz val="10"/>
      <color theme="0"/>
      <name val="Calibri"/>
      <family val="2"/>
      <scheme val="minor"/>
    </font>
    <font>
      <b/>
      <sz val="9"/>
      <color theme="0"/>
      <name val="Calibri"/>
      <family val="2"/>
    </font>
    <font>
      <b/>
      <sz val="9"/>
      <color theme="1"/>
      <name val="Calibri"/>
      <family val="2"/>
    </font>
    <font>
      <b/>
      <sz val="11"/>
      <color rgb="FFFFFFFF"/>
      <name val="Calibri"/>
      <family val="2"/>
    </font>
    <font>
      <sz val="11"/>
      <color rgb="FF000000"/>
      <name val="Calibri"/>
      <family val="2"/>
    </font>
    <font>
      <b/>
      <sz val="11"/>
      <color rgb="FF000000"/>
      <name val="Calibri"/>
      <family val="2"/>
    </font>
    <font>
      <b/>
      <sz val="11"/>
      <color theme="0"/>
      <name val="Calibri"/>
      <family val="2"/>
      <scheme val="minor"/>
    </font>
    <font>
      <sz val="10"/>
      <color theme="1"/>
      <name val="Calibri"/>
      <family val="2"/>
      <scheme val="minor"/>
    </font>
    <font>
      <b/>
      <sz val="10"/>
      <color theme="4" tint="-0.249977111117893"/>
      <name val="Calibri"/>
      <family val="2"/>
      <scheme val="minor"/>
    </font>
    <font>
      <b/>
      <sz val="10"/>
      <name val="Calibri"/>
      <family val="2"/>
    </font>
    <font>
      <i/>
      <sz val="10"/>
      <color theme="1" tint="0.499984740745262"/>
      <name val="Calibri"/>
      <family val="2"/>
      <scheme val="minor"/>
    </font>
    <font>
      <sz val="9"/>
      <color theme="4"/>
      <name val="Calibri"/>
      <family val="2"/>
      <scheme val="minor"/>
    </font>
    <font>
      <b/>
      <sz val="9"/>
      <color theme="4" tint="-0.249977111117893"/>
      <name val="Calibri"/>
      <family val="2"/>
      <scheme val="minor"/>
    </font>
    <font>
      <i/>
      <sz val="9"/>
      <color theme="1" tint="0.499984740745262"/>
      <name val="Calibri"/>
      <family val="2"/>
      <scheme val="minor"/>
    </font>
    <font>
      <i/>
      <sz val="10"/>
      <color theme="0" tint="-0.499984740745262"/>
      <name val="Calibri"/>
      <family val="2"/>
      <scheme val="minor"/>
    </font>
    <font>
      <b/>
      <sz val="10"/>
      <name val="Arial"/>
      <family val="2"/>
    </font>
    <font>
      <b/>
      <sz val="11"/>
      <color theme="4" tint="-0.249977111117893"/>
      <name val="Calibri"/>
      <family val="2"/>
      <scheme val="minor"/>
    </font>
    <font>
      <b/>
      <i/>
      <sz val="11"/>
      <name val="Calibri"/>
      <family val="2"/>
      <scheme val="minor"/>
    </font>
    <font>
      <i/>
      <sz val="10"/>
      <color theme="1" tint="0.34998626667073579"/>
      <name val="Calibri"/>
      <family val="2"/>
      <scheme val="minor"/>
    </font>
    <font>
      <sz val="11"/>
      <color theme="1"/>
      <name val="Aptos Narrow"/>
      <family val="2"/>
    </font>
    <font>
      <i/>
      <sz val="11"/>
      <color theme="1" tint="0.34998626667073579"/>
      <name val="Calibri"/>
      <family val="2"/>
      <scheme val="minor"/>
    </font>
    <font>
      <b/>
      <sz val="11"/>
      <color theme="4" tint="-0.249977111117893"/>
      <name val="Calibri"/>
      <family val="2"/>
    </font>
    <font>
      <b/>
      <sz val="9.5"/>
      <name val="Calibri"/>
      <family val="2"/>
    </font>
    <font>
      <b/>
      <sz val="11"/>
      <color theme="1"/>
      <name val="Calibri"/>
      <family val="2"/>
    </font>
    <font>
      <i/>
      <sz val="9.5"/>
      <color theme="1"/>
      <name val="Calibri"/>
      <family val="2"/>
      <scheme val="minor"/>
    </font>
    <font>
      <i/>
      <sz val="11"/>
      <color theme="1" tint="0.499984740745262"/>
      <name val="Calibri"/>
      <family val="2"/>
    </font>
    <font>
      <b/>
      <sz val="9.5"/>
      <color theme="1"/>
      <name val="Calibri"/>
      <family val="2"/>
      <scheme val="minor"/>
    </font>
    <font>
      <b/>
      <sz val="11"/>
      <color theme="1"/>
      <name val="Segoe UI"/>
      <family val="2"/>
    </font>
    <font>
      <b/>
      <sz val="11"/>
      <color theme="4" tint="-0.249977111117893"/>
      <name val="Aptos Narrow"/>
      <family val="2"/>
    </font>
    <font>
      <i/>
      <sz val="11"/>
      <name val="Aptos Narrow"/>
      <family val="2"/>
    </font>
    <font>
      <b/>
      <sz val="11"/>
      <color theme="1"/>
      <name val="Aptos Narrow"/>
      <family val="2"/>
    </font>
    <font>
      <b/>
      <vertAlign val="superscript"/>
      <sz val="11"/>
      <color theme="1"/>
      <name val="Aptos Narrow"/>
      <family val="2"/>
    </font>
    <font>
      <sz val="11"/>
      <color theme="1"/>
      <name val="Segoe UI"/>
      <family val="2"/>
    </font>
    <font>
      <i/>
      <sz val="11"/>
      <color theme="1" tint="0.34998626667073579"/>
      <name val="Aptos Narrow"/>
      <family val="2"/>
    </font>
    <font>
      <b/>
      <sz val="10"/>
      <color indexed="8"/>
      <name val="Arial"/>
      <family val="2"/>
    </font>
    <font>
      <b/>
      <sz val="11"/>
      <name val="Aptos Narrow"/>
      <family val="2"/>
    </font>
    <font>
      <sz val="11"/>
      <name val="Aptos Narrow"/>
      <family val="2"/>
    </font>
    <font>
      <i/>
      <sz val="11"/>
      <name val="Calibri"/>
      <family val="2"/>
      <scheme val="minor"/>
    </font>
    <font>
      <sz val="10"/>
      <color theme="3"/>
      <name val="Arial"/>
      <family val="2"/>
    </font>
    <font>
      <b/>
      <sz val="10"/>
      <color theme="3"/>
      <name val="Arial"/>
      <family val="2"/>
    </font>
    <font>
      <b/>
      <i/>
      <sz val="10"/>
      <color theme="3"/>
      <name val="Arial"/>
      <family val="2"/>
    </font>
    <font>
      <sz val="8"/>
      <color indexed="8"/>
      <name val="Arial"/>
      <family val="2"/>
    </font>
    <font>
      <sz val="9"/>
      <color indexed="8"/>
      <name val="Arial"/>
      <family val="2"/>
    </font>
    <font>
      <sz val="9"/>
      <name val="Arial"/>
      <family val="2"/>
    </font>
    <font>
      <i/>
      <sz val="10"/>
      <name val="Arial"/>
      <family val="2"/>
    </font>
    <font>
      <sz val="9"/>
      <color rgb="FF63C3D1"/>
      <name val="Calibri"/>
      <family val="2"/>
      <scheme val="minor"/>
    </font>
    <font>
      <b/>
      <sz val="10"/>
      <color theme="1"/>
      <name val="Gotham book"/>
    </font>
    <font>
      <b/>
      <sz val="10"/>
      <color rgb="FFFFFFFF"/>
      <name val="Gotham book"/>
    </font>
    <font>
      <sz val="10"/>
      <color theme="1"/>
      <name val="Gotham book"/>
    </font>
    <font>
      <b/>
      <sz val="10"/>
      <color theme="0"/>
      <name val="Gotham book"/>
    </font>
    <font>
      <sz val="10"/>
      <name val="Gotham book"/>
    </font>
    <font>
      <sz val="10"/>
      <color rgb="FFFFFFFF"/>
      <name val="Gotham book"/>
    </font>
    <font>
      <sz val="10"/>
      <color rgb="FFFF0000"/>
      <name val="Gotham book"/>
    </font>
    <font>
      <sz val="10"/>
      <color rgb="FF000000"/>
      <name val="Gotham book"/>
    </font>
    <font>
      <i/>
      <sz val="10"/>
      <name val="Gotham book"/>
    </font>
    <font>
      <i/>
      <sz val="10"/>
      <color theme="1"/>
      <name val="Gotham book"/>
    </font>
    <font>
      <b/>
      <sz val="10"/>
      <name val="Gotham book"/>
    </font>
    <font>
      <sz val="8"/>
      <color rgb="FF3D3D3D"/>
      <name val="Calibri"/>
    </font>
    <font>
      <b/>
      <sz val="9"/>
      <color rgb="FFFFFFFF"/>
      <name val="Gotham Book"/>
    </font>
    <font>
      <sz val="9"/>
      <color theme="1"/>
      <name val="Gotham Book"/>
    </font>
    <font>
      <i/>
      <sz val="9"/>
      <color theme="1"/>
      <name val="Gotham Book"/>
    </font>
    <font>
      <sz val="10"/>
      <color theme="1"/>
      <name val="Symbol"/>
      <family val="1"/>
      <charset val="2"/>
    </font>
    <font>
      <sz val="7"/>
      <color theme="1"/>
      <name val="Times New Roman"/>
      <family val="1"/>
    </font>
    <font>
      <sz val="9"/>
      <color theme="1"/>
      <name val="Symbol"/>
      <family val="1"/>
      <charset val="2"/>
    </font>
    <font>
      <b/>
      <i/>
      <sz val="12"/>
      <color rgb="FF006FB9"/>
      <name val="Calibri"/>
      <family val="2"/>
    </font>
    <font>
      <i/>
      <sz val="8"/>
      <color rgb="FF3D3D3D"/>
      <name val="Calibri"/>
      <family val="2"/>
      <scheme val="minor"/>
    </font>
    <font>
      <b/>
      <i/>
      <sz val="12"/>
      <color rgb="FF636363"/>
      <name val="Calibri"/>
      <family val="2"/>
      <scheme val="minor"/>
    </font>
    <font>
      <i/>
      <sz val="8"/>
      <color rgb="FF3D3D3D"/>
      <name val="Calibri"/>
      <family val="2"/>
    </font>
  </fonts>
  <fills count="3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CCCC"/>
        <bgColor indexed="64"/>
      </patternFill>
    </fill>
    <fill>
      <patternFill patternType="solid">
        <fgColor rgb="FFCCCCCC"/>
        <bgColor rgb="FFCCCCCC"/>
      </patternFill>
    </fill>
    <fill>
      <patternFill patternType="solid">
        <fgColor theme="0" tint="-0.14999847407452621"/>
        <bgColor indexed="64"/>
      </patternFill>
    </fill>
    <fill>
      <patternFill patternType="solid">
        <fgColor rgb="FFFFFFFF"/>
        <bgColor rgb="FF000000"/>
      </patternFill>
    </fill>
    <fill>
      <patternFill patternType="solid">
        <fgColor theme="2" tint="0.39997558519241921"/>
        <bgColor indexed="64"/>
      </patternFill>
    </fill>
    <fill>
      <patternFill patternType="solid">
        <fgColor theme="4" tint="0.79998168889431442"/>
        <bgColor indexed="65"/>
      </patternFill>
    </fill>
    <fill>
      <patternFill patternType="solid">
        <fgColor theme="0" tint="-0.24994659260841701"/>
        <bgColor indexed="64"/>
      </patternFill>
    </fill>
    <fill>
      <patternFill patternType="solid">
        <fgColor theme="2"/>
        <bgColor indexed="64"/>
      </patternFill>
    </fill>
    <fill>
      <patternFill patternType="lightDown">
        <bgColor theme="0" tint="-0.14993743705557422"/>
      </patternFill>
    </fill>
    <fill>
      <patternFill patternType="lightDown">
        <bgColor theme="0" tint="-0.14999847407452621"/>
      </patternFill>
    </fill>
    <fill>
      <patternFill patternType="solid">
        <fgColor rgb="FFD8D8D8"/>
        <bgColor rgb="FFD8D8D8"/>
      </patternFill>
    </fill>
    <fill>
      <patternFill patternType="solid">
        <fgColor rgb="FF006FB9"/>
        <bgColor rgb="FF005AA8"/>
      </patternFill>
    </fill>
    <fill>
      <patternFill patternType="solid">
        <fgColor rgb="FF005AA8"/>
        <bgColor indexed="64"/>
      </patternFill>
    </fill>
    <fill>
      <patternFill patternType="solid">
        <fgColor rgb="FFCCE4F2"/>
        <bgColor indexed="64"/>
      </patternFill>
    </fill>
    <fill>
      <patternFill patternType="solid">
        <fgColor theme="0"/>
        <bgColor rgb="FF000000"/>
      </patternFill>
    </fill>
    <fill>
      <patternFill patternType="solid">
        <fgColor rgb="FFFFFFFF"/>
        <bgColor rgb="FFFFFFFF"/>
      </patternFill>
    </fill>
    <fill>
      <patternFill patternType="solid">
        <fgColor rgb="FF006FB9"/>
        <bgColor rgb="FF006FB9"/>
      </patternFill>
    </fill>
    <fill>
      <patternFill patternType="solid">
        <fgColor theme="0" tint="-4.9989318521683403E-2"/>
        <bgColor rgb="FFD8D8D8"/>
      </patternFill>
    </fill>
    <fill>
      <patternFill patternType="solid">
        <fgColor rgb="FF006FB9"/>
        <bgColor rgb="FF019EEB"/>
      </patternFill>
    </fill>
    <fill>
      <patternFill patternType="solid">
        <fgColor rgb="FFCCCCCC"/>
        <bgColor rgb="FFE7E6E6"/>
      </patternFill>
    </fill>
    <fill>
      <patternFill patternType="solid">
        <fgColor rgb="FF005C38"/>
        <bgColor rgb="FF019EEB"/>
      </patternFill>
    </fill>
    <fill>
      <patternFill patternType="solid">
        <fgColor theme="0"/>
        <bgColor rgb="FFE7E6E6"/>
      </patternFill>
    </fill>
    <fill>
      <patternFill patternType="solid">
        <fgColor rgb="FFD8D8D8"/>
        <bgColor rgb="FFE7E6E6"/>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2" tint="0.59999389629810485"/>
        <bgColor indexed="64"/>
      </patternFill>
    </fill>
    <fill>
      <patternFill patternType="solid">
        <fgColor theme="2" tint="0.39994506668294322"/>
        <bgColor theme="4" tint="-0.24994659260841701"/>
      </patternFill>
    </fill>
    <fill>
      <patternFill patternType="solid">
        <fgColor rgb="FFFFF7CD"/>
        <bgColor indexed="64"/>
      </patternFill>
    </fill>
    <fill>
      <patternFill patternType="solid">
        <fgColor rgb="FF006FB6"/>
        <bgColor indexed="64"/>
      </patternFill>
    </fill>
    <fill>
      <patternFill patternType="solid">
        <fgColor rgb="FFC1E4FF"/>
        <bgColor indexed="64"/>
      </patternFill>
    </fill>
    <fill>
      <patternFill patternType="solid">
        <fgColor theme="4" tint="-0.249977111117893"/>
        <bgColor indexed="64"/>
      </patternFill>
    </fill>
    <fill>
      <patternFill patternType="solid">
        <fgColor rgb="FF9EC043"/>
        <bgColor indexed="64"/>
      </patternFill>
    </fill>
    <fill>
      <patternFill patternType="solid">
        <fgColor rgb="FF006FB9"/>
        <bgColor indexed="64"/>
      </patternFill>
    </fill>
  </fills>
  <borders count="32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rgb="FFFFFFFF"/>
      </bottom>
      <diagonal/>
    </border>
    <border>
      <left/>
      <right style="thin">
        <color rgb="FFCCCCCC"/>
      </right>
      <top/>
      <bottom/>
      <diagonal/>
    </border>
    <border>
      <left style="thin">
        <color rgb="FFCCCCCC"/>
      </left>
      <right/>
      <top/>
      <bottom/>
      <diagonal/>
    </border>
    <border>
      <left style="thin">
        <color rgb="FF019999"/>
      </left>
      <right style="thin">
        <color rgb="FF019999"/>
      </right>
      <top style="thin">
        <color rgb="FF019999"/>
      </top>
      <bottom/>
      <diagonal/>
    </border>
    <border>
      <left style="thin">
        <color rgb="FFFFFFFF"/>
      </left>
      <right style="thin">
        <color theme="0"/>
      </right>
      <top style="thin">
        <color rgb="FFFFFFFF"/>
      </top>
      <bottom style="thin">
        <color rgb="FFFFFFFF"/>
      </bottom>
      <diagonal/>
    </border>
    <border>
      <left style="thin">
        <color theme="0"/>
      </left>
      <right style="thin">
        <color theme="0"/>
      </right>
      <top style="thin">
        <color theme="0"/>
      </top>
      <bottom style="thin">
        <color theme="0"/>
      </bottom>
      <diagonal/>
    </border>
    <border>
      <left style="thin">
        <color rgb="FFFFFFFF"/>
      </left>
      <right style="thin">
        <color theme="0"/>
      </right>
      <top style="thin">
        <color rgb="FFFFFFFF"/>
      </top>
      <bottom/>
      <diagonal/>
    </border>
    <border>
      <left style="thin">
        <color rgb="FFCCCCCC"/>
      </left>
      <right style="thin">
        <color rgb="FFCCCCCC"/>
      </right>
      <top/>
      <bottom/>
      <diagonal/>
    </border>
    <border>
      <left style="thin">
        <color theme="0" tint="-0.14996795556505021"/>
      </left>
      <right/>
      <top/>
      <bottom/>
      <diagonal/>
    </border>
    <border>
      <left style="thin">
        <color rgb="FFFFFFFF"/>
      </left>
      <right/>
      <top style="thin">
        <color rgb="FFFFFFFF"/>
      </top>
      <bottom style="thin">
        <color rgb="FFFFFFFF"/>
      </bottom>
      <diagonal/>
    </border>
    <border>
      <left style="thin">
        <color theme="0"/>
      </left>
      <right/>
      <top style="thin">
        <color theme="0"/>
      </top>
      <bottom style="thin">
        <color theme="0"/>
      </bottom>
      <diagonal/>
    </border>
    <border>
      <left/>
      <right style="thin">
        <color rgb="FFFFFFFF"/>
      </right>
      <top style="thin">
        <color rgb="FFFFFFFF"/>
      </top>
      <bottom style="thin">
        <color rgb="FFFFFFFF"/>
      </bottom>
      <diagonal/>
    </border>
    <border>
      <left/>
      <right style="thin">
        <color theme="0"/>
      </right>
      <top style="thin">
        <color theme="0"/>
      </top>
      <bottom style="thin">
        <color theme="0"/>
      </bottom>
      <diagonal/>
    </border>
    <border>
      <left style="thin">
        <color theme="0" tint="-0.249977111117893"/>
      </left>
      <right style="thin">
        <color theme="0" tint="-0.249977111117893"/>
      </right>
      <top/>
      <bottom/>
      <diagonal/>
    </border>
    <border>
      <left style="thin">
        <color theme="0" tint="-0.249977111117893"/>
      </left>
      <right/>
      <top/>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style="thin">
        <color theme="0"/>
      </top>
      <bottom/>
      <diagonal/>
    </border>
    <border>
      <left style="thin">
        <color rgb="FFD9D9D9"/>
      </left>
      <right style="thin">
        <color rgb="FFD9D9D9"/>
      </right>
      <top/>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right style="thin">
        <color rgb="FFFFFFFF"/>
      </right>
      <top/>
      <bottom/>
      <diagonal/>
    </border>
    <border>
      <left style="thin">
        <color rgb="FFFFFFFF"/>
      </left>
      <right/>
      <top/>
      <bottom style="thin">
        <color rgb="FFFFFFFF"/>
      </bottom>
      <diagonal/>
    </border>
    <border>
      <left style="thin">
        <color rgb="FFFFFFFF"/>
      </left>
      <right/>
      <top style="thin">
        <color rgb="FFFFFFFF"/>
      </top>
      <bottom/>
      <diagonal/>
    </border>
    <border>
      <left/>
      <right style="thin">
        <color rgb="FFFFFFFF"/>
      </right>
      <top style="thin">
        <color rgb="FFFFFFFF"/>
      </top>
      <bottom style="thin">
        <color theme="0"/>
      </bottom>
      <diagonal/>
    </border>
    <border>
      <left/>
      <right/>
      <top style="thin">
        <color theme="0"/>
      </top>
      <bottom style="thin">
        <color theme="0"/>
      </bottom>
      <diagonal/>
    </border>
    <border>
      <left style="thin">
        <color rgb="FFFFFFFF"/>
      </left>
      <right/>
      <top/>
      <bottom/>
      <diagonal/>
    </border>
    <border>
      <left style="thin">
        <color rgb="FFD9D9D9"/>
      </left>
      <right/>
      <top/>
      <bottom/>
      <diagonal/>
    </border>
    <border>
      <left/>
      <right/>
      <top style="thin">
        <color rgb="FFFFFFFF"/>
      </top>
      <bottom style="thin">
        <color rgb="FFFFFFFF"/>
      </bottom>
      <diagonal/>
    </border>
    <border>
      <left/>
      <right style="thin">
        <color theme="0"/>
      </right>
      <top style="thin">
        <color rgb="FFFFFFFF"/>
      </top>
      <bottom/>
      <diagonal/>
    </border>
    <border>
      <left/>
      <right style="thin">
        <color rgb="FFD9D9D9"/>
      </right>
      <top/>
      <bottom/>
      <diagonal/>
    </border>
    <border>
      <left style="thin">
        <color theme="2" tint="-9.985656300546282E-2"/>
      </left>
      <right/>
      <top style="thin">
        <color theme="2" tint="-9.985656300546282E-2"/>
      </top>
      <bottom style="thin">
        <color theme="2" tint="-9.982604449598681E-2"/>
      </bottom>
      <diagonal/>
    </border>
    <border>
      <left style="thin">
        <color rgb="FFFFFFFF"/>
      </left>
      <right style="thin">
        <color rgb="FFFFFFFF"/>
      </right>
      <top style="thin">
        <color rgb="FFFFFFFF"/>
      </top>
      <bottom/>
      <diagonal/>
    </border>
    <border>
      <left/>
      <right style="thin">
        <color theme="0" tint="-0.14996795556505021"/>
      </right>
      <top/>
      <bottom/>
      <diagonal/>
    </border>
    <border>
      <left style="thin">
        <color rgb="FFE7E6E6"/>
      </left>
      <right/>
      <top/>
      <bottom/>
      <diagonal/>
    </border>
    <border>
      <left style="thin">
        <color theme="0"/>
      </left>
      <right style="thin">
        <color theme="0"/>
      </right>
      <top/>
      <bottom style="thin">
        <color theme="0"/>
      </bottom>
      <diagonal/>
    </border>
    <border>
      <left/>
      <right style="thin">
        <color rgb="FFFFFFFF"/>
      </right>
      <top style="thin">
        <color rgb="FFFFFFFF"/>
      </top>
      <bottom/>
      <diagonal/>
    </border>
    <border>
      <left/>
      <right style="thin">
        <color theme="0"/>
      </right>
      <top/>
      <bottom/>
      <diagonal/>
    </border>
    <border>
      <left style="thin">
        <color theme="0"/>
      </left>
      <right/>
      <top/>
      <bottom/>
      <diagonal/>
    </border>
    <border>
      <left/>
      <right/>
      <top style="thin">
        <color rgb="FFFFFFFF"/>
      </top>
      <bottom/>
      <diagonal/>
    </border>
    <border>
      <left style="thin">
        <color rgb="FFCCCCCC"/>
      </left>
      <right/>
      <top style="thin">
        <color rgb="FFCCCCCC"/>
      </top>
      <bottom/>
      <diagonal/>
    </border>
    <border>
      <left style="thin">
        <color rgb="FFCCCCCC"/>
      </left>
      <right/>
      <top/>
      <bottom style="thin">
        <color rgb="FFCCCCCC"/>
      </bottom>
      <diagonal/>
    </border>
    <border>
      <left style="thin">
        <color theme="0" tint="-0.34998626667073579"/>
      </left>
      <right style="thin">
        <color theme="0" tint="-0.34998626667073579"/>
      </right>
      <top/>
      <bottom/>
      <diagonal/>
    </border>
    <border>
      <left/>
      <right style="thin">
        <color theme="0"/>
      </right>
      <top/>
      <bottom style="thin">
        <color theme="0"/>
      </bottom>
      <diagonal/>
    </border>
    <border>
      <left/>
      <right/>
      <top style="thin">
        <color theme="0"/>
      </top>
      <bottom/>
      <diagonal/>
    </border>
    <border>
      <left style="thin">
        <color rgb="FFC6C6C3"/>
      </left>
      <right/>
      <top/>
      <bottom/>
      <diagonal/>
    </border>
    <border>
      <left/>
      <right/>
      <top style="thin">
        <color rgb="FFD9D9D9"/>
      </top>
      <bottom/>
      <diagonal/>
    </border>
    <border>
      <left style="thin">
        <color rgb="FFC6C6C3"/>
      </left>
      <right/>
      <top style="thin">
        <color rgb="FFD9D9D9"/>
      </top>
      <bottom/>
      <diagonal/>
    </border>
    <border>
      <left style="thin">
        <color theme="0" tint="-0.34998626667073579"/>
      </left>
      <right/>
      <top style="thin">
        <color theme="0"/>
      </top>
      <bottom/>
      <diagonal/>
    </border>
    <border>
      <left/>
      <right style="thin">
        <color rgb="FFCCCCCC"/>
      </right>
      <top style="thin">
        <color rgb="FFFFFFFF"/>
      </top>
      <bottom/>
      <diagonal/>
    </border>
    <border>
      <left style="thin">
        <color rgb="FFCCCCCC"/>
      </left>
      <right style="thin">
        <color theme="0" tint="-0.34998626667073579"/>
      </right>
      <top style="thin">
        <color rgb="FFFFFFFF"/>
      </top>
      <bottom/>
      <diagonal/>
    </border>
    <border>
      <left style="thin">
        <color rgb="FFCCCCCC"/>
      </left>
      <right style="thin">
        <color rgb="FFCCCCCC"/>
      </right>
      <top style="thin">
        <color rgb="FFCCCCCC"/>
      </top>
      <bottom style="thin">
        <color rgb="FFCCCCCC"/>
      </bottom>
      <diagonal/>
    </border>
    <border>
      <left/>
      <right style="thin">
        <color rgb="FFBFBFBF"/>
      </right>
      <top/>
      <bottom/>
      <diagonal/>
    </border>
    <border>
      <left/>
      <right/>
      <top style="thin">
        <color theme="4"/>
      </top>
      <bottom style="thin">
        <color theme="4"/>
      </bottom>
      <diagonal/>
    </border>
    <border>
      <left style="medium">
        <color rgb="FFFFFFFF"/>
      </left>
      <right/>
      <top/>
      <bottom/>
      <diagonal/>
    </border>
    <border>
      <left/>
      <right/>
      <top/>
      <bottom style="medium">
        <color rgb="FFE7E6E6"/>
      </bottom>
      <diagonal/>
    </border>
    <border>
      <left/>
      <right style="medium">
        <color rgb="FFFFFFFF"/>
      </right>
      <top/>
      <bottom/>
      <diagonal/>
    </border>
    <border>
      <left style="thin">
        <color rgb="FFCCCCCC"/>
      </left>
      <right style="thin">
        <color rgb="FFCCCCCC"/>
      </right>
      <top style="thin">
        <color rgb="FFCCCCCC"/>
      </top>
      <bottom/>
      <diagonal/>
    </border>
    <border>
      <left style="thin">
        <color rgb="FFCCCCCC"/>
      </left>
      <right style="thin">
        <color rgb="FFCCCCCC"/>
      </right>
      <top/>
      <bottom style="thin">
        <color rgb="FFCCCCCC"/>
      </bottom>
      <diagonal/>
    </border>
    <border>
      <left style="thin">
        <color rgb="FFCCCCCC"/>
      </left>
      <right style="thin">
        <color rgb="FFCCCCCC"/>
      </right>
      <top style="thin">
        <color rgb="FFFFFFFF"/>
      </top>
      <bottom/>
      <diagonal/>
    </border>
    <border>
      <left style="thin">
        <color theme="0"/>
      </left>
      <right/>
      <top/>
      <bottom style="thin">
        <color theme="0"/>
      </bottom>
      <diagonal/>
    </border>
    <border>
      <left/>
      <right/>
      <top/>
      <bottom style="thin">
        <color rgb="FFFFFFFF"/>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rgb="FFCCCCCC"/>
      </left>
      <right/>
      <top style="thin">
        <color theme="0"/>
      </top>
      <bottom/>
      <diagonal/>
    </border>
    <border>
      <left/>
      <right style="thin">
        <color rgb="FFCCCCCC"/>
      </right>
      <top/>
      <bottom style="thin">
        <color rgb="FF72BF44"/>
      </bottom>
      <diagonal/>
    </border>
    <border>
      <left/>
      <right/>
      <top/>
      <bottom style="thin">
        <color rgb="FF72BF44"/>
      </bottom>
      <diagonal/>
    </border>
    <border>
      <left style="thin">
        <color rgb="FFCCCCCC"/>
      </left>
      <right/>
      <top/>
      <bottom style="thin">
        <color rgb="FF72BF44"/>
      </bottom>
      <diagonal/>
    </border>
    <border>
      <left style="thin">
        <color theme="0"/>
      </left>
      <right style="thin">
        <color theme="0"/>
      </right>
      <top style="thin">
        <color theme="0"/>
      </top>
      <bottom style="thin">
        <color rgb="FF72BF44"/>
      </bottom>
      <diagonal/>
    </border>
    <border>
      <left style="thin">
        <color theme="0"/>
      </left>
      <right/>
      <top style="thin">
        <color theme="0"/>
      </top>
      <bottom style="thin">
        <color rgb="FF72BF44"/>
      </bottom>
      <diagonal/>
    </border>
    <border>
      <left style="thin">
        <color rgb="FFCCCCCC"/>
      </left>
      <right/>
      <top style="thin">
        <color rgb="FFFFFFFF"/>
      </top>
      <bottom/>
      <diagonal/>
    </border>
    <border>
      <left style="thin">
        <color rgb="FFFFFFFF"/>
      </left>
      <right/>
      <top/>
      <bottom style="thin">
        <color rgb="FF72BF44"/>
      </bottom>
      <diagonal/>
    </border>
    <border>
      <left style="thin">
        <color rgb="FFD9D9D9"/>
      </left>
      <right/>
      <top/>
      <bottom style="thin">
        <color rgb="FF72BF44"/>
      </bottom>
      <diagonal/>
    </border>
    <border>
      <left style="thin">
        <color rgb="FFC6C6C3"/>
      </left>
      <right/>
      <top/>
      <bottom style="thin">
        <color rgb="FF72BF44"/>
      </bottom>
      <diagonal/>
    </border>
    <border>
      <left style="thin">
        <color rgb="FFD9D9D9"/>
      </left>
      <right style="thin">
        <color rgb="FFD9D9D9"/>
      </right>
      <top/>
      <bottom style="thin">
        <color theme="0"/>
      </bottom>
      <diagonal/>
    </border>
    <border>
      <left style="thin">
        <color rgb="FFD9D9D9"/>
      </left>
      <right/>
      <top style="thin">
        <color rgb="FFFFFFFF"/>
      </top>
      <bottom/>
      <diagonal/>
    </border>
    <border>
      <left style="thin">
        <color rgb="FFCCCCCC"/>
      </left>
      <right/>
      <top style="thin">
        <color rgb="FFCCCCCC"/>
      </top>
      <bottom style="thin">
        <color rgb="FFCCCCCC"/>
      </bottom>
      <diagonal/>
    </border>
    <border>
      <left style="thin">
        <color rgb="FFCCCCCC"/>
      </left>
      <right style="thin">
        <color rgb="FFCCCCCC"/>
      </right>
      <top style="thin">
        <color rgb="FFBFBFBF"/>
      </top>
      <bottom/>
      <diagonal/>
    </border>
    <border>
      <left style="thin">
        <color rgb="FFCCCCCC"/>
      </left>
      <right/>
      <top style="thin">
        <color rgb="FFBFBFBF"/>
      </top>
      <bottom/>
      <diagonal/>
    </border>
    <border>
      <left style="thin">
        <color rgb="FFCCCCCC"/>
      </left>
      <right style="thin">
        <color rgb="FFCCCCCC"/>
      </right>
      <top/>
      <bottom style="thin">
        <color rgb="FFBFBFBF"/>
      </bottom>
      <diagonal/>
    </border>
    <border>
      <left style="thin">
        <color rgb="FFCCCCCC"/>
      </left>
      <right/>
      <top/>
      <bottom style="thin">
        <color rgb="FFBFBFBF"/>
      </bottom>
      <diagonal/>
    </border>
    <border>
      <left style="thin">
        <color theme="0"/>
      </left>
      <right/>
      <top style="thin">
        <color rgb="FFFFFFFF"/>
      </top>
      <bottom/>
      <diagonal/>
    </border>
    <border>
      <left style="thin">
        <color rgb="FFD9D9D9"/>
      </left>
      <right/>
      <top style="thin">
        <color theme="0"/>
      </top>
      <bottom/>
      <diagonal/>
    </border>
    <border>
      <left/>
      <right/>
      <top/>
      <bottom style="thin">
        <color theme="0"/>
      </bottom>
      <diagonal/>
    </border>
    <border>
      <left style="thin">
        <color rgb="FFCCCCCC"/>
      </left>
      <right/>
      <top/>
      <bottom style="thin">
        <color theme="0"/>
      </bottom>
      <diagonal/>
    </border>
    <border>
      <left style="thin">
        <color theme="2"/>
      </left>
      <right style="thin">
        <color theme="2"/>
      </right>
      <top/>
      <bottom/>
      <diagonal/>
    </border>
    <border>
      <left style="thin">
        <color theme="2"/>
      </left>
      <right/>
      <top/>
      <bottom/>
      <diagonal/>
    </border>
    <border>
      <left/>
      <right style="thin">
        <color theme="2"/>
      </right>
      <top/>
      <bottom/>
      <diagonal/>
    </border>
    <border>
      <left style="medium">
        <color rgb="FFFFFFFF"/>
      </left>
      <right/>
      <top/>
      <bottom style="thin">
        <color rgb="FF72BF44"/>
      </bottom>
      <diagonal/>
    </border>
    <border>
      <left/>
      <right/>
      <top style="thin">
        <color theme="4"/>
      </top>
      <bottom/>
      <diagonal/>
    </border>
    <border>
      <left style="medium">
        <color rgb="FFFFFFFF"/>
      </left>
      <right style="thin">
        <color theme="0"/>
      </right>
      <top/>
      <bottom/>
      <diagonal/>
    </border>
    <border>
      <left style="thin">
        <color theme="0"/>
      </left>
      <right/>
      <top/>
      <bottom style="thin">
        <color theme="0" tint="-0.14996795556505021"/>
      </bottom>
      <diagonal/>
    </border>
    <border>
      <left/>
      <right/>
      <top/>
      <bottom style="thin">
        <color theme="0" tint="-0.14996795556505021"/>
      </bottom>
      <diagonal/>
    </border>
    <border>
      <left style="thin">
        <color theme="0" tint="-0.14996795556505021"/>
      </left>
      <right/>
      <top/>
      <bottom style="thin">
        <color theme="0" tint="-0.14996795556505021"/>
      </bottom>
      <diagonal/>
    </border>
    <border>
      <left/>
      <right style="thin">
        <color theme="0" tint="-0.14996795556505021"/>
      </right>
      <top/>
      <bottom style="thin">
        <color theme="0" tint="-0.14996795556505021"/>
      </bottom>
      <diagonal/>
    </border>
    <border>
      <left style="thin">
        <color theme="0"/>
      </left>
      <right/>
      <top style="thin">
        <color theme="0" tint="-0.14996795556505021"/>
      </top>
      <bottom/>
      <diagonal/>
    </border>
    <border>
      <left/>
      <right/>
      <top style="thin">
        <color theme="0" tint="-0.14996795556505021"/>
      </top>
      <bottom/>
      <diagonal/>
    </border>
    <border>
      <left style="thin">
        <color theme="0" tint="-0.14996795556505021"/>
      </left>
      <right/>
      <top style="thin">
        <color theme="0" tint="-0.14996795556505021"/>
      </top>
      <bottom/>
      <diagonal/>
    </border>
    <border>
      <left/>
      <right style="thin">
        <color theme="0" tint="-0.14996795556505021"/>
      </right>
      <top style="thin">
        <color theme="0" tint="-0.14996795556505021"/>
      </top>
      <bottom/>
      <diagonal/>
    </border>
    <border>
      <left/>
      <right/>
      <top style="thin">
        <color rgb="FFE7E6E6"/>
      </top>
      <bottom style="thin">
        <color rgb="FFE7E6E6"/>
      </bottom>
      <diagonal/>
    </border>
    <border>
      <left/>
      <right/>
      <top style="thin">
        <color rgb="FF005AA8"/>
      </top>
      <bottom/>
      <diagonal/>
    </border>
    <border>
      <left/>
      <right/>
      <top/>
      <bottom style="thin">
        <color rgb="FF005AA8"/>
      </bottom>
      <diagonal/>
    </border>
    <border>
      <left/>
      <right style="thin">
        <color rgb="FFD8D8D8"/>
      </right>
      <top/>
      <bottom/>
      <diagonal/>
    </border>
    <border>
      <left/>
      <right style="thin">
        <color rgb="FFD8D8D8"/>
      </right>
      <top style="thin">
        <color rgb="FFD8D8D8"/>
      </top>
      <bottom style="thin">
        <color rgb="FFD8D8D8"/>
      </bottom>
      <diagonal/>
    </border>
    <border>
      <left style="thin">
        <color rgb="FFD8D8D8"/>
      </left>
      <right/>
      <top/>
      <bottom/>
      <diagonal/>
    </border>
    <border>
      <left style="thin">
        <color theme="0"/>
      </left>
      <right style="thin">
        <color rgb="FFD8D8D8"/>
      </right>
      <top/>
      <bottom/>
      <diagonal/>
    </border>
    <border>
      <left style="thin">
        <color rgb="FFD8D8D8"/>
      </left>
      <right style="thin">
        <color rgb="FFD8D8D8"/>
      </right>
      <top/>
      <bottom/>
      <diagonal/>
    </border>
    <border>
      <left style="thin">
        <color rgb="FFD8D8D8"/>
      </left>
      <right style="thin">
        <color rgb="FFD8D8D8"/>
      </right>
      <top style="thin">
        <color rgb="FFD8D8D8"/>
      </top>
      <bottom style="thin">
        <color rgb="FFD8D8D8"/>
      </bottom>
      <diagonal/>
    </border>
    <border>
      <left/>
      <right/>
      <top/>
      <bottom style="thin">
        <color rgb="FFCCCCCC"/>
      </bottom>
      <diagonal/>
    </border>
    <border>
      <left/>
      <right/>
      <top style="thin">
        <color rgb="FFCCCCCC"/>
      </top>
      <bottom style="thin">
        <color rgb="FFCCCCCC"/>
      </bottom>
      <diagonal/>
    </border>
    <border>
      <left/>
      <right/>
      <top style="thin">
        <color rgb="FFCCCCCC"/>
      </top>
      <bottom/>
      <diagonal/>
    </border>
    <border>
      <left/>
      <right/>
      <top style="thin">
        <color theme="0"/>
      </top>
      <bottom style="thin">
        <color rgb="FF005AA8"/>
      </bottom>
      <diagonal/>
    </border>
    <border>
      <left/>
      <right style="thin">
        <color theme="0"/>
      </right>
      <top style="thin">
        <color theme="0"/>
      </top>
      <bottom style="thin">
        <color rgb="FF005AA8"/>
      </bottom>
      <diagonal/>
    </border>
    <border>
      <left/>
      <right style="thin">
        <color rgb="FFD8D8D8"/>
      </right>
      <top/>
      <bottom style="thin">
        <color rgb="FFFFFFFF"/>
      </bottom>
      <diagonal/>
    </border>
    <border>
      <left style="thin">
        <color rgb="FFFFFFFF"/>
      </left>
      <right/>
      <top style="thin">
        <color rgb="FFFFFFFF"/>
      </top>
      <bottom style="thin">
        <color rgb="FF005AA8"/>
      </bottom>
      <diagonal/>
    </border>
    <border>
      <left/>
      <right/>
      <top style="thin">
        <color rgb="FFFFFFFF"/>
      </top>
      <bottom style="thin">
        <color rgb="FF005AA8"/>
      </bottom>
      <diagonal/>
    </border>
    <border>
      <left style="thin">
        <color rgb="FFD8D8D8"/>
      </left>
      <right style="thin">
        <color rgb="FFD8D8D8"/>
      </right>
      <top style="thin">
        <color rgb="FFD8D8D8"/>
      </top>
      <bottom/>
      <diagonal/>
    </border>
    <border>
      <left style="thin">
        <color rgb="FFD8D8D8"/>
      </left>
      <right style="thin">
        <color rgb="FFD8D8D8"/>
      </right>
      <top/>
      <bottom style="thin">
        <color rgb="FFD8D8D8"/>
      </bottom>
      <diagonal/>
    </border>
    <border>
      <left style="thin">
        <color rgb="FFFFFFFF"/>
      </left>
      <right/>
      <top/>
      <bottom style="thin">
        <color rgb="FF005AA8"/>
      </bottom>
      <diagonal/>
    </border>
    <border>
      <left/>
      <right style="thin">
        <color theme="0"/>
      </right>
      <top/>
      <bottom style="thin">
        <color rgb="FF005AA8"/>
      </bottom>
      <diagonal/>
    </border>
    <border>
      <left style="thin">
        <color rgb="FFFFFFFF"/>
      </left>
      <right/>
      <top style="thin">
        <color rgb="FFFFFFFF"/>
      </top>
      <bottom style="thin">
        <color theme="0"/>
      </bottom>
      <diagonal/>
    </border>
    <border>
      <left style="thin">
        <color rgb="FFFFFFFF"/>
      </left>
      <right/>
      <top/>
      <bottom style="thin">
        <color theme="0"/>
      </bottom>
      <diagonal/>
    </border>
    <border>
      <left/>
      <right style="thin">
        <color rgb="FFFFFFFF"/>
      </right>
      <top/>
      <bottom style="thin">
        <color theme="0"/>
      </bottom>
      <diagonal/>
    </border>
    <border>
      <left style="thin">
        <color rgb="FFD8D8D8"/>
      </left>
      <right/>
      <top style="thin">
        <color theme="0"/>
      </top>
      <bottom/>
      <diagonal/>
    </border>
    <border>
      <left/>
      <right style="thin">
        <color rgb="FFD8D8D8"/>
      </right>
      <top style="thin">
        <color theme="0"/>
      </top>
      <bottom/>
      <diagonal/>
    </border>
    <border>
      <left style="thin">
        <color rgb="FFD8D8D8"/>
      </left>
      <right/>
      <top style="thin">
        <color theme="0"/>
      </top>
      <bottom style="thin">
        <color theme="0"/>
      </bottom>
      <diagonal/>
    </border>
    <border>
      <left style="thin">
        <color theme="0"/>
      </left>
      <right/>
      <top style="thin">
        <color rgb="FFFFFFFF"/>
      </top>
      <bottom style="thin">
        <color theme="0"/>
      </bottom>
      <diagonal/>
    </border>
    <border>
      <left style="thin">
        <color theme="0"/>
      </left>
      <right style="thin">
        <color rgb="FFFFFFFF"/>
      </right>
      <top style="thin">
        <color theme="0"/>
      </top>
      <bottom style="thin">
        <color rgb="FFFFFFFF"/>
      </bottom>
      <diagonal/>
    </border>
    <border>
      <left style="thin">
        <color rgb="FFFFFFFF"/>
      </left>
      <right style="thin">
        <color rgb="FFFFFFFF"/>
      </right>
      <top style="thin">
        <color theme="0"/>
      </top>
      <bottom style="thin">
        <color rgb="FFFFFFFF"/>
      </bottom>
      <diagonal/>
    </border>
    <border>
      <left style="thin">
        <color rgb="FFFFFFFF"/>
      </left>
      <right/>
      <top style="thin">
        <color theme="0"/>
      </top>
      <bottom/>
      <diagonal/>
    </border>
    <border>
      <left style="thin">
        <color theme="0"/>
      </left>
      <right style="thin">
        <color rgb="FFFFFFFF"/>
      </right>
      <top style="thin">
        <color rgb="FFFFFFFF"/>
      </top>
      <bottom style="thin">
        <color rgb="FFFFFFFF"/>
      </bottom>
      <diagonal/>
    </border>
    <border>
      <left style="thin">
        <color theme="0"/>
      </left>
      <right/>
      <top/>
      <bottom style="thin">
        <color rgb="FFFFFFFF"/>
      </bottom>
      <diagonal/>
    </border>
    <border>
      <left style="thin">
        <color theme="0"/>
      </left>
      <right/>
      <top style="thin">
        <color theme="0"/>
      </top>
      <bottom style="thin">
        <color rgb="FF005AA8"/>
      </bottom>
      <diagonal/>
    </border>
    <border>
      <left style="thin">
        <color rgb="FFD8D8D8"/>
      </left>
      <right/>
      <top style="thin">
        <color rgb="FFFFFFFF"/>
      </top>
      <bottom/>
      <diagonal/>
    </border>
    <border>
      <left style="thin">
        <color theme="2" tint="-9.985656300546282E-2"/>
      </left>
      <right/>
      <top style="thin">
        <color theme="2" tint="-9.985656300546282E-2"/>
      </top>
      <bottom/>
      <diagonal/>
    </border>
    <border>
      <left style="thin">
        <color theme="2" tint="-9.985656300546282E-2"/>
      </left>
      <right/>
      <top/>
      <bottom style="thin">
        <color theme="2" tint="-9.985656300546282E-2"/>
      </bottom>
      <diagonal/>
    </border>
    <border>
      <left style="thin">
        <color theme="2" tint="-9.985656300546282E-2"/>
      </left>
      <right/>
      <top style="thin">
        <color theme="2" tint="-9.982604449598681E-2"/>
      </top>
      <bottom/>
      <diagonal/>
    </border>
    <border>
      <left style="thin">
        <color theme="2" tint="-9.985656300546282E-2"/>
      </left>
      <right/>
      <top/>
      <bottom/>
      <diagonal/>
    </border>
    <border>
      <left style="thin">
        <color rgb="FFD8D8D8"/>
      </left>
      <right/>
      <top style="thin">
        <color rgb="FFD8D8D8"/>
      </top>
      <bottom style="thin">
        <color rgb="FFD8D8D8"/>
      </bottom>
      <diagonal/>
    </border>
    <border>
      <left style="thin">
        <color theme="2" tint="-9.985656300546282E-2"/>
      </left>
      <right/>
      <top/>
      <bottom style="thin">
        <color theme="2" tint="-9.982604449598681E-2"/>
      </bottom>
      <diagonal/>
    </border>
    <border>
      <left style="thin">
        <color rgb="FFD8D8D8"/>
      </left>
      <right/>
      <top/>
      <bottom style="thin">
        <color rgb="FFD8D8D8"/>
      </bottom>
      <diagonal/>
    </border>
    <border>
      <left/>
      <right/>
      <top/>
      <bottom style="thin">
        <color rgb="FFD8D8D8"/>
      </bottom>
      <diagonal/>
    </border>
    <border>
      <left/>
      <right style="thin">
        <color rgb="FFD8D8D8"/>
      </right>
      <top/>
      <bottom style="thin">
        <color rgb="FFD8D8D8"/>
      </bottom>
      <diagonal/>
    </border>
    <border>
      <left style="thin">
        <color rgb="FFCCCCCC"/>
      </left>
      <right/>
      <top/>
      <bottom style="thin">
        <color rgb="FFFFFFFF"/>
      </bottom>
      <diagonal/>
    </border>
    <border>
      <left style="thin">
        <color rgb="FFCCCCCC"/>
      </left>
      <right/>
      <top/>
      <bottom style="thin">
        <color rgb="FF005AA8"/>
      </bottom>
      <diagonal/>
    </border>
    <border>
      <left style="thin">
        <color rgb="FFD8D8D8"/>
      </left>
      <right/>
      <top/>
      <bottom style="thin">
        <color theme="0"/>
      </bottom>
      <diagonal/>
    </border>
    <border>
      <left style="thin">
        <color rgb="FFD8D8D8"/>
      </left>
      <right/>
      <top/>
      <bottom style="thin">
        <color rgb="FF005AA8"/>
      </bottom>
      <diagonal/>
    </border>
    <border>
      <left/>
      <right style="thin">
        <color rgb="FFD8D8D8"/>
      </right>
      <top/>
      <bottom style="thin">
        <color rgb="FF005AA8"/>
      </bottom>
      <diagonal/>
    </border>
    <border>
      <left style="thin">
        <color theme="0"/>
      </left>
      <right/>
      <top/>
      <bottom style="thin">
        <color rgb="FF005AA8"/>
      </bottom>
      <diagonal/>
    </border>
    <border>
      <left style="thin">
        <color theme="0"/>
      </left>
      <right style="thin">
        <color rgb="FFD8D8D8"/>
      </right>
      <top/>
      <bottom style="thin">
        <color theme="0"/>
      </bottom>
      <diagonal/>
    </border>
    <border>
      <left style="thin">
        <color theme="0"/>
      </left>
      <right style="thin">
        <color rgb="FFD8D8D8"/>
      </right>
      <top/>
      <bottom style="thin">
        <color rgb="FF005AA8"/>
      </bottom>
      <diagonal/>
    </border>
    <border>
      <left style="thin">
        <color rgb="FFBFBFBF"/>
      </left>
      <right/>
      <top/>
      <bottom/>
      <diagonal/>
    </border>
    <border>
      <left style="thin">
        <color rgb="FFD9D9D9"/>
      </left>
      <right/>
      <top/>
      <bottom style="thin">
        <color theme="0"/>
      </bottom>
      <diagonal/>
    </border>
    <border>
      <left style="thin">
        <color rgb="FFFFFFFF"/>
      </left>
      <right/>
      <top style="thin">
        <color theme="0"/>
      </top>
      <bottom style="thin">
        <color theme="0"/>
      </bottom>
      <diagonal/>
    </border>
    <border>
      <left style="thin">
        <color theme="0" tint="-0.34998626667073579"/>
      </left>
      <right/>
      <top style="thin">
        <color rgb="FFFFFFFF"/>
      </top>
      <bottom/>
      <diagonal/>
    </border>
    <border>
      <left style="thin">
        <color theme="0" tint="-0.34998626667073579"/>
      </left>
      <right/>
      <top/>
      <bottom/>
      <diagonal/>
    </border>
    <border>
      <left style="thin">
        <color theme="0" tint="-0.34998626667073579"/>
      </left>
      <right/>
      <top/>
      <bottom style="thin">
        <color theme="0"/>
      </bottom>
      <diagonal/>
    </border>
    <border>
      <left style="thin">
        <color rgb="FFC6C6C3"/>
      </left>
      <right/>
      <top style="thin">
        <color rgb="FFFFFFFF"/>
      </top>
      <bottom/>
      <diagonal/>
    </border>
    <border>
      <left/>
      <right/>
      <top style="thin">
        <color rgb="FFFFFFFF"/>
      </top>
      <bottom style="thin">
        <color rgb="FFD8D8D8"/>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bottom/>
      <diagonal/>
    </border>
    <border>
      <left style="thin">
        <color theme="0"/>
      </left>
      <right/>
      <top style="thin">
        <color rgb="FF005AA8"/>
      </top>
      <bottom/>
      <diagonal/>
    </border>
    <border>
      <left/>
      <right style="thin">
        <color theme="0"/>
      </right>
      <top style="thin">
        <color rgb="FF005AA8"/>
      </top>
      <bottom/>
      <diagonal/>
    </border>
    <border>
      <left style="thin">
        <color theme="0"/>
      </left>
      <right/>
      <top style="thin">
        <color rgb="FF005AA8"/>
      </top>
      <bottom style="thin">
        <color theme="0"/>
      </bottom>
      <diagonal/>
    </border>
    <border>
      <left/>
      <right/>
      <top style="thin">
        <color rgb="FF005AA8"/>
      </top>
      <bottom style="thin">
        <color theme="0"/>
      </bottom>
      <diagonal/>
    </border>
    <border>
      <left/>
      <right style="thin">
        <color theme="0"/>
      </right>
      <top style="thin">
        <color rgb="FF005AA8"/>
      </top>
      <bottom style="thin">
        <color theme="0"/>
      </bottom>
      <diagonal/>
    </border>
    <border>
      <left style="thin">
        <color theme="0" tint="-0.14996795556505021"/>
      </left>
      <right/>
      <top style="thin">
        <color theme="0"/>
      </top>
      <bottom style="thin">
        <color theme="0"/>
      </bottom>
      <diagonal/>
    </border>
    <border>
      <left/>
      <right style="thin">
        <color theme="0" tint="-0.14996795556505021"/>
      </right>
      <top style="thin">
        <color theme="0"/>
      </top>
      <bottom style="thin">
        <color theme="0"/>
      </bottom>
      <diagonal/>
    </border>
    <border>
      <left style="thin">
        <color theme="0" tint="-0.14996795556505021"/>
      </left>
      <right/>
      <top style="thin">
        <color theme="0"/>
      </top>
      <bottom/>
      <diagonal/>
    </border>
    <border>
      <left style="thin">
        <color rgb="FFFFFFFF"/>
      </left>
      <right/>
      <top style="thin">
        <color rgb="FFFFFFFF"/>
      </top>
      <bottom style="thin">
        <color rgb="FF72BF44"/>
      </bottom>
      <diagonal/>
    </border>
    <border>
      <left style="thin">
        <color rgb="FFD9D9D9"/>
      </left>
      <right/>
      <top style="thin">
        <color theme="0"/>
      </top>
      <bottom style="thin">
        <color theme="0"/>
      </bottom>
      <diagonal/>
    </border>
    <border>
      <left style="thin">
        <color rgb="FFD8D8D8"/>
      </left>
      <right/>
      <top/>
      <bottom style="thin">
        <color rgb="FFFFFFFF"/>
      </bottom>
      <diagonal/>
    </border>
    <border>
      <left style="thin">
        <color rgb="FFE7E6E6"/>
      </left>
      <right/>
      <top style="thin">
        <color rgb="FFFFFFFF"/>
      </top>
      <bottom/>
      <diagonal/>
    </border>
    <border>
      <left style="thin">
        <color theme="0"/>
      </left>
      <right style="thin">
        <color theme="0"/>
      </right>
      <top/>
      <bottom style="thin">
        <color rgb="FF005AA8"/>
      </bottom>
      <diagonal/>
    </border>
    <border>
      <left style="thin">
        <color rgb="FFD8D8D8"/>
      </left>
      <right style="thin">
        <color rgb="FFD8D8D8"/>
      </right>
      <top style="thin">
        <color rgb="FFFFFFFF"/>
      </top>
      <bottom/>
      <diagonal/>
    </border>
    <border>
      <left style="thin">
        <color rgb="FFD8D8D8"/>
      </left>
      <right style="thin">
        <color theme="0"/>
      </right>
      <top style="thin">
        <color rgb="FFFFFFFF"/>
      </top>
      <bottom/>
      <diagonal/>
    </border>
    <border>
      <left style="thin">
        <color rgb="FFD8D8D8"/>
      </left>
      <right style="thin">
        <color theme="0"/>
      </right>
      <top/>
      <bottom/>
      <diagonal/>
    </border>
    <border>
      <left style="thin">
        <color rgb="FFCCCCCC"/>
      </left>
      <right/>
      <top style="thin">
        <color theme="0"/>
      </top>
      <bottom style="thin">
        <color rgb="FF005AA8"/>
      </bottom>
      <diagonal/>
    </border>
    <border>
      <left style="thin">
        <color theme="0"/>
      </left>
      <right/>
      <top style="thin">
        <color rgb="FFD8D8D8"/>
      </top>
      <bottom/>
      <diagonal/>
    </border>
    <border>
      <left/>
      <right/>
      <top style="thin">
        <color rgb="FF014F87"/>
      </top>
      <bottom style="thin">
        <color rgb="FF014F87"/>
      </bottom>
      <diagonal/>
    </border>
    <border>
      <left style="thin">
        <color rgb="FFFFFFFF"/>
      </left>
      <right/>
      <top style="thin">
        <color rgb="FFD8D8D8"/>
      </top>
      <bottom style="thin">
        <color theme="0"/>
      </bottom>
      <diagonal/>
    </border>
    <border>
      <left style="thin">
        <color theme="0"/>
      </left>
      <right/>
      <top style="thin">
        <color theme="0"/>
      </top>
      <bottom style="thin">
        <color rgb="FFFFFFFF"/>
      </bottom>
      <diagonal/>
    </border>
    <border>
      <left style="thin">
        <color theme="0"/>
      </left>
      <right/>
      <top style="thin">
        <color rgb="FFFFFFFF"/>
      </top>
      <bottom style="thin">
        <color rgb="FF005AA8"/>
      </bottom>
      <diagonal/>
    </border>
    <border>
      <left style="thin">
        <color theme="0"/>
      </left>
      <right style="thin">
        <color theme="0"/>
      </right>
      <top/>
      <bottom/>
      <diagonal/>
    </border>
    <border>
      <left style="thin">
        <color theme="0"/>
      </left>
      <right/>
      <top style="thin">
        <color rgb="FFFFFFFF"/>
      </top>
      <bottom style="thin">
        <color rgb="FFFFFFFF"/>
      </bottom>
      <diagonal/>
    </border>
    <border>
      <left style="thin">
        <color theme="0"/>
      </left>
      <right style="thin">
        <color theme="0"/>
      </right>
      <top style="thin">
        <color rgb="FFFFFFFF"/>
      </top>
      <bottom style="thin">
        <color rgb="FFFFFFFF"/>
      </bottom>
      <diagonal/>
    </border>
    <border>
      <left style="thin">
        <color rgb="FFD9D9D9"/>
      </left>
      <right/>
      <top style="thin">
        <color rgb="FFFFFFFF"/>
      </top>
      <bottom style="thin">
        <color theme="0"/>
      </bottom>
      <diagonal/>
    </border>
    <border>
      <left style="thin">
        <color rgb="FFD9D9D9"/>
      </left>
      <right style="thin">
        <color rgb="FFD9D9D9"/>
      </right>
      <top style="thin">
        <color rgb="FFFFFFFF"/>
      </top>
      <bottom/>
      <diagonal/>
    </border>
    <border>
      <left style="thin">
        <color rgb="FFD9D9D9"/>
      </left>
      <right style="thin">
        <color rgb="FFD9D9D9"/>
      </right>
      <top style="thin">
        <color rgb="FFFFFFFF"/>
      </top>
      <bottom style="thin">
        <color theme="0"/>
      </bottom>
      <diagonal/>
    </border>
    <border>
      <left style="thin">
        <color rgb="FFD8D8D8"/>
      </left>
      <right style="thin">
        <color rgb="FFD8D8D8"/>
      </right>
      <top/>
      <bottom style="thin">
        <color rgb="FF005AA8"/>
      </bottom>
      <diagonal/>
    </border>
    <border>
      <left/>
      <right/>
      <top style="thin">
        <color theme="0"/>
      </top>
      <bottom style="thin">
        <color rgb="FFFFFFFF"/>
      </bottom>
      <diagonal/>
    </border>
    <border>
      <left style="thin">
        <color rgb="FFFFFFFF"/>
      </left>
      <right/>
      <top style="thin">
        <color rgb="FFD8D8D8"/>
      </top>
      <bottom style="thin">
        <color rgb="FFFFFFFF"/>
      </bottom>
      <diagonal/>
    </border>
    <border>
      <left/>
      <right style="thin">
        <color rgb="FFD8D8D8"/>
      </right>
      <top/>
      <bottom style="thin">
        <color rgb="FF006FB9"/>
      </bottom>
      <diagonal/>
    </border>
    <border>
      <left style="thin">
        <color rgb="FFFFFFFF"/>
      </left>
      <right style="thin">
        <color rgb="FFFFFFFF"/>
      </right>
      <top style="thin">
        <color rgb="FFFFFFFF"/>
      </top>
      <bottom style="thin">
        <color theme="0"/>
      </bottom>
      <diagonal/>
    </border>
    <border>
      <left style="thin">
        <color theme="0"/>
      </left>
      <right style="thin">
        <color theme="0" tint="-0.14996795556505021"/>
      </right>
      <top style="thin">
        <color theme="0"/>
      </top>
      <bottom style="thin">
        <color theme="0"/>
      </bottom>
      <diagonal/>
    </border>
    <border>
      <left style="thin">
        <color theme="0" tint="-0.14996795556505021"/>
      </left>
      <right style="thin">
        <color theme="0" tint="-0.14996795556505021"/>
      </right>
      <top style="thin">
        <color theme="0"/>
      </top>
      <bottom style="thin">
        <color theme="0"/>
      </bottom>
      <diagonal/>
    </border>
    <border>
      <left style="thin">
        <color rgb="FFFFFFFF"/>
      </left>
      <right/>
      <top style="thin">
        <color rgb="FFFFFFFF"/>
      </top>
      <bottom style="thin">
        <color rgb="FF006FB9"/>
      </bottom>
      <diagonal/>
    </border>
    <border>
      <left style="thin">
        <color theme="0"/>
      </left>
      <right/>
      <top style="thin">
        <color theme="0"/>
      </top>
      <bottom style="thin">
        <color rgb="FF006FB9"/>
      </bottom>
      <diagonal/>
    </border>
    <border>
      <left style="thin">
        <color theme="0"/>
      </left>
      <right style="thin">
        <color theme="0"/>
      </right>
      <top style="thin">
        <color theme="0"/>
      </top>
      <bottom style="thin">
        <color rgb="FF006FB9"/>
      </bottom>
      <diagonal/>
    </border>
    <border>
      <left/>
      <right/>
      <top style="thin">
        <color rgb="FFFFFFFF"/>
      </top>
      <bottom style="thin">
        <color theme="0"/>
      </bottom>
      <diagonal/>
    </border>
    <border>
      <left style="thin">
        <color rgb="FFFFFFFF"/>
      </left>
      <right/>
      <top/>
      <bottom style="thin">
        <color rgb="FF006FB9"/>
      </bottom>
      <diagonal/>
    </border>
    <border>
      <left style="thin">
        <color rgb="FFD8D8D8"/>
      </left>
      <right/>
      <top style="thin">
        <color rgb="FFFFFFFF"/>
      </top>
      <bottom style="thin">
        <color rgb="FFFFFFFF"/>
      </bottom>
      <diagonal/>
    </border>
    <border>
      <left style="thin">
        <color rgb="FFD8D8D8"/>
      </left>
      <right/>
      <top style="thin">
        <color rgb="FFFFFFFF"/>
      </top>
      <bottom style="thin">
        <color theme="0"/>
      </bottom>
      <diagonal/>
    </border>
    <border>
      <left style="thin">
        <color rgb="FFFFFFFF"/>
      </left>
      <right style="thin">
        <color theme="0"/>
      </right>
      <top style="thin">
        <color rgb="FFFFFFFF"/>
      </top>
      <bottom style="thin">
        <color rgb="FF006FB9"/>
      </bottom>
      <diagonal/>
    </border>
    <border>
      <left style="thin">
        <color rgb="FFFFFFFF"/>
      </left>
      <right style="thin">
        <color theme="0"/>
      </right>
      <top style="thin">
        <color rgb="FFFFFFFF"/>
      </top>
      <bottom style="thin">
        <color indexed="64"/>
      </bottom>
      <diagonal/>
    </border>
    <border>
      <left style="thin">
        <color theme="0"/>
      </left>
      <right/>
      <top style="thin">
        <color theme="0"/>
      </top>
      <bottom style="thin">
        <color indexed="64"/>
      </bottom>
      <diagonal/>
    </border>
    <border>
      <left/>
      <right/>
      <top/>
      <bottom style="thin">
        <color rgb="FF006FB9"/>
      </bottom>
      <diagonal/>
    </border>
    <border>
      <left style="thin">
        <color rgb="FFD8D8D8"/>
      </left>
      <right/>
      <top/>
      <bottom style="thin">
        <color rgb="FF006FB9"/>
      </bottom>
      <diagonal/>
    </border>
    <border>
      <left style="thin">
        <color rgb="FFD8D8D8"/>
      </left>
      <right/>
      <top style="thin">
        <color rgb="FFFFFFFF"/>
      </top>
      <bottom style="thin">
        <color rgb="FF006FB9"/>
      </bottom>
      <diagonal/>
    </border>
    <border>
      <left style="thin">
        <color rgb="FFD8D8D8"/>
      </left>
      <right/>
      <top style="thin">
        <color theme="0"/>
      </top>
      <bottom style="thin">
        <color rgb="FF005AA8"/>
      </bottom>
      <diagonal/>
    </border>
    <border>
      <left style="thin">
        <color rgb="FFFFFFFF"/>
      </left>
      <right style="thin">
        <color rgb="FFFFFFFF"/>
      </right>
      <top style="thin">
        <color theme="0"/>
      </top>
      <bottom style="thin">
        <color theme="0"/>
      </bottom>
      <diagonal/>
    </border>
    <border>
      <left style="thin">
        <color rgb="FFFFFFFF"/>
      </left>
      <right style="thin">
        <color rgb="FFFFFFFF"/>
      </right>
      <top/>
      <bottom/>
      <diagonal/>
    </border>
    <border>
      <left style="thin">
        <color rgb="FFFFFFFF"/>
      </left>
      <right/>
      <top/>
      <bottom style="thin">
        <color rgb="FF000000"/>
      </bottom>
      <diagonal/>
    </border>
    <border>
      <left/>
      <right style="thin">
        <color rgb="FFFFFFFF"/>
      </right>
      <top/>
      <bottom style="thin">
        <color rgb="FF000000"/>
      </bottom>
      <diagonal/>
    </border>
    <border>
      <left style="thin">
        <color theme="0" tint="-0.249977111117893"/>
      </left>
      <right style="thin">
        <color rgb="FFD8D8D8"/>
      </right>
      <top/>
      <bottom style="thin">
        <color rgb="FFD8D8D8"/>
      </bottom>
      <diagonal/>
    </border>
    <border>
      <left/>
      <right style="thin">
        <color theme="0" tint="-0.34998626667073579"/>
      </right>
      <top/>
      <bottom style="thin">
        <color rgb="FF005AA8"/>
      </bottom>
      <diagonal/>
    </border>
    <border>
      <left/>
      <right style="thin">
        <color rgb="FFD8D8D8"/>
      </right>
      <top style="thin">
        <color rgb="FFD8D8D8"/>
      </top>
      <bottom/>
      <diagonal/>
    </border>
    <border>
      <left/>
      <right style="thin">
        <color theme="0"/>
      </right>
      <top style="thin">
        <color rgb="FFFFFFFF"/>
      </top>
      <bottom style="thin">
        <color rgb="FFFFFFFF"/>
      </bottom>
      <diagonal/>
    </border>
    <border>
      <left/>
      <right style="thin">
        <color rgb="FFFFFFFF"/>
      </right>
      <top/>
      <bottom style="thin">
        <color rgb="FFD8D8D8"/>
      </bottom>
      <diagonal/>
    </border>
    <border>
      <left style="thin">
        <color rgb="FFFFFFFF"/>
      </left>
      <right style="thin">
        <color rgb="FFFFFFFF"/>
      </right>
      <top/>
      <bottom style="thin">
        <color rgb="FFD8D8D8"/>
      </bottom>
      <diagonal/>
    </border>
    <border>
      <left/>
      <right/>
      <top style="thin">
        <color rgb="FFD8D8D8"/>
      </top>
      <bottom/>
      <diagonal/>
    </border>
    <border>
      <left/>
      <right style="thin">
        <color rgb="FFFFFFFF"/>
      </right>
      <top/>
      <bottom style="thin">
        <color rgb="FF006FB9"/>
      </bottom>
      <diagonal/>
    </border>
    <border>
      <left style="thin">
        <color rgb="FFFFFFFF"/>
      </left>
      <right style="thin">
        <color rgb="FFFFFFFF"/>
      </right>
      <top/>
      <bottom style="thin">
        <color rgb="FF006FB9"/>
      </bottom>
      <diagonal/>
    </border>
    <border>
      <left/>
      <right/>
      <top style="thin">
        <color rgb="FFD8D8D8"/>
      </top>
      <bottom style="thin">
        <color rgb="FF006FB9"/>
      </bottom>
      <diagonal/>
    </border>
    <border>
      <left style="thin">
        <color theme="0"/>
      </left>
      <right/>
      <top style="thin">
        <color rgb="FFD8D8D8"/>
      </top>
      <bottom style="thin">
        <color theme="0"/>
      </bottom>
      <diagonal/>
    </border>
    <border>
      <left/>
      <right style="thin">
        <color rgb="FFCCCCCC"/>
      </right>
      <top/>
      <bottom style="thin">
        <color rgb="FF005AA8"/>
      </bottom>
      <diagonal/>
    </border>
    <border>
      <left/>
      <right/>
      <top style="thin">
        <color rgb="FF005AA8"/>
      </top>
      <bottom style="thin">
        <color rgb="FFFFFFFF"/>
      </bottom>
      <diagonal/>
    </border>
    <border>
      <left style="thin">
        <color rgb="FFFFFFFF"/>
      </left>
      <right style="thin">
        <color auto="1"/>
      </right>
      <top style="thin">
        <color rgb="FFFFFFFF"/>
      </top>
      <bottom style="thin">
        <color rgb="FFFFFFFF"/>
      </bottom>
      <diagonal/>
    </border>
    <border>
      <left/>
      <right style="thin">
        <color auto="1"/>
      </right>
      <top/>
      <bottom style="thin">
        <color rgb="FFFFFFFF"/>
      </bottom>
      <diagonal/>
    </border>
    <border>
      <left/>
      <right style="thin">
        <color auto="1"/>
      </right>
      <top/>
      <bottom style="thin">
        <color rgb="FF006FB9"/>
      </bottom>
      <diagonal/>
    </border>
    <border>
      <left/>
      <right style="thin">
        <color rgb="FFFFFFFF"/>
      </right>
      <top style="thin">
        <color rgb="FFD8D8D8"/>
      </top>
      <bottom style="thin">
        <color theme="0"/>
      </bottom>
      <diagonal/>
    </border>
    <border>
      <left style="thin">
        <color rgb="FFFFFFFF"/>
      </left>
      <right style="thin">
        <color rgb="FFFFFFFF"/>
      </right>
      <top style="thin">
        <color rgb="FFD8D8D8"/>
      </top>
      <bottom style="thin">
        <color theme="0"/>
      </bottom>
      <diagonal/>
    </border>
    <border>
      <left/>
      <right/>
      <top style="thin">
        <color rgb="FFD8D8D8"/>
      </top>
      <bottom style="thin">
        <color theme="0"/>
      </bottom>
      <diagonal/>
    </border>
    <border>
      <left/>
      <right/>
      <top style="thin">
        <color rgb="FFD8D8D8"/>
      </top>
      <bottom style="thin">
        <color rgb="FFD8D8D8"/>
      </bottom>
      <diagonal/>
    </border>
    <border>
      <left/>
      <right style="thin">
        <color rgb="FFFFFFFF"/>
      </right>
      <top style="thin">
        <color rgb="FFD8D8D8"/>
      </top>
      <bottom style="thin">
        <color rgb="FFD8D8D8"/>
      </bottom>
      <diagonal/>
    </border>
    <border>
      <left style="thin">
        <color rgb="FFFFFFFF"/>
      </left>
      <right style="thin">
        <color rgb="FFFFFFFF"/>
      </right>
      <top style="thin">
        <color rgb="FFD8D8D8"/>
      </top>
      <bottom style="thin">
        <color rgb="FFD8D8D8"/>
      </bottom>
      <diagonal/>
    </border>
    <border>
      <left style="thin">
        <color rgb="FFFFFFFF"/>
      </left>
      <right/>
      <top style="thin">
        <color rgb="FFD8D8D8"/>
      </top>
      <bottom style="thin">
        <color rgb="FFD8D8D8"/>
      </bottom>
      <diagonal/>
    </border>
    <border>
      <left/>
      <right style="thin">
        <color theme="2" tint="-9.9948118533890809E-2"/>
      </right>
      <top style="thin">
        <color theme="0"/>
      </top>
      <bottom/>
      <diagonal/>
    </border>
    <border>
      <left/>
      <right style="thin">
        <color theme="2" tint="-9.9948118533890809E-2"/>
      </right>
      <top/>
      <bottom/>
      <diagonal/>
    </border>
    <border>
      <left/>
      <right style="thin">
        <color theme="2" tint="-9.9948118533890809E-2"/>
      </right>
      <top style="thin">
        <color theme="0" tint="-0.24994659260841701"/>
      </top>
      <bottom/>
      <diagonal/>
    </border>
    <border>
      <left style="thin">
        <color theme="2" tint="-9.9948118533890809E-2"/>
      </left>
      <right/>
      <top/>
      <bottom/>
      <diagonal/>
    </border>
    <border>
      <left style="thin">
        <color theme="2" tint="-9.9948118533890809E-2"/>
      </left>
      <right/>
      <top/>
      <bottom style="thin">
        <color theme="0" tint="-0.24994659260841701"/>
      </bottom>
      <diagonal/>
    </border>
    <border>
      <left/>
      <right style="thin">
        <color theme="2" tint="-9.9948118533890809E-2"/>
      </right>
      <top style="thin">
        <color theme="0" tint="-0.249977111117893"/>
      </top>
      <bottom/>
      <diagonal/>
    </border>
    <border>
      <left/>
      <right style="thin">
        <color theme="2" tint="-9.9948118533890809E-2"/>
      </right>
      <top/>
      <bottom style="thin">
        <color theme="0" tint="-0.24994659260841701"/>
      </bottom>
      <diagonal/>
    </border>
    <border>
      <left/>
      <right/>
      <top style="thin">
        <color theme="0" tint="-0.24994659260841701"/>
      </top>
      <bottom style="thin">
        <color rgb="FF006FB9"/>
      </bottom>
      <diagonal/>
    </border>
    <border>
      <left style="thin">
        <color theme="0"/>
      </left>
      <right/>
      <top style="thin">
        <color theme="0" tint="-0.24994659260841701"/>
      </top>
      <bottom style="thin">
        <color rgb="FF006FB9"/>
      </bottom>
      <diagonal/>
    </border>
    <border>
      <left/>
      <right style="thin">
        <color theme="2" tint="-9.9948118533890809E-2"/>
      </right>
      <top/>
      <bottom style="thin">
        <color theme="0"/>
      </bottom>
      <diagonal/>
    </border>
    <border>
      <left/>
      <right style="thin">
        <color theme="2" tint="-9.9948118533890809E-2"/>
      </right>
      <top style="thin">
        <color theme="0"/>
      </top>
      <bottom style="thin">
        <color rgb="FF006FB9"/>
      </bottom>
      <diagonal/>
    </border>
    <border>
      <left style="thin">
        <color theme="2" tint="-9.9948118533890809E-2"/>
      </left>
      <right/>
      <top/>
      <bottom style="thin">
        <color rgb="FF006FB9"/>
      </bottom>
      <diagonal/>
    </border>
    <border>
      <left style="thin">
        <color theme="0"/>
      </left>
      <right style="thin">
        <color theme="2" tint="-9.9948118533890809E-2"/>
      </right>
      <top style="thin">
        <color theme="0"/>
      </top>
      <bottom style="thin">
        <color theme="0"/>
      </bottom>
      <diagonal/>
    </border>
    <border>
      <left style="thin">
        <color theme="2" tint="-9.9948118533890809E-2"/>
      </left>
      <right style="thin">
        <color theme="2" tint="-9.9948118533890809E-2"/>
      </right>
      <top style="thin">
        <color theme="0"/>
      </top>
      <bottom style="thin">
        <color theme="0"/>
      </bottom>
      <diagonal/>
    </border>
    <border>
      <left style="thin">
        <color theme="2" tint="-9.9948118533890809E-2"/>
      </left>
      <right/>
      <top style="thin">
        <color theme="0"/>
      </top>
      <bottom style="thin">
        <color theme="0"/>
      </bottom>
      <diagonal/>
    </border>
    <border>
      <left style="thin">
        <color theme="0"/>
      </left>
      <right style="thin">
        <color theme="2" tint="-9.9948118533890809E-2"/>
      </right>
      <top/>
      <bottom/>
      <diagonal/>
    </border>
    <border>
      <left style="thin">
        <color theme="2" tint="-9.9948118533890809E-2"/>
      </left>
      <right style="thin">
        <color theme="2" tint="-9.9948118533890809E-2"/>
      </right>
      <top/>
      <bottom/>
      <diagonal/>
    </border>
    <border>
      <left style="thin">
        <color theme="0"/>
      </left>
      <right style="thin">
        <color theme="2" tint="-9.9948118533890809E-2"/>
      </right>
      <top/>
      <bottom style="thin">
        <color rgb="FF006FB9"/>
      </bottom>
      <diagonal/>
    </border>
    <border>
      <left style="thin">
        <color theme="2" tint="-9.9948118533890809E-2"/>
      </left>
      <right style="thin">
        <color theme="2" tint="-9.9948118533890809E-2"/>
      </right>
      <top/>
      <bottom style="thin">
        <color rgb="FF006FB9"/>
      </bottom>
      <diagonal/>
    </border>
    <border>
      <left style="thin">
        <color theme="0"/>
      </left>
      <right style="thin">
        <color theme="0"/>
      </right>
      <top style="thin">
        <color rgb="FFFFFFFF"/>
      </top>
      <bottom style="thin">
        <color theme="0"/>
      </bottom>
      <diagonal/>
    </border>
    <border>
      <left style="thin">
        <color theme="0"/>
      </left>
      <right style="thin">
        <color theme="0"/>
      </right>
      <top style="thin">
        <color theme="0"/>
      </top>
      <bottom style="thin">
        <color rgb="FF005AA8"/>
      </bottom>
      <diagonal/>
    </border>
    <border>
      <left style="thin">
        <color rgb="FFD8D8D8"/>
      </left>
      <right style="thin">
        <color rgb="FFCCCCCC"/>
      </right>
      <top/>
      <bottom/>
      <diagonal/>
    </border>
    <border>
      <left style="thin">
        <color rgb="FFD8D8D8"/>
      </left>
      <right style="thin">
        <color rgb="FFD8D8D8"/>
      </right>
      <top/>
      <bottom style="thin">
        <color rgb="FF006FB9"/>
      </bottom>
      <diagonal/>
    </border>
    <border>
      <left style="thin">
        <color theme="0" tint="-0.24994659260841701"/>
      </left>
      <right/>
      <top style="thin">
        <color rgb="FFFFFFFF"/>
      </top>
      <bottom/>
      <diagonal/>
    </border>
    <border>
      <left style="thin">
        <color theme="0" tint="-0.24994659260841701"/>
      </left>
      <right/>
      <top/>
      <bottom style="thin">
        <color theme="0" tint="-0.24994659260841701"/>
      </bottom>
      <diagonal/>
    </border>
    <border>
      <left style="thin">
        <color rgb="FFD9D9D9"/>
      </left>
      <right/>
      <top/>
      <bottom style="thin">
        <color theme="0" tint="-0.24994659260841701"/>
      </bottom>
      <diagonal/>
    </border>
    <border>
      <left style="thin">
        <color theme="0" tint="-0.249977111117893"/>
      </left>
      <right style="thin">
        <color rgb="FFD8D8D8"/>
      </right>
      <top/>
      <bottom style="thin">
        <color theme="0" tint="-0.249977111117893"/>
      </bottom>
      <diagonal/>
    </border>
    <border>
      <left style="thin">
        <color rgb="FFD9D9D9"/>
      </left>
      <right/>
      <top/>
      <bottom style="thin">
        <color theme="0" tint="-0.249977111117893"/>
      </bottom>
      <diagonal/>
    </border>
    <border>
      <left/>
      <right style="thin">
        <color rgb="FFFFFFFF"/>
      </right>
      <top style="thin">
        <color rgb="FFD8D8D8"/>
      </top>
      <bottom style="thin">
        <color rgb="FFFFFFFF"/>
      </bottom>
      <diagonal/>
    </border>
    <border>
      <left style="thin">
        <color rgb="FFFFFFFF"/>
      </left>
      <right style="thin">
        <color theme="0"/>
      </right>
      <top style="thin">
        <color rgb="FFFFFFFF"/>
      </top>
      <bottom style="thin">
        <color rgb="FF005AA8"/>
      </bottom>
      <diagonal/>
    </border>
    <border>
      <left style="thin">
        <color rgb="FFCCCCCC"/>
      </left>
      <right style="thin">
        <color rgb="FFD8D8D8"/>
      </right>
      <top style="thin">
        <color rgb="FFFFFFFF"/>
      </top>
      <bottom/>
      <diagonal/>
    </border>
    <border>
      <left style="thin">
        <color rgb="FFCCCCCC"/>
      </left>
      <right style="thin">
        <color rgb="FFD8D8D8"/>
      </right>
      <top/>
      <bottom style="thin">
        <color rgb="FF005AA8"/>
      </bottom>
      <diagonal/>
    </border>
    <border>
      <left/>
      <right/>
      <top style="thin">
        <color rgb="FF006FB9"/>
      </top>
      <bottom/>
      <diagonal/>
    </border>
    <border>
      <left style="thin">
        <color rgb="FFD8D8D8"/>
      </left>
      <right style="thin">
        <color rgb="FFE7E6E6"/>
      </right>
      <top style="thin">
        <color rgb="FFFFFFFF"/>
      </top>
      <bottom/>
      <diagonal/>
    </border>
    <border>
      <left style="thin">
        <color rgb="FFD8D8D8"/>
      </left>
      <right style="thin">
        <color rgb="FFE7E6E6"/>
      </right>
      <top/>
      <bottom/>
      <diagonal/>
    </border>
    <border>
      <left style="thin">
        <color theme="0" tint="-4.9989318521683403E-2"/>
      </left>
      <right style="thin">
        <color rgb="FFE7E6E6"/>
      </right>
      <top style="thin">
        <color rgb="FFFFFFFF"/>
      </top>
      <bottom/>
      <diagonal/>
    </border>
    <border>
      <left style="thin">
        <color theme="0" tint="-4.9989318521683403E-2"/>
      </left>
      <right style="thin">
        <color rgb="FFE7E6E6"/>
      </right>
      <top/>
      <bottom/>
      <diagonal/>
    </border>
    <border>
      <left style="thin">
        <color rgb="FFFFFFFF"/>
      </left>
      <right style="thin">
        <color theme="0"/>
      </right>
      <top/>
      <bottom style="thin">
        <color rgb="FFFFFFFF"/>
      </bottom>
      <diagonal/>
    </border>
    <border>
      <left style="thin">
        <color rgb="FFFFFFFF"/>
      </left>
      <right style="thin">
        <color theme="0"/>
      </right>
      <top style="thin">
        <color theme="0"/>
      </top>
      <bottom style="thin">
        <color theme="0"/>
      </bottom>
      <diagonal/>
    </border>
    <border>
      <left style="thin">
        <color rgb="FFFFFFFF"/>
      </left>
      <right style="thin">
        <color theme="0"/>
      </right>
      <top style="thin">
        <color theme="0"/>
      </top>
      <bottom style="thin">
        <color rgb="FF005AA8"/>
      </bottom>
      <diagonal/>
    </border>
    <border>
      <left style="thin">
        <color rgb="FFD8D8D8"/>
      </left>
      <right style="thin">
        <color rgb="FFE7E6E6"/>
      </right>
      <top style="thin">
        <color rgb="FFFFFFFF"/>
      </top>
      <bottom style="thin">
        <color rgb="FFFFFFFF"/>
      </bottom>
      <diagonal/>
    </border>
    <border>
      <left/>
      <right style="thin">
        <color theme="2" tint="-9.985656300546282E-2"/>
      </right>
      <top style="thin">
        <color theme="0"/>
      </top>
      <bottom/>
      <diagonal/>
    </border>
    <border>
      <left style="thin">
        <color theme="2" tint="-9.985656300546282E-2"/>
      </left>
      <right style="thin">
        <color theme="2" tint="-9.985656300546282E-2"/>
      </right>
      <top style="thin">
        <color theme="2" tint="-9.982604449598681E-2"/>
      </top>
      <bottom/>
      <diagonal/>
    </border>
    <border>
      <left/>
      <right style="thin">
        <color theme="2" tint="-9.985656300546282E-2"/>
      </right>
      <top/>
      <bottom/>
      <diagonal/>
    </border>
    <border>
      <left style="thin">
        <color theme="2" tint="-9.985656300546282E-2"/>
      </left>
      <right style="thin">
        <color theme="2" tint="-9.985656300546282E-2"/>
      </right>
      <top/>
      <bottom/>
      <diagonal/>
    </border>
    <border>
      <left style="thin">
        <color theme="2" tint="-9.985656300546282E-2"/>
      </left>
      <right style="thin">
        <color theme="2" tint="-9.985656300546282E-2"/>
      </right>
      <top/>
      <bottom style="thin">
        <color theme="2" tint="-9.982604449598681E-2"/>
      </bottom>
      <diagonal/>
    </border>
    <border>
      <left style="thin">
        <color theme="2" tint="-9.985656300546282E-2"/>
      </left>
      <right style="thin">
        <color theme="2" tint="-9.985656300546282E-2"/>
      </right>
      <top/>
      <bottom style="thin">
        <color theme="2" tint="-9.985656300546282E-2"/>
      </bottom>
      <diagonal/>
    </border>
    <border>
      <left/>
      <right/>
      <top style="thin">
        <color theme="2" tint="-9.985656300546282E-2"/>
      </top>
      <bottom style="thin">
        <color theme="2" tint="-9.982604449598681E-2"/>
      </bottom>
      <diagonal/>
    </border>
    <border>
      <left/>
      <right style="thin">
        <color theme="2" tint="-9.985656300546282E-2"/>
      </right>
      <top style="thin">
        <color theme="2" tint="-9.982604449598681E-2"/>
      </top>
      <bottom/>
      <diagonal/>
    </border>
    <border>
      <left/>
      <right style="thin">
        <color theme="2" tint="-9.985656300546282E-2"/>
      </right>
      <top/>
      <bottom style="thin">
        <color theme="2" tint="-9.985656300546282E-2"/>
      </bottom>
      <diagonal/>
    </border>
    <border>
      <left/>
      <right style="thin">
        <color theme="2" tint="-9.985656300546282E-2"/>
      </right>
      <top style="thin">
        <color rgb="FFFFFFFF"/>
      </top>
      <bottom/>
      <diagonal/>
    </border>
    <border>
      <left/>
      <right style="thin">
        <color theme="2" tint="-9.985656300546282E-2"/>
      </right>
      <top/>
      <bottom style="thin">
        <color theme="0"/>
      </bottom>
      <diagonal/>
    </border>
    <border>
      <left/>
      <right style="thin">
        <color theme="2" tint="-9.985656300546282E-2"/>
      </right>
      <top style="thin">
        <color theme="0"/>
      </top>
      <bottom style="thin">
        <color theme="0"/>
      </bottom>
      <diagonal/>
    </border>
    <border>
      <left/>
      <right style="thin">
        <color rgb="FFD8D8D8"/>
      </right>
      <top style="thin">
        <color rgb="FFFFFFFF"/>
      </top>
      <bottom/>
      <diagonal/>
    </border>
    <border>
      <left style="thin">
        <color rgb="FFE7E6E6"/>
      </left>
      <right/>
      <top style="thin">
        <color rgb="FFE7E6E6"/>
      </top>
      <bottom style="thin">
        <color rgb="FF005AA8"/>
      </bottom>
      <diagonal/>
    </border>
    <border>
      <left style="thin">
        <color rgb="FFE7E6E6"/>
      </left>
      <right/>
      <top style="thin">
        <color rgb="FFE7E6E6"/>
      </top>
      <bottom style="thin">
        <color rgb="FFE7E6E6"/>
      </bottom>
      <diagonal/>
    </border>
    <border>
      <left/>
      <right/>
      <top/>
      <bottom style="medium">
        <color theme="4"/>
      </bottom>
      <diagonal/>
    </border>
    <border>
      <left/>
      <right/>
      <top style="thin">
        <color theme="0"/>
      </top>
      <bottom style="thin">
        <color theme="0" tint="-0.14993743705557422"/>
      </bottom>
      <diagonal/>
    </border>
    <border>
      <left/>
      <right style="thin">
        <color theme="0"/>
      </right>
      <top style="thin">
        <color theme="0"/>
      </top>
      <bottom style="thin">
        <color theme="0" tint="-0.14993743705557422"/>
      </bottom>
      <diagonal/>
    </border>
    <border>
      <left style="hair">
        <color indexed="64"/>
      </left>
      <right style="hair">
        <color indexed="64"/>
      </right>
      <top/>
      <bottom/>
      <diagonal/>
    </border>
    <border>
      <left style="hair">
        <color theme="1"/>
      </left>
      <right/>
      <top/>
      <bottom/>
      <diagonal/>
    </border>
    <border>
      <left/>
      <right style="hair">
        <color theme="1"/>
      </right>
      <top/>
      <bottom/>
      <diagonal/>
    </border>
    <border>
      <left style="hair">
        <color indexed="64"/>
      </left>
      <right style="hair">
        <color indexed="64"/>
      </right>
      <top/>
      <bottom style="thin">
        <color rgb="FF006FB9"/>
      </bottom>
      <diagonal/>
    </border>
    <border>
      <left style="hair">
        <color theme="1"/>
      </left>
      <right/>
      <top/>
      <bottom style="thin">
        <color rgb="FF006FB9"/>
      </bottom>
      <diagonal/>
    </border>
    <border>
      <left/>
      <right style="hair">
        <color theme="1"/>
      </right>
      <top/>
      <bottom style="thin">
        <color rgb="FF006FB9"/>
      </bottom>
      <diagonal/>
    </border>
    <border>
      <left style="hair">
        <color theme="0"/>
      </left>
      <right style="hair">
        <color theme="0"/>
      </right>
      <top/>
      <bottom/>
      <diagonal/>
    </border>
    <border>
      <left style="hair">
        <color theme="0"/>
      </left>
      <right/>
      <top/>
      <bottom/>
      <diagonal/>
    </border>
    <border>
      <left style="hair">
        <color theme="1"/>
      </left>
      <right style="hair">
        <color theme="1"/>
      </right>
      <top/>
      <bottom/>
      <diagonal/>
    </border>
    <border>
      <left style="hair">
        <color indexed="64"/>
      </left>
      <right/>
      <top/>
      <bottom/>
      <diagonal/>
    </border>
    <border>
      <left style="hair">
        <color theme="1"/>
      </left>
      <right style="hair">
        <color theme="1"/>
      </right>
      <top/>
      <bottom style="thin">
        <color rgb="FF006FB9"/>
      </bottom>
      <diagonal/>
    </border>
    <border>
      <left style="hair">
        <color indexed="64"/>
      </left>
      <right/>
      <top/>
      <bottom style="thin">
        <color rgb="FF006FB9"/>
      </bottom>
      <diagonal/>
    </border>
    <border>
      <left style="medium">
        <color rgb="FFA6A6A6"/>
      </left>
      <right style="medium">
        <color rgb="FFA6A6A6"/>
      </right>
      <top style="medium">
        <color rgb="FFA6A6A6"/>
      </top>
      <bottom style="medium">
        <color rgb="FFA6A6A6"/>
      </bottom>
      <diagonal/>
    </border>
    <border>
      <left/>
      <right style="medium">
        <color rgb="FFA6A6A6"/>
      </right>
      <top style="medium">
        <color rgb="FFA6A6A6"/>
      </top>
      <bottom style="medium">
        <color rgb="FFA6A6A6"/>
      </bottom>
      <diagonal/>
    </border>
    <border>
      <left style="medium">
        <color rgb="FFA6A6A6"/>
      </left>
      <right style="medium">
        <color rgb="FFA6A6A6"/>
      </right>
      <top/>
      <bottom/>
      <diagonal/>
    </border>
    <border>
      <left/>
      <right style="medium">
        <color rgb="FFA6A6A6"/>
      </right>
      <top/>
      <bottom style="medium">
        <color rgb="FFA6A6A6"/>
      </bottom>
      <diagonal/>
    </border>
    <border>
      <left/>
      <right style="medium">
        <color rgb="FFA6A6A6"/>
      </right>
      <top/>
      <bottom/>
      <diagonal/>
    </border>
    <border>
      <left style="medium">
        <color rgb="FFA6A6A6"/>
      </left>
      <right style="medium">
        <color rgb="FFA6A6A6"/>
      </right>
      <top/>
      <bottom style="medium">
        <color rgb="FFA6A6A6"/>
      </bottom>
      <diagonal/>
    </border>
    <border>
      <left style="medium">
        <color rgb="FFA6A6A6"/>
      </left>
      <right style="medium">
        <color rgb="FFA6A6A6"/>
      </right>
      <top style="medium">
        <color rgb="FFA6A6A6"/>
      </top>
      <bottom/>
      <diagonal/>
    </border>
    <border>
      <left style="thin">
        <color rgb="FFFFFFFF"/>
      </left>
      <right style="thin">
        <color theme="0"/>
      </right>
      <top style="thin">
        <color rgb="FFFFFFFF"/>
      </top>
      <bottom style="thin">
        <color theme="0"/>
      </bottom>
      <diagonal/>
    </border>
  </borders>
  <cellStyleXfs count="204">
    <xf numFmtId="0" fontId="0" fillId="0" borderId="0">
      <alignment horizontal="left" vertical="center" wrapText="1"/>
    </xf>
    <xf numFmtId="43" fontId="5" fillId="0" borderId="0" applyFont="0" applyFill="0" applyBorder="0" applyAlignment="0" applyProtection="0"/>
    <xf numFmtId="0" fontId="14" fillId="0" borderId="0" applyNumberFormat="0" applyFill="0" applyBorder="0" applyAlignment="0" applyProtection="0"/>
    <xf numFmtId="0" fontId="5" fillId="0" borderId="0" applyNumberFormat="0" applyFill="0" applyBorder="0" applyProtection="0">
      <alignment horizontal="justify"/>
    </xf>
    <xf numFmtId="0" fontId="14" fillId="0" borderId="0" applyNumberFormat="0" applyFill="0" applyBorder="0" applyAlignment="0" applyProtection="0"/>
    <xf numFmtId="0" fontId="2" fillId="0" borderId="0"/>
    <xf numFmtId="0" fontId="8" fillId="0" borderId="0"/>
    <xf numFmtId="0" fontId="8" fillId="0" borderId="0"/>
    <xf numFmtId="0" fontId="8" fillId="0" borderId="0"/>
    <xf numFmtId="0" fontId="8" fillId="0" borderId="0"/>
    <xf numFmtId="0" fontId="21" fillId="0" borderId="0"/>
    <xf numFmtId="0" fontId="8" fillId="0" borderId="0"/>
    <xf numFmtId="0" fontId="8" fillId="0" borderId="0"/>
    <xf numFmtId="0" fontId="2" fillId="0" borderId="0"/>
    <xf numFmtId="0" fontId="16" fillId="0" borderId="0"/>
    <xf numFmtId="0" fontId="16" fillId="0" borderId="0"/>
    <xf numFmtId="0" fontId="2" fillId="0" borderId="0"/>
    <xf numFmtId="0" fontId="2" fillId="0" borderId="0"/>
    <xf numFmtId="0" fontId="2" fillId="0" borderId="0"/>
    <xf numFmtId="0" fontId="16" fillId="0" borderId="0"/>
    <xf numFmtId="0" fontId="2" fillId="0" borderId="0"/>
    <xf numFmtId="0" fontId="2" fillId="0" borderId="0"/>
    <xf numFmtId="0" fontId="20" fillId="0" borderId="0"/>
    <xf numFmtId="0" fontId="2" fillId="0" borderId="0"/>
    <xf numFmtId="0" fontId="8"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16" fillId="0" borderId="0"/>
    <xf numFmtId="0" fontId="2" fillId="0" borderId="0"/>
    <xf numFmtId="0" fontId="20" fillId="0" borderId="0"/>
    <xf numFmtId="0" fontId="8" fillId="0" borderId="0"/>
    <xf numFmtId="0" fontId="20" fillId="0" borderId="0"/>
    <xf numFmtId="0" fontId="2" fillId="0" borderId="0"/>
    <xf numFmtId="0" fontId="5" fillId="0" borderId="0"/>
    <xf numFmtId="0" fontId="8" fillId="0" borderId="0"/>
    <xf numFmtId="0" fontId="2" fillId="0" borderId="0"/>
    <xf numFmtId="0" fontId="7" fillId="0" borderId="0"/>
    <xf numFmtId="0" fontId="8" fillId="0" borderId="0"/>
    <xf numFmtId="0" fontId="10" fillId="15" borderId="10">
      <alignment horizontal="center" vertical="center" wrapText="1" readingOrder="1"/>
    </xf>
    <xf numFmtId="0" fontId="26" fillId="14" borderId="14">
      <alignment horizontal="left" vertical="center" wrapText="1" indent="1" readingOrder="1"/>
    </xf>
    <xf numFmtId="0" fontId="17" fillId="14" borderId="16">
      <alignment horizontal="left" vertical="center" wrapText="1" indent="1" readingOrder="1"/>
    </xf>
    <xf numFmtId="3" fontId="18" fillId="14" borderId="15">
      <alignment horizontal="right" vertical="center" wrapText="1" indent="1"/>
    </xf>
    <xf numFmtId="165" fontId="18" fillId="14" borderId="15">
      <alignment horizontal="right" vertical="center" wrapText="1" indent="1"/>
    </xf>
    <xf numFmtId="0" fontId="12" fillId="0" borderId="0">
      <alignment horizontal="left" vertical="center" wrapText="1" indent="1"/>
    </xf>
    <xf numFmtId="0" fontId="12" fillId="0" borderId="153">
      <alignment horizontal="left" vertical="center" wrapText="1" indent="1"/>
    </xf>
    <xf numFmtId="0" fontId="11" fillId="0" borderId="113">
      <alignment horizontal="left" vertical="center" wrapText="1" indent="1"/>
    </xf>
    <xf numFmtId="0" fontId="11" fillId="0" borderId="114">
      <alignment horizontal="left" vertical="center" wrapText="1" indent="1"/>
    </xf>
    <xf numFmtId="0" fontId="12" fillId="0" borderId="113">
      <alignment horizontal="left" vertical="center" wrapText="1" indent="1"/>
    </xf>
    <xf numFmtId="0" fontId="19" fillId="3" borderId="0">
      <alignment horizontal="left" vertical="center" wrapText="1" indent="3"/>
    </xf>
    <xf numFmtId="3" fontId="12" fillId="0" borderId="115">
      <alignment horizontal="right" vertical="center" wrapText="1" indent="1"/>
    </xf>
    <xf numFmtId="3" fontId="11" fillId="0" borderId="115">
      <alignment horizontal="right" vertical="center" wrapText="1" indent="1"/>
    </xf>
    <xf numFmtId="165" fontId="11" fillId="0" borderId="115">
      <alignment horizontal="right" vertical="center" wrapText="1" indent="1"/>
    </xf>
    <xf numFmtId="3" fontId="12" fillId="14" borderId="116">
      <alignment horizontal="right" vertical="center" wrapText="1" indent="1"/>
    </xf>
    <xf numFmtId="165" fontId="12" fillId="0" borderId="115">
      <alignment horizontal="right" vertical="center" wrapText="1" indent="1"/>
    </xf>
    <xf numFmtId="3" fontId="11" fillId="0" borderId="117">
      <alignment horizontal="right" vertical="center" wrapText="1" indent="1"/>
    </xf>
    <xf numFmtId="0" fontId="19" fillId="4" borderId="115">
      <alignment horizontal="left" wrapText="1" indent="2"/>
    </xf>
    <xf numFmtId="2" fontId="19" fillId="0" borderId="118">
      <alignment horizontal="left" vertical="center" wrapText="1" indent="1"/>
    </xf>
    <xf numFmtId="0" fontId="93" fillId="0" borderId="0">
      <alignment horizontal="left" wrapText="1"/>
    </xf>
    <xf numFmtId="0" fontId="94" fillId="0" borderId="0">
      <alignment horizontal="left" vertical="top" wrapText="1"/>
    </xf>
    <xf numFmtId="0" fontId="97" fillId="0" borderId="111">
      <alignment horizontal="left" vertical="top" wrapText="1"/>
    </xf>
    <xf numFmtId="2" fontId="107" fillId="0" borderId="0">
      <alignment horizontal="left" vertical="center"/>
    </xf>
    <xf numFmtId="0" fontId="15" fillId="0" borderId="0">
      <alignment horizontal="left" indent="2"/>
    </xf>
    <xf numFmtId="0" fontId="95" fillId="0" borderId="0">
      <alignment horizontal="left" vertical="center" wrapText="1"/>
    </xf>
    <xf numFmtId="0" fontId="96" fillId="0" borderId="0">
      <alignment horizontal="left" vertical="center" wrapText="1"/>
    </xf>
    <xf numFmtId="0" fontId="101" fillId="3" borderId="0">
      <alignment vertical="center" wrapText="1"/>
    </xf>
    <xf numFmtId="0" fontId="13" fillId="0" borderId="13" applyBorder="0">
      <alignment horizontal="center" vertical="center"/>
    </xf>
    <xf numFmtId="0" fontId="22" fillId="0" borderId="13" applyBorder="0">
      <alignment horizontal="center" vertical="center"/>
    </xf>
    <xf numFmtId="0" fontId="110" fillId="0" borderId="0">
      <alignment horizontal="center" vertical="center" wrapText="1"/>
    </xf>
    <xf numFmtId="0" fontId="94" fillId="0" borderId="0">
      <alignment horizontal="left" vertical="center" wrapText="1"/>
    </xf>
    <xf numFmtId="9" fontId="16" fillId="0" borderId="0" applyFont="0" applyFill="0" applyBorder="0" applyAlignment="0" applyProtection="0"/>
    <xf numFmtId="9" fontId="8" fillId="0" borderId="0" applyFont="0" applyFill="0" applyBorder="0" applyAlignment="0" applyProtection="0"/>
    <xf numFmtId="9" fontId="2" fillId="0" borderId="0" applyFont="0" applyFill="0" applyBorder="0" applyAlignment="0" applyProtection="0"/>
    <xf numFmtId="9" fontId="20" fillId="0" borderId="0" applyFont="0" applyFill="0" applyBorder="0" applyAlignment="0" applyProtection="0"/>
    <xf numFmtId="9" fontId="7"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164" fontId="2" fillId="0" borderId="0" applyFont="0" applyFill="0" applyBorder="0" applyAlignment="0" applyProtection="0"/>
    <xf numFmtId="43" fontId="8"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2" fillId="0" borderId="0" applyFont="0" applyFill="0" applyBorder="0" applyAlignment="0" applyProtection="0">
      <alignment wrapText="1"/>
    </xf>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4" fontId="16" fillId="0" borderId="0" applyFont="0" applyFill="0" applyBorder="0" applyAlignment="0" applyProtection="0"/>
    <xf numFmtId="9" fontId="2"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43" fontId="16" fillId="0" borderId="0" applyFont="0" applyFill="0" applyBorder="0" applyAlignment="0" applyProtection="0"/>
    <xf numFmtId="0" fontId="76" fillId="0" borderId="0"/>
    <xf numFmtId="0" fontId="2" fillId="0" borderId="0"/>
    <xf numFmtId="0" fontId="8" fillId="0" borderId="0"/>
    <xf numFmtId="0" fontId="8" fillId="0" borderId="0"/>
    <xf numFmtId="9" fontId="2" fillId="0" borderId="0" applyFont="0" applyFill="0" applyBorder="0" applyAlignment="0" applyProtection="0"/>
    <xf numFmtId="0" fontId="8" fillId="0" borderId="0"/>
    <xf numFmtId="0" fontId="8" fillId="0" borderId="0"/>
    <xf numFmtId="0" fontId="2" fillId="0" borderId="0">
      <alignment vertical="top"/>
    </xf>
    <xf numFmtId="0" fontId="74" fillId="0" borderId="0"/>
    <xf numFmtId="0" fontId="77" fillId="0" borderId="0"/>
    <xf numFmtId="0" fontId="8" fillId="0" borderId="0"/>
    <xf numFmtId="0" fontId="8" fillId="0" borderId="0"/>
    <xf numFmtId="164" fontId="74" fillId="0" borderId="0" applyFont="0" applyFill="0" applyBorder="0" applyAlignment="0" applyProtection="0"/>
    <xf numFmtId="0" fontId="74" fillId="0" borderId="0"/>
    <xf numFmtId="0" fontId="65" fillId="0" borderId="0"/>
    <xf numFmtId="0" fontId="75" fillId="10" borderId="15">
      <alignment vertical="center" wrapText="1"/>
    </xf>
    <xf numFmtId="0" fontId="75" fillId="3" borderId="52"/>
    <xf numFmtId="0" fontId="8" fillId="0" borderId="0"/>
    <xf numFmtId="0" fontId="16" fillId="9" borderId="0" applyNumberFormat="0" applyBorder="0" applyAlignment="0" applyProtection="0"/>
    <xf numFmtId="9" fontId="16" fillId="0" borderId="0" applyFont="0" applyFill="0" applyBorder="0" applyAlignment="0" applyProtection="0"/>
    <xf numFmtId="0" fontId="78" fillId="0" borderId="0"/>
    <xf numFmtId="0" fontId="79" fillId="0" borderId="0" applyNumberFormat="0" applyFill="0" applyBorder="0" applyAlignment="0" applyProtection="0"/>
    <xf numFmtId="0" fontId="8" fillId="0" borderId="0"/>
    <xf numFmtId="0" fontId="80" fillId="0" borderId="0"/>
    <xf numFmtId="0" fontId="12" fillId="0" borderId="0">
      <alignment horizontal="left" vertical="center" indent="2"/>
    </xf>
    <xf numFmtId="9" fontId="2" fillId="0" borderId="0" applyFont="0" applyFill="0" applyBorder="0" applyAlignment="0" applyProtection="0"/>
    <xf numFmtId="0" fontId="16" fillId="0" borderId="0"/>
    <xf numFmtId="0" fontId="81" fillId="0" borderId="0" applyNumberFormat="0" applyFill="0" applyBorder="0" applyAlignment="0" applyProtection="0">
      <alignment vertical="top"/>
      <protection locked="0"/>
    </xf>
    <xf numFmtId="0" fontId="14" fillId="0" borderId="0" applyNumberFormat="0" applyFill="0" applyBorder="0" applyAlignment="0" applyProtection="0"/>
    <xf numFmtId="164" fontId="8" fillId="0" borderId="0" applyFont="0" applyFill="0" applyBorder="0" applyAlignment="0" applyProtection="0"/>
    <xf numFmtId="0" fontId="82" fillId="0" borderId="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0" fontId="2" fillId="0" borderId="0"/>
    <xf numFmtId="9" fontId="16" fillId="0" borderId="0" applyFont="0" applyFill="0" applyBorder="0" applyAlignment="0" applyProtection="0"/>
    <xf numFmtId="0" fontId="8" fillId="0" borderId="0"/>
    <xf numFmtId="0" fontId="8" fillId="0" borderId="0"/>
    <xf numFmtId="0" fontId="8" fillId="0" borderId="0"/>
    <xf numFmtId="0" fontId="16" fillId="0" borderId="0"/>
    <xf numFmtId="0" fontId="8" fillId="0" borderId="0"/>
    <xf numFmtId="0" fontId="82" fillId="0" borderId="0"/>
    <xf numFmtId="164" fontId="8" fillId="0" borderId="0" applyFont="0" applyFill="0" applyBorder="0" applyAlignment="0" applyProtection="0"/>
    <xf numFmtId="164" fontId="8" fillId="0" borderId="0" applyFont="0" applyFill="0" applyBorder="0" applyAlignment="0" applyProtection="0"/>
    <xf numFmtId="39" fontId="83" fillId="0" borderId="0"/>
    <xf numFmtId="9" fontId="83" fillId="0" borderId="0" applyFont="0" applyFill="0" applyBorder="0" applyAlignment="0" applyProtection="0"/>
    <xf numFmtId="164" fontId="8" fillId="0" borderId="0" applyFont="0" applyFill="0" applyBorder="0" applyAlignment="0" applyProtection="0"/>
    <xf numFmtId="9" fontId="16" fillId="0" borderId="0" applyFont="0" applyFill="0" applyBorder="0" applyAlignment="0" applyProtection="0"/>
    <xf numFmtId="164" fontId="8" fillId="0" borderId="0" applyFont="0" applyFill="0" applyBorder="0" applyAlignment="0" applyProtection="0"/>
    <xf numFmtId="43" fontId="5" fillId="0" borderId="0" applyFont="0" applyFill="0" applyBorder="0" applyAlignment="0" applyProtection="0"/>
    <xf numFmtId="0" fontId="2" fillId="0" borderId="0"/>
    <xf numFmtId="9" fontId="2"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0" fontId="19" fillId="3" borderId="0">
      <alignment horizontal="left" vertical="center" wrapText="1" indent="3"/>
    </xf>
    <xf numFmtId="0" fontId="2" fillId="0" borderId="0"/>
    <xf numFmtId="164" fontId="2" fillId="0" borderId="0" applyFont="0" applyFill="0" applyBorder="0" applyAlignment="0" applyProtection="0"/>
    <xf numFmtId="43" fontId="8" fillId="0" borderId="0" applyFont="0" applyFill="0" applyBorder="0" applyAlignment="0" applyProtection="0"/>
    <xf numFmtId="0" fontId="12" fillId="0" borderId="113">
      <alignment horizontal="center" vertical="center" wrapText="1"/>
    </xf>
    <xf numFmtId="0" fontId="11" fillId="0" borderId="113">
      <alignment horizontal="left" vertical="center" wrapText="1" indent="3"/>
    </xf>
    <xf numFmtId="0" fontId="8" fillId="0" borderId="0">
      <alignment horizontal="left" vertical="center" wrapText="1"/>
    </xf>
    <xf numFmtId="0" fontId="17" fillId="14" borderId="16">
      <alignment horizontal="center" vertical="center" wrapText="1" readingOrder="1"/>
    </xf>
    <xf numFmtId="0" fontId="12" fillId="0" borderId="152">
      <alignment horizontal="left" vertical="center" wrapText="1" indent="1"/>
    </xf>
    <xf numFmtId="0" fontId="10" fillId="15" borderId="10">
      <alignment horizontal="left" vertical="center" wrapText="1" readingOrder="1"/>
    </xf>
    <xf numFmtId="0" fontId="10" fillId="15" borderId="10">
      <alignment horizontal="center" textRotation="90" wrapText="1"/>
    </xf>
    <xf numFmtId="0" fontId="12" fillId="0" borderId="128">
      <alignment horizontal="left" vertical="center" wrapText="1" indent="1"/>
    </xf>
    <xf numFmtId="0" fontId="12" fillId="0" borderId="153">
      <alignment horizontal="center" vertical="center" wrapText="1"/>
    </xf>
    <xf numFmtId="0" fontId="102" fillId="14" borderId="191">
      <alignment horizontal="center" vertical="center" wrapText="1"/>
    </xf>
    <xf numFmtId="0" fontId="19" fillId="3" borderId="0">
      <alignment horizontal="left" vertical="center" wrapText="1" indent="4"/>
    </xf>
    <xf numFmtId="2" fontId="90" fillId="0" borderId="0">
      <alignment horizontal="left" vertical="center"/>
    </xf>
    <xf numFmtId="0" fontId="91" fillId="0" borderId="0">
      <alignment horizontal="left" indent="2"/>
    </xf>
    <xf numFmtId="0" fontId="109" fillId="0" borderId="0">
      <alignment horizontal="left" indent="2"/>
    </xf>
    <xf numFmtId="2" fontId="101" fillId="0" borderId="0">
      <alignment horizontal="left" vertical="center"/>
    </xf>
    <xf numFmtId="0" fontId="111" fillId="0" borderId="0">
      <alignment horizontal="left" indent="2"/>
    </xf>
    <xf numFmtId="0" fontId="108" fillId="0" borderId="0">
      <alignment horizontal="center" vertical="center" wrapText="1"/>
    </xf>
    <xf numFmtId="0" fontId="92" fillId="0" borderId="0">
      <alignment horizontal="center" vertical="center" wrapText="1"/>
    </xf>
    <xf numFmtId="0" fontId="106" fillId="0" borderId="0">
      <alignment horizontal="left" vertical="center" wrapText="1"/>
    </xf>
    <xf numFmtId="2" fontId="90" fillId="0" borderId="0">
      <alignment horizontal="left" vertical="center" indent="15"/>
    </xf>
    <xf numFmtId="0" fontId="112" fillId="3" borderId="0">
      <alignment horizontal="left" vertical="center" wrapText="1"/>
    </xf>
    <xf numFmtId="0" fontId="113" fillId="3" borderId="0">
      <alignment horizontal="right" vertical="center" wrapText="1"/>
    </xf>
    <xf numFmtId="0" fontId="8" fillId="0" borderId="0"/>
    <xf numFmtId="164" fontId="2" fillId="0" borderId="0" applyFont="0" applyFill="0" applyBorder="0" applyAlignment="0" applyProtection="0"/>
    <xf numFmtId="164" fontId="16" fillId="0" borderId="0" applyFont="0" applyFill="0" applyBorder="0" applyAlignment="0" applyProtection="0"/>
    <xf numFmtId="164" fontId="8" fillId="0" borderId="0" applyFont="0" applyFill="0" applyBorder="0" applyAlignment="0" applyProtection="0"/>
    <xf numFmtId="0" fontId="2" fillId="0" borderId="0"/>
    <xf numFmtId="164" fontId="74"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6" fillId="0" borderId="0" applyFont="0" applyFill="0" applyBorder="0" applyAlignment="0" applyProtection="0"/>
    <xf numFmtId="0" fontId="9" fillId="3" borderId="0"/>
    <xf numFmtId="0" fontId="17" fillId="23" borderId="14">
      <alignment horizontal="left" vertical="center" wrapText="1" indent="1" readingOrder="1"/>
    </xf>
    <xf numFmtId="0" fontId="10" fillId="24" borderId="10">
      <alignment horizontal="center" vertical="center" wrapText="1" readingOrder="1"/>
    </xf>
    <xf numFmtId="3" fontId="18" fillId="23" borderId="15">
      <alignment horizontal="right" vertical="center" indent="1"/>
    </xf>
    <xf numFmtId="9" fontId="8" fillId="0" borderId="0" applyFont="0" applyFill="0" applyBorder="0" applyAlignment="0" applyProtection="0"/>
  </cellStyleXfs>
  <cellXfs count="1873">
    <xf numFmtId="0" fontId="0" fillId="0" borderId="0" xfId="0">
      <alignment horizontal="left" vertical="center" wrapText="1"/>
    </xf>
    <xf numFmtId="0" fontId="96" fillId="0" borderId="0" xfId="72">
      <alignment horizontal="left" vertical="center" wrapText="1"/>
    </xf>
    <xf numFmtId="165" fontId="12" fillId="0" borderId="115" xfId="58" applyNumberFormat="1">
      <alignment horizontal="right" vertical="center" wrapText="1" indent="1"/>
    </xf>
    <xf numFmtId="0" fontId="97" fillId="0" borderId="111" xfId="68">
      <alignment horizontal="left" vertical="top" wrapText="1"/>
    </xf>
    <xf numFmtId="0" fontId="24" fillId="0" borderId="0" xfId="0" applyFont="1">
      <alignment horizontal="left" vertical="center" wrapText="1"/>
    </xf>
    <xf numFmtId="0" fontId="94" fillId="0" borderId="0" xfId="77">
      <alignment horizontal="left" vertical="center" wrapText="1"/>
    </xf>
    <xf numFmtId="0" fontId="0" fillId="0" borderId="0" xfId="0" applyAlignment="1">
      <alignment vertical="center"/>
    </xf>
    <xf numFmtId="0" fontId="93" fillId="0" borderId="0" xfId="66">
      <alignment horizontal="left" wrapText="1"/>
    </xf>
    <xf numFmtId="0" fontId="12" fillId="3" borderId="0" xfId="15" applyFont="1" applyFill="1"/>
    <xf numFmtId="165" fontId="18" fillId="14" borderId="15" xfId="50" applyNumberFormat="1">
      <alignment horizontal="right" vertical="center" wrapText="1" indent="1"/>
    </xf>
    <xf numFmtId="0" fontId="26" fillId="14" borderId="14" xfId="48">
      <alignment horizontal="left" vertical="center" wrapText="1" indent="1" readingOrder="1"/>
    </xf>
    <xf numFmtId="3" fontId="12" fillId="0" borderId="115" xfId="58">
      <alignment horizontal="right" vertical="center" wrapText="1" indent="1"/>
    </xf>
    <xf numFmtId="3" fontId="18" fillId="14" borderId="15" xfId="51" applyNumberFormat="1">
      <alignment horizontal="right" vertical="center" wrapText="1" indent="1"/>
    </xf>
    <xf numFmtId="165" fontId="18" fillId="14" borderId="15" xfId="51">
      <alignment horizontal="right" vertical="center" wrapText="1" indent="1"/>
    </xf>
    <xf numFmtId="0" fontId="97" fillId="0" borderId="0" xfId="68" applyBorder="1">
      <alignment horizontal="left" vertical="top" wrapText="1"/>
    </xf>
    <xf numFmtId="165" fontId="12" fillId="0" borderId="115" xfId="62">
      <alignment horizontal="right" vertical="center" wrapText="1" indent="1"/>
    </xf>
    <xf numFmtId="165" fontId="18" fillId="14" borderId="20" xfId="51" applyBorder="1">
      <alignment horizontal="right" vertical="center" wrapText="1" indent="1"/>
    </xf>
    <xf numFmtId="3" fontId="18" fillId="14" borderId="15" xfId="50">
      <alignment horizontal="right" vertical="center" wrapText="1" indent="1"/>
    </xf>
    <xf numFmtId="3" fontId="19" fillId="0" borderId="23" xfId="34" applyNumberFormat="1" applyFont="1" applyBorder="1" applyAlignment="1">
      <alignment horizontal="right" vertical="center" indent="1"/>
    </xf>
    <xf numFmtId="165" fontId="19" fillId="0" borderId="23" xfId="34" applyNumberFormat="1" applyFont="1" applyBorder="1" applyAlignment="1">
      <alignment horizontal="right" vertical="center" indent="1"/>
    </xf>
    <xf numFmtId="165" fontId="19" fillId="0" borderId="24" xfId="34" applyNumberFormat="1" applyFont="1" applyBorder="1" applyAlignment="1">
      <alignment horizontal="right" vertical="center" indent="1"/>
    </xf>
    <xf numFmtId="166" fontId="18" fillId="14" borderId="15" xfId="51" applyNumberFormat="1">
      <alignment horizontal="right" vertical="center" wrapText="1" indent="1"/>
    </xf>
    <xf numFmtId="166" fontId="12" fillId="0" borderId="115" xfId="62" applyNumberFormat="1">
      <alignment horizontal="right" vertical="center" wrapText="1" indent="1"/>
    </xf>
    <xf numFmtId="165" fontId="11" fillId="0" borderId="115" xfId="62" applyFont="1">
      <alignment horizontal="right" vertical="center" wrapText="1" indent="1"/>
    </xf>
    <xf numFmtId="0" fontId="12" fillId="0" borderId="0" xfId="0" applyFont="1">
      <alignment horizontal="left" vertical="center" wrapText="1"/>
    </xf>
    <xf numFmtId="0" fontId="0" fillId="0" borderId="0" xfId="0" applyAlignment="1">
      <alignment vertical="top"/>
    </xf>
    <xf numFmtId="0" fontId="0" fillId="0" borderId="0" xfId="0" applyAlignment="1">
      <alignment horizontal="left" indent="1"/>
    </xf>
    <xf numFmtId="167" fontId="12" fillId="0" borderId="115" xfId="62" applyNumberFormat="1">
      <alignment horizontal="right" vertical="center" wrapText="1" indent="1"/>
    </xf>
    <xf numFmtId="0" fontId="28" fillId="0" borderId="0" xfId="0" applyFont="1">
      <alignment horizontal="left" vertical="center" wrapText="1"/>
    </xf>
    <xf numFmtId="0" fontId="12" fillId="0" borderId="0" xfId="0" applyFont="1" applyAlignment="1">
      <alignment horizontal="left" vertical="center"/>
    </xf>
    <xf numFmtId="0" fontId="31" fillId="0" borderId="0" xfId="0" applyFont="1">
      <alignment horizontal="left" vertical="center" wrapText="1"/>
    </xf>
    <xf numFmtId="0" fontId="32" fillId="0" borderId="0" xfId="0" applyFont="1" applyAlignment="1">
      <alignment horizontal="right"/>
    </xf>
    <xf numFmtId="0" fontId="33" fillId="0" borderId="0" xfId="0" applyFont="1">
      <alignment horizontal="left" vertical="center" wrapText="1"/>
    </xf>
    <xf numFmtId="165" fontId="11" fillId="0" borderId="115" xfId="59" applyNumberFormat="1">
      <alignment horizontal="right" vertical="center" wrapText="1" indent="1"/>
    </xf>
    <xf numFmtId="165" fontId="11" fillId="0" borderId="0" xfId="59" applyNumberFormat="1" applyBorder="1">
      <alignment horizontal="right" vertical="center" wrapText="1" indent="1"/>
    </xf>
    <xf numFmtId="167" fontId="12" fillId="0" borderId="0" xfId="62" applyNumberFormat="1" applyBorder="1">
      <alignment horizontal="right" vertical="center" wrapText="1" indent="1"/>
    </xf>
    <xf numFmtId="0" fontId="0" fillId="0" borderId="0" xfId="0" applyAlignment="1">
      <alignment horizontal="center"/>
    </xf>
    <xf numFmtId="165" fontId="30" fillId="3" borderId="0" xfId="0" applyNumberFormat="1" applyFont="1" applyFill="1" applyAlignment="1">
      <alignment horizontal="right" vertical="center" wrapText="1"/>
    </xf>
    <xf numFmtId="0" fontId="34" fillId="0" borderId="0" xfId="0" applyFont="1">
      <alignment horizontal="left" vertical="center" wrapText="1"/>
    </xf>
    <xf numFmtId="0" fontId="29" fillId="0" borderId="0" xfId="0" applyFont="1">
      <alignment horizontal="left" vertical="center" wrapText="1"/>
    </xf>
    <xf numFmtId="0" fontId="35" fillId="3" borderId="0" xfId="0" applyFont="1" applyFill="1">
      <alignment horizontal="left" vertical="center" wrapText="1"/>
    </xf>
    <xf numFmtId="165" fontId="36" fillId="3" borderId="0" xfId="0" applyNumberFormat="1" applyFont="1" applyFill="1" applyAlignment="1">
      <alignment horizontal="right" vertical="center" wrapText="1"/>
    </xf>
    <xf numFmtId="0" fontId="37" fillId="0" borderId="0" xfId="0" applyFont="1">
      <alignment horizontal="left" vertical="center" wrapText="1"/>
    </xf>
    <xf numFmtId="0" fontId="24" fillId="0" borderId="0" xfId="0" applyFont="1" applyAlignment="1">
      <alignment horizontal="right"/>
    </xf>
    <xf numFmtId="0" fontId="23" fillId="3" borderId="0" xfId="16" applyFont="1" applyFill="1"/>
    <xf numFmtId="0" fontId="9" fillId="6" borderId="0" xfId="15" applyFont="1" applyFill="1"/>
    <xf numFmtId="0" fontId="38" fillId="6" borderId="0" xfId="3" applyFont="1" applyFill="1">
      <alignment horizontal="justify"/>
    </xf>
    <xf numFmtId="0" fontId="35" fillId="3" borderId="0" xfId="0" applyFont="1" applyFill="1" applyAlignment="1">
      <alignment horizontal="left" vertical="top" wrapText="1"/>
    </xf>
    <xf numFmtId="0" fontId="94" fillId="0" borderId="0" xfId="67">
      <alignment horizontal="left" vertical="top" wrapText="1"/>
    </xf>
    <xf numFmtId="0" fontId="94" fillId="0" borderId="0" xfId="67" applyAlignment="1"/>
    <xf numFmtId="0" fontId="94" fillId="0" borderId="0" xfId="67" applyAlignment="1">
      <alignment wrapText="1"/>
    </xf>
    <xf numFmtId="0" fontId="9" fillId="0" borderId="0" xfId="0" applyFont="1">
      <alignment horizontal="left" vertical="center" wrapText="1"/>
    </xf>
    <xf numFmtId="0" fontId="39" fillId="0" borderId="0" xfId="0" applyFont="1" applyAlignment="1">
      <alignment vertical="center"/>
    </xf>
    <xf numFmtId="0" fontId="40" fillId="0" borderId="0" xfId="0" applyFont="1" applyAlignment="1">
      <alignment vertical="center"/>
    </xf>
    <xf numFmtId="0" fontId="41" fillId="0" borderId="0" xfId="0" applyFont="1">
      <alignment horizontal="left" vertical="center" wrapText="1"/>
    </xf>
    <xf numFmtId="0" fontId="42" fillId="0" borderId="0" xfId="2" applyFont="1" applyFill="1" applyAlignment="1">
      <alignment horizontal="left" indent="2"/>
    </xf>
    <xf numFmtId="0" fontId="43" fillId="0" borderId="0" xfId="70" applyFont="1">
      <alignment horizontal="left" indent="2"/>
    </xf>
    <xf numFmtId="165" fontId="44" fillId="0" borderId="115" xfId="58" applyNumberFormat="1" applyFont="1">
      <alignment horizontal="right" vertical="center" wrapText="1" indent="1"/>
    </xf>
    <xf numFmtId="165" fontId="44" fillId="0" borderId="0" xfId="58" applyNumberFormat="1" applyFont="1" applyBorder="1" applyAlignment="1">
      <alignment horizontal="center" vertical="center"/>
    </xf>
    <xf numFmtId="167" fontId="3" fillId="0" borderId="0" xfId="5" quotePrefix="1" applyNumberFormat="1" applyFont="1" applyAlignment="1">
      <alignment horizontal="right"/>
    </xf>
    <xf numFmtId="0" fontId="44" fillId="3" borderId="0" xfId="15" applyFont="1" applyFill="1"/>
    <xf numFmtId="0" fontId="4" fillId="0" borderId="0" xfId="5" applyFont="1"/>
    <xf numFmtId="0" fontId="1" fillId="0" borderId="0" xfId="44" applyFont="1" applyAlignment="1">
      <alignment vertical="center"/>
    </xf>
    <xf numFmtId="0" fontId="1" fillId="0" borderId="0" xfId="44" applyFont="1" applyAlignment="1">
      <alignment horizontal="center" vertical="center" wrapText="1"/>
    </xf>
    <xf numFmtId="0" fontId="46" fillId="3" borderId="0" xfId="15" applyFont="1" applyFill="1"/>
    <xf numFmtId="0" fontId="27" fillId="0" borderId="55" xfId="0" applyFont="1" applyBorder="1" applyAlignment="1">
      <alignment horizontal="right" vertical="center" indent="1"/>
    </xf>
    <xf numFmtId="0" fontId="27" fillId="0" borderId="57" xfId="0" applyFont="1" applyBorder="1" applyAlignment="1">
      <alignment horizontal="right" vertical="center" indent="1"/>
    </xf>
    <xf numFmtId="0" fontId="12" fillId="0" borderId="60" xfId="55" applyFont="1" applyBorder="1">
      <alignment horizontal="left" vertical="center" wrapText="1" indent="1"/>
    </xf>
    <xf numFmtId="0" fontId="50" fillId="0" borderId="0" xfId="75" applyFont="1" applyBorder="1">
      <alignment horizontal="center" vertical="center"/>
    </xf>
    <xf numFmtId="0" fontId="19" fillId="0" borderId="0" xfId="0" applyFont="1">
      <alignment horizontal="left" vertical="center" wrapText="1"/>
    </xf>
    <xf numFmtId="0" fontId="50" fillId="0" borderId="0" xfId="75" applyFont="1" applyBorder="1" applyAlignment="1">
      <alignment horizontal="center" vertical="center" wrapText="1"/>
    </xf>
    <xf numFmtId="0" fontId="0" fillId="0" borderId="0" xfId="0" quotePrefix="1">
      <alignment horizontal="left" vertical="center" wrapText="1"/>
    </xf>
    <xf numFmtId="0" fontId="52" fillId="3" borderId="0" xfId="0" applyFont="1" applyFill="1">
      <alignment horizontal="left" vertical="center" wrapText="1"/>
    </xf>
    <xf numFmtId="2" fontId="12" fillId="0" borderId="0" xfId="0" applyNumberFormat="1" applyFont="1">
      <alignment horizontal="left" vertical="center" wrapText="1"/>
    </xf>
    <xf numFmtId="171" fontId="0" fillId="0" borderId="0" xfId="0" applyNumberFormat="1" applyAlignment="1">
      <alignment horizontal="right" vertical="center"/>
    </xf>
    <xf numFmtId="165" fontId="36" fillId="3" borderId="0" xfId="0" applyNumberFormat="1" applyFont="1" applyFill="1" applyAlignment="1">
      <alignment horizontal="right" vertical="center"/>
    </xf>
    <xf numFmtId="0" fontId="25" fillId="0" borderId="0" xfId="0" applyFont="1" applyAlignment="1">
      <alignment horizontal="right"/>
    </xf>
    <xf numFmtId="0" fontId="0" fillId="0" borderId="0" xfId="0" applyAlignment="1">
      <alignment horizontal="right" vertical="center"/>
    </xf>
    <xf numFmtId="0" fontId="0" fillId="3" borderId="0" xfId="0" applyFill="1">
      <alignment horizontal="left" vertical="center" wrapText="1"/>
    </xf>
    <xf numFmtId="0" fontId="23" fillId="0" borderId="0" xfId="66" applyFont="1">
      <alignment horizontal="left" wrapText="1"/>
    </xf>
    <xf numFmtId="0" fontId="0" fillId="0" borderId="0" xfId="0" applyAlignment="1">
      <alignment horizontal="right"/>
    </xf>
    <xf numFmtId="0" fontId="54" fillId="0" borderId="0" xfId="0" applyFont="1" applyAlignment="1">
      <alignment horizontal="left" vertical="center"/>
    </xf>
    <xf numFmtId="0" fontId="23" fillId="0" borderId="0" xfId="66" applyFont="1" applyAlignment="1"/>
    <xf numFmtId="0" fontId="0" fillId="0" borderId="0" xfId="0" applyAlignment="1">
      <alignment horizontal="left" vertical="center"/>
    </xf>
    <xf numFmtId="0" fontId="51" fillId="0" borderId="0" xfId="0" applyFont="1" applyAlignment="1">
      <alignment vertical="center"/>
    </xf>
    <xf numFmtId="0" fontId="55" fillId="0" borderId="0" xfId="0" applyFont="1" applyAlignment="1">
      <alignment vertical="center"/>
    </xf>
    <xf numFmtId="1" fontId="36" fillId="8" borderId="63" xfId="0" applyNumberFormat="1" applyFont="1" applyFill="1" applyBorder="1" applyAlignment="1">
      <alignment horizontal="center" vertical="center"/>
    </xf>
    <xf numFmtId="0" fontId="36" fillId="8" borderId="63" xfId="0" applyFont="1" applyFill="1" applyBorder="1" applyAlignment="1">
      <alignment horizontal="left" vertical="center"/>
    </xf>
    <xf numFmtId="0" fontId="56" fillId="0" borderId="0" xfId="0" applyFont="1">
      <alignment horizontal="left" vertical="center" wrapText="1"/>
    </xf>
    <xf numFmtId="171" fontId="56" fillId="0" borderId="0" xfId="0" applyNumberFormat="1" applyFont="1" applyAlignment="1">
      <alignment horizontal="right" vertical="center"/>
    </xf>
    <xf numFmtId="165" fontId="57" fillId="3" borderId="0" xfId="0" applyNumberFormat="1" applyFont="1" applyFill="1" applyAlignment="1">
      <alignment horizontal="right" vertical="center"/>
    </xf>
    <xf numFmtId="165" fontId="58" fillId="3" borderId="0" xfId="0" applyNumberFormat="1" applyFont="1" applyFill="1" applyAlignment="1">
      <alignment horizontal="right" vertical="center" wrapText="1"/>
    </xf>
    <xf numFmtId="0" fontId="59" fillId="0" borderId="0" xfId="0" applyFont="1" applyAlignment="1">
      <alignment horizontal="right"/>
    </xf>
    <xf numFmtId="0" fontId="56" fillId="0" borderId="0" xfId="0" applyFont="1" applyAlignment="1">
      <alignment vertical="center"/>
    </xf>
    <xf numFmtId="165" fontId="57" fillId="3" borderId="0" xfId="0" applyNumberFormat="1" applyFont="1" applyFill="1" applyAlignment="1">
      <alignment horizontal="right" vertical="center" wrapText="1"/>
    </xf>
    <xf numFmtId="0" fontId="56" fillId="0" borderId="0" xfId="0" applyFont="1" applyAlignment="1">
      <alignment horizontal="right" vertical="center"/>
    </xf>
    <xf numFmtId="0" fontId="18" fillId="0" borderId="0" xfId="5" applyFont="1"/>
    <xf numFmtId="167" fontId="19" fillId="0" borderId="0" xfId="5" quotePrefix="1" applyNumberFormat="1" applyFont="1" applyAlignment="1">
      <alignment horizontal="right"/>
    </xf>
    <xf numFmtId="167" fontId="19" fillId="0" borderId="0" xfId="30" applyNumberFormat="1" applyFont="1" applyAlignment="1">
      <alignment horizontal="right"/>
    </xf>
    <xf numFmtId="0" fontId="60" fillId="3" borderId="0" xfId="16" applyFont="1" applyFill="1"/>
    <xf numFmtId="0" fontId="30" fillId="0" borderId="0" xfId="0" applyFont="1">
      <alignment horizontal="left" vertical="center" wrapText="1"/>
    </xf>
    <xf numFmtId="0" fontId="54" fillId="0" borderId="0" xfId="0" applyFont="1" applyAlignment="1">
      <alignment horizontal="center" vertical="center"/>
    </xf>
    <xf numFmtId="0" fontId="61" fillId="0" borderId="0" xfId="0" applyFont="1" applyAlignment="1">
      <alignment horizontal="center" vertical="center"/>
    </xf>
    <xf numFmtId="0" fontId="54" fillId="0" borderId="0" xfId="0" applyFont="1" applyAlignment="1">
      <alignment horizontal="center" vertical="center" wrapText="1"/>
    </xf>
    <xf numFmtId="0" fontId="62" fillId="0" borderId="0" xfId="0" applyFont="1" applyAlignment="1">
      <alignment horizontal="center" vertical="center" wrapText="1"/>
    </xf>
    <xf numFmtId="9" fontId="60" fillId="3" borderId="0" xfId="16" applyNumberFormat="1" applyFont="1" applyFill="1"/>
    <xf numFmtId="0" fontId="63" fillId="0" borderId="0" xfId="16" applyFont="1" applyAlignment="1">
      <alignment horizontal="left" indent="7"/>
    </xf>
    <xf numFmtId="0" fontId="64" fillId="0" borderId="0" xfId="16" applyFont="1" applyAlignment="1">
      <alignment horizontal="left" indent="7"/>
    </xf>
    <xf numFmtId="0" fontId="23" fillId="0" borderId="0" xfId="34" applyFont="1"/>
    <xf numFmtId="0" fontId="23" fillId="0" borderId="0" xfId="34" applyFont="1" applyAlignment="1">
      <alignment horizontal="center"/>
    </xf>
    <xf numFmtId="0" fontId="67" fillId="0" borderId="0" xfId="34" applyFont="1" applyAlignment="1">
      <alignment horizontal="center" vertical="center"/>
    </xf>
    <xf numFmtId="0" fontId="23" fillId="0" borderId="0" xfId="34" applyFont="1" applyAlignment="1">
      <alignment horizontal="center" vertical="center"/>
    </xf>
    <xf numFmtId="0" fontId="53" fillId="0" borderId="0" xfId="34" applyFont="1" applyAlignment="1">
      <alignment vertical="center"/>
    </xf>
    <xf numFmtId="0" fontId="23" fillId="0" borderId="0" xfId="34" applyFont="1" applyAlignment="1">
      <alignment vertical="center"/>
    </xf>
    <xf numFmtId="0" fontId="67" fillId="2" borderId="0" xfId="34" applyFont="1" applyFill="1" applyAlignment="1">
      <alignment horizontal="center" vertical="center" wrapText="1"/>
    </xf>
    <xf numFmtId="0" fontId="53" fillId="0" borderId="0" xfId="34" applyFont="1" applyAlignment="1">
      <alignment horizontal="center" vertical="center"/>
    </xf>
    <xf numFmtId="165" fontId="23" fillId="3" borderId="0" xfId="34" applyNumberFormat="1" applyFont="1" applyFill="1" applyAlignment="1">
      <alignment horizontal="center" vertical="center"/>
    </xf>
    <xf numFmtId="0" fontId="23" fillId="0" borderId="0" xfId="34" applyFont="1" applyAlignment="1">
      <alignment horizontal="left"/>
    </xf>
    <xf numFmtId="0" fontId="23" fillId="0" borderId="0" xfId="34" applyFont="1" applyAlignment="1">
      <alignment vertical="center" wrapText="1"/>
    </xf>
    <xf numFmtId="174" fontId="23" fillId="3" borderId="0" xfId="34" applyNumberFormat="1" applyFont="1" applyFill="1" applyAlignment="1">
      <alignment horizontal="center" vertical="center"/>
    </xf>
    <xf numFmtId="0" fontId="23" fillId="0" borderId="0" xfId="34" applyFont="1" applyAlignment="1">
      <alignment horizontal="left" indent="1"/>
    </xf>
    <xf numFmtId="167" fontId="23" fillId="0" borderId="0" xfId="34" applyNumberFormat="1" applyFont="1"/>
    <xf numFmtId="167" fontId="23" fillId="0" borderId="0" xfId="34" applyNumberFormat="1" applyFont="1" applyAlignment="1">
      <alignment horizontal="center"/>
    </xf>
    <xf numFmtId="175" fontId="60" fillId="0" borderId="0" xfId="34" applyNumberFormat="1" applyFont="1" applyAlignment="1">
      <alignment horizontal="center" vertical="center"/>
    </xf>
    <xf numFmtId="0" fontId="23" fillId="0" borderId="0" xfId="34" applyFont="1" applyAlignment="1">
      <alignment horizontal="left" vertical="center" wrapText="1" indent="1"/>
    </xf>
    <xf numFmtId="0" fontId="67" fillId="2" borderId="0" xfId="34" applyFont="1" applyFill="1" applyAlignment="1">
      <alignment vertical="center" wrapText="1"/>
    </xf>
    <xf numFmtId="176" fontId="23" fillId="3" borderId="0" xfId="34" applyNumberFormat="1" applyFont="1" applyFill="1" applyAlignment="1">
      <alignment horizontal="center" vertical="center"/>
    </xf>
    <xf numFmtId="167" fontId="23" fillId="3" borderId="0" xfId="34" applyNumberFormat="1" applyFont="1" applyFill="1" applyAlignment="1">
      <alignment horizontal="center" vertical="center"/>
    </xf>
    <xf numFmtId="0" fontId="23" fillId="3" borderId="0" xfId="34" applyFont="1" applyFill="1" applyAlignment="1">
      <alignment horizontal="left" vertical="center" wrapText="1" indent="1"/>
    </xf>
    <xf numFmtId="177" fontId="9" fillId="3" borderId="0" xfId="34" applyNumberFormat="1" applyFont="1" applyFill="1" applyAlignment="1">
      <alignment horizontal="center" vertical="center"/>
    </xf>
    <xf numFmtId="0" fontId="23" fillId="0" borderId="0" xfId="34" quotePrefix="1" applyFont="1" applyAlignment="1">
      <alignment horizontal="left" vertical="center" wrapText="1" indent="1"/>
    </xf>
    <xf numFmtId="0" fontId="69" fillId="0" borderId="0" xfId="11" applyFont="1" applyAlignment="1">
      <alignment horizontal="center" vertical="center" wrapText="1"/>
    </xf>
    <xf numFmtId="0" fontId="9" fillId="0" borderId="0" xfId="11" applyFont="1" applyAlignment="1">
      <alignment horizontal="center" vertical="center" wrapText="1"/>
    </xf>
    <xf numFmtId="175" fontId="9" fillId="0" borderId="0" xfId="11" applyNumberFormat="1" applyFont="1" applyAlignment="1">
      <alignment horizontal="center" vertical="center" wrapText="1"/>
    </xf>
    <xf numFmtId="176" fontId="23" fillId="0" borderId="0" xfId="34" applyNumberFormat="1" applyFont="1"/>
    <xf numFmtId="0" fontId="9" fillId="0" borderId="0" xfId="12" applyFont="1" applyAlignment="1">
      <alignment vertical="center" wrapText="1"/>
    </xf>
    <xf numFmtId="167" fontId="9" fillId="0" borderId="0" xfId="12" applyNumberFormat="1" applyFont="1" applyAlignment="1">
      <alignment horizontal="center" vertical="center" wrapText="1"/>
    </xf>
    <xf numFmtId="0" fontId="9" fillId="0" borderId="0" xfId="12" applyFont="1" applyAlignment="1">
      <alignment horizontal="left" vertical="center" wrapText="1" indent="1"/>
    </xf>
    <xf numFmtId="0" fontId="9" fillId="0" borderId="0" xfId="11" applyFont="1" applyAlignment="1">
      <alignment vertical="center" wrapText="1"/>
    </xf>
    <xf numFmtId="0" fontId="9" fillId="0" borderId="0" xfId="11" applyFont="1" applyAlignment="1">
      <alignment horizontal="left" vertical="center" wrapText="1" indent="1"/>
    </xf>
    <xf numFmtId="0" fontId="23" fillId="0" borderId="0" xfId="12" applyFont="1" applyAlignment="1">
      <alignment horizontal="center" vertical="center" wrapText="1"/>
    </xf>
    <xf numFmtId="0" fontId="9" fillId="0" borderId="0" xfId="12" applyFont="1" applyAlignment="1">
      <alignment horizontal="center" vertical="center" wrapText="1"/>
    </xf>
    <xf numFmtId="165" fontId="23" fillId="0" borderId="0" xfId="12" applyNumberFormat="1" applyFont="1" applyAlignment="1">
      <alignment horizontal="center" vertical="center" wrapText="1"/>
    </xf>
    <xf numFmtId="165" fontId="9" fillId="0" borderId="0" xfId="12" applyNumberFormat="1" applyFont="1" applyAlignment="1">
      <alignment horizontal="center" vertical="center" wrapText="1"/>
    </xf>
    <xf numFmtId="165" fontId="9" fillId="3" borderId="0" xfId="12" applyNumberFormat="1" applyFont="1" applyFill="1" applyAlignment="1">
      <alignment horizontal="center" wrapText="1"/>
    </xf>
    <xf numFmtId="0" fontId="23" fillId="3" borderId="0" xfId="34" applyFont="1" applyFill="1"/>
    <xf numFmtId="0" fontId="23" fillId="3" borderId="0" xfId="34" applyFont="1" applyFill="1" applyAlignment="1">
      <alignment horizontal="center"/>
    </xf>
    <xf numFmtId="0" fontId="9" fillId="3" borderId="0" xfId="11" applyFont="1" applyFill="1" applyAlignment="1">
      <alignment vertical="top" wrapText="1"/>
    </xf>
    <xf numFmtId="178" fontId="69" fillId="0" borderId="0" xfId="91" applyNumberFormat="1" applyFont="1" applyBorder="1" applyAlignment="1">
      <alignment horizontal="center" vertical="center" wrapText="1"/>
    </xf>
    <xf numFmtId="0" fontId="53" fillId="0" borderId="5" xfId="34" applyFont="1" applyBorder="1" applyAlignment="1">
      <alignment horizontal="center" vertical="center"/>
    </xf>
    <xf numFmtId="0" fontId="70" fillId="0" borderId="0" xfId="34" applyFont="1" applyAlignment="1">
      <alignment horizontal="left" vertical="center" wrapText="1"/>
    </xf>
    <xf numFmtId="0" fontId="9" fillId="0" borderId="7" xfId="11" applyFont="1" applyBorder="1" applyAlignment="1">
      <alignment horizontal="center" vertical="center" wrapText="1"/>
    </xf>
    <xf numFmtId="167" fontId="9" fillId="0" borderId="7" xfId="11" applyNumberFormat="1" applyFont="1" applyBorder="1" applyAlignment="1">
      <alignment horizontal="center" vertical="center" wrapText="1"/>
    </xf>
    <xf numFmtId="0" fontId="53" fillId="3" borderId="5" xfId="34" applyFont="1" applyFill="1" applyBorder="1" applyAlignment="1">
      <alignment horizontal="center" vertical="center"/>
    </xf>
    <xf numFmtId="0" fontId="67" fillId="2" borderId="7" xfId="34" applyFont="1" applyFill="1" applyBorder="1" applyAlignment="1">
      <alignment horizontal="center" vertical="center" wrapText="1"/>
    </xf>
    <xf numFmtId="0" fontId="67" fillId="2" borderId="1" xfId="34" applyFont="1" applyFill="1" applyBorder="1" applyAlignment="1">
      <alignment horizontal="center" vertical="center" wrapText="1"/>
    </xf>
    <xf numFmtId="0" fontId="67" fillId="2" borderId="1" xfId="34" quotePrefix="1" applyFont="1" applyFill="1" applyBorder="1" applyAlignment="1">
      <alignment horizontal="center" vertical="center" wrapText="1"/>
    </xf>
    <xf numFmtId="167" fontId="9" fillId="3" borderId="1" xfId="34" applyNumberFormat="1" applyFont="1" applyFill="1" applyBorder="1" applyAlignment="1">
      <alignment horizontal="right" vertical="center" indent="2"/>
    </xf>
    <xf numFmtId="167" fontId="9" fillId="3" borderId="2" xfId="34" applyNumberFormat="1" applyFont="1" applyFill="1" applyBorder="1" applyAlignment="1">
      <alignment horizontal="right" vertical="center" indent="2"/>
    </xf>
    <xf numFmtId="167" fontId="9" fillId="3" borderId="3" xfId="34" applyNumberFormat="1" applyFont="1" applyFill="1" applyBorder="1" applyAlignment="1">
      <alignment horizontal="right" vertical="center" indent="2"/>
    </xf>
    <xf numFmtId="167" fontId="9" fillId="3" borderId="4" xfId="34" applyNumberFormat="1" applyFont="1" applyFill="1" applyBorder="1" applyAlignment="1">
      <alignment horizontal="right" vertical="center" indent="2"/>
    </xf>
    <xf numFmtId="0" fontId="23" fillId="0" borderId="2" xfId="34" applyFont="1" applyBorder="1"/>
    <xf numFmtId="167" fontId="9" fillId="0" borderId="0" xfId="11" applyNumberFormat="1" applyFont="1" applyAlignment="1">
      <alignment horizontal="center" wrapText="1"/>
    </xf>
    <xf numFmtId="0" fontId="23" fillId="0" borderId="0" xfId="34" applyFont="1" applyAlignment="1">
      <alignment horizontal="left" vertical="center" wrapText="1"/>
    </xf>
    <xf numFmtId="0" fontId="70" fillId="0" borderId="0" xfId="34" applyFont="1" applyAlignment="1">
      <alignment horizontal="left"/>
    </xf>
    <xf numFmtId="0" fontId="71" fillId="3" borderId="0" xfId="73" applyFont="1">
      <alignment vertical="center" wrapText="1"/>
    </xf>
    <xf numFmtId="0" fontId="21" fillId="0" borderId="0" xfId="0" applyFont="1">
      <alignment horizontal="left" vertical="center" wrapText="1"/>
    </xf>
    <xf numFmtId="0" fontId="72" fillId="0" borderId="0" xfId="0" applyFont="1">
      <alignment horizontal="left" vertical="center" wrapText="1"/>
    </xf>
    <xf numFmtId="0" fontId="73" fillId="0" borderId="0" xfId="2" applyFont="1" applyAlignment="1">
      <alignment horizontal="left" indent="2"/>
    </xf>
    <xf numFmtId="0" fontId="73" fillId="0" borderId="0" xfId="0" applyFont="1">
      <alignment horizontal="left" vertical="center" wrapText="1"/>
    </xf>
    <xf numFmtId="165" fontId="44" fillId="0" borderId="78" xfId="58" applyNumberFormat="1" applyFont="1" applyBorder="1">
      <alignment horizontal="right" vertical="center" wrapText="1" indent="1"/>
    </xf>
    <xf numFmtId="165" fontId="12" fillId="0" borderId="78" xfId="58" applyNumberFormat="1" applyBorder="1">
      <alignment horizontal="right" vertical="center" wrapText="1" indent="1"/>
    </xf>
    <xf numFmtId="3" fontId="18" fillId="14" borderId="79" xfId="51" applyNumberFormat="1" applyBorder="1">
      <alignment horizontal="right" vertical="center" wrapText="1" indent="1"/>
    </xf>
    <xf numFmtId="165" fontId="18" fillId="14" borderId="79" xfId="51" applyBorder="1">
      <alignment horizontal="right" vertical="center" wrapText="1" indent="1"/>
    </xf>
    <xf numFmtId="3" fontId="12" fillId="0" borderId="78" xfId="58" applyBorder="1">
      <alignment horizontal="right" vertical="center" wrapText="1" indent="1"/>
    </xf>
    <xf numFmtId="3" fontId="18" fillId="14" borderId="79" xfId="50" applyBorder="1">
      <alignment horizontal="right" vertical="center" wrapText="1" indent="1"/>
    </xf>
    <xf numFmtId="165" fontId="18" fillId="14" borderId="79" xfId="50" applyNumberFormat="1" applyBorder="1">
      <alignment horizontal="right" vertical="center" wrapText="1" indent="1"/>
    </xf>
    <xf numFmtId="0" fontId="10" fillId="15" borderId="10" xfId="47">
      <alignment horizontal="center" vertical="center" wrapText="1" readingOrder="1"/>
    </xf>
    <xf numFmtId="0" fontId="10" fillId="15" borderId="19" xfId="47" applyBorder="1">
      <alignment horizontal="center" vertical="center" wrapText="1" readingOrder="1"/>
    </xf>
    <xf numFmtId="165" fontId="18" fillId="14" borderId="80" xfId="51" applyBorder="1">
      <alignment horizontal="right" vertical="center" wrapText="1" indent="1"/>
    </xf>
    <xf numFmtId="166" fontId="18" fillId="14" borderId="79" xfId="51" applyNumberFormat="1" applyBorder="1">
      <alignment horizontal="right" vertical="center" wrapText="1" indent="1"/>
    </xf>
    <xf numFmtId="9" fontId="18" fillId="14" borderId="79" xfId="51" applyNumberFormat="1" applyBorder="1">
      <alignment horizontal="right" vertical="center" wrapText="1" indent="1"/>
    </xf>
    <xf numFmtId="0" fontId="27" fillId="0" borderId="84" xfId="0" applyFont="1" applyBorder="1" applyAlignment="1">
      <alignment horizontal="right" vertical="center" indent="1"/>
    </xf>
    <xf numFmtId="165" fontId="11" fillId="0" borderId="78" xfId="59" applyNumberFormat="1" applyBorder="1">
      <alignment horizontal="right" vertical="center" wrapText="1" indent="1"/>
    </xf>
    <xf numFmtId="165" fontId="11" fillId="0" borderId="77" xfId="59" applyNumberFormat="1" applyBorder="1">
      <alignment horizontal="right" vertical="center" wrapText="1" indent="1"/>
    </xf>
    <xf numFmtId="3" fontId="12" fillId="3" borderId="28" xfId="14" applyNumberFormat="1" applyFont="1" applyFill="1" applyBorder="1" applyAlignment="1">
      <alignment horizontal="right" vertical="center" wrapText="1" indent="1"/>
    </xf>
    <xf numFmtId="3" fontId="19" fillId="3" borderId="28" xfId="14" applyNumberFormat="1" applyFont="1" applyFill="1" applyBorder="1" applyAlignment="1">
      <alignment horizontal="right" vertical="center" wrapText="1" indent="1"/>
    </xf>
    <xf numFmtId="165" fontId="19" fillId="3" borderId="0" xfId="14" applyNumberFormat="1" applyFont="1" applyFill="1" applyAlignment="1">
      <alignment horizontal="right" vertical="center" wrapText="1" indent="1"/>
    </xf>
    <xf numFmtId="3" fontId="47" fillId="3" borderId="28" xfId="14" applyNumberFormat="1" applyFont="1" applyFill="1" applyBorder="1" applyAlignment="1">
      <alignment horizontal="right" vertical="center" wrapText="1" indent="1"/>
    </xf>
    <xf numFmtId="165" fontId="47" fillId="3" borderId="0" xfId="14" applyNumberFormat="1" applyFont="1" applyFill="1" applyAlignment="1">
      <alignment horizontal="right" vertical="center" wrapText="1" indent="1"/>
    </xf>
    <xf numFmtId="165" fontId="12" fillId="3" borderId="0" xfId="14" applyNumberFormat="1" applyFont="1" applyFill="1" applyAlignment="1">
      <alignment horizontal="right" vertical="center" wrapText="1" indent="1"/>
    </xf>
    <xf numFmtId="3" fontId="19" fillId="3" borderId="85" xfId="14" applyNumberFormat="1" applyFont="1" applyFill="1" applyBorder="1" applyAlignment="1">
      <alignment horizontal="right" vertical="center" wrapText="1" indent="1"/>
    </xf>
    <xf numFmtId="3" fontId="12" fillId="3" borderId="77" xfId="14" applyNumberFormat="1" applyFont="1" applyFill="1" applyBorder="1" applyAlignment="1">
      <alignment horizontal="right" vertical="center" wrapText="1" indent="1"/>
    </xf>
    <xf numFmtId="172" fontId="18" fillId="0" borderId="69" xfId="0" applyNumberFormat="1" applyFont="1" applyBorder="1" applyAlignment="1">
      <alignment horizontal="right" vertical="center" indent="1"/>
    </xf>
    <xf numFmtId="172" fontId="18" fillId="0" borderId="81" xfId="0" applyNumberFormat="1" applyFont="1" applyBorder="1" applyAlignment="1">
      <alignment horizontal="right" vertical="center" indent="1"/>
    </xf>
    <xf numFmtId="172" fontId="47" fillId="0" borderId="17" xfId="0" applyNumberFormat="1" applyFont="1" applyBorder="1" applyAlignment="1">
      <alignment horizontal="right" vertical="center" indent="1"/>
    </xf>
    <xf numFmtId="172" fontId="47" fillId="0" borderId="12" xfId="0" applyNumberFormat="1" applyFont="1" applyBorder="1" applyAlignment="1">
      <alignment horizontal="right" vertical="center" indent="1"/>
    </xf>
    <xf numFmtId="172" fontId="47" fillId="0" borderId="68" xfId="0" applyNumberFormat="1" applyFont="1" applyBorder="1" applyAlignment="1">
      <alignment horizontal="right" vertical="center" indent="1"/>
    </xf>
    <xf numFmtId="172" fontId="47" fillId="0" borderId="51" xfId="0" applyNumberFormat="1" applyFont="1" applyBorder="1" applyAlignment="1">
      <alignment horizontal="right" vertical="center" indent="1"/>
    </xf>
    <xf numFmtId="172" fontId="18" fillId="0" borderId="17" xfId="0" applyNumberFormat="1" applyFont="1" applyBorder="1" applyAlignment="1">
      <alignment horizontal="right" vertical="center" indent="1"/>
    </xf>
    <xf numFmtId="172" fontId="18" fillId="0" borderId="12" xfId="0" applyNumberFormat="1" applyFont="1" applyBorder="1" applyAlignment="1">
      <alignment horizontal="right" vertical="center" indent="1"/>
    </xf>
    <xf numFmtId="172" fontId="18" fillId="0" borderId="61" xfId="0" applyNumberFormat="1" applyFont="1" applyBorder="1" applyAlignment="1">
      <alignment horizontal="right" vertical="center" indent="1"/>
    </xf>
    <xf numFmtId="172" fontId="18" fillId="0" borderId="87" xfId="0" applyNumberFormat="1" applyFont="1" applyBorder="1" applyAlignment="1">
      <alignment horizontal="right" vertical="center" indent="1"/>
    </xf>
    <xf numFmtId="172" fontId="18" fillId="0" borderId="67" xfId="0" applyNumberFormat="1" applyFont="1" applyBorder="1" applyAlignment="1">
      <alignment horizontal="right" vertical="center" indent="1"/>
    </xf>
    <xf numFmtId="172" fontId="18" fillId="0" borderId="50" xfId="0" applyNumberFormat="1" applyFont="1" applyBorder="1" applyAlignment="1">
      <alignment horizontal="right" vertical="center" indent="1"/>
    </xf>
    <xf numFmtId="172" fontId="18" fillId="0" borderId="88" xfId="0" applyNumberFormat="1" applyFont="1" applyBorder="1" applyAlignment="1">
      <alignment horizontal="right" vertical="center" indent="1"/>
    </xf>
    <xf numFmtId="172" fontId="18" fillId="0" borderId="89" xfId="0" applyNumberFormat="1" applyFont="1" applyBorder="1" applyAlignment="1">
      <alignment horizontal="right" vertical="center" indent="1"/>
    </xf>
    <xf numFmtId="172" fontId="47" fillId="0" borderId="90" xfId="0" applyNumberFormat="1" applyFont="1" applyBorder="1" applyAlignment="1">
      <alignment horizontal="right" vertical="center" indent="1"/>
    </xf>
    <xf numFmtId="172" fontId="47" fillId="0" borderId="91" xfId="0" applyNumberFormat="1" applyFont="1" applyBorder="1" applyAlignment="1">
      <alignment horizontal="right" vertical="center" indent="1"/>
    </xf>
    <xf numFmtId="0" fontId="84" fillId="0" borderId="0" xfId="0" applyFont="1">
      <alignment horizontal="left" vertical="center" wrapText="1"/>
    </xf>
    <xf numFmtId="167" fontId="11" fillId="0" borderId="96" xfId="58" quotePrefix="1" applyNumberFormat="1" applyFont="1" applyBorder="1" applyAlignment="1">
      <alignment horizontal="center" vertical="center"/>
    </xf>
    <xf numFmtId="167" fontId="11" fillId="0" borderId="97" xfId="58" quotePrefix="1" applyNumberFormat="1" applyFont="1" applyBorder="1" applyAlignment="1">
      <alignment horizontal="center" vertical="center"/>
    </xf>
    <xf numFmtId="167" fontId="11" fillId="0" borderId="98" xfId="58" quotePrefix="1" applyNumberFormat="1" applyFont="1" applyBorder="1" applyAlignment="1">
      <alignment horizontal="center" vertical="center"/>
    </xf>
    <xf numFmtId="167" fontId="12" fillId="0" borderId="96" xfId="58" quotePrefix="1" applyNumberFormat="1" applyBorder="1" applyAlignment="1">
      <alignment horizontal="center" vertical="center"/>
    </xf>
    <xf numFmtId="167" fontId="12" fillId="0" borderId="97" xfId="58" quotePrefix="1" applyNumberFormat="1" applyBorder="1" applyAlignment="1">
      <alignment horizontal="center" vertical="center"/>
    </xf>
    <xf numFmtId="167" fontId="12" fillId="0" borderId="98" xfId="58" quotePrefix="1" applyNumberFormat="1" applyBorder="1" applyAlignment="1">
      <alignment horizontal="center" vertical="center"/>
    </xf>
    <xf numFmtId="167" fontId="11" fillId="0" borderId="0" xfId="58" quotePrefix="1" applyNumberFormat="1" applyFont="1" applyBorder="1" applyAlignment="1">
      <alignment horizontal="center" vertical="center"/>
    </xf>
    <xf numFmtId="167" fontId="11" fillId="0" borderId="0" xfId="58" applyNumberFormat="1" applyFont="1" applyBorder="1" applyAlignment="1">
      <alignment horizontal="center" vertical="center"/>
    </xf>
    <xf numFmtId="167" fontId="12" fillId="0" borderId="0" xfId="58" applyNumberFormat="1" applyBorder="1" applyAlignment="1">
      <alignment horizontal="center" vertical="center"/>
    </xf>
    <xf numFmtId="167" fontId="11" fillId="0" borderId="0" xfId="58" applyNumberFormat="1" applyFont="1" applyBorder="1" applyAlignment="1">
      <alignment horizontal="center"/>
    </xf>
    <xf numFmtId="167" fontId="12" fillId="0" borderId="96" xfId="58" applyNumberFormat="1" applyBorder="1" applyAlignment="1">
      <alignment horizontal="center" vertical="center"/>
    </xf>
    <xf numFmtId="181" fontId="17" fillId="5" borderId="82" xfId="0" applyNumberFormat="1" applyFont="1" applyFill="1" applyBorder="1" applyAlignment="1">
      <alignment horizontal="right" vertical="center" wrapText="1" indent="1"/>
    </xf>
    <xf numFmtId="165" fontId="19" fillId="0" borderId="58" xfId="58" applyNumberFormat="1" applyFont="1" applyBorder="1">
      <alignment horizontal="right" vertical="center" wrapText="1" indent="1"/>
    </xf>
    <xf numFmtId="166" fontId="44" fillId="0" borderId="12" xfId="79" applyNumberFormat="1" applyFont="1" applyBorder="1" applyAlignment="1">
      <alignment horizontal="right" vertical="center" indent="1"/>
    </xf>
    <xf numFmtId="166" fontId="44" fillId="0" borderId="81" xfId="79" applyNumberFormat="1" applyFont="1" applyBorder="1" applyAlignment="1">
      <alignment horizontal="right" vertical="center" indent="1"/>
    </xf>
    <xf numFmtId="167" fontId="27" fillId="0" borderId="84" xfId="0" applyNumberFormat="1" applyFont="1" applyBorder="1" applyAlignment="1">
      <alignment horizontal="right" vertical="center" indent="1"/>
    </xf>
    <xf numFmtId="165" fontId="0" fillId="0" borderId="0" xfId="0" applyNumberFormat="1">
      <alignment horizontal="left" vertical="center" wrapText="1"/>
    </xf>
    <xf numFmtId="165" fontId="19" fillId="3" borderId="0" xfId="0" applyNumberFormat="1" applyFont="1" applyFill="1" applyAlignment="1">
      <alignment horizontal="right" vertical="center" wrapText="1"/>
    </xf>
    <xf numFmtId="165" fontId="18" fillId="3" borderId="0" xfId="0" applyNumberFormat="1" applyFont="1" applyFill="1" applyAlignment="1">
      <alignment horizontal="right" vertical="center" wrapText="1"/>
    </xf>
    <xf numFmtId="0" fontId="67" fillId="2" borderId="0" xfId="34" applyFont="1" applyFill="1" applyAlignment="1">
      <alignment horizontal="center" vertical="center"/>
    </xf>
    <xf numFmtId="3" fontId="88" fillId="0" borderId="64" xfId="0" applyNumberFormat="1" applyFont="1" applyBorder="1" applyAlignment="1">
      <alignment horizontal="right" vertical="center" indent="1"/>
    </xf>
    <xf numFmtId="0" fontId="89" fillId="0" borderId="0" xfId="0" applyFont="1" applyAlignment="1">
      <alignment horizontal="center" vertical="center"/>
    </xf>
    <xf numFmtId="0" fontId="89" fillId="0" borderId="0" xfId="0" applyFont="1" applyAlignment="1">
      <alignment vertical="center"/>
    </xf>
    <xf numFmtId="0" fontId="24" fillId="0" borderId="0" xfId="0" applyFont="1" applyAlignment="1">
      <alignment horizontal="left" indent="1"/>
    </xf>
    <xf numFmtId="0" fontId="0" fillId="0" borderId="0" xfId="0" applyAlignment="1">
      <alignment horizontal="right" indent="1"/>
    </xf>
    <xf numFmtId="0" fontId="24" fillId="0" borderId="0" xfId="0" applyFont="1" applyAlignment="1">
      <alignment horizontal="right" indent="1"/>
    </xf>
    <xf numFmtId="0" fontId="67" fillId="2" borderId="0" xfId="34" applyFont="1" applyFill="1" applyAlignment="1">
      <alignment vertical="center"/>
    </xf>
    <xf numFmtId="0" fontId="69" fillId="0" borderId="0" xfId="11" applyFont="1" applyAlignment="1">
      <alignment vertical="center" wrapText="1"/>
    </xf>
    <xf numFmtId="0" fontId="12" fillId="0" borderId="0" xfId="0" applyFont="1" applyAlignment="1">
      <alignment vertical="center"/>
    </xf>
    <xf numFmtId="0" fontId="12" fillId="0" borderId="0" xfId="0" applyFont="1" applyAlignment="1">
      <alignment horizontal="right" vertical="center"/>
    </xf>
    <xf numFmtId="0" fontId="94" fillId="0" borderId="0" xfId="67" applyAlignment="1">
      <alignment vertical="center" wrapText="1"/>
    </xf>
    <xf numFmtId="0" fontId="94" fillId="0" borderId="0" xfId="67" applyAlignment="1">
      <alignment vertical="top" wrapText="1"/>
    </xf>
    <xf numFmtId="2" fontId="90" fillId="0" borderId="0" xfId="69" applyFont="1">
      <alignment horizontal="left" vertical="center"/>
    </xf>
    <xf numFmtId="0" fontId="0" fillId="0" borderId="0" xfId="0" applyAlignment="1">
      <alignment vertical="center" wrapText="1"/>
    </xf>
    <xf numFmtId="0" fontId="26" fillId="14" borderId="14" xfId="48" applyAlignment="1">
      <alignment horizontal="left" vertical="center" wrapText="1" indent="2" readingOrder="1"/>
    </xf>
    <xf numFmtId="0" fontId="98" fillId="0" borderId="0" xfId="74" applyFont="1" applyBorder="1">
      <alignment horizontal="center" vertical="center"/>
    </xf>
    <xf numFmtId="0" fontId="95" fillId="0" borderId="0" xfId="71" applyAlignment="1">
      <alignment vertical="center" wrapText="1"/>
    </xf>
    <xf numFmtId="0" fontId="94" fillId="0" borderId="0" xfId="77" applyAlignment="1">
      <alignment wrapText="1"/>
    </xf>
    <xf numFmtId="0" fontId="94" fillId="0" borderId="0" xfId="77" applyAlignment="1">
      <alignment vertical="center" wrapText="1"/>
    </xf>
    <xf numFmtId="0" fontId="8" fillId="0" borderId="0" xfId="165">
      <alignment horizontal="left" vertical="center" wrapText="1"/>
    </xf>
    <xf numFmtId="0" fontId="10" fillId="15" borderId="10" xfId="47" quotePrefix="1">
      <alignment horizontal="center" vertical="center" wrapText="1" readingOrder="1"/>
    </xf>
    <xf numFmtId="0" fontId="41" fillId="0" borderId="94" xfId="0" applyFont="1" applyBorder="1">
      <alignment horizontal="left" vertical="center" wrapText="1"/>
    </xf>
    <xf numFmtId="0" fontId="0" fillId="0" borderId="94" xfId="0" applyBorder="1">
      <alignment horizontal="left" vertical="center" wrapText="1"/>
    </xf>
    <xf numFmtId="0" fontId="0" fillId="0" borderId="25" xfId="0" applyBorder="1">
      <alignment horizontal="left" vertical="center" wrapText="1"/>
    </xf>
    <xf numFmtId="165" fontId="11" fillId="0" borderId="45" xfId="59" applyNumberFormat="1" applyBorder="1">
      <alignment horizontal="right" vertical="center" wrapText="1" indent="1"/>
    </xf>
    <xf numFmtId="0" fontId="0" fillId="0" borderId="15" xfId="0" applyBorder="1">
      <alignment horizontal="left" vertical="center" wrapText="1"/>
    </xf>
    <xf numFmtId="165" fontId="12" fillId="0" borderId="115" xfId="62" applyAlignment="1">
      <alignment vertical="center" wrapText="1"/>
    </xf>
    <xf numFmtId="0" fontId="12" fillId="3" borderId="35" xfId="15" applyFont="1" applyFill="1" applyBorder="1"/>
    <xf numFmtId="0" fontId="12" fillId="3" borderId="94" xfId="15" applyFont="1" applyFill="1" applyBorder="1"/>
    <xf numFmtId="0" fontId="0" fillId="0" borderId="0" xfId="0" applyAlignment="1">
      <alignment horizontal="center" vertical="center" wrapText="1"/>
    </xf>
    <xf numFmtId="0" fontId="97" fillId="0" borderId="0" xfId="68" applyBorder="1" applyAlignment="1">
      <alignment vertical="top" wrapText="1"/>
    </xf>
    <xf numFmtId="0" fontId="9" fillId="0" borderId="0" xfId="66" applyFont="1" applyAlignment="1">
      <alignment vertical="center" wrapText="1"/>
    </xf>
    <xf numFmtId="0" fontId="93" fillId="0" borderId="0" xfId="66" applyAlignment="1">
      <alignment wrapText="1"/>
    </xf>
    <xf numFmtId="0" fontId="23" fillId="0" borderId="0" xfId="66" applyFont="1" applyAlignment="1">
      <alignment wrapText="1"/>
    </xf>
    <xf numFmtId="0" fontId="103" fillId="16" borderId="0" xfId="0" applyFont="1" applyFill="1" applyAlignment="1">
      <alignment horizontal="center" vertical="center"/>
    </xf>
    <xf numFmtId="0" fontId="12" fillId="12" borderId="0" xfId="0" applyFont="1" applyFill="1" applyAlignment="1">
      <alignment vertical="center"/>
    </xf>
    <xf numFmtId="167" fontId="11" fillId="3" borderId="0" xfId="0" applyNumberFormat="1" applyFont="1" applyFill="1" applyAlignment="1" applyProtection="1">
      <alignment horizontal="center" vertical="center"/>
      <protection locked="0"/>
    </xf>
    <xf numFmtId="0" fontId="105" fillId="16" borderId="0" xfId="0" applyFont="1" applyFill="1" applyAlignment="1">
      <alignment vertical="center" wrapText="1"/>
    </xf>
    <xf numFmtId="167" fontId="12" fillId="0" borderId="0" xfId="0" applyNumberFormat="1" applyFont="1" applyAlignment="1">
      <alignment horizontal="center" vertical="center"/>
    </xf>
    <xf numFmtId="0" fontId="101" fillId="3" borderId="0" xfId="73">
      <alignment vertical="center" wrapText="1"/>
    </xf>
    <xf numFmtId="0" fontId="12" fillId="17" borderId="0" xfId="0" applyFont="1" applyFill="1" applyAlignment="1">
      <alignment horizontal="left" vertical="center" indent="1"/>
    </xf>
    <xf numFmtId="0" fontId="96" fillId="0" borderId="0" xfId="72" applyAlignment="1">
      <alignment vertical="center" wrapText="1"/>
    </xf>
    <xf numFmtId="2" fontId="107" fillId="0" borderId="0" xfId="69">
      <alignment horizontal="left" vertical="center"/>
    </xf>
    <xf numFmtId="2" fontId="90" fillId="0" borderId="0" xfId="174">
      <alignment horizontal="left" vertical="center"/>
    </xf>
    <xf numFmtId="0" fontId="110" fillId="0" borderId="0" xfId="76">
      <alignment horizontal="center" vertical="center" wrapText="1"/>
    </xf>
    <xf numFmtId="0" fontId="91" fillId="0" borderId="0" xfId="175">
      <alignment horizontal="left" indent="2"/>
    </xf>
    <xf numFmtId="0" fontId="109" fillId="0" borderId="0" xfId="176">
      <alignment horizontal="left" indent="2"/>
    </xf>
    <xf numFmtId="0" fontId="91" fillId="0" borderId="0" xfId="175" quotePrefix="1">
      <alignment horizontal="left" indent="2"/>
    </xf>
    <xf numFmtId="2" fontId="101" fillId="0" borderId="0" xfId="177">
      <alignment horizontal="left" vertical="center"/>
    </xf>
    <xf numFmtId="0" fontId="111" fillId="0" borderId="0" xfId="178">
      <alignment horizontal="left" indent="2"/>
    </xf>
    <xf numFmtId="0" fontId="108" fillId="0" borderId="0" xfId="179">
      <alignment horizontal="center" vertical="center" wrapText="1"/>
    </xf>
    <xf numFmtId="0" fontId="92" fillId="0" borderId="0" xfId="180">
      <alignment horizontal="center" vertical="center" wrapText="1"/>
    </xf>
    <xf numFmtId="0" fontId="106" fillId="0" borderId="0" xfId="181">
      <alignment horizontal="left" vertical="center" wrapText="1"/>
    </xf>
    <xf numFmtId="2" fontId="90" fillId="0" borderId="0" xfId="182">
      <alignment horizontal="left" vertical="center" indent="15"/>
    </xf>
    <xf numFmtId="0" fontId="17" fillId="14" borderId="16" xfId="49">
      <alignment horizontal="left" vertical="center" wrapText="1" indent="1" readingOrder="1"/>
    </xf>
    <xf numFmtId="0" fontId="17" fillId="14" borderId="19" xfId="49" applyBorder="1">
      <alignment horizontal="left" vertical="center" wrapText="1" indent="1" readingOrder="1"/>
    </xf>
    <xf numFmtId="0" fontId="12" fillId="0" borderId="0" xfId="52">
      <alignment horizontal="left" vertical="center" wrapText="1" indent="1"/>
    </xf>
    <xf numFmtId="0" fontId="17" fillId="14" borderId="33" xfId="49" applyBorder="1">
      <alignment horizontal="left" vertical="center" wrapText="1" indent="1" readingOrder="1"/>
    </xf>
    <xf numFmtId="0" fontId="10" fillId="15" borderId="131" xfId="47" quotePrefix="1" applyBorder="1">
      <alignment horizontal="center" vertical="center" wrapText="1" readingOrder="1"/>
    </xf>
    <xf numFmtId="0" fontId="10" fillId="15" borderId="19" xfId="47" quotePrefix="1" applyBorder="1">
      <alignment horizontal="center" vertical="center" wrapText="1" readingOrder="1"/>
    </xf>
    <xf numFmtId="0" fontId="12" fillId="0" borderId="49" xfId="52" applyBorder="1">
      <alignment horizontal="left" vertical="center" wrapText="1" indent="1"/>
    </xf>
    <xf numFmtId="0" fontId="12" fillId="0" borderId="71" xfId="52" applyBorder="1">
      <alignment horizontal="left" vertical="center" wrapText="1" indent="1"/>
    </xf>
    <xf numFmtId="0" fontId="17" fillId="14" borderId="125" xfId="49" applyBorder="1">
      <alignment horizontal="left" vertical="center" wrapText="1" indent="1" readingOrder="1"/>
    </xf>
    <xf numFmtId="3" fontId="11" fillId="0" borderId="144" xfId="62" applyNumberFormat="1" applyFont="1" applyBorder="1">
      <alignment horizontal="right" vertical="center" wrapText="1" indent="1"/>
    </xf>
    <xf numFmtId="3" fontId="18" fillId="14" borderId="143" xfId="50" applyBorder="1">
      <alignment horizontal="right" vertical="center" wrapText="1" indent="1"/>
    </xf>
    <xf numFmtId="0" fontId="12" fillId="3" borderId="0" xfId="14" applyFont="1" applyFill="1" applyAlignment="1">
      <alignment horizontal="left" vertical="center" wrapText="1" indent="1"/>
    </xf>
    <xf numFmtId="0" fontId="12" fillId="3" borderId="71" xfId="14" applyFont="1" applyFill="1" applyBorder="1" applyAlignment="1">
      <alignment horizontal="left" vertical="center" wrapText="1" indent="1"/>
    </xf>
    <xf numFmtId="0" fontId="12" fillId="3" borderId="49" xfId="14" applyFont="1" applyFill="1" applyBorder="1" applyAlignment="1">
      <alignment horizontal="left" vertical="center" wrapText="1" indent="2"/>
    </xf>
    <xf numFmtId="0" fontId="25" fillId="3" borderId="0" xfId="14" applyFont="1" applyFill="1" applyAlignment="1">
      <alignment horizontal="left" vertical="center" wrapText="1" indent="3"/>
    </xf>
    <xf numFmtId="0" fontId="12" fillId="3" borderId="0" xfId="14" applyFont="1" applyFill="1" applyAlignment="1">
      <alignment horizontal="left" vertical="center" wrapText="1" indent="2"/>
    </xf>
    <xf numFmtId="0" fontId="12" fillId="3" borderId="40" xfId="14" applyFont="1" applyFill="1" applyBorder="1" applyAlignment="1">
      <alignment horizontal="left" vertical="center" wrapText="1" indent="2"/>
    </xf>
    <xf numFmtId="0" fontId="12" fillId="3" borderId="71" xfId="14" applyFont="1" applyFill="1" applyBorder="1" applyAlignment="1">
      <alignment horizontal="left" vertical="center" wrapText="1" indent="2"/>
    </xf>
    <xf numFmtId="3" fontId="18" fillId="14" borderId="20" xfId="51" applyNumberFormat="1" applyBorder="1">
      <alignment horizontal="right" vertical="center" wrapText="1" indent="1"/>
    </xf>
    <xf numFmtId="3" fontId="12" fillId="3" borderId="93" xfId="14" applyNumberFormat="1" applyFont="1" applyFill="1" applyBorder="1" applyAlignment="1">
      <alignment horizontal="right" vertical="center" wrapText="1" indent="1"/>
    </xf>
    <xf numFmtId="3" fontId="12" fillId="3" borderId="37" xfId="14" applyNumberFormat="1" applyFont="1" applyFill="1" applyBorder="1" applyAlignment="1">
      <alignment horizontal="right" vertical="center" wrapText="1" indent="1"/>
    </xf>
    <xf numFmtId="3" fontId="12" fillId="3" borderId="163" xfId="14" applyNumberFormat="1" applyFont="1" applyFill="1" applyBorder="1" applyAlignment="1">
      <alignment horizontal="right" vertical="center" wrapText="1" indent="1"/>
    </xf>
    <xf numFmtId="3" fontId="12" fillId="3" borderId="0" xfId="14" applyNumberFormat="1" applyFont="1" applyFill="1" applyAlignment="1">
      <alignment horizontal="right" vertical="center" wrapText="1" indent="1"/>
    </xf>
    <xf numFmtId="3" fontId="18" fillId="14" borderId="143" xfId="51" applyNumberFormat="1" applyBorder="1">
      <alignment horizontal="right" vertical="center" wrapText="1" indent="1"/>
    </xf>
    <xf numFmtId="3" fontId="12" fillId="0" borderId="144" xfId="58" applyBorder="1">
      <alignment horizontal="right" vertical="center" wrapText="1" indent="1"/>
    </xf>
    <xf numFmtId="3" fontId="12" fillId="0" borderId="156" xfId="58" applyBorder="1">
      <alignment horizontal="right" vertical="center" wrapText="1" indent="1"/>
    </xf>
    <xf numFmtId="3" fontId="18" fillId="14" borderId="159" xfId="50" applyBorder="1">
      <alignment horizontal="right" vertical="center" wrapText="1" indent="1"/>
    </xf>
    <xf numFmtId="3" fontId="12" fillId="0" borderId="78" xfId="56" applyNumberFormat="1" applyBorder="1" applyAlignment="1">
      <alignment horizontal="right" vertical="center" indent="1"/>
    </xf>
    <xf numFmtId="3" fontId="11" fillId="0" borderId="12" xfId="56" applyNumberFormat="1" applyFont="1" applyBorder="1" applyAlignment="1">
      <alignment horizontal="right" vertical="center" indent="1"/>
    </xf>
    <xf numFmtId="168" fontId="12" fillId="0" borderId="77" xfId="54" quotePrefix="1" applyNumberFormat="1" applyFont="1" applyBorder="1">
      <alignment horizontal="left" vertical="center" wrapText="1" indent="1"/>
    </xf>
    <xf numFmtId="3" fontId="12" fillId="0" borderId="144" xfId="62" applyNumberFormat="1" applyBorder="1">
      <alignment horizontal="right" vertical="center" wrapText="1" indent="1"/>
    </xf>
    <xf numFmtId="3" fontId="12" fillId="0" borderId="115" xfId="62" applyNumberFormat="1">
      <alignment horizontal="right" vertical="center" wrapText="1" indent="1"/>
    </xf>
    <xf numFmtId="3" fontId="11" fillId="0" borderId="115" xfId="62" applyNumberFormat="1" applyFont="1">
      <alignment horizontal="right" vertical="center" wrapText="1" indent="1"/>
    </xf>
    <xf numFmtId="0" fontId="12" fillId="0" borderId="112" xfId="52" applyBorder="1">
      <alignment horizontal="left" vertical="center" wrapText="1" indent="1"/>
    </xf>
    <xf numFmtId="166" fontId="12" fillId="0" borderId="81" xfId="79" applyNumberFormat="1" applyFont="1" applyFill="1" applyBorder="1" applyAlignment="1">
      <alignment horizontal="right" vertical="center" indent="1"/>
    </xf>
    <xf numFmtId="166" fontId="12" fillId="0" borderId="155" xfId="79" applyNumberFormat="1" applyFont="1" applyBorder="1" applyAlignment="1">
      <alignment horizontal="right" vertical="center" indent="1"/>
    </xf>
    <xf numFmtId="166" fontId="12" fillId="3" borderId="81" xfId="79" applyNumberFormat="1" applyFont="1" applyFill="1" applyBorder="1" applyAlignment="1">
      <alignment horizontal="right" vertical="center" indent="1"/>
    </xf>
    <xf numFmtId="10" fontId="12" fillId="0" borderId="155" xfId="58" applyNumberFormat="1" applyBorder="1">
      <alignment horizontal="right" vertical="center" wrapText="1" indent="1"/>
    </xf>
    <xf numFmtId="0" fontId="0" fillId="0" borderId="0" xfId="0" applyAlignment="1">
      <alignment horizontal="left" wrapText="1"/>
    </xf>
    <xf numFmtId="0" fontId="12" fillId="3" borderId="49" xfId="14" applyFont="1" applyFill="1" applyBorder="1" applyAlignment="1">
      <alignment horizontal="left" vertical="center" wrapText="1" indent="1"/>
    </xf>
    <xf numFmtId="17" fontId="12" fillId="0" borderId="49" xfId="54" quotePrefix="1" applyNumberFormat="1" applyFont="1" applyBorder="1">
      <alignment horizontal="left" vertical="center" wrapText="1" indent="1"/>
    </xf>
    <xf numFmtId="0" fontId="96" fillId="0" borderId="0" xfId="72" applyAlignment="1">
      <alignment vertical="center"/>
    </xf>
    <xf numFmtId="17" fontId="12" fillId="0" borderId="0" xfId="54" quotePrefix="1" applyNumberFormat="1" applyFont="1" applyBorder="1">
      <alignment horizontal="left" vertical="center" wrapText="1" indent="1"/>
    </xf>
    <xf numFmtId="17" fontId="10" fillId="15" borderId="19" xfId="47" applyNumberFormat="1" applyBorder="1">
      <alignment horizontal="center" vertical="center" wrapText="1" readingOrder="1"/>
    </xf>
    <xf numFmtId="0" fontId="19" fillId="3" borderId="0" xfId="57">
      <alignment horizontal="left" vertical="center" wrapText="1" indent="3"/>
    </xf>
    <xf numFmtId="0" fontId="11" fillId="0" borderId="49" xfId="54" applyBorder="1">
      <alignment horizontal="left" vertical="center" wrapText="1" indent="1"/>
    </xf>
    <xf numFmtId="0" fontId="11" fillId="0" borderId="0" xfId="54" applyBorder="1">
      <alignment horizontal="left" vertical="center" wrapText="1" indent="1"/>
    </xf>
    <xf numFmtId="0" fontId="12" fillId="0" borderId="0" xfId="56" applyBorder="1">
      <alignment horizontal="left" vertical="center" wrapText="1" indent="1"/>
    </xf>
    <xf numFmtId="165" fontId="12" fillId="0" borderId="134" xfId="62" applyBorder="1">
      <alignment horizontal="right" vertical="center" wrapText="1" indent="1"/>
    </xf>
    <xf numFmtId="0" fontId="19" fillId="3" borderId="0" xfId="57" applyAlignment="1">
      <alignment horizontal="left" vertical="center" wrapText="1" indent="2"/>
    </xf>
    <xf numFmtId="165" fontId="18" fillId="14" borderId="143" xfId="51" applyBorder="1">
      <alignment horizontal="right" vertical="center" wrapText="1" indent="1"/>
    </xf>
    <xf numFmtId="165" fontId="12" fillId="0" borderId="156" xfId="62" applyBorder="1">
      <alignment horizontal="right" vertical="center" wrapText="1" indent="1"/>
    </xf>
    <xf numFmtId="3" fontId="12" fillId="0" borderId="37" xfId="0" applyNumberFormat="1" applyFont="1" applyBorder="1" applyAlignment="1">
      <alignment horizontal="right" vertical="center" wrapText="1" indent="1"/>
    </xf>
    <xf numFmtId="3" fontId="18" fillId="6" borderId="159" xfId="0" applyNumberFormat="1" applyFont="1" applyFill="1" applyBorder="1" applyAlignment="1">
      <alignment vertical="center"/>
    </xf>
    <xf numFmtId="3" fontId="12" fillId="0" borderId="86" xfId="0" applyNumberFormat="1" applyFont="1" applyBorder="1" applyAlignment="1">
      <alignment horizontal="right" vertical="center" wrapText="1" indent="1"/>
    </xf>
    <xf numFmtId="3" fontId="18" fillId="6" borderId="159" xfId="0" applyNumberFormat="1" applyFont="1" applyFill="1" applyBorder="1" applyAlignment="1">
      <alignment horizontal="right" vertical="center" indent="1"/>
    </xf>
    <xf numFmtId="3" fontId="19" fillId="0" borderId="86" xfId="0" applyNumberFormat="1" applyFont="1" applyBorder="1" applyAlignment="1">
      <alignment horizontal="right" vertical="center" wrapText="1" indent="1"/>
    </xf>
    <xf numFmtId="3" fontId="19" fillId="0" borderId="37" xfId="0" applyNumberFormat="1" applyFont="1" applyBorder="1" applyAlignment="1">
      <alignment horizontal="right" vertical="center" wrapText="1" indent="1"/>
    </xf>
    <xf numFmtId="0" fontId="19" fillId="3" borderId="49" xfId="0" applyFont="1" applyFill="1" applyBorder="1" applyAlignment="1">
      <alignment horizontal="left" indent="1"/>
    </xf>
    <xf numFmtId="0" fontId="19" fillId="3" borderId="0" xfId="0" applyFont="1" applyFill="1" applyAlignment="1">
      <alignment horizontal="left" indent="1"/>
    </xf>
    <xf numFmtId="165" fontId="18" fillId="6" borderId="112" xfId="0" applyNumberFormat="1" applyFont="1" applyFill="1" applyBorder="1" applyAlignment="1">
      <alignment horizontal="left" vertical="center" indent="1"/>
    </xf>
    <xf numFmtId="0" fontId="19" fillId="3" borderId="119" xfId="57" applyBorder="1">
      <alignment horizontal="left" vertical="center" wrapText="1" indent="3"/>
    </xf>
    <xf numFmtId="0" fontId="11" fillId="0" borderId="120" xfId="54" applyBorder="1">
      <alignment horizontal="left" vertical="center" wrapText="1" indent="1"/>
    </xf>
    <xf numFmtId="0" fontId="11" fillId="0" borderId="121" xfId="54" applyBorder="1">
      <alignment horizontal="left" vertical="center" wrapText="1" indent="1"/>
    </xf>
    <xf numFmtId="0" fontId="97" fillId="0" borderId="111" xfId="68" applyAlignment="1">
      <alignment vertical="top" wrapText="1"/>
    </xf>
    <xf numFmtId="14" fontId="10" fillId="15" borderId="131" xfId="47" applyNumberFormat="1" applyBorder="1">
      <alignment horizontal="center" vertical="center" wrapText="1" readingOrder="1"/>
    </xf>
    <xf numFmtId="14" fontId="10" fillId="15" borderId="19" xfId="47" applyNumberFormat="1" applyBorder="1">
      <alignment horizontal="center" vertical="center" wrapText="1" readingOrder="1"/>
    </xf>
    <xf numFmtId="0" fontId="11" fillId="0" borderId="113" xfId="164">
      <alignment horizontal="left" vertical="center" wrapText="1" indent="3"/>
    </xf>
    <xf numFmtId="0" fontId="44" fillId="0" borderId="0" xfId="53" applyFont="1" applyBorder="1" applyAlignment="1">
      <alignment horizontal="left" vertical="center" indent="2"/>
    </xf>
    <xf numFmtId="0" fontId="44" fillId="0" borderId="112" xfId="53" applyFont="1" applyBorder="1" applyAlignment="1">
      <alignment horizontal="left" vertical="center" indent="2"/>
    </xf>
    <xf numFmtId="0" fontId="44" fillId="0" borderId="71" xfId="53" applyFont="1" applyBorder="1" applyAlignment="1">
      <alignment horizontal="left" vertical="center" indent="2"/>
    </xf>
    <xf numFmtId="0" fontId="44" fillId="0" borderId="49" xfId="53" applyFont="1" applyBorder="1" applyAlignment="1">
      <alignment horizontal="left" vertical="center" indent="2"/>
    </xf>
    <xf numFmtId="0" fontId="19" fillId="3" borderId="0" xfId="57" applyAlignment="1">
      <alignment horizontal="left" vertical="center" wrapText="1" indent="4"/>
    </xf>
    <xf numFmtId="22" fontId="0" fillId="0" borderId="0" xfId="0" applyNumberFormat="1">
      <alignment horizontal="left" vertical="center" wrapText="1"/>
    </xf>
    <xf numFmtId="22" fontId="41" fillId="0" borderId="0" xfId="0" applyNumberFormat="1" applyFont="1">
      <alignment horizontal="left" vertical="center" wrapText="1"/>
    </xf>
    <xf numFmtId="0" fontId="0" fillId="0" borderId="0" xfId="0" applyAlignment="1"/>
    <xf numFmtId="0" fontId="5" fillId="0" borderId="0" xfId="0" applyFont="1" applyAlignment="1"/>
    <xf numFmtId="0" fontId="21" fillId="0" borderId="0" xfId="0" applyFont="1" applyAlignment="1"/>
    <xf numFmtId="3" fontId="0" fillId="0" borderId="0" xfId="0" applyNumberFormat="1" applyAlignment="1"/>
    <xf numFmtId="3" fontId="44" fillId="0" borderId="115" xfId="60" applyNumberFormat="1" applyFont="1" applyAlignment="1">
      <alignment horizontal="right" vertical="center" indent="1"/>
    </xf>
    <xf numFmtId="167" fontId="0" fillId="0" borderId="0" xfId="0" applyNumberFormat="1" applyAlignment="1"/>
    <xf numFmtId="185" fontId="0" fillId="0" borderId="0" xfId="0" applyNumberFormat="1" applyAlignment="1"/>
    <xf numFmtId="165" fontId="5" fillId="0" borderId="0" xfId="0" applyNumberFormat="1" applyFont="1" applyAlignment="1"/>
    <xf numFmtId="0" fontId="26" fillId="0" borderId="11" xfId="56" applyFont="1" applyBorder="1" applyAlignment="1">
      <alignment horizontal="left" vertical="center" indent="1"/>
    </xf>
    <xf numFmtId="0" fontId="12" fillId="0" borderId="113" xfId="56" applyAlignment="1">
      <alignment horizontal="left" vertical="center" indent="2"/>
    </xf>
    <xf numFmtId="175" fontId="12" fillId="0" borderId="115" xfId="62" applyNumberFormat="1" applyAlignment="1">
      <alignment horizontal="right" vertical="center" indent="1"/>
    </xf>
    <xf numFmtId="14" fontId="0" fillId="0" borderId="0" xfId="0" applyNumberFormat="1" applyAlignment="1"/>
    <xf numFmtId="4" fontId="0" fillId="0" borderId="0" xfId="0" applyNumberFormat="1" applyAlignment="1"/>
    <xf numFmtId="10" fontId="0" fillId="0" borderId="0" xfId="0" applyNumberFormat="1" applyAlignment="1"/>
    <xf numFmtId="0" fontId="17" fillId="14" borderId="14" xfId="49" applyBorder="1">
      <alignment horizontal="left" vertical="center" wrapText="1" indent="1" readingOrder="1"/>
    </xf>
    <xf numFmtId="165" fontId="18" fillId="14" borderId="197" xfId="51" applyBorder="1">
      <alignment horizontal="right" vertical="center" wrapText="1" indent="1"/>
    </xf>
    <xf numFmtId="165" fontId="12" fillId="0" borderId="115" xfId="62" applyAlignment="1">
      <alignment horizontal="right" vertical="center" indent="1"/>
    </xf>
    <xf numFmtId="4" fontId="18" fillId="14" borderId="15" xfId="51" applyNumberFormat="1">
      <alignment horizontal="right" vertical="center" wrapText="1" indent="1"/>
    </xf>
    <xf numFmtId="4" fontId="18" fillId="14" borderId="79" xfId="51" applyNumberFormat="1" applyBorder="1">
      <alignment horizontal="right" vertical="center" wrapText="1" indent="1"/>
    </xf>
    <xf numFmtId="169" fontId="26" fillId="18" borderId="0" xfId="84" applyNumberFormat="1" applyFont="1" applyFill="1" applyBorder="1" applyAlignment="1">
      <alignment horizontal="right" vertical="center" wrapText="1" indent="1"/>
    </xf>
    <xf numFmtId="169" fontId="26" fillId="18" borderId="199" xfId="84" applyNumberFormat="1" applyFont="1" applyFill="1" applyBorder="1" applyAlignment="1">
      <alignment horizontal="right" vertical="center" wrapText="1" indent="1"/>
    </xf>
    <xf numFmtId="166" fontId="3" fillId="7" borderId="199" xfId="79" applyNumberFormat="1" applyFont="1" applyFill="1" applyBorder="1" applyAlignment="1">
      <alignment horizontal="right" vertical="center" wrapText="1" indent="1"/>
    </xf>
    <xf numFmtId="165" fontId="19" fillId="3" borderId="86" xfId="0" applyNumberFormat="1" applyFont="1" applyFill="1" applyBorder="1" applyAlignment="1">
      <alignment horizontal="right" vertical="center" wrapText="1" indent="1"/>
    </xf>
    <xf numFmtId="169" fontId="26" fillId="18" borderId="28" xfId="84" applyNumberFormat="1" applyFont="1" applyFill="1" applyBorder="1" applyAlignment="1">
      <alignment horizontal="right" vertical="center" wrapText="1" indent="1"/>
    </xf>
    <xf numFmtId="169" fontId="26" fillId="18" borderId="85" xfId="84" applyNumberFormat="1" applyFont="1" applyFill="1" applyBorder="1" applyAlignment="1">
      <alignment horizontal="right" vertical="center" wrapText="1" indent="1"/>
    </xf>
    <xf numFmtId="166" fontId="3" fillId="7" borderId="200" xfId="79" applyNumberFormat="1" applyFont="1" applyFill="1" applyBorder="1" applyAlignment="1">
      <alignment horizontal="right" vertical="center" wrapText="1" indent="1"/>
    </xf>
    <xf numFmtId="165" fontId="19" fillId="3" borderId="198" xfId="0" applyNumberFormat="1" applyFont="1" applyFill="1" applyBorder="1" applyAlignment="1">
      <alignment horizontal="right" vertical="center" wrapText="1" indent="1"/>
    </xf>
    <xf numFmtId="175" fontId="18" fillId="14" borderId="196" xfId="51" applyNumberFormat="1" applyBorder="1">
      <alignment horizontal="right" vertical="center" wrapText="1" indent="1"/>
    </xf>
    <xf numFmtId="175" fontId="18" fillId="14" borderId="143" xfId="51" applyNumberFormat="1" applyBorder="1">
      <alignment horizontal="right" vertical="center" wrapText="1" indent="1"/>
    </xf>
    <xf numFmtId="172" fontId="18" fillId="14" borderId="15" xfId="50" applyNumberFormat="1">
      <alignment horizontal="right" vertical="center" wrapText="1" indent="1"/>
    </xf>
    <xf numFmtId="172" fontId="18" fillId="14" borderId="20" xfId="50" applyNumberFormat="1" applyBorder="1">
      <alignment horizontal="right" vertical="center" wrapText="1" indent="1"/>
    </xf>
    <xf numFmtId="0" fontId="12" fillId="0" borderId="113" xfId="56" applyAlignment="1">
      <alignment vertical="center" wrapText="1"/>
    </xf>
    <xf numFmtId="0" fontId="10" fillId="15" borderId="42" xfId="47" applyBorder="1" applyAlignment="1">
      <alignment vertical="center" wrapText="1" readingOrder="1"/>
    </xf>
    <xf numFmtId="0" fontId="10" fillId="15" borderId="30" xfId="47" applyBorder="1" applyAlignment="1">
      <alignment vertical="center" wrapText="1" readingOrder="1"/>
    </xf>
    <xf numFmtId="0" fontId="12" fillId="0" borderId="113" xfId="56" applyAlignment="1">
      <alignment horizontal="right" vertical="center" wrapText="1" indent="1"/>
    </xf>
    <xf numFmtId="4" fontId="12" fillId="0" borderId="186" xfId="7" applyNumberFormat="1" applyFont="1" applyBorder="1" applyAlignment="1">
      <alignment horizontal="right" vertical="center" indent="1"/>
    </xf>
    <xf numFmtId="0" fontId="12" fillId="0" borderId="186" xfId="7" applyFont="1" applyBorder="1" applyAlignment="1">
      <alignment horizontal="right" vertical="center" indent="1"/>
    </xf>
    <xf numFmtId="4" fontId="12" fillId="0" borderId="201" xfId="7" applyNumberFormat="1" applyFont="1" applyBorder="1" applyAlignment="1">
      <alignment horizontal="right" vertical="center" indent="1"/>
    </xf>
    <xf numFmtId="0" fontId="12" fillId="0" borderId="201" xfId="7" applyFont="1" applyBorder="1" applyAlignment="1">
      <alignment horizontal="right" vertical="center" indent="1"/>
    </xf>
    <xf numFmtId="165" fontId="12" fillId="0" borderId="144" xfId="7" applyNumberFormat="1" applyFont="1" applyBorder="1" applyAlignment="1">
      <alignment horizontal="right" vertical="center" indent="1"/>
    </xf>
    <xf numFmtId="165" fontId="12" fillId="0" borderId="157" xfId="7" applyNumberFormat="1" applyFont="1" applyBorder="1" applyAlignment="1">
      <alignment horizontal="right" vertical="center" indent="1"/>
    </xf>
    <xf numFmtId="0" fontId="12" fillId="0" borderId="113" xfId="56">
      <alignment horizontal="left" vertical="center" wrapText="1" indent="1"/>
    </xf>
    <xf numFmtId="0" fontId="12" fillId="0" borderId="144" xfId="163" applyBorder="1">
      <alignment horizontal="center" vertical="center" wrapText="1"/>
    </xf>
    <xf numFmtId="0" fontId="12" fillId="0" borderId="115" xfId="163" applyBorder="1">
      <alignment horizontal="center" vertical="center" wrapText="1"/>
    </xf>
    <xf numFmtId="0" fontId="12" fillId="0" borderId="157" xfId="163" applyBorder="1">
      <alignment horizontal="center" vertical="center" wrapText="1"/>
    </xf>
    <xf numFmtId="0" fontId="11" fillId="0" borderId="113" xfId="54">
      <alignment horizontal="left" vertical="center" wrapText="1" indent="1"/>
    </xf>
    <xf numFmtId="0" fontId="19" fillId="3" borderId="0" xfId="159" applyAlignment="1">
      <alignment horizontal="left" vertical="center" wrapText="1" indent="4"/>
    </xf>
    <xf numFmtId="0" fontId="10" fillId="15" borderId="42" xfId="47" applyBorder="1">
      <alignment horizontal="center" vertical="center" wrapText="1" readingOrder="1"/>
    </xf>
    <xf numFmtId="0" fontId="10" fillId="15" borderId="33" xfId="47" applyBorder="1">
      <alignment horizontal="center" vertical="center" wrapText="1" readingOrder="1"/>
    </xf>
    <xf numFmtId="0" fontId="10" fillId="15" borderId="36" xfId="47" applyBorder="1">
      <alignment horizontal="center" vertical="center" wrapText="1" readingOrder="1"/>
    </xf>
    <xf numFmtId="0" fontId="10" fillId="15" borderId="132" xfId="47" applyBorder="1">
      <alignment horizontal="center" vertical="center" wrapText="1" readingOrder="1"/>
    </xf>
    <xf numFmtId="0" fontId="10" fillId="15" borderId="49" xfId="47" applyBorder="1">
      <alignment horizontal="center" vertical="center" wrapText="1" readingOrder="1"/>
    </xf>
    <xf numFmtId="0" fontId="12" fillId="3" borderId="0" xfId="34" applyFont="1" applyFill="1" applyAlignment="1">
      <alignment horizontal="left" vertical="center" indent="2"/>
    </xf>
    <xf numFmtId="0" fontId="12" fillId="3" borderId="0" xfId="34" applyFont="1" applyFill="1" applyAlignment="1">
      <alignment horizontal="left" vertical="center" indent="3"/>
    </xf>
    <xf numFmtId="0" fontId="11" fillId="0" borderId="71" xfId="54" applyBorder="1">
      <alignment horizontal="left" vertical="center" wrapText="1" indent="1"/>
    </xf>
    <xf numFmtId="0" fontId="17" fillId="14" borderId="131" xfId="49" applyBorder="1">
      <alignment horizontal="left" vertical="center" wrapText="1" indent="1" readingOrder="1"/>
    </xf>
    <xf numFmtId="0" fontId="17" fillId="14" borderId="129" xfId="49" applyBorder="1">
      <alignment horizontal="left" vertical="center" wrapText="1" indent="1" readingOrder="1"/>
    </xf>
    <xf numFmtId="0" fontId="12" fillId="0" borderId="49" xfId="53" applyBorder="1">
      <alignment horizontal="left" vertical="center" wrapText="1" indent="1"/>
    </xf>
    <xf numFmtId="0" fontId="25" fillId="0" borderId="49" xfId="53" applyFont="1" applyBorder="1" applyAlignment="1">
      <alignment horizontal="right" vertical="center" indent="1"/>
    </xf>
    <xf numFmtId="0" fontId="25" fillId="0" borderId="113" xfId="56" applyFont="1">
      <alignment horizontal="left" vertical="center" wrapText="1" indent="1"/>
    </xf>
    <xf numFmtId="165" fontId="12" fillId="0" borderId="136" xfId="62" applyBorder="1">
      <alignment horizontal="right" vertical="center" wrapText="1" indent="1"/>
    </xf>
    <xf numFmtId="0" fontId="19" fillId="3" borderId="0" xfId="57" applyAlignment="1">
      <alignment horizontal="left" vertical="center" indent="2"/>
    </xf>
    <xf numFmtId="0" fontId="12" fillId="0" borderId="0" xfId="53" applyBorder="1" applyAlignment="1">
      <alignment horizontal="left" vertical="center" indent="2"/>
    </xf>
    <xf numFmtId="0" fontId="12" fillId="0" borderId="49" xfId="56" applyBorder="1">
      <alignment horizontal="left" vertical="center" wrapText="1" indent="1"/>
    </xf>
    <xf numFmtId="0" fontId="10" fillId="15" borderId="131" xfId="47" applyBorder="1">
      <alignment horizontal="center" vertical="center" wrapText="1" readingOrder="1"/>
    </xf>
    <xf numFmtId="0" fontId="12" fillId="0" borderId="71" xfId="56" applyBorder="1">
      <alignment horizontal="left" vertical="center" wrapText="1" indent="1"/>
    </xf>
    <xf numFmtId="0" fontId="19" fillId="3" borderId="0" xfId="159">
      <alignment horizontal="left" vertical="center" wrapText="1" indent="3"/>
    </xf>
    <xf numFmtId="165" fontId="18" fillId="14" borderId="70" xfId="51" applyBorder="1">
      <alignment horizontal="right" vertical="center" wrapText="1" indent="1"/>
    </xf>
    <xf numFmtId="0" fontId="10" fillId="15" borderId="26" xfId="47" applyBorder="1">
      <alignment horizontal="center" vertical="center" wrapText="1" readingOrder="1"/>
    </xf>
    <xf numFmtId="0" fontId="12" fillId="0" borderId="0" xfId="54" applyFont="1" applyBorder="1" applyAlignment="1">
      <alignment horizontal="left" vertical="center" wrapText="1"/>
    </xf>
    <xf numFmtId="165" fontId="12" fillId="0" borderId="75" xfId="62" applyBorder="1">
      <alignment horizontal="right" vertical="center" wrapText="1" indent="1"/>
    </xf>
    <xf numFmtId="0" fontId="25" fillId="0" borderId="71" xfId="53" applyFont="1" applyBorder="1" applyAlignment="1">
      <alignment horizontal="right" vertical="center" indent="1"/>
    </xf>
    <xf numFmtId="0" fontId="25" fillId="0" borderId="0" xfId="52" applyFont="1" applyAlignment="1">
      <alignment horizontal="right" vertical="center" wrapText="1" indent="1"/>
    </xf>
    <xf numFmtId="0" fontId="25" fillId="0" borderId="0" xfId="52" applyFont="1">
      <alignment horizontal="left" vertical="center" wrapText="1" indent="1"/>
    </xf>
    <xf numFmtId="165" fontId="12" fillId="0" borderId="144" xfId="62" applyBorder="1">
      <alignment horizontal="right" vertical="center" wrapText="1" indent="1"/>
    </xf>
    <xf numFmtId="165" fontId="18" fillId="14" borderId="159" xfId="51" applyBorder="1">
      <alignment horizontal="right" vertical="center" wrapText="1" indent="1"/>
    </xf>
    <xf numFmtId="165" fontId="12" fillId="0" borderId="157" xfId="62" applyBorder="1">
      <alignment horizontal="right" vertical="center" wrapText="1" indent="1"/>
    </xf>
    <xf numFmtId="165" fontId="18" fillId="14" borderId="137" xfId="51" applyBorder="1">
      <alignment horizontal="right" vertical="center" wrapText="1" indent="1"/>
    </xf>
    <xf numFmtId="0" fontId="12" fillId="0" borderId="152" xfId="53" applyBorder="1" applyAlignment="1">
      <alignment horizontal="left" vertical="center" indent="2"/>
    </xf>
    <xf numFmtId="0" fontId="25" fillId="0" borderId="49" xfId="53" applyFont="1" applyBorder="1">
      <alignment horizontal="left" vertical="center" wrapText="1" indent="1"/>
    </xf>
    <xf numFmtId="0" fontId="25" fillId="0" borderId="169" xfId="53" applyFont="1" applyBorder="1">
      <alignment horizontal="left" vertical="center" wrapText="1" indent="1"/>
    </xf>
    <xf numFmtId="0" fontId="12" fillId="0" borderId="71" xfId="54" applyFont="1" applyBorder="1" applyAlignment="1">
      <alignment horizontal="center" vertical="center"/>
    </xf>
    <xf numFmtId="0" fontId="17" fillId="14" borderId="203" xfId="49" applyBorder="1">
      <alignment horizontal="left" vertical="center" wrapText="1" indent="1" readingOrder="1"/>
    </xf>
    <xf numFmtId="0" fontId="19" fillId="3" borderId="0" xfId="173">
      <alignment horizontal="left" vertical="center" wrapText="1" indent="4"/>
    </xf>
    <xf numFmtId="165" fontId="12" fillId="0" borderId="156" xfId="58" applyNumberFormat="1" applyBorder="1">
      <alignment horizontal="right" vertical="center" wrapText="1" indent="1"/>
    </xf>
    <xf numFmtId="165" fontId="12" fillId="0" borderId="134" xfId="58" applyNumberFormat="1" applyBorder="1">
      <alignment horizontal="right" vertical="center" wrapText="1" indent="1"/>
    </xf>
    <xf numFmtId="3" fontId="18" fillId="14" borderId="20" xfId="50" applyBorder="1">
      <alignment horizontal="right" vertical="center" wrapText="1" indent="1"/>
    </xf>
    <xf numFmtId="0" fontId="25" fillId="0" borderId="0" xfId="56" applyFont="1" applyBorder="1">
      <alignment horizontal="left" vertical="center" wrapText="1" indent="1"/>
    </xf>
    <xf numFmtId="0" fontId="12" fillId="0" borderId="152" xfId="53" applyBorder="1">
      <alignment horizontal="left" vertical="center" wrapText="1" indent="1"/>
    </xf>
    <xf numFmtId="0" fontId="12" fillId="0" borderId="0" xfId="53" applyBorder="1">
      <alignment horizontal="left" vertical="center" wrapText="1" indent="1"/>
    </xf>
    <xf numFmtId="165" fontId="18" fillId="14" borderId="143" xfId="50" applyNumberFormat="1" applyBorder="1">
      <alignment horizontal="right" vertical="center" wrapText="1" indent="1"/>
    </xf>
    <xf numFmtId="165" fontId="18" fillId="14" borderId="20" xfId="50" applyNumberFormat="1" applyBorder="1">
      <alignment horizontal="right" vertical="center" wrapText="1" indent="1"/>
    </xf>
    <xf numFmtId="0" fontId="11" fillId="0" borderId="49" xfId="53" applyFont="1" applyBorder="1">
      <alignment horizontal="left" vertical="center" wrapText="1" indent="1"/>
    </xf>
    <xf numFmtId="165" fontId="11" fillId="0" borderId="134" xfId="58" applyNumberFormat="1" applyFont="1" applyBorder="1">
      <alignment horizontal="right" vertical="center" wrapText="1" indent="1"/>
    </xf>
    <xf numFmtId="165" fontId="11" fillId="0" borderId="144" xfId="58" applyNumberFormat="1" applyFont="1" applyBorder="1">
      <alignment horizontal="right" vertical="center" wrapText="1" indent="1"/>
    </xf>
    <xf numFmtId="0" fontId="10" fillId="15" borderId="92" xfId="47" applyBorder="1">
      <alignment horizontal="center" vertical="center" wrapText="1" readingOrder="1"/>
    </xf>
    <xf numFmtId="166" fontId="19" fillId="3" borderId="12" xfId="95" applyNumberFormat="1" applyFont="1" applyFill="1" applyBorder="1" applyAlignment="1">
      <alignment horizontal="right" indent="1"/>
    </xf>
    <xf numFmtId="179" fontId="19" fillId="0" borderId="12" xfId="95" applyNumberFormat="1" applyFont="1" applyBorder="1" applyAlignment="1">
      <alignment horizontal="right" indent="1"/>
    </xf>
    <xf numFmtId="179" fontId="19" fillId="3" borderId="12" xfId="95" applyNumberFormat="1" applyFont="1" applyFill="1" applyBorder="1" applyAlignment="1">
      <alignment horizontal="right" indent="1"/>
    </xf>
    <xf numFmtId="179" fontId="19" fillId="3" borderId="75" xfId="95" applyNumberFormat="1" applyFont="1" applyFill="1" applyBorder="1" applyAlignment="1">
      <alignment horizontal="right" indent="1"/>
    </xf>
    <xf numFmtId="0" fontId="12" fillId="0" borderId="0" xfId="53" applyBorder="1" applyAlignment="1">
      <alignment horizontal="center" vertical="center"/>
    </xf>
    <xf numFmtId="0" fontId="11" fillId="0" borderId="0" xfId="53" applyFont="1" applyBorder="1" applyAlignment="1">
      <alignment horizontal="center" vertical="center"/>
    </xf>
    <xf numFmtId="0" fontId="12" fillId="0" borderId="0" xfId="52" applyAlignment="1">
      <alignment horizontal="center" vertical="center"/>
    </xf>
    <xf numFmtId="3" fontId="18" fillId="14" borderId="70" xfId="50" applyBorder="1" applyAlignment="1">
      <alignment horizontal="center" vertical="center"/>
    </xf>
    <xf numFmtId="3" fontId="18" fillId="14" borderId="94" xfId="50" applyBorder="1" applyAlignment="1">
      <alignment horizontal="center" vertical="center"/>
    </xf>
    <xf numFmtId="3" fontId="18" fillId="14" borderId="48" xfId="50" applyBorder="1" applyAlignment="1">
      <alignment horizontal="center" vertical="center"/>
    </xf>
    <xf numFmtId="3" fontId="18" fillId="14" borderId="0" xfId="50" applyBorder="1" applyAlignment="1">
      <alignment horizontal="center" vertical="center"/>
    </xf>
    <xf numFmtId="0" fontId="11" fillId="0" borderId="0" xfId="52" applyFont="1" applyAlignment="1">
      <alignment horizontal="center" vertical="center"/>
    </xf>
    <xf numFmtId="182" fontId="12" fillId="0" borderId="115" xfId="58" applyNumberFormat="1">
      <alignment horizontal="right" vertical="center" wrapText="1" indent="1"/>
    </xf>
    <xf numFmtId="182" fontId="11" fillId="0" borderId="115" xfId="58" applyNumberFormat="1" applyFont="1">
      <alignment horizontal="right" vertical="center" wrapText="1" indent="1"/>
    </xf>
    <xf numFmtId="182" fontId="18" fillId="14" borderId="20" xfId="50" applyNumberFormat="1" applyBorder="1">
      <alignment horizontal="right" vertical="center" wrapText="1" indent="1"/>
    </xf>
    <xf numFmtId="182" fontId="18" fillId="14" borderId="48" xfId="50" applyNumberFormat="1" applyBorder="1">
      <alignment horizontal="right" vertical="center" wrapText="1" indent="1"/>
    </xf>
    <xf numFmtId="182" fontId="11" fillId="0" borderId="134" xfId="58" applyNumberFormat="1" applyFont="1" applyBorder="1">
      <alignment horizontal="right" vertical="center" wrapText="1" indent="1"/>
    </xf>
    <xf numFmtId="182" fontId="18" fillId="14" borderId="70" xfId="50" applyNumberFormat="1" applyBorder="1">
      <alignment horizontal="right" vertical="center" wrapText="1" indent="1"/>
    </xf>
    <xf numFmtId="182" fontId="12" fillId="0" borderId="156" xfId="58" applyNumberFormat="1" applyBorder="1">
      <alignment horizontal="right" vertical="center" wrapText="1" indent="1"/>
    </xf>
    <xf numFmtId="0" fontId="12" fillId="0" borderId="0" xfId="56" applyBorder="1" applyAlignment="1">
      <alignment horizontal="left" vertical="center" indent="3"/>
    </xf>
    <xf numFmtId="0" fontId="11" fillId="0" borderId="0" xfId="55" applyBorder="1" applyAlignment="1">
      <alignment horizontal="left" vertical="center" indent="2"/>
    </xf>
    <xf numFmtId="0" fontId="12" fillId="0" borderId="0" xfId="56" applyBorder="1" applyAlignment="1">
      <alignment horizontal="left" vertical="center" wrapText="1" indent="3"/>
    </xf>
    <xf numFmtId="0" fontId="10" fillId="15" borderId="32" xfId="47" applyBorder="1">
      <alignment horizontal="center" vertical="center" wrapText="1" readingOrder="1"/>
    </xf>
    <xf numFmtId="167" fontId="18" fillId="14" borderId="20" xfId="51" applyNumberFormat="1" applyBorder="1">
      <alignment horizontal="right" vertical="center" wrapText="1" indent="1"/>
    </xf>
    <xf numFmtId="167" fontId="12" fillId="0" borderId="134" xfId="62" applyNumberFormat="1" applyBorder="1">
      <alignment horizontal="right" vertical="center" wrapText="1" indent="1"/>
    </xf>
    <xf numFmtId="165" fontId="18" fillId="14" borderId="48" xfId="51" applyBorder="1">
      <alignment horizontal="right" vertical="center" wrapText="1" indent="1"/>
    </xf>
    <xf numFmtId="2" fontId="18" fillId="14" borderId="20" xfId="51" applyNumberFormat="1" applyBorder="1">
      <alignment horizontal="right" vertical="center" wrapText="1" indent="1"/>
    </xf>
    <xf numFmtId="2" fontId="12" fillId="0" borderId="134" xfId="62" applyNumberFormat="1" applyBorder="1">
      <alignment horizontal="right" vertical="center" wrapText="1" indent="1"/>
    </xf>
    <xf numFmtId="0" fontId="10" fillId="15" borderId="205" xfId="47" applyBorder="1">
      <alignment horizontal="center" vertical="center" wrapText="1" readingOrder="1"/>
    </xf>
    <xf numFmtId="0" fontId="12" fillId="0" borderId="0" xfId="52" applyAlignment="1">
      <alignment horizontal="left" vertical="center" wrapText="1" indent="4"/>
    </xf>
    <xf numFmtId="0" fontId="19" fillId="3" borderId="0" xfId="57" applyAlignment="1">
      <alignment horizontal="left" vertical="center" indent="5"/>
    </xf>
    <xf numFmtId="0" fontId="12" fillId="0" borderId="0" xfId="52" applyAlignment="1">
      <alignment horizontal="left" vertical="center" wrapText="1" indent="2"/>
    </xf>
    <xf numFmtId="0" fontId="12" fillId="0" borderId="0" xfId="53" applyBorder="1" applyAlignment="1">
      <alignment horizontal="left" vertical="center" indent="4"/>
    </xf>
    <xf numFmtId="0" fontId="17" fillId="14" borderId="208" xfId="49" applyBorder="1">
      <alignment horizontal="left" vertical="center" wrapText="1" indent="1" readingOrder="1"/>
    </xf>
    <xf numFmtId="165" fontId="18" fillId="14" borderId="209" xfId="51" applyBorder="1">
      <alignment horizontal="right" vertical="center" wrapText="1" indent="1"/>
    </xf>
    <xf numFmtId="165" fontId="18" fillId="14" borderId="193" xfId="51" applyBorder="1">
      <alignment horizontal="right" vertical="center" wrapText="1" indent="1"/>
    </xf>
    <xf numFmtId="0" fontId="17" fillId="14" borderId="212" xfId="49" applyBorder="1">
      <alignment horizontal="left" vertical="center" wrapText="1" indent="1" readingOrder="1"/>
    </xf>
    <xf numFmtId="167" fontId="18" fillId="14" borderId="209" xfId="51" applyNumberFormat="1" applyBorder="1">
      <alignment horizontal="right" vertical="center" wrapText="1" indent="1"/>
    </xf>
    <xf numFmtId="0" fontId="91" fillId="0" borderId="0" xfId="0" applyFont="1" applyAlignment="1">
      <alignment vertical="center" wrapText="1"/>
    </xf>
    <xf numFmtId="0" fontId="10" fillId="15" borderId="30" xfId="47" applyBorder="1">
      <alignment horizontal="center" vertical="center" wrapText="1" readingOrder="1"/>
    </xf>
    <xf numFmtId="165" fontId="19" fillId="3" borderId="178" xfId="15" applyNumberFormat="1" applyFont="1" applyFill="1" applyBorder="1" applyAlignment="1">
      <alignment horizontal="right" vertical="center" indent="1"/>
    </xf>
    <xf numFmtId="165" fontId="12" fillId="0" borderId="0" xfId="62" applyBorder="1">
      <alignment horizontal="right" vertical="center" wrapText="1" indent="1"/>
    </xf>
    <xf numFmtId="165" fontId="18" fillId="14" borderId="0" xfId="51" applyBorder="1">
      <alignment horizontal="right" vertical="center" wrapText="1" indent="1"/>
    </xf>
    <xf numFmtId="165" fontId="19" fillId="0" borderId="180" xfId="15" applyNumberFormat="1" applyFont="1" applyBorder="1" applyAlignment="1">
      <alignment horizontal="right" vertical="center" indent="1"/>
    </xf>
    <xf numFmtId="165" fontId="12" fillId="0" borderId="49" xfId="62" applyBorder="1">
      <alignment horizontal="right" vertical="center" wrapText="1" indent="1"/>
    </xf>
    <xf numFmtId="0" fontId="17" fillId="14" borderId="25" xfId="49" applyBorder="1">
      <alignment horizontal="left" vertical="center" wrapText="1" indent="1" readingOrder="1"/>
    </xf>
    <xf numFmtId="165" fontId="18" fillId="14" borderId="26" xfId="51" applyBorder="1">
      <alignment horizontal="right" vertical="center" wrapText="1" indent="1"/>
    </xf>
    <xf numFmtId="165" fontId="18" fillId="14" borderId="27" xfId="51" applyBorder="1">
      <alignment horizontal="right" vertical="center" wrapText="1" indent="1"/>
    </xf>
    <xf numFmtId="0" fontId="99" fillId="15" borderId="10" xfId="47" applyFont="1">
      <alignment horizontal="center" vertical="center" wrapText="1" readingOrder="1"/>
    </xf>
    <xf numFmtId="3" fontId="18" fillId="14" borderId="80" xfId="50" applyBorder="1">
      <alignment horizontal="right" vertical="center" wrapText="1" indent="1"/>
    </xf>
    <xf numFmtId="165" fontId="18" fillId="14" borderId="49" xfId="51" applyBorder="1">
      <alignment horizontal="right" vertical="center" wrapText="1" indent="1"/>
    </xf>
    <xf numFmtId="0" fontId="25" fillId="0" borderId="0" xfId="54" applyFont="1" applyBorder="1" applyAlignment="1">
      <alignment horizontal="left" vertical="center" indent="2"/>
    </xf>
    <xf numFmtId="0" fontId="12" fillId="0" borderId="49" xfId="0" applyFont="1" applyBorder="1" applyAlignment="1">
      <alignment horizontal="left" indent="1"/>
    </xf>
    <xf numFmtId="0" fontId="12" fillId="0" borderId="0" xfId="0" applyFont="1" applyAlignment="1">
      <alignment horizontal="left" indent="1"/>
    </xf>
    <xf numFmtId="0" fontId="12" fillId="0" borderId="0" xfId="54" applyFont="1" applyBorder="1">
      <alignment horizontal="left" vertical="center" wrapText="1" indent="1"/>
    </xf>
    <xf numFmtId="3" fontId="11" fillId="0" borderId="115" xfId="60" applyNumberFormat="1">
      <alignment horizontal="right" vertical="center" wrapText="1" indent="1"/>
    </xf>
    <xf numFmtId="3" fontId="25" fillId="0" borderId="115" xfId="60" applyNumberFormat="1" applyFont="1">
      <alignment horizontal="right" vertical="center" wrapText="1" indent="1"/>
    </xf>
    <xf numFmtId="3" fontId="11" fillId="0" borderId="144" xfId="60" applyNumberFormat="1" applyBorder="1">
      <alignment horizontal="right" vertical="center" wrapText="1" indent="1"/>
    </xf>
    <xf numFmtId="0" fontId="17" fillId="14" borderId="192" xfId="49" applyBorder="1">
      <alignment horizontal="left" vertical="center" wrapText="1" indent="1" readingOrder="1"/>
    </xf>
    <xf numFmtId="0" fontId="17" fillId="14" borderId="82" xfId="49" applyBorder="1">
      <alignment horizontal="left" vertical="center" wrapText="1" indent="1" readingOrder="1"/>
    </xf>
    <xf numFmtId="0" fontId="17" fillId="14" borderId="77" xfId="49" applyBorder="1">
      <alignment horizontal="left" vertical="center" wrapText="1" indent="1" readingOrder="1"/>
    </xf>
    <xf numFmtId="0" fontId="12" fillId="0" borderId="71" xfId="54" applyFont="1" applyBorder="1">
      <alignment horizontal="left" vertical="center" wrapText="1" indent="1"/>
    </xf>
    <xf numFmtId="0" fontId="17" fillId="14" borderId="49" xfId="49" applyBorder="1">
      <alignment horizontal="left" vertical="center" wrapText="1" indent="1" readingOrder="1"/>
    </xf>
    <xf numFmtId="3" fontId="12" fillId="0" borderId="136" xfId="62" applyNumberFormat="1" applyBorder="1">
      <alignment horizontal="right" vertical="center" wrapText="1" indent="1"/>
    </xf>
    <xf numFmtId="3" fontId="18" fillId="14" borderId="80" xfId="51" applyNumberFormat="1" applyBorder="1">
      <alignment horizontal="right" vertical="center" wrapText="1" indent="1"/>
    </xf>
    <xf numFmtId="3" fontId="11" fillId="0" borderId="156" xfId="60" applyNumberFormat="1" applyBorder="1">
      <alignment horizontal="right" vertical="center" wrapText="1" indent="1"/>
    </xf>
    <xf numFmtId="3" fontId="18" fillId="14" borderId="26" xfId="51" applyNumberFormat="1" applyBorder="1">
      <alignment horizontal="right" vertical="center" wrapText="1" indent="1"/>
    </xf>
    <xf numFmtId="0" fontId="17" fillId="14" borderId="112" xfId="49" applyBorder="1">
      <alignment horizontal="left" vertical="center" wrapText="1" indent="1" readingOrder="1"/>
    </xf>
    <xf numFmtId="165" fontId="11" fillId="0" borderId="144" xfId="60" applyBorder="1">
      <alignment horizontal="right" vertical="center" wrapText="1" indent="1"/>
    </xf>
    <xf numFmtId="3" fontId="12" fillId="0" borderId="156" xfId="62" applyNumberFormat="1" applyBorder="1">
      <alignment horizontal="right" vertical="center" wrapText="1" indent="1"/>
    </xf>
    <xf numFmtId="3" fontId="18" fillId="14" borderId="159" xfId="51" applyNumberFormat="1" applyBorder="1">
      <alignment horizontal="right" vertical="center" wrapText="1" indent="1"/>
    </xf>
    <xf numFmtId="0" fontId="17" fillId="14" borderId="16" xfId="166">
      <alignment horizontal="center" vertical="center" wrapText="1" readingOrder="1"/>
    </xf>
    <xf numFmtId="0" fontId="12" fillId="0" borderId="113" xfId="163">
      <alignment horizontal="center" vertical="center" wrapText="1"/>
    </xf>
    <xf numFmtId="180" fontId="85" fillId="0" borderId="189" xfId="0" applyNumberFormat="1" applyFont="1" applyBorder="1" applyAlignment="1">
      <alignment horizontal="right" vertical="center" wrapText="1" indent="1"/>
    </xf>
    <xf numFmtId="0" fontId="17" fillId="14" borderId="92" xfId="49" applyBorder="1" applyAlignment="1">
      <alignment vertical="center" wrapText="1" readingOrder="1"/>
    </xf>
    <xf numFmtId="0" fontId="17" fillId="14" borderId="49" xfId="49" applyBorder="1" applyAlignment="1">
      <alignment vertical="center" wrapText="1" readingOrder="1"/>
    </xf>
    <xf numFmtId="0" fontId="12" fillId="0" borderId="153" xfId="171">
      <alignment horizontal="center" vertical="center" wrapText="1"/>
    </xf>
    <xf numFmtId="0" fontId="12" fillId="0" borderId="149" xfId="170" applyBorder="1">
      <alignment horizontal="left" vertical="center" wrapText="1" indent="1"/>
    </xf>
    <xf numFmtId="180" fontId="85" fillId="0" borderId="156" xfId="0" applyNumberFormat="1" applyFont="1" applyBorder="1" applyAlignment="1">
      <alignment horizontal="right" vertical="center" wrapText="1" indent="1"/>
    </xf>
    <xf numFmtId="0" fontId="17" fillId="14" borderId="190" xfId="49" applyBorder="1" applyAlignment="1">
      <alignment vertical="center" wrapText="1" readingOrder="1"/>
    </xf>
    <xf numFmtId="0" fontId="12" fillId="0" borderId="151" xfId="167" applyBorder="1">
      <alignment horizontal="left" vertical="center" wrapText="1" indent="1"/>
    </xf>
    <xf numFmtId="0" fontId="12" fillId="0" borderId="151" xfId="170" applyBorder="1">
      <alignment horizontal="left" vertical="center" wrapText="1" indent="1"/>
    </xf>
    <xf numFmtId="180" fontId="85" fillId="0" borderId="134" xfId="0" applyNumberFormat="1" applyFont="1" applyBorder="1" applyAlignment="1">
      <alignment horizontal="right" vertical="center" wrapText="1" indent="1"/>
    </xf>
    <xf numFmtId="180" fontId="85" fillId="0" borderId="115" xfId="0" applyNumberFormat="1" applyFont="1" applyBorder="1" applyAlignment="1">
      <alignment horizontal="right" vertical="center" wrapText="1" indent="1"/>
    </xf>
    <xf numFmtId="180" fontId="85" fillId="0" borderId="95" xfId="0" applyNumberFormat="1" applyFont="1" applyBorder="1" applyAlignment="1">
      <alignment horizontal="right" vertical="center" wrapText="1" indent="1"/>
    </xf>
    <xf numFmtId="180" fontId="85" fillId="0" borderId="75" xfId="0" applyNumberFormat="1" applyFont="1" applyBorder="1" applyAlignment="1">
      <alignment horizontal="right" vertical="center" wrapText="1" indent="1"/>
    </xf>
    <xf numFmtId="180" fontId="85" fillId="0" borderId="12" xfId="0" applyNumberFormat="1" applyFont="1" applyBorder="1" applyAlignment="1">
      <alignment horizontal="right" vertical="center" wrapText="1" indent="1"/>
    </xf>
    <xf numFmtId="0" fontId="17" fillId="14" borderId="0" xfId="49" applyBorder="1">
      <alignment horizontal="left" vertical="center" wrapText="1" indent="1" readingOrder="1"/>
    </xf>
    <xf numFmtId="170" fontId="18" fillId="14" borderId="20" xfId="51" applyNumberFormat="1" applyBorder="1">
      <alignment horizontal="right" vertical="center" wrapText="1" indent="1"/>
    </xf>
    <xf numFmtId="170" fontId="12" fillId="0" borderId="134" xfId="62" applyNumberFormat="1" applyBorder="1">
      <alignment horizontal="right" vertical="center" wrapText="1" indent="1"/>
    </xf>
    <xf numFmtId="170" fontId="12" fillId="0" borderId="115" xfId="62" applyNumberFormat="1">
      <alignment horizontal="right" vertical="center" wrapText="1" indent="1"/>
    </xf>
    <xf numFmtId="170" fontId="12" fillId="0" borderId="78" xfId="62" applyNumberFormat="1" applyBorder="1">
      <alignment horizontal="right" vertical="center" wrapText="1" indent="1"/>
    </xf>
    <xf numFmtId="167" fontId="12" fillId="0" borderId="12" xfId="62" applyNumberFormat="1" applyBorder="1">
      <alignment horizontal="right" vertical="center" wrapText="1" indent="1"/>
    </xf>
    <xf numFmtId="0" fontId="17" fillId="5" borderId="77" xfId="0" applyFont="1" applyFill="1" applyBorder="1" applyAlignment="1">
      <alignment horizontal="left" vertical="center" wrapText="1" indent="1" readingOrder="1"/>
    </xf>
    <xf numFmtId="0" fontId="12" fillId="0" borderId="172" xfId="0" applyFont="1" applyBorder="1" applyAlignment="1">
      <alignment horizontal="left" vertical="center" wrapText="1" indent="1"/>
    </xf>
    <xf numFmtId="181" fontId="12" fillId="0" borderId="37" xfId="0" applyNumberFormat="1" applyFont="1" applyBorder="1" applyAlignment="1">
      <alignment horizontal="right" vertical="center" wrapText="1" indent="1"/>
    </xf>
    <xf numFmtId="165" fontId="12" fillId="0" borderId="12" xfId="62" applyBorder="1">
      <alignment horizontal="right" vertical="center" wrapText="1" indent="1"/>
    </xf>
    <xf numFmtId="165" fontId="12" fillId="0" borderId="78" xfId="62" applyBorder="1">
      <alignment horizontal="right" vertical="center" wrapText="1" indent="1"/>
    </xf>
    <xf numFmtId="41" fontId="12" fillId="0" borderId="115" xfId="62" applyNumberFormat="1">
      <alignment horizontal="right" vertical="center" wrapText="1" indent="1"/>
    </xf>
    <xf numFmtId="41" fontId="12" fillId="0" borderId="156" xfId="62" applyNumberFormat="1" applyBorder="1">
      <alignment horizontal="right" vertical="center" wrapText="1" indent="1"/>
    </xf>
    <xf numFmtId="170" fontId="26" fillId="0" borderId="37" xfId="0" applyNumberFormat="1" applyFont="1" applyBorder="1" applyAlignment="1">
      <alignment horizontal="right" vertical="center" wrapText="1" indent="1" readingOrder="1"/>
    </xf>
    <xf numFmtId="0" fontId="26" fillId="0" borderId="0" xfId="0" applyFont="1" applyAlignment="1">
      <alignment horizontal="left" vertical="center" wrapText="1" indent="1" readingOrder="1"/>
    </xf>
    <xf numFmtId="0" fontId="26" fillId="0" borderId="77" xfId="0" applyFont="1" applyBorder="1" applyAlignment="1">
      <alignment horizontal="left" vertical="center" wrapText="1" indent="2" readingOrder="1"/>
    </xf>
    <xf numFmtId="169" fontId="26" fillId="0" borderId="37" xfId="84" applyNumberFormat="1" applyFont="1" applyFill="1" applyBorder="1" applyAlignment="1">
      <alignment horizontal="right" vertical="center" wrapText="1" indent="1" readingOrder="1"/>
    </xf>
    <xf numFmtId="169" fontId="26" fillId="0" borderId="83" xfId="84" applyNumberFormat="1" applyFont="1" applyFill="1" applyBorder="1" applyAlignment="1">
      <alignment horizontal="right" vertical="center" wrapText="1" indent="1" readingOrder="1"/>
    </xf>
    <xf numFmtId="165" fontId="12" fillId="0" borderId="155" xfId="62" applyBorder="1">
      <alignment horizontal="right" vertical="center" wrapText="1" indent="1"/>
    </xf>
    <xf numFmtId="0" fontId="12" fillId="0" borderId="112" xfId="56" applyBorder="1">
      <alignment horizontal="left" vertical="center" wrapText="1" indent="1"/>
    </xf>
    <xf numFmtId="167" fontId="12" fillId="0" borderId="155" xfId="62" applyNumberFormat="1" applyBorder="1">
      <alignment horizontal="right" vertical="center" wrapText="1" indent="1"/>
    </xf>
    <xf numFmtId="167" fontId="18" fillId="14" borderId="86" xfId="51" applyNumberFormat="1" applyBorder="1">
      <alignment horizontal="right" vertical="center" wrapText="1" indent="1"/>
    </xf>
    <xf numFmtId="167" fontId="11" fillId="14" borderId="137" xfId="61" applyNumberFormat="1" applyFont="1" applyBorder="1">
      <alignment horizontal="right" vertical="center" wrapText="1" indent="1"/>
    </xf>
    <xf numFmtId="0" fontId="12" fillId="0" borderId="49" xfId="56" applyBorder="1" applyAlignment="1">
      <alignment horizontal="left" vertical="center" indent="1"/>
    </xf>
    <xf numFmtId="0" fontId="12" fillId="0" borderId="112" xfId="56" applyBorder="1" applyAlignment="1">
      <alignment horizontal="left" vertical="center" indent="1"/>
    </xf>
    <xf numFmtId="0" fontId="19" fillId="3" borderId="112" xfId="57" applyBorder="1">
      <alignment horizontal="left" vertical="center" wrapText="1" indent="3"/>
    </xf>
    <xf numFmtId="0" fontId="11" fillId="0" borderId="112" xfId="54" applyBorder="1">
      <alignment horizontal="left" vertical="center" wrapText="1" indent="1"/>
    </xf>
    <xf numFmtId="0" fontId="48" fillId="0" borderId="56" xfId="0" applyFont="1" applyBorder="1" applyAlignment="1">
      <alignment horizontal="left" vertical="center" indent="1"/>
    </xf>
    <xf numFmtId="165" fontId="11" fillId="0" borderId="144" xfId="62" applyFont="1" applyBorder="1">
      <alignment horizontal="right" vertical="center" wrapText="1" indent="1"/>
    </xf>
    <xf numFmtId="0" fontId="48" fillId="0" borderId="0" xfId="0" applyFont="1" applyAlignment="1">
      <alignment horizontal="left" vertical="center" indent="1"/>
    </xf>
    <xf numFmtId="0" fontId="12" fillId="0" borderId="165" xfId="55" applyFont="1" applyBorder="1">
      <alignment horizontal="left" vertical="center" wrapText="1" indent="1"/>
    </xf>
    <xf numFmtId="0" fontId="12" fillId="0" borderId="166" xfId="55" applyFont="1" applyBorder="1">
      <alignment horizontal="left" vertical="center" wrapText="1" indent="1"/>
    </xf>
    <xf numFmtId="0" fontId="12" fillId="0" borderId="167" xfId="55" applyFont="1" applyBorder="1">
      <alignment horizontal="left" vertical="center" wrapText="1" indent="1"/>
    </xf>
    <xf numFmtId="0" fontId="10" fillId="15" borderId="10" xfId="169">
      <alignment horizontal="center" textRotation="90" wrapText="1"/>
    </xf>
    <xf numFmtId="3" fontId="18" fillId="14" borderId="48" xfId="50" applyBorder="1">
      <alignment horizontal="right" vertical="center" wrapText="1" indent="1"/>
    </xf>
    <xf numFmtId="0" fontId="10" fillId="15" borderId="164" xfId="47" applyBorder="1">
      <alignment horizontal="center" vertical="center" wrapText="1" readingOrder="1"/>
    </xf>
    <xf numFmtId="3" fontId="44" fillId="0" borderId="115" xfId="58" applyFont="1">
      <alignment horizontal="right" vertical="center" wrapText="1" indent="1"/>
    </xf>
    <xf numFmtId="0" fontId="44" fillId="0" borderId="55" xfId="53" applyFont="1" applyBorder="1">
      <alignment horizontal="left" vertical="center" wrapText="1" indent="1"/>
    </xf>
    <xf numFmtId="0" fontId="44" fillId="0" borderId="0" xfId="53" applyFont="1" applyBorder="1">
      <alignment horizontal="left" vertical="center" wrapText="1" indent="1"/>
    </xf>
    <xf numFmtId="3" fontId="18" fillId="14" borderId="123" xfId="50" applyBorder="1">
      <alignment horizontal="right" vertical="center" wrapText="1" indent="1"/>
    </xf>
    <xf numFmtId="3" fontId="44" fillId="0" borderId="144" xfId="58" applyFont="1" applyBorder="1">
      <alignment horizontal="right" vertical="center" wrapText="1" indent="1"/>
    </xf>
    <xf numFmtId="0" fontId="44" fillId="0" borderId="38" xfId="53" applyFont="1" applyBorder="1">
      <alignment horizontal="left" vertical="center" wrapText="1" indent="1"/>
    </xf>
    <xf numFmtId="0" fontId="44" fillId="0" borderId="49" xfId="53" applyFont="1" applyBorder="1">
      <alignment horizontal="left" vertical="center" wrapText="1" indent="1"/>
    </xf>
    <xf numFmtId="0" fontId="44" fillId="0" borderId="168" xfId="53" applyFont="1" applyBorder="1">
      <alignment horizontal="left" vertical="center" wrapText="1" indent="1"/>
    </xf>
    <xf numFmtId="9" fontId="44" fillId="0" borderId="81" xfId="79" applyFont="1" applyBorder="1" applyAlignment="1">
      <alignment horizontal="right" vertical="center" indent="1"/>
    </xf>
    <xf numFmtId="0" fontId="44" fillId="0" borderId="112" xfId="53" applyFont="1" applyBorder="1">
      <alignment horizontal="left" vertical="center" wrapText="1" indent="1"/>
    </xf>
    <xf numFmtId="1" fontId="44" fillId="0" borderId="81" xfId="79" applyNumberFormat="1" applyFont="1" applyBorder="1" applyAlignment="1">
      <alignment horizontal="right" vertical="center" indent="1"/>
    </xf>
    <xf numFmtId="1" fontId="44" fillId="0" borderId="12" xfId="79" applyNumberFormat="1" applyFont="1" applyBorder="1" applyAlignment="1">
      <alignment horizontal="right" vertical="center" indent="1"/>
    </xf>
    <xf numFmtId="2" fontId="44" fillId="0" borderId="155" xfId="79" applyNumberFormat="1" applyFont="1" applyBorder="1" applyAlignment="1">
      <alignment horizontal="right" vertical="center" indent="1"/>
    </xf>
    <xf numFmtId="166" fontId="44" fillId="0" borderId="95" xfId="79" applyNumberFormat="1" applyFont="1" applyBorder="1" applyAlignment="1">
      <alignment horizontal="right" vertical="center" indent="1"/>
    </xf>
    <xf numFmtId="3" fontId="27" fillId="7" borderId="162" xfId="0" applyNumberFormat="1" applyFont="1" applyFill="1" applyBorder="1" applyAlignment="1">
      <alignment horizontal="right" vertical="center" indent="1"/>
    </xf>
    <xf numFmtId="3" fontId="27" fillId="7" borderId="0" xfId="0" applyNumberFormat="1" applyFont="1" applyFill="1" applyAlignment="1">
      <alignment horizontal="right" vertical="center" indent="1"/>
    </xf>
    <xf numFmtId="0" fontId="87" fillId="0" borderId="62" xfId="0" applyFont="1" applyBorder="1" applyAlignment="1">
      <alignment horizontal="left" vertical="center" indent="3"/>
    </xf>
    <xf numFmtId="0" fontId="27" fillId="0" borderId="62" xfId="0" applyFont="1" applyBorder="1" applyAlignment="1">
      <alignment horizontal="left" vertical="center" indent="2"/>
    </xf>
    <xf numFmtId="3" fontId="87" fillId="7" borderId="162" xfId="0" applyNumberFormat="1" applyFont="1" applyFill="1" applyBorder="1" applyAlignment="1">
      <alignment horizontal="right" vertical="center" indent="1"/>
    </xf>
    <xf numFmtId="3" fontId="12" fillId="3" borderId="37" xfId="58" applyFill="1" applyBorder="1">
      <alignment horizontal="right" vertical="center" wrapText="1" indent="1"/>
    </xf>
    <xf numFmtId="3" fontId="12" fillId="0" borderId="163" xfId="58" applyBorder="1">
      <alignment horizontal="right" vertical="center" wrapText="1" indent="1"/>
    </xf>
    <xf numFmtId="3" fontId="12" fillId="3" borderId="93" xfId="58" applyFill="1" applyBorder="1">
      <alignment horizontal="right" vertical="center" wrapText="1" indent="1"/>
    </xf>
    <xf numFmtId="3" fontId="12" fillId="3" borderId="163" xfId="58" applyFill="1" applyBorder="1">
      <alignment horizontal="right" vertical="center" wrapText="1" indent="1"/>
    </xf>
    <xf numFmtId="3" fontId="12" fillId="0" borderId="93" xfId="58" applyBorder="1">
      <alignment horizontal="right" vertical="center" wrapText="1" indent="1"/>
    </xf>
    <xf numFmtId="0" fontId="17" fillId="14" borderId="20" xfId="49" applyBorder="1">
      <alignment horizontal="left" vertical="center" wrapText="1" indent="1" readingOrder="1"/>
    </xf>
    <xf numFmtId="0" fontId="17" fillId="14" borderId="94" xfId="49" applyBorder="1">
      <alignment horizontal="left" vertical="center" wrapText="1" indent="1" readingOrder="1"/>
    </xf>
    <xf numFmtId="3" fontId="18" fillId="14" borderId="193" xfId="50" applyBorder="1">
      <alignment horizontal="right" vertical="center" wrapText="1" indent="1"/>
    </xf>
    <xf numFmtId="3" fontId="18" fillId="14" borderId="137" xfId="50" applyBorder="1">
      <alignment horizontal="right" vertical="center" wrapText="1" indent="1"/>
    </xf>
    <xf numFmtId="0" fontId="17" fillId="14" borderId="122" xfId="49" applyBorder="1">
      <alignment horizontal="left" vertical="center" wrapText="1" indent="1" readingOrder="1"/>
    </xf>
    <xf numFmtId="3" fontId="12" fillId="3" borderId="182" xfId="58" applyFill="1" applyBorder="1">
      <alignment horizontal="right" vertical="center" wrapText="1" indent="1"/>
    </xf>
    <xf numFmtId="166" fontId="18" fillId="14" borderId="143" xfId="50" applyNumberFormat="1" applyBorder="1">
      <alignment horizontal="right" vertical="center" wrapText="1" indent="1"/>
    </xf>
    <xf numFmtId="3" fontId="18" fillId="14" borderId="92" xfId="50" applyBorder="1">
      <alignment horizontal="right" vertical="center" wrapText="1" indent="1"/>
    </xf>
    <xf numFmtId="3" fontId="17" fillId="14" borderId="49" xfId="49" applyNumberFormat="1" applyBorder="1">
      <alignment horizontal="left" vertical="center" wrapText="1" indent="1" readingOrder="1"/>
    </xf>
    <xf numFmtId="3" fontId="17" fillId="14" borderId="0" xfId="49" applyNumberFormat="1" applyBorder="1">
      <alignment horizontal="left" vertical="center" wrapText="1" indent="1" readingOrder="1"/>
    </xf>
    <xf numFmtId="3" fontId="17" fillId="14" borderId="94" xfId="49" applyNumberFormat="1" applyBorder="1">
      <alignment horizontal="left" vertical="center" wrapText="1" indent="1" readingOrder="1"/>
    </xf>
    <xf numFmtId="165" fontId="12" fillId="3" borderId="182" xfId="58" applyNumberFormat="1" applyFill="1" applyBorder="1">
      <alignment horizontal="right" vertical="center" wrapText="1" indent="1"/>
    </xf>
    <xf numFmtId="165" fontId="12" fillId="3" borderId="93" xfId="58" applyNumberFormat="1" applyFill="1" applyBorder="1">
      <alignment horizontal="right" vertical="center" wrapText="1" indent="1"/>
    </xf>
    <xf numFmtId="165" fontId="12" fillId="3" borderId="37" xfId="58" applyNumberFormat="1" applyFill="1" applyBorder="1">
      <alignment horizontal="right" vertical="center" wrapText="1" indent="1"/>
    </xf>
    <xf numFmtId="165" fontId="12" fillId="3" borderId="163" xfId="58" applyNumberFormat="1" applyFill="1" applyBorder="1">
      <alignment horizontal="right" vertical="center" wrapText="1" indent="1"/>
    </xf>
    <xf numFmtId="165" fontId="18" fillId="14" borderId="137" xfId="50" applyNumberFormat="1" applyBorder="1">
      <alignment horizontal="right" vertical="center" wrapText="1" indent="1"/>
    </xf>
    <xf numFmtId="2" fontId="3" fillId="0" borderId="41" xfId="65" quotePrefix="1" applyFont="1" applyBorder="1">
      <alignment horizontal="left" vertical="center" wrapText="1" indent="1"/>
    </xf>
    <xf numFmtId="2" fontId="19" fillId="0" borderId="110" xfId="65" quotePrefix="1" applyBorder="1">
      <alignment horizontal="left" vertical="center" wrapText="1" indent="1"/>
    </xf>
    <xf numFmtId="0" fontId="86" fillId="0" borderId="0" xfId="0" applyFont="1" applyAlignment="1">
      <alignment horizontal="left" indent="1"/>
    </xf>
    <xf numFmtId="0" fontId="86" fillId="0" borderId="112" xfId="0" applyFont="1" applyBorder="1" applyAlignment="1">
      <alignment horizontal="left" indent="1"/>
    </xf>
    <xf numFmtId="0" fontId="86" fillId="0" borderId="12" xfId="0" applyFont="1" applyBorder="1" applyAlignment="1">
      <alignment horizontal="center"/>
    </xf>
    <xf numFmtId="0" fontId="86" fillId="0" borderId="155" xfId="0" applyFont="1" applyBorder="1" applyAlignment="1">
      <alignment horizontal="center"/>
    </xf>
    <xf numFmtId="0" fontId="86" fillId="0" borderId="49" xfId="0" applyFont="1" applyBorder="1" applyAlignment="1">
      <alignment horizontal="left" indent="1"/>
    </xf>
    <xf numFmtId="0" fontId="86" fillId="0" borderId="71" xfId="0" applyFont="1" applyBorder="1" applyAlignment="1">
      <alignment horizontal="left" indent="1"/>
    </xf>
    <xf numFmtId="0" fontId="86" fillId="0" borderId="154" xfId="0" applyFont="1" applyBorder="1" applyAlignment="1">
      <alignment horizontal="center"/>
    </xf>
    <xf numFmtId="0" fontId="86" fillId="0" borderId="81" xfId="0" applyFont="1" applyBorder="1" applyAlignment="1">
      <alignment horizontal="center"/>
    </xf>
    <xf numFmtId="0" fontId="86" fillId="0" borderId="12" xfId="0" applyFont="1" applyBorder="1" applyAlignment="1">
      <alignment horizontal="center" vertical="center"/>
    </xf>
    <xf numFmtId="0" fontId="86" fillId="0" borderId="0" xfId="0" applyFont="1" applyAlignment="1">
      <alignment horizontal="left" wrapText="1" indent="1"/>
    </xf>
    <xf numFmtId="0" fontId="12" fillId="0" borderId="36" xfId="56" applyBorder="1" applyAlignment="1">
      <alignment horizontal="left" vertical="center" indent="3"/>
    </xf>
    <xf numFmtId="0" fontId="12" fillId="0" borderId="32" xfId="56" applyBorder="1" applyAlignment="1">
      <alignment horizontal="left" vertical="center" indent="3"/>
    </xf>
    <xf numFmtId="3" fontId="11" fillId="0" borderId="144" xfId="58" applyFont="1" applyBorder="1">
      <alignment horizontal="right" vertical="center" wrapText="1" indent="1"/>
    </xf>
    <xf numFmtId="3" fontId="11" fillId="0" borderId="115" xfId="58" applyFont="1">
      <alignment horizontal="right" vertical="center" wrapText="1" indent="1"/>
    </xf>
    <xf numFmtId="3" fontId="12" fillId="0" borderId="183" xfId="58" applyBorder="1">
      <alignment horizontal="right" vertical="center" wrapText="1" indent="1"/>
    </xf>
    <xf numFmtId="3" fontId="18" fillId="14" borderId="181" xfId="50" applyBorder="1">
      <alignment horizontal="right" vertical="center" wrapText="1" indent="1"/>
    </xf>
    <xf numFmtId="3" fontId="18" fillId="14" borderId="36" xfId="50" applyBorder="1">
      <alignment horizontal="right" vertical="center" wrapText="1" indent="1"/>
    </xf>
    <xf numFmtId="3" fontId="18" fillId="0" borderId="33" xfId="63" applyFont="1" applyBorder="1" applyAlignment="1">
      <alignment horizontal="left" vertical="center" indent="1"/>
    </xf>
    <xf numFmtId="3" fontId="18" fillId="0" borderId="36" xfId="63" applyFont="1" applyBorder="1" applyAlignment="1">
      <alignment horizontal="left" vertical="center" indent="1"/>
    </xf>
    <xf numFmtId="0" fontId="25" fillId="0" borderId="36" xfId="53" applyFont="1" applyBorder="1" applyAlignment="1">
      <alignment horizontal="left" vertical="center" indent="2"/>
    </xf>
    <xf numFmtId="3" fontId="11" fillId="0" borderId="184" xfId="58" applyFont="1" applyBorder="1">
      <alignment horizontal="right" vertical="center" wrapText="1" indent="1"/>
    </xf>
    <xf numFmtId="3" fontId="11" fillId="0" borderId="44" xfId="58" applyFont="1" applyBorder="1">
      <alignment horizontal="right" vertical="center" wrapText="1" indent="1"/>
    </xf>
    <xf numFmtId="0" fontId="19" fillId="0" borderId="18" xfId="17" applyFont="1" applyBorder="1"/>
    <xf numFmtId="3" fontId="12" fillId="0" borderId="44" xfId="58" applyBorder="1">
      <alignment horizontal="right" vertical="center" wrapText="1" indent="1"/>
    </xf>
    <xf numFmtId="0" fontId="18" fillId="0" borderId="49" xfId="64" applyFont="1" applyFill="1" applyBorder="1" applyAlignment="1">
      <alignment horizontal="left" vertical="center" indent="1"/>
    </xf>
    <xf numFmtId="0" fontId="18" fillId="0" borderId="0" xfId="64" applyFont="1" applyFill="1" applyBorder="1" applyAlignment="1">
      <alignment horizontal="left" vertical="center" indent="1"/>
    </xf>
    <xf numFmtId="0" fontId="47" fillId="3" borderId="0" xfId="57" applyFont="1">
      <alignment horizontal="left" vertical="center" wrapText="1" indent="3"/>
    </xf>
    <xf numFmtId="0" fontId="19" fillId="0" borderId="0" xfId="64" applyFill="1" applyBorder="1" applyAlignment="1">
      <alignment horizontal="left" vertical="center" indent="2"/>
    </xf>
    <xf numFmtId="4" fontId="11" fillId="0" borderId="184" xfId="58" applyNumberFormat="1" applyFont="1" applyBorder="1">
      <alignment horizontal="right" vertical="center" wrapText="1" indent="1"/>
    </xf>
    <xf numFmtId="4" fontId="12" fillId="0" borderId="44" xfId="58" applyNumberFormat="1" applyBorder="1">
      <alignment horizontal="right" vertical="center" wrapText="1" indent="1"/>
    </xf>
    <xf numFmtId="4" fontId="18" fillId="14" borderId="26" xfId="50" applyNumberFormat="1" applyBorder="1">
      <alignment horizontal="right" vertical="center" wrapText="1" indent="1"/>
    </xf>
    <xf numFmtId="4" fontId="18" fillId="14" borderId="20" xfId="50" applyNumberFormat="1" applyBorder="1">
      <alignment horizontal="right" vertical="center" wrapText="1" indent="1"/>
    </xf>
    <xf numFmtId="4" fontId="18" fillId="14" borderId="143" xfId="50" applyNumberFormat="1" applyBorder="1">
      <alignment horizontal="right" vertical="center" wrapText="1" indent="1"/>
    </xf>
    <xf numFmtId="4" fontId="18" fillId="14" borderId="48" xfId="50" applyNumberFormat="1" applyBorder="1">
      <alignment horizontal="right" vertical="center" wrapText="1" indent="1"/>
    </xf>
    <xf numFmtId="0" fontId="19" fillId="0" borderId="49" xfId="64" applyFill="1" applyBorder="1" applyAlignment="1">
      <alignment horizontal="left" vertical="center" indent="2"/>
    </xf>
    <xf numFmtId="4" fontId="12" fillId="0" borderId="184" xfId="58" applyNumberFormat="1" applyBorder="1">
      <alignment horizontal="right" vertical="center" wrapText="1" indent="1"/>
    </xf>
    <xf numFmtId="165" fontId="12" fillId="0" borderId="213" xfId="62" applyBorder="1">
      <alignment horizontal="right" vertical="center" wrapText="1" indent="1"/>
    </xf>
    <xf numFmtId="165" fontId="12" fillId="0" borderId="214" xfId="62" applyBorder="1">
      <alignment horizontal="right" vertical="center" wrapText="1" indent="1"/>
    </xf>
    <xf numFmtId="0" fontId="17" fillId="14" borderId="215" xfId="49" applyBorder="1">
      <alignment horizontal="left" vertical="center" wrapText="1" indent="1" readingOrder="1"/>
    </xf>
    <xf numFmtId="0" fontId="17" fillId="14" borderId="216" xfId="49" applyBorder="1">
      <alignment horizontal="left" vertical="center" wrapText="1" indent="1" readingOrder="1"/>
    </xf>
    <xf numFmtId="165" fontId="18" fillId="14" borderId="217" xfId="51" applyBorder="1">
      <alignment horizontal="right" vertical="center" wrapText="1" indent="1"/>
    </xf>
    <xf numFmtId="165" fontId="18" fillId="14" borderId="142" xfId="51" applyBorder="1">
      <alignment horizontal="right" vertical="center" wrapText="1" indent="1"/>
    </xf>
    <xf numFmtId="0" fontId="12" fillId="0" borderId="218" xfId="52" applyBorder="1">
      <alignment horizontal="left" vertical="center" wrapText="1" indent="1"/>
    </xf>
    <xf numFmtId="165" fontId="12" fillId="0" borderId="219" xfId="62" applyBorder="1">
      <alignment horizontal="right" vertical="center" wrapText="1" indent="1"/>
    </xf>
    <xf numFmtId="165" fontId="12" fillId="0" borderId="220" xfId="62" applyBorder="1">
      <alignment horizontal="right" vertical="center" wrapText="1" indent="1"/>
    </xf>
    <xf numFmtId="165" fontId="18" fillId="14" borderId="206" xfId="51" applyBorder="1">
      <alignment horizontal="right" vertical="center" wrapText="1" indent="1"/>
    </xf>
    <xf numFmtId="165" fontId="11" fillId="0" borderId="134" xfId="62" applyFont="1" applyBorder="1">
      <alignment horizontal="right" vertical="center" wrapText="1" indent="1"/>
    </xf>
    <xf numFmtId="2" fontId="11" fillId="0" borderId="134" xfId="62" applyNumberFormat="1" applyFont="1" applyBorder="1">
      <alignment horizontal="right" vertical="center" wrapText="1" indent="1"/>
    </xf>
    <xf numFmtId="165" fontId="12" fillId="0" borderId="207" xfId="62" applyBorder="1">
      <alignment horizontal="right" vertical="center" wrapText="1" indent="1"/>
    </xf>
    <xf numFmtId="165" fontId="18" fillId="14" borderId="179" xfId="51" applyBorder="1">
      <alignment horizontal="right" vertical="center" wrapText="1" indent="1"/>
    </xf>
    <xf numFmtId="2" fontId="18" fillId="14" borderId="209" xfId="51" applyNumberFormat="1" applyBorder="1">
      <alignment horizontal="right" vertical="center" wrapText="1" indent="1"/>
    </xf>
    <xf numFmtId="165" fontId="18" fillId="14" borderId="210" xfId="51" applyBorder="1">
      <alignment horizontal="right" vertical="center" wrapText="1" indent="1"/>
    </xf>
    <xf numFmtId="3" fontId="18" fillId="14" borderId="26" xfId="50" applyBorder="1">
      <alignment horizontal="right" vertical="center" wrapText="1" indent="1"/>
    </xf>
    <xf numFmtId="165" fontId="12" fillId="0" borderId="221" xfId="62" applyBorder="1">
      <alignment horizontal="right" vertical="center" wrapText="1" indent="1"/>
    </xf>
    <xf numFmtId="0" fontId="10" fillId="15" borderId="222" xfId="47" applyBorder="1">
      <alignment horizontal="center" vertical="center" wrapText="1" readingOrder="1"/>
    </xf>
    <xf numFmtId="0" fontId="10" fillId="15" borderId="15" xfId="47" applyBorder="1">
      <alignment horizontal="center" vertical="center" wrapText="1" readingOrder="1"/>
    </xf>
    <xf numFmtId="0" fontId="10" fillId="15" borderId="20" xfId="47" applyBorder="1">
      <alignment horizontal="center" vertical="center" wrapText="1" readingOrder="1"/>
    </xf>
    <xf numFmtId="0" fontId="99" fillId="15" borderId="14" xfId="47" applyFont="1" applyBorder="1">
      <alignment horizontal="center" vertical="center" wrapText="1" readingOrder="1"/>
    </xf>
    <xf numFmtId="0" fontId="10" fillId="15" borderId="16" xfId="47" applyBorder="1">
      <alignment horizontal="center" vertical="center" wrapText="1" readingOrder="1"/>
    </xf>
    <xf numFmtId="165" fontId="12" fillId="0" borderId="39" xfId="62" applyBorder="1">
      <alignment horizontal="right" vertical="center" wrapText="1" indent="1"/>
    </xf>
    <xf numFmtId="165" fontId="12" fillId="0" borderId="47" xfId="62" applyBorder="1">
      <alignment horizontal="right" vertical="center" wrapText="1" indent="1"/>
    </xf>
    <xf numFmtId="165" fontId="18" fillId="14" borderId="47" xfId="51" applyBorder="1">
      <alignment horizontal="right" vertical="center" wrapText="1" indent="1"/>
    </xf>
    <xf numFmtId="0" fontId="0" fillId="0" borderId="48" xfId="0" applyBorder="1">
      <alignment horizontal="left" vertical="center" wrapText="1"/>
    </xf>
    <xf numFmtId="0" fontId="8" fillId="0" borderId="0" xfId="35"/>
    <xf numFmtId="0" fontId="21" fillId="0" borderId="0" xfId="35" applyFont="1"/>
    <xf numFmtId="0" fontId="45" fillId="3" borderId="0" xfId="199" applyFont="1"/>
    <xf numFmtId="0" fontId="5" fillId="19" borderId="0" xfId="0" applyFont="1" applyFill="1" applyAlignment="1">
      <alignment vertical="top" wrapText="1"/>
    </xf>
    <xf numFmtId="0" fontId="5" fillId="19" borderId="0" xfId="0" applyFont="1" applyFill="1" applyAlignment="1">
      <alignment horizontal="right" vertical="top" wrapText="1" indent="1"/>
    </xf>
    <xf numFmtId="170" fontId="26" fillId="19" borderId="218" xfId="0" applyNumberFormat="1" applyFont="1" applyFill="1" applyBorder="1" applyAlignment="1">
      <alignment horizontal="right" vertical="center" wrapText="1" indent="1" readingOrder="1"/>
    </xf>
    <xf numFmtId="0" fontId="17" fillId="19" borderId="204" xfId="0" applyFont="1" applyFill="1" applyBorder="1" applyAlignment="1">
      <alignment horizontal="left" wrapText="1" indent="1" readingOrder="1"/>
    </xf>
    <xf numFmtId="170" fontId="26" fillId="19" borderId="0" xfId="0" applyNumberFormat="1" applyFont="1" applyFill="1" applyAlignment="1">
      <alignment horizontal="right" vertical="center" wrapText="1" indent="1" readingOrder="1"/>
    </xf>
    <xf numFmtId="0" fontId="26" fillId="19" borderId="113" xfId="0" applyFont="1" applyFill="1" applyBorder="1" applyAlignment="1">
      <alignment horizontal="left" wrapText="1" indent="1" readingOrder="1"/>
    </xf>
    <xf numFmtId="0" fontId="17" fillId="14" borderId="29" xfId="0" applyFont="1" applyFill="1" applyBorder="1" applyAlignment="1">
      <alignment horizontal="left" vertical="center" wrapText="1" indent="1" readingOrder="1"/>
    </xf>
    <xf numFmtId="0" fontId="114" fillId="19" borderId="0" xfId="0" applyFont="1" applyFill="1" applyAlignment="1">
      <alignment horizontal="right" wrapText="1" indent="1" readingOrder="1"/>
    </xf>
    <xf numFmtId="0" fontId="26" fillId="19" borderId="0" xfId="0" applyFont="1" applyFill="1" applyAlignment="1">
      <alignment horizontal="left" wrapText="1" indent="1" readingOrder="1"/>
    </xf>
    <xf numFmtId="0" fontId="115" fillId="14" borderId="223" xfId="0" applyFont="1" applyFill="1" applyBorder="1" applyAlignment="1">
      <alignment horizontal="right" vertical="center" wrapText="1" indent="1" readingOrder="1"/>
    </xf>
    <xf numFmtId="0" fontId="116" fillId="14" borderId="223" xfId="0" applyFont="1" applyFill="1" applyBorder="1" applyAlignment="1">
      <alignment horizontal="right" vertical="center" wrapText="1" indent="1" readingOrder="1"/>
    </xf>
    <xf numFmtId="0" fontId="17" fillId="14" borderId="223" xfId="0" applyFont="1" applyFill="1" applyBorder="1" applyAlignment="1">
      <alignment horizontal="right" vertical="center" wrapText="1" indent="1" readingOrder="1"/>
    </xf>
    <xf numFmtId="170" fontId="17" fillId="14" borderId="223" xfId="0" applyNumberFormat="1" applyFont="1" applyFill="1" applyBorder="1" applyAlignment="1">
      <alignment horizontal="right" vertical="center" wrapText="1" indent="1" readingOrder="1"/>
    </xf>
    <xf numFmtId="0" fontId="114" fillId="19" borderId="0" xfId="0" applyFont="1" applyFill="1" applyAlignment="1">
      <alignment horizontal="right" vertical="center" wrapText="1" indent="1" readingOrder="1"/>
    </xf>
    <xf numFmtId="0" fontId="116" fillId="19" borderId="0" xfId="0" applyFont="1" applyFill="1" applyAlignment="1">
      <alignment horizontal="right" vertical="center" wrapText="1" indent="1" readingOrder="1"/>
    </xf>
    <xf numFmtId="0" fontId="117" fillId="19" borderId="0" xfId="0" applyFont="1" applyFill="1" applyAlignment="1">
      <alignment horizontal="left" wrapText="1" readingOrder="1"/>
    </xf>
    <xf numFmtId="0" fontId="26" fillId="19" borderId="0" xfId="0" applyFont="1" applyFill="1" applyAlignment="1">
      <alignment horizontal="right" vertical="center" wrapText="1" indent="1" readingOrder="1"/>
    </xf>
    <xf numFmtId="0" fontId="26" fillId="19" borderId="117" xfId="0" applyFont="1" applyFill="1" applyBorder="1" applyAlignment="1">
      <alignment horizontal="right" vertical="center" wrapText="1" indent="1" readingOrder="1"/>
    </xf>
    <xf numFmtId="0" fontId="116" fillId="19" borderId="117" xfId="0" applyFont="1" applyFill="1" applyBorder="1" applyAlignment="1">
      <alignment horizontal="right" vertical="center" wrapText="1" indent="1" readingOrder="1"/>
    </xf>
    <xf numFmtId="170" fontId="26" fillId="19" borderId="117" xfId="0" applyNumberFormat="1" applyFont="1" applyFill="1" applyBorder="1" applyAlignment="1">
      <alignment horizontal="right" vertical="center" wrapText="1" indent="1" readingOrder="1"/>
    </xf>
    <xf numFmtId="170" fontId="26" fillId="19" borderId="113" xfId="0" applyNumberFormat="1" applyFont="1" applyFill="1" applyBorder="1" applyAlignment="1">
      <alignment horizontal="right" vertical="center" wrapText="1" indent="1" readingOrder="1"/>
    </xf>
    <xf numFmtId="0" fontId="17" fillId="19" borderId="124" xfId="0" applyFont="1" applyFill="1" applyBorder="1" applyAlignment="1">
      <alignment horizontal="left" wrapText="1" indent="1" readingOrder="1"/>
    </xf>
    <xf numFmtId="0" fontId="17" fillId="14" borderId="71" xfId="0" applyFont="1" applyFill="1" applyBorder="1" applyAlignment="1">
      <alignment horizontal="right" vertical="center" wrapText="1" indent="1" readingOrder="1"/>
    </xf>
    <xf numFmtId="0" fontId="116" fillId="14" borderId="29" xfId="0" applyFont="1" applyFill="1" applyBorder="1" applyAlignment="1">
      <alignment horizontal="right" vertical="center" wrapText="1" indent="1" readingOrder="1"/>
    </xf>
    <xf numFmtId="170" fontId="17" fillId="14" borderId="29" xfId="0" applyNumberFormat="1" applyFont="1" applyFill="1" applyBorder="1" applyAlignment="1">
      <alignment horizontal="right" vertical="center" wrapText="1" indent="1" readingOrder="1"/>
    </xf>
    <xf numFmtId="0" fontId="116" fillId="19" borderId="115" xfId="0" applyFont="1" applyFill="1" applyBorder="1" applyAlignment="1">
      <alignment horizontal="right" vertical="center" wrapText="1" indent="1" readingOrder="1"/>
    </xf>
    <xf numFmtId="170" fontId="26" fillId="19" borderId="124" xfId="0" applyNumberFormat="1" applyFont="1" applyFill="1" applyBorder="1" applyAlignment="1">
      <alignment horizontal="right" vertical="center" wrapText="1" indent="1" readingOrder="1"/>
    </xf>
    <xf numFmtId="170" fontId="26" fillId="19" borderId="115" xfId="0" applyNumberFormat="1" applyFont="1" applyFill="1" applyBorder="1" applyAlignment="1">
      <alignment horizontal="right" vertical="center" wrapText="1" indent="1" readingOrder="1"/>
    </xf>
    <xf numFmtId="170" fontId="26" fillId="19" borderId="31" xfId="0" applyNumberFormat="1" applyFont="1" applyFill="1" applyBorder="1" applyAlignment="1">
      <alignment horizontal="right" vertical="center" wrapText="1" indent="1" readingOrder="1"/>
    </xf>
    <xf numFmtId="0" fontId="26" fillId="19" borderId="124" xfId="0" applyFont="1" applyFill="1" applyBorder="1" applyAlignment="1">
      <alignment horizontal="left" wrapText="1" indent="3" readingOrder="1"/>
    </xf>
    <xf numFmtId="0" fontId="26" fillId="19" borderId="113" xfId="0" applyFont="1" applyFill="1" applyBorder="1" applyAlignment="1">
      <alignment horizontal="right" vertical="center" wrapText="1" indent="1" readingOrder="1"/>
    </xf>
    <xf numFmtId="0" fontId="17" fillId="14" borderId="29" xfId="0" applyFont="1" applyFill="1" applyBorder="1" applyAlignment="1">
      <alignment horizontal="right" wrapText="1" readingOrder="1"/>
    </xf>
    <xf numFmtId="0" fontId="10" fillId="20" borderId="32" xfId="0" applyFont="1" applyFill="1" applyBorder="1" applyAlignment="1">
      <alignment horizontal="center" vertical="center" wrapText="1" readingOrder="1"/>
    </xf>
    <xf numFmtId="0" fontId="45" fillId="0" borderId="0" xfId="35" applyFont="1"/>
    <xf numFmtId="165" fontId="12" fillId="0" borderId="155" xfId="62" applyBorder="1" applyAlignment="1">
      <alignment vertical="center" wrapText="1"/>
    </xf>
    <xf numFmtId="165" fontId="12" fillId="0" borderId="134" xfId="62" applyBorder="1" applyAlignment="1">
      <alignment vertical="center" wrapText="1"/>
    </xf>
    <xf numFmtId="165" fontId="18" fillId="14" borderId="20" xfId="51" applyBorder="1" applyAlignment="1">
      <alignment vertical="center" wrapText="1"/>
    </xf>
    <xf numFmtId="0" fontId="94" fillId="0" borderId="71" xfId="77" applyBorder="1" applyAlignment="1">
      <alignment vertical="center" wrapText="1"/>
    </xf>
    <xf numFmtId="0" fontId="17" fillId="5" borderId="129" xfId="0" applyFont="1" applyFill="1" applyBorder="1" applyAlignment="1">
      <alignment horizontal="left" vertical="center" wrapText="1" indent="1" readingOrder="1"/>
    </xf>
    <xf numFmtId="0" fontId="12" fillId="0" borderId="226" xfId="53" applyBorder="1">
      <alignment horizontal="left" vertical="center" wrapText="1" indent="1"/>
    </xf>
    <xf numFmtId="0" fontId="19" fillId="3" borderId="77" xfId="57" applyBorder="1" applyAlignment="1">
      <alignment horizontal="left" vertical="center" indent="2"/>
    </xf>
    <xf numFmtId="0" fontId="12" fillId="0" borderId="59" xfId="55" applyFont="1" applyBorder="1" applyAlignment="1">
      <alignment horizontal="center" vertical="center" wrapText="1"/>
    </xf>
    <xf numFmtId="0" fontId="10" fillId="15" borderId="196" xfId="47" applyBorder="1">
      <alignment horizontal="center" vertical="center" wrapText="1" readingOrder="1"/>
    </xf>
    <xf numFmtId="0" fontId="104" fillId="16" borderId="48" xfId="0" applyFont="1" applyFill="1" applyBorder="1" applyAlignment="1">
      <alignment horizontal="center" vertical="center" wrapText="1"/>
    </xf>
    <xf numFmtId="167" fontId="11" fillId="3" borderId="166" xfId="0" applyNumberFormat="1" applyFont="1" applyFill="1" applyBorder="1" applyAlignment="1" applyProtection="1">
      <alignment horizontal="center" vertical="center"/>
      <protection locked="0"/>
    </xf>
    <xf numFmtId="0" fontId="105" fillId="16" borderId="47" xfId="0" applyFont="1" applyFill="1" applyBorder="1" applyAlignment="1">
      <alignment vertical="center" wrapText="1"/>
    </xf>
    <xf numFmtId="0" fontId="105" fillId="16" borderId="48" xfId="0" applyFont="1" applyFill="1" applyBorder="1" applyAlignment="1">
      <alignment vertical="center" wrapText="1"/>
    </xf>
    <xf numFmtId="167" fontId="12" fillId="0" borderId="227" xfId="0" applyNumberFormat="1" applyFont="1" applyBorder="1" applyAlignment="1">
      <alignment horizontal="center" vertical="center"/>
    </xf>
    <xf numFmtId="0" fontId="104" fillId="16" borderId="0" xfId="0" applyFont="1" applyFill="1" applyAlignment="1">
      <alignment horizontal="center" vertical="center"/>
    </xf>
    <xf numFmtId="0" fontId="104" fillId="16" borderId="47" xfId="0" applyFont="1" applyFill="1" applyBorder="1" applyAlignment="1">
      <alignment horizontal="center" vertical="center"/>
    </xf>
    <xf numFmtId="0" fontId="11" fillId="17" borderId="0" xfId="0" applyFont="1" applyFill="1" applyAlignment="1">
      <alignment horizontal="left" vertical="center" wrapText="1" indent="1"/>
    </xf>
    <xf numFmtId="0" fontId="10" fillId="15" borderId="21" xfId="47" applyBorder="1">
      <alignment horizontal="center" vertical="center" wrapText="1" readingOrder="1"/>
    </xf>
    <xf numFmtId="0" fontId="26" fillId="14" borderId="19" xfId="48" applyBorder="1">
      <alignment horizontal="left" vertical="center" wrapText="1" indent="1" readingOrder="1"/>
    </xf>
    <xf numFmtId="0" fontId="26" fillId="14" borderId="19" xfId="48" applyBorder="1" applyAlignment="1">
      <alignment horizontal="left" vertical="center" wrapText="1" indent="2" readingOrder="1"/>
    </xf>
    <xf numFmtId="0" fontId="26" fillId="14" borderId="229" xfId="48" applyBorder="1">
      <alignment horizontal="left" vertical="center" wrapText="1" indent="1" readingOrder="1"/>
    </xf>
    <xf numFmtId="165" fontId="12" fillId="0" borderId="0" xfId="58" applyNumberFormat="1" applyBorder="1">
      <alignment horizontal="right" vertical="center" wrapText="1" indent="1"/>
    </xf>
    <xf numFmtId="0" fontId="26" fillId="14" borderId="229" xfId="48" applyBorder="1" applyAlignment="1">
      <alignment horizontal="left" vertical="center" wrapText="1" indent="2" readingOrder="1"/>
    </xf>
    <xf numFmtId="165" fontId="12" fillId="0" borderId="77" xfId="58" applyNumberFormat="1" applyBorder="1">
      <alignment horizontal="right" vertical="center" wrapText="1" indent="1"/>
    </xf>
    <xf numFmtId="0" fontId="26" fillId="14" borderId="14" xfId="48" applyAlignment="1">
      <alignment horizontal="right" vertical="center" wrapText="1" indent="1" readingOrder="1"/>
    </xf>
    <xf numFmtId="0" fontId="26" fillId="14" borderId="19" xfId="48" applyBorder="1" applyAlignment="1">
      <alignment horizontal="right" vertical="center" wrapText="1" indent="1" readingOrder="1"/>
    </xf>
    <xf numFmtId="0" fontId="0" fillId="0" borderId="0" xfId="0" applyAlignment="1">
      <alignment horizontal="right" vertical="center" wrapText="1"/>
    </xf>
    <xf numFmtId="0" fontId="26" fillId="14" borderId="229" xfId="48" applyBorder="1" applyAlignment="1">
      <alignment horizontal="right" vertical="center" wrapText="1" indent="1" readingOrder="1"/>
    </xf>
    <xf numFmtId="0" fontId="17" fillId="14" borderId="230" xfId="0" applyFont="1" applyFill="1" applyBorder="1" applyAlignment="1">
      <alignment horizontal="center" vertical="top" wrapText="1" readingOrder="1"/>
    </xf>
    <xf numFmtId="0" fontId="17" fillId="14" borderId="231" xfId="0" applyFont="1" applyFill="1" applyBorder="1" applyAlignment="1">
      <alignment horizontal="left" vertical="top" wrapText="1" readingOrder="1"/>
    </xf>
    <xf numFmtId="0" fontId="119" fillId="14" borderId="230" xfId="0" applyFont="1" applyFill="1" applyBorder="1" applyAlignment="1">
      <alignment horizontal="center" vertical="center" wrapText="1" readingOrder="1"/>
    </xf>
    <xf numFmtId="0" fontId="119" fillId="14" borderId="231" xfId="0" applyFont="1" applyFill="1" applyBorder="1" applyAlignment="1">
      <alignment horizontal="left" vertical="center" wrapText="1" indent="1" readingOrder="1"/>
    </xf>
    <xf numFmtId="0" fontId="120" fillId="14" borderId="231" xfId="0" applyFont="1" applyFill="1" applyBorder="1" applyAlignment="1">
      <alignment horizontal="left" vertical="center" wrapText="1" indent="1" readingOrder="1"/>
    </xf>
    <xf numFmtId="0" fontId="119" fillId="14" borderId="232" xfId="0" applyFont="1" applyFill="1" applyBorder="1" applyAlignment="1">
      <alignment horizontal="right" vertical="center" wrapText="1" indent="1" readingOrder="1"/>
    </xf>
    <xf numFmtId="0" fontId="26" fillId="19" borderId="128" xfId="0" applyFont="1" applyFill="1" applyBorder="1" applyAlignment="1">
      <alignment horizontal="left" vertical="top" wrapText="1" indent="1" readingOrder="1"/>
    </xf>
    <xf numFmtId="0" fontId="121" fillId="19" borderId="153" xfId="0" applyFont="1" applyFill="1" applyBorder="1" applyAlignment="1">
      <alignment horizontal="center" vertical="center" wrapText="1" readingOrder="1"/>
    </xf>
    <xf numFmtId="0" fontId="121" fillId="19" borderId="128" xfId="0" applyFont="1" applyFill="1" applyBorder="1" applyAlignment="1">
      <alignment horizontal="left" vertical="center" wrapText="1" indent="1" readingOrder="1"/>
    </xf>
    <xf numFmtId="0" fontId="123" fillId="20" borderId="10" xfId="0" applyFont="1" applyFill="1" applyBorder="1" applyAlignment="1">
      <alignment horizontal="center" vertical="center" wrapText="1" readingOrder="1"/>
    </xf>
    <xf numFmtId="0" fontId="119" fillId="14" borderId="29" xfId="0" applyFont="1" applyFill="1" applyBorder="1" applyAlignment="1">
      <alignment horizontal="center" vertical="top" wrapText="1" readingOrder="1"/>
    </xf>
    <xf numFmtId="0" fontId="119" fillId="14" borderId="71" xfId="0" applyFont="1" applyFill="1" applyBorder="1" applyAlignment="1">
      <alignment horizontal="right" vertical="top" wrapText="1" indent="1" readingOrder="1"/>
    </xf>
    <xf numFmtId="0" fontId="121" fillId="19" borderId="204" xfId="0" applyFont="1" applyFill="1" applyBorder="1" applyAlignment="1">
      <alignment horizontal="center" vertical="top" wrapText="1" readingOrder="1"/>
    </xf>
    <xf numFmtId="0" fontId="124" fillId="19" borderId="218" xfId="0" applyFont="1" applyFill="1" applyBorder="1" applyAlignment="1">
      <alignment horizontal="right" vertical="top" wrapText="1" indent="1" readingOrder="1"/>
    </xf>
    <xf numFmtId="0" fontId="122" fillId="19" borderId="0" xfId="0" applyFont="1" applyFill="1" applyAlignment="1">
      <alignment vertical="top" wrapText="1"/>
    </xf>
    <xf numFmtId="0" fontId="123" fillId="20" borderId="32" xfId="0" applyFont="1" applyFill="1" applyBorder="1" applyAlignment="1">
      <alignment horizontal="center" vertical="center" wrapText="1" readingOrder="1"/>
    </xf>
    <xf numFmtId="0" fontId="125" fillId="14" borderId="231" xfId="0" applyFont="1" applyFill="1" applyBorder="1" applyAlignment="1">
      <alignment horizontal="left" vertical="center" wrapText="1" indent="1" readingOrder="1"/>
    </xf>
    <xf numFmtId="0" fontId="119" fillId="14" borderId="49" xfId="0" applyFont="1" applyFill="1" applyBorder="1" applyAlignment="1">
      <alignment horizontal="right" vertical="center" wrapText="1" indent="1" readingOrder="1"/>
    </xf>
    <xf numFmtId="0" fontId="124" fillId="19" borderId="49" xfId="0" applyFont="1" applyFill="1" applyBorder="1" applyAlignment="1">
      <alignment horizontal="right" vertical="center" wrapText="1" indent="1" readingOrder="1"/>
    </xf>
    <xf numFmtId="0" fontId="124" fillId="19" borderId="232" xfId="0" applyFont="1" applyFill="1" applyBorder="1" applyAlignment="1">
      <alignment horizontal="right" vertical="center" wrapText="1" indent="1" readingOrder="1"/>
    </xf>
    <xf numFmtId="0" fontId="119" fillId="14" borderId="242" xfId="0" applyFont="1" applyFill="1" applyBorder="1" applyAlignment="1">
      <alignment horizontal="center" vertical="center" wrapText="1" readingOrder="1"/>
    </xf>
    <xf numFmtId="0" fontId="119" fillId="14" borderId="243" xfId="0" applyFont="1" applyFill="1" applyBorder="1" applyAlignment="1">
      <alignment horizontal="left" vertical="center" wrapText="1" indent="1" readingOrder="1"/>
    </xf>
    <xf numFmtId="0" fontId="120" fillId="14" borderId="243" xfId="0" applyFont="1" applyFill="1" applyBorder="1" applyAlignment="1">
      <alignment horizontal="left" vertical="center" wrapText="1" indent="1" readingOrder="1"/>
    </xf>
    <xf numFmtId="0" fontId="119" fillId="14" borderId="244" xfId="0" applyFont="1" applyFill="1" applyBorder="1" applyAlignment="1">
      <alignment horizontal="right" vertical="center" wrapText="1" indent="1" readingOrder="1"/>
    </xf>
    <xf numFmtId="0" fontId="26" fillId="19" borderId="153" xfId="0" applyFont="1" applyFill="1" applyBorder="1" applyAlignment="1">
      <alignment horizontal="center" vertical="center" wrapText="1" readingOrder="1"/>
    </xf>
    <xf numFmtId="0" fontId="26" fillId="19" borderId="128" xfId="0" applyFont="1" applyFill="1" applyBorder="1" applyAlignment="1">
      <alignment horizontal="left" vertical="center" wrapText="1" indent="1" readingOrder="1"/>
    </xf>
    <xf numFmtId="186" fontId="26" fillId="19" borderId="0" xfId="0" applyNumberFormat="1" applyFont="1" applyFill="1" applyAlignment="1">
      <alignment horizontal="right" vertical="top" wrapText="1" indent="1" readingOrder="1"/>
    </xf>
    <xf numFmtId="186" fontId="17" fillId="14" borderId="232" xfId="0" applyNumberFormat="1" applyFont="1" applyFill="1" applyBorder="1" applyAlignment="1">
      <alignment horizontal="right" vertical="top" wrapText="1" indent="1" readingOrder="1"/>
    </xf>
    <xf numFmtId="0" fontId="17" fillId="14" borderId="230" xfId="0" applyFont="1" applyFill="1" applyBorder="1" applyAlignment="1">
      <alignment horizontal="center" vertical="center" wrapText="1" readingOrder="1"/>
    </xf>
    <xf numFmtId="0" fontId="17" fillId="14" borderId="231" xfId="0" applyFont="1" applyFill="1" applyBorder="1" applyAlignment="1">
      <alignment horizontal="left" vertical="center" wrapText="1" indent="1" readingOrder="1"/>
    </xf>
    <xf numFmtId="0" fontId="116" fillId="14" borderId="231" xfId="0" applyFont="1" applyFill="1" applyBorder="1" applyAlignment="1">
      <alignment horizontal="left" vertical="center" wrapText="1" indent="1" readingOrder="1"/>
    </xf>
    <xf numFmtId="0" fontId="17" fillId="14" borderId="49" xfId="0" applyFont="1" applyFill="1" applyBorder="1" applyAlignment="1">
      <alignment horizontal="right" vertical="center" wrapText="1" indent="1" readingOrder="1"/>
    </xf>
    <xf numFmtId="0" fontId="17" fillId="21" borderId="230" xfId="0" applyFont="1" applyFill="1" applyBorder="1" applyAlignment="1">
      <alignment horizontal="center" vertical="center" wrapText="1" readingOrder="1"/>
    </xf>
    <xf numFmtId="0" fontId="17" fillId="21" borderId="231" xfId="0" applyFont="1" applyFill="1" applyBorder="1" applyAlignment="1">
      <alignment horizontal="left" vertical="center" wrapText="1" indent="1" readingOrder="1"/>
    </xf>
    <xf numFmtId="0" fontId="116" fillId="21" borderId="231" xfId="0" applyFont="1" applyFill="1" applyBorder="1" applyAlignment="1">
      <alignment horizontal="left" vertical="center" wrapText="1" indent="1" readingOrder="1"/>
    </xf>
    <xf numFmtId="0" fontId="17" fillId="21" borderId="232" xfId="0" applyFont="1" applyFill="1" applyBorder="1" applyAlignment="1">
      <alignment horizontal="right" vertical="center" wrapText="1" indent="1" readingOrder="1"/>
    </xf>
    <xf numFmtId="0" fontId="17" fillId="14" borderId="232" xfId="0" applyFont="1" applyFill="1" applyBorder="1" applyAlignment="1">
      <alignment horizontal="right" vertical="center" wrapText="1" indent="1" readingOrder="1"/>
    </xf>
    <xf numFmtId="0" fontId="17" fillId="21" borderId="233" xfId="0" applyFont="1" applyFill="1" applyBorder="1" applyAlignment="1">
      <alignment horizontal="center" vertical="center" wrapText="1" readingOrder="1"/>
    </xf>
    <xf numFmtId="0" fontId="17" fillId="21" borderId="234" xfId="0" applyFont="1" applyFill="1" applyBorder="1" applyAlignment="1">
      <alignment horizontal="left" vertical="center" wrapText="1" indent="1" readingOrder="1"/>
    </xf>
    <xf numFmtId="0" fontId="116" fillId="21" borderId="234" xfId="0" applyFont="1" applyFill="1" applyBorder="1" applyAlignment="1">
      <alignment horizontal="left" vertical="center" wrapText="1" indent="1" readingOrder="1"/>
    </xf>
    <xf numFmtId="0" fontId="17" fillId="21" borderId="235" xfId="0" applyFont="1" applyFill="1" applyBorder="1" applyAlignment="1">
      <alignment horizontal="right" vertical="center" wrapText="1" indent="1" readingOrder="1"/>
    </xf>
    <xf numFmtId="0" fontId="17" fillId="21" borderId="246" xfId="0" applyFont="1" applyFill="1" applyBorder="1" applyAlignment="1">
      <alignment horizontal="center" vertical="center" wrapText="1" readingOrder="1"/>
    </xf>
    <xf numFmtId="0" fontId="17" fillId="21" borderId="247" xfId="0" applyFont="1" applyFill="1" applyBorder="1" applyAlignment="1">
      <alignment horizontal="left" vertical="center" wrapText="1" indent="1" readingOrder="1"/>
    </xf>
    <xf numFmtId="0" fontId="116" fillId="21" borderId="247" xfId="0" applyFont="1" applyFill="1" applyBorder="1" applyAlignment="1">
      <alignment horizontal="left" vertical="center" wrapText="1" indent="1" readingOrder="1"/>
    </xf>
    <xf numFmtId="3" fontId="17" fillId="21" borderId="245" xfId="0" applyNumberFormat="1" applyFont="1" applyFill="1" applyBorder="1" applyAlignment="1">
      <alignment horizontal="right" vertical="center" wrapText="1" indent="1" readingOrder="1"/>
    </xf>
    <xf numFmtId="0" fontId="126" fillId="19" borderId="49" xfId="0" applyFont="1" applyFill="1" applyBorder="1" applyAlignment="1">
      <alignment horizontal="right" vertical="center" wrapText="1" indent="1" readingOrder="1"/>
    </xf>
    <xf numFmtId="0" fontId="127" fillId="14" borderId="231" xfId="0" applyFont="1" applyFill="1" applyBorder="1" applyAlignment="1">
      <alignment horizontal="left" vertical="center" wrapText="1" indent="1" readingOrder="1"/>
    </xf>
    <xf numFmtId="0" fontId="126" fillId="19" borderId="232" xfId="0" applyFont="1" applyFill="1" applyBorder="1" applyAlignment="1">
      <alignment horizontal="right" vertical="center" wrapText="1" indent="1" readingOrder="1"/>
    </xf>
    <xf numFmtId="0" fontId="17" fillId="21" borderId="248" xfId="0" applyFont="1" applyFill="1" applyBorder="1" applyAlignment="1">
      <alignment horizontal="left" vertical="center" wrapText="1" indent="1" readingOrder="1"/>
    </xf>
    <xf numFmtId="0" fontId="17" fillId="21" borderId="246" xfId="0" applyFont="1" applyFill="1" applyBorder="1" applyAlignment="1">
      <alignment vertical="center" wrapText="1" readingOrder="1"/>
    </xf>
    <xf numFmtId="0" fontId="128" fillId="15" borderId="19" xfId="47" applyFont="1" applyBorder="1">
      <alignment horizontal="center" vertical="center" wrapText="1" readingOrder="1"/>
    </xf>
    <xf numFmtId="0" fontId="128" fillId="15" borderId="131" xfId="47" applyFont="1" applyBorder="1">
      <alignment horizontal="center" vertical="center" wrapText="1" readingOrder="1"/>
    </xf>
    <xf numFmtId="0" fontId="129" fillId="14" borderId="16" xfId="166" applyFont="1">
      <alignment horizontal="center" vertical="center" wrapText="1" readingOrder="1"/>
    </xf>
    <xf numFmtId="0" fontId="129" fillId="14" borderId="92" xfId="49" applyFont="1" applyBorder="1">
      <alignment horizontal="left" vertical="center" wrapText="1" indent="1" readingOrder="1"/>
    </xf>
    <xf numFmtId="3" fontId="66" fillId="14" borderId="20" xfId="50" applyFont="1" applyBorder="1">
      <alignment horizontal="right" vertical="center" wrapText="1" indent="1"/>
    </xf>
    <xf numFmtId="0" fontId="130" fillId="0" borderId="113" xfId="163" applyFont="1">
      <alignment horizontal="center" vertical="center" wrapText="1"/>
    </xf>
    <xf numFmtId="0" fontId="129" fillId="14" borderId="230" xfId="0" applyFont="1" applyFill="1" applyBorder="1" applyAlignment="1">
      <alignment horizontal="center" vertical="center" wrapText="1" readingOrder="1"/>
    </xf>
    <xf numFmtId="0" fontId="129" fillId="14" borderId="231" xfId="0" applyFont="1" applyFill="1" applyBorder="1" applyAlignment="1">
      <alignment horizontal="left" vertical="center" wrapText="1" indent="1" readingOrder="1"/>
    </xf>
    <xf numFmtId="0" fontId="129" fillId="14" borderId="231" xfId="0" applyFont="1" applyFill="1" applyBorder="1" applyAlignment="1">
      <alignment horizontal="left" vertical="center" wrapText="1" readingOrder="1"/>
    </xf>
    <xf numFmtId="0" fontId="85" fillId="19" borderId="128" xfId="0" applyFont="1" applyFill="1" applyBorder="1" applyAlignment="1">
      <alignment horizontal="left" vertical="center" wrapText="1" indent="1" readingOrder="1"/>
    </xf>
    <xf numFmtId="3" fontId="85" fillId="19" borderId="0" xfId="0" applyNumberFormat="1" applyFont="1" applyFill="1" applyAlignment="1">
      <alignment horizontal="right" vertical="center" wrapText="1" indent="1" readingOrder="1"/>
    </xf>
    <xf numFmtId="0" fontId="129" fillId="21" borderId="246" xfId="0" applyFont="1" applyFill="1" applyBorder="1" applyAlignment="1">
      <alignment horizontal="center" vertical="center" wrapText="1" readingOrder="1"/>
    </xf>
    <xf numFmtId="3" fontId="129" fillId="21" borderId="245" xfId="0" applyNumberFormat="1" applyFont="1" applyFill="1" applyBorder="1" applyAlignment="1">
      <alignment horizontal="right" vertical="center" wrapText="1" indent="1" readingOrder="1"/>
    </xf>
    <xf numFmtId="0" fontId="85" fillId="19" borderId="0" xfId="0" applyFont="1" applyFill="1" applyAlignment="1">
      <alignment horizontal="right" vertical="center" wrapText="1" indent="1" readingOrder="1"/>
    </xf>
    <xf numFmtId="0" fontId="129" fillId="14" borderId="53" xfId="0" applyFont="1" applyFill="1" applyBorder="1" applyAlignment="1">
      <alignment horizontal="center" vertical="center" wrapText="1" readingOrder="1"/>
    </xf>
    <xf numFmtId="0" fontId="129" fillId="14" borderId="45" xfId="0" applyFont="1" applyFill="1" applyBorder="1" applyAlignment="1">
      <alignment horizontal="left" vertical="center" wrapText="1" indent="1" readingOrder="1"/>
    </xf>
    <xf numFmtId="0" fontId="85" fillId="14" borderId="45" xfId="0" applyFont="1" applyFill="1" applyBorder="1" applyAlignment="1">
      <alignment horizontal="left" vertical="center" wrapText="1" indent="1" readingOrder="1"/>
    </xf>
    <xf numFmtId="0" fontId="129" fillId="14" borderId="236" xfId="0" applyFont="1" applyFill="1" applyBorder="1" applyAlignment="1">
      <alignment horizontal="right" vertical="center" wrapText="1" indent="1" readingOrder="1"/>
    </xf>
    <xf numFmtId="0" fontId="129" fillId="14" borderId="49" xfId="49" applyFont="1" applyBorder="1" applyAlignment="1">
      <alignment vertical="center" wrapText="1" readingOrder="1"/>
    </xf>
    <xf numFmtId="0" fontId="130" fillId="0" borderId="151" xfId="170" applyFont="1" applyBorder="1">
      <alignment horizontal="left" vertical="center" wrapText="1" indent="1"/>
    </xf>
    <xf numFmtId="0" fontId="130" fillId="0" borderId="149" xfId="170" applyFont="1" applyBorder="1">
      <alignment horizontal="left" vertical="center" wrapText="1" indent="1"/>
    </xf>
    <xf numFmtId="0" fontId="129" fillId="14" borderId="231" xfId="0" applyFont="1" applyFill="1" applyBorder="1" applyAlignment="1">
      <alignment horizontal="left" vertical="top" wrapText="1" indent="1" readingOrder="1"/>
    </xf>
    <xf numFmtId="0" fontId="129" fillId="14" borderId="231" xfId="0" applyFont="1" applyFill="1" applyBorder="1" applyAlignment="1">
      <alignment horizontal="left" vertical="top" wrapText="1" readingOrder="1"/>
    </xf>
    <xf numFmtId="0" fontId="128" fillId="20" borderId="32" xfId="0" applyFont="1" applyFill="1" applyBorder="1" applyAlignment="1">
      <alignment horizontal="center" vertical="center" wrapText="1" readingOrder="1"/>
    </xf>
    <xf numFmtId="0" fontId="132" fillId="14" borderId="231" xfId="0" applyFont="1" applyFill="1" applyBorder="1" applyAlignment="1">
      <alignment horizontal="left" vertical="center" wrapText="1" indent="1" readingOrder="1"/>
    </xf>
    <xf numFmtId="0" fontId="129" fillId="14" borderId="49" xfId="0" applyFont="1" applyFill="1" applyBorder="1" applyAlignment="1">
      <alignment horizontal="right" vertical="center" wrapText="1" indent="1" readingOrder="1"/>
    </xf>
    <xf numFmtId="0" fontId="129" fillId="19" borderId="49" xfId="0" applyFont="1" applyFill="1" applyBorder="1" applyAlignment="1">
      <alignment horizontal="right" vertical="center" wrapText="1" indent="1" readingOrder="1"/>
    </xf>
    <xf numFmtId="0" fontId="129" fillId="21" borderId="247" xfId="0" applyFont="1" applyFill="1" applyBorder="1" applyAlignment="1">
      <alignment horizontal="left" vertical="center" wrapText="1" indent="1" readingOrder="1"/>
    </xf>
    <xf numFmtId="0" fontId="132" fillId="21" borderId="247" xfId="0" applyFont="1" applyFill="1" applyBorder="1" applyAlignment="1">
      <alignment horizontal="left" vertical="center" wrapText="1" indent="1" readingOrder="1"/>
    </xf>
    <xf numFmtId="0" fontId="129" fillId="19" borderId="232" xfId="0" applyFont="1" applyFill="1" applyBorder="1" applyAlignment="1">
      <alignment horizontal="right" vertical="center" wrapText="1" indent="1" readingOrder="1"/>
    </xf>
    <xf numFmtId="0" fontId="85" fillId="14" borderId="231" xfId="0" applyFont="1" applyFill="1" applyBorder="1" applyAlignment="1">
      <alignment horizontal="left" vertical="center" wrapText="1" indent="1" readingOrder="1"/>
    </xf>
    <xf numFmtId="0" fontId="129" fillId="14" borderId="232" xfId="0" applyFont="1" applyFill="1" applyBorder="1" applyAlignment="1">
      <alignment horizontal="right" vertical="center" wrapText="1" indent="1" readingOrder="1"/>
    </xf>
    <xf numFmtId="0" fontId="17" fillId="14" borderId="92" xfId="49" applyBorder="1">
      <alignment horizontal="left" vertical="center" wrapText="1" indent="1" readingOrder="1"/>
    </xf>
    <xf numFmtId="0" fontId="94" fillId="0" borderId="0" xfId="77" applyAlignment="1">
      <alignment vertical="center"/>
    </xf>
    <xf numFmtId="0" fontId="133" fillId="19" borderId="128" xfId="0" applyFont="1" applyFill="1" applyBorder="1" applyAlignment="1">
      <alignment horizontal="left" vertical="center" wrapText="1" indent="1" readingOrder="1"/>
    </xf>
    <xf numFmtId="0" fontId="134" fillId="20" borderId="32" xfId="0" applyFont="1" applyFill="1" applyBorder="1" applyAlignment="1">
      <alignment horizontal="center" vertical="center" wrapText="1" readingOrder="1"/>
    </xf>
    <xf numFmtId="0" fontId="135" fillId="14" borderId="230" xfId="0" applyFont="1" applyFill="1" applyBorder="1" applyAlignment="1">
      <alignment horizontal="center" vertical="center" wrapText="1" readingOrder="1"/>
    </xf>
    <xf numFmtId="0" fontId="135" fillId="14" borderId="231" xfId="0" applyFont="1" applyFill="1" applyBorder="1" applyAlignment="1">
      <alignment horizontal="left" vertical="center" wrapText="1" indent="1" readingOrder="1"/>
    </xf>
    <xf numFmtId="0" fontId="136" fillId="14" borderId="231" xfId="0" applyFont="1" applyFill="1" applyBorder="1" applyAlignment="1">
      <alignment horizontal="left" vertical="center" wrapText="1" indent="1" readingOrder="1"/>
    </xf>
    <xf numFmtId="0" fontId="135" fillId="14" borderId="49" xfId="0" applyFont="1" applyFill="1" applyBorder="1" applyAlignment="1">
      <alignment horizontal="right" vertical="center" wrapText="1" indent="1" readingOrder="1"/>
    </xf>
    <xf numFmtId="0" fontId="137" fillId="19" borderId="49" xfId="0" applyFont="1" applyFill="1" applyBorder="1" applyAlignment="1">
      <alignment horizontal="right" vertical="center" wrapText="1" indent="1" readingOrder="1"/>
    </xf>
    <xf numFmtId="0" fontId="139" fillId="14" borderId="231" xfId="0" applyFont="1" applyFill="1" applyBorder="1" applyAlignment="1">
      <alignment horizontal="left" vertical="center" wrapText="1" indent="1" readingOrder="1"/>
    </xf>
    <xf numFmtId="0" fontId="135" fillId="14" borderId="232" xfId="0" applyFont="1" applyFill="1" applyBorder="1" applyAlignment="1">
      <alignment horizontal="right" vertical="center" wrapText="1" indent="1" readingOrder="1"/>
    </xf>
    <xf numFmtId="0" fontId="137" fillId="19" borderId="232" xfId="0" applyFont="1" applyFill="1" applyBorder="1" applyAlignment="1">
      <alignment horizontal="right" vertical="center" wrapText="1" indent="1" readingOrder="1"/>
    </xf>
    <xf numFmtId="0" fontId="12" fillId="0" borderId="49" xfId="55" applyFont="1" applyBorder="1" applyAlignment="1">
      <alignment horizontal="left" vertical="center" wrapText="1"/>
    </xf>
    <xf numFmtId="3" fontId="12" fillId="0" borderId="115" xfId="58" applyAlignment="1">
      <alignment horizontal="center" vertical="center" wrapText="1"/>
    </xf>
    <xf numFmtId="0" fontId="134" fillId="20" borderId="10" xfId="0" applyFont="1" applyFill="1" applyBorder="1" applyAlignment="1">
      <alignment horizontal="center" vertical="center" wrapText="1" readingOrder="1"/>
    </xf>
    <xf numFmtId="0" fontId="135" fillId="14" borderId="29" xfId="0" applyFont="1" applyFill="1" applyBorder="1" applyAlignment="1">
      <alignment horizontal="center" vertical="top" wrapText="1" readingOrder="1"/>
    </xf>
    <xf numFmtId="0" fontId="133" fillId="19" borderId="204" xfId="0" applyFont="1" applyFill="1" applyBorder="1" applyAlignment="1">
      <alignment horizontal="center" vertical="top" wrapText="1" readingOrder="1"/>
    </xf>
    <xf numFmtId="0" fontId="137" fillId="19" borderId="218" xfId="0" applyFont="1" applyFill="1" applyBorder="1" applyAlignment="1">
      <alignment horizontal="right" vertical="top" wrapText="1" indent="1" readingOrder="1"/>
    </xf>
    <xf numFmtId="0" fontId="138" fillId="19" borderId="0" xfId="0" applyFont="1" applyFill="1" applyAlignment="1">
      <alignment vertical="top" wrapText="1"/>
    </xf>
    <xf numFmtId="3" fontId="135" fillId="14" borderId="71" xfId="0" applyNumberFormat="1" applyFont="1" applyFill="1" applyBorder="1" applyAlignment="1">
      <alignment horizontal="right" vertical="center" wrapText="1" indent="1" readingOrder="1"/>
    </xf>
    <xf numFmtId="0" fontId="11" fillId="0" borderId="113" xfId="54" applyAlignment="1">
      <alignment horizontal="left" vertical="center" indent="1"/>
    </xf>
    <xf numFmtId="3" fontId="11" fillId="0" borderId="115" xfId="59" applyAlignment="1">
      <alignment horizontal="right" vertical="center" indent="1"/>
    </xf>
    <xf numFmtId="165" fontId="11" fillId="0" borderId="115" xfId="59" applyNumberFormat="1" applyAlignment="1">
      <alignment horizontal="right" vertical="center" indent="1"/>
    </xf>
    <xf numFmtId="165" fontId="19" fillId="3" borderId="24" xfId="34" applyNumberFormat="1" applyFont="1" applyFill="1" applyBorder="1" applyAlignment="1">
      <alignment horizontal="right" vertical="center" indent="1"/>
    </xf>
    <xf numFmtId="0" fontId="12" fillId="3" borderId="0" xfId="34" applyFont="1" applyFill="1" applyAlignment="1">
      <alignment horizontal="left" vertical="center" indent="4"/>
    </xf>
    <xf numFmtId="165" fontId="11" fillId="3" borderId="115" xfId="59" applyNumberFormat="1" applyFill="1" applyAlignment="1">
      <alignment horizontal="right" vertical="center" indent="1"/>
    </xf>
    <xf numFmtId="0" fontId="104" fillId="22" borderId="27" xfId="201" applyFont="1" applyFill="1" applyBorder="1" applyAlignment="1">
      <alignment vertical="center" wrapText="1" readingOrder="1"/>
    </xf>
    <xf numFmtId="0" fontId="104" fillId="22" borderId="20" xfId="201" applyFont="1" applyFill="1" applyBorder="1">
      <alignment horizontal="center" vertical="center" wrapText="1" readingOrder="1"/>
    </xf>
    <xf numFmtId="3" fontId="18" fillId="23" borderId="20" xfId="202" applyBorder="1">
      <alignment horizontal="right" vertical="center" indent="1"/>
    </xf>
    <xf numFmtId="3" fontId="11" fillId="3" borderId="0" xfId="60" applyNumberFormat="1" applyFill="1" applyBorder="1" applyAlignment="1">
      <alignment horizontal="right" vertical="center" indent="1"/>
    </xf>
    <xf numFmtId="3" fontId="19" fillId="3" borderId="0" xfId="60" applyNumberFormat="1" applyFont="1" applyFill="1" applyBorder="1" applyAlignment="1">
      <alignment horizontal="right" vertical="center" indent="1"/>
    </xf>
    <xf numFmtId="3" fontId="11" fillId="3" borderId="171" xfId="60" applyNumberFormat="1" applyFill="1" applyBorder="1" applyAlignment="1">
      <alignment horizontal="right" vertical="center" indent="1"/>
    </xf>
    <xf numFmtId="3" fontId="12" fillId="3" borderId="0" xfId="60" applyNumberFormat="1" applyFont="1" applyFill="1" applyBorder="1" applyAlignment="1">
      <alignment horizontal="right" vertical="center" indent="1"/>
    </xf>
    <xf numFmtId="3" fontId="12" fillId="3" borderId="170" xfId="60" applyNumberFormat="1" applyFont="1" applyFill="1" applyBorder="1" applyAlignment="1">
      <alignment horizontal="right" vertical="center" indent="1"/>
    </xf>
    <xf numFmtId="3" fontId="18" fillId="23" borderId="70" xfId="202" applyBorder="1">
      <alignment horizontal="right" vertical="center" indent="1"/>
    </xf>
    <xf numFmtId="3" fontId="12" fillId="3" borderId="252" xfId="60" applyNumberFormat="1" applyFont="1" applyFill="1" applyBorder="1" applyAlignment="1">
      <alignment horizontal="right" vertical="center" indent="1"/>
    </xf>
    <xf numFmtId="3" fontId="19" fillId="3" borderId="253" xfId="60" applyNumberFormat="1" applyFont="1" applyFill="1" applyBorder="1" applyAlignment="1">
      <alignment horizontal="right" vertical="center" indent="1"/>
    </xf>
    <xf numFmtId="3" fontId="11" fillId="3" borderId="252" xfId="60" applyNumberFormat="1" applyFill="1" applyBorder="1" applyAlignment="1">
      <alignment horizontal="right" vertical="center" indent="1"/>
    </xf>
    <xf numFmtId="3" fontId="18" fillId="23" borderId="257" xfId="202" applyBorder="1">
      <alignment horizontal="right" vertical="center" indent="1"/>
    </xf>
    <xf numFmtId="0" fontId="48" fillId="23" borderId="35" xfId="200" applyFont="1" applyBorder="1" applyAlignment="1">
      <alignment horizontal="left" vertical="center" indent="1" readingOrder="1"/>
    </xf>
    <xf numFmtId="0" fontId="11" fillId="3" borderId="249" xfId="55" applyFill="1" applyBorder="1" applyAlignment="1">
      <alignment horizontal="left" vertical="center" indent="2"/>
    </xf>
    <xf numFmtId="0" fontId="19" fillId="3" borderId="250" xfId="55" applyFont="1" applyFill="1" applyBorder="1" applyAlignment="1">
      <alignment horizontal="left" vertical="center" indent="3"/>
    </xf>
    <xf numFmtId="0" fontId="11" fillId="3" borderId="251" xfId="55" applyFill="1" applyBorder="1" applyAlignment="1">
      <alignment horizontal="left" vertical="center" indent="2"/>
    </xf>
    <xf numFmtId="0" fontId="12" fillId="3" borderId="250" xfId="55" applyFont="1" applyFill="1" applyBorder="1" applyAlignment="1">
      <alignment horizontal="left" vertical="center" indent="3"/>
    </xf>
    <xf numFmtId="0" fontId="48" fillId="23" borderId="94" xfId="200" applyFont="1" applyBorder="1" applyAlignment="1">
      <alignment horizontal="left" vertical="center" indent="1" readingOrder="1"/>
    </xf>
    <xf numFmtId="0" fontId="11" fillId="3" borderId="254" xfId="55" applyFill="1" applyBorder="1" applyAlignment="1">
      <alignment horizontal="left" vertical="center" indent="2"/>
    </xf>
    <xf numFmtId="0" fontId="12" fillId="3" borderId="255" xfId="55" applyFont="1" applyFill="1" applyBorder="1" applyAlignment="1">
      <alignment horizontal="left" vertical="center" indent="3"/>
    </xf>
    <xf numFmtId="0" fontId="48" fillId="23" borderId="256" xfId="200" applyFont="1" applyBorder="1">
      <alignment horizontal="left" vertical="center" wrapText="1" indent="1" readingOrder="1"/>
    </xf>
    <xf numFmtId="0" fontId="49" fillId="3" borderId="0" xfId="100" applyFont="1" applyFill="1" applyAlignment="1">
      <alignment vertical="center"/>
    </xf>
    <xf numFmtId="0" fontId="48" fillId="23" borderId="22" xfId="200" applyFont="1" applyBorder="1" applyAlignment="1">
      <alignment horizontal="left" vertical="center" indent="1" readingOrder="1"/>
    </xf>
    <xf numFmtId="0" fontId="12" fillId="3" borderId="249" xfId="55" applyFont="1" applyFill="1" applyBorder="1" applyAlignment="1">
      <alignment horizontal="left" vertical="center" indent="1"/>
    </xf>
    <xf numFmtId="0" fontId="25" fillId="3" borderId="249" xfId="55" applyFont="1" applyFill="1" applyBorder="1" applyAlignment="1">
      <alignment horizontal="left" vertical="center" indent="2"/>
    </xf>
    <xf numFmtId="0" fontId="12" fillId="3" borderId="250" xfId="55" applyFont="1" applyFill="1" applyBorder="1" applyAlignment="1">
      <alignment horizontal="left" vertical="center" indent="1"/>
    </xf>
    <xf numFmtId="0" fontId="12" fillId="3" borderId="258" xfId="55" applyFont="1" applyFill="1" applyBorder="1" applyAlignment="1">
      <alignment horizontal="left" vertical="center" indent="1"/>
    </xf>
    <xf numFmtId="0" fontId="12" fillId="3" borderId="259" xfId="55" applyFont="1" applyFill="1" applyBorder="1" applyAlignment="1">
      <alignment horizontal="left" vertical="center" indent="1"/>
    </xf>
    <xf numFmtId="0" fontId="104" fillId="22" borderId="27" xfId="201" applyFont="1" applyFill="1" applyBorder="1">
      <alignment horizontal="center" vertical="center" wrapText="1" readingOrder="1"/>
    </xf>
    <xf numFmtId="0" fontId="12" fillId="0" borderId="250" xfId="55" applyFont="1" applyBorder="1" applyAlignment="1">
      <alignment horizontal="left" vertical="center" indent="1"/>
    </xf>
    <xf numFmtId="0" fontId="12" fillId="0" borderId="249" xfId="55" applyFont="1" applyBorder="1" applyAlignment="1">
      <alignment horizontal="left" vertical="center" indent="1"/>
    </xf>
    <xf numFmtId="0" fontId="11" fillId="0" borderId="259" xfId="55" applyBorder="1" applyAlignment="1">
      <alignment horizontal="left" vertical="center" indent="1"/>
    </xf>
    <xf numFmtId="0" fontId="11" fillId="0" borderId="250" xfId="55" applyBorder="1" applyAlignment="1">
      <alignment horizontal="left" vertical="center" indent="1"/>
    </xf>
    <xf numFmtId="0" fontId="104" fillId="22" borderId="15" xfId="201" applyFont="1" applyFill="1" applyBorder="1">
      <alignment horizontal="center" vertical="center" wrapText="1" readingOrder="1"/>
    </xf>
    <xf numFmtId="0" fontId="19" fillId="3" borderId="264" xfId="55" applyFont="1" applyFill="1" applyBorder="1" applyAlignment="1">
      <alignment horizontal="left" vertical="center" indent="3"/>
    </xf>
    <xf numFmtId="0" fontId="19" fillId="3" borderId="264" xfId="55" applyFont="1" applyFill="1" applyBorder="1" applyAlignment="1">
      <alignment horizontal="left" vertical="center" indent="4"/>
    </xf>
    <xf numFmtId="0" fontId="48" fillId="26" borderId="14" xfId="200" applyFont="1" applyFill="1" applyAlignment="1">
      <alignment horizontal="left" vertical="center" wrapText="1" indent="2" readingOrder="1"/>
    </xf>
    <xf numFmtId="0" fontId="17" fillId="26" borderId="14" xfId="200" applyFill="1">
      <alignment horizontal="left" vertical="center" wrapText="1" indent="1" readingOrder="1"/>
    </xf>
    <xf numFmtId="3" fontId="18" fillId="14" borderId="15" xfId="51" applyNumberFormat="1" applyAlignment="1">
      <alignment horizontal="right" vertical="center" indent="1"/>
    </xf>
    <xf numFmtId="165" fontId="18" fillId="14" borderId="15" xfId="51" applyAlignment="1">
      <alignment horizontal="right" vertical="center" indent="1"/>
    </xf>
    <xf numFmtId="0" fontId="48" fillId="26" borderId="14" xfId="200" applyFont="1" applyFill="1">
      <alignment horizontal="left" vertical="center" wrapText="1" indent="1" readingOrder="1"/>
    </xf>
    <xf numFmtId="0" fontId="48" fillId="26" borderId="215" xfId="200" applyFont="1" applyFill="1" applyBorder="1">
      <alignment horizontal="left" vertical="center" wrapText="1" indent="1" readingOrder="1"/>
    </xf>
    <xf numFmtId="3" fontId="18" fillId="14" borderId="210" xfId="51" applyNumberFormat="1" applyBorder="1" applyAlignment="1">
      <alignment horizontal="right" vertical="center" indent="1"/>
    </xf>
    <xf numFmtId="165" fontId="18" fillId="14" borderId="210" xfId="51" applyBorder="1" applyAlignment="1">
      <alignment horizontal="right" vertical="center" indent="1"/>
    </xf>
    <xf numFmtId="0" fontId="48" fillId="23" borderId="35" xfId="200" applyFont="1" applyBorder="1" applyAlignment="1">
      <alignment horizontal="right" vertical="center" indent="1" readingOrder="1"/>
    </xf>
    <xf numFmtId="165" fontId="12" fillId="3" borderId="0" xfId="55" applyNumberFormat="1" applyFont="1" applyFill="1" applyBorder="1" applyAlignment="1">
      <alignment horizontal="right" vertical="center" indent="1"/>
    </xf>
    <xf numFmtId="0" fontId="12" fillId="3" borderId="0" xfId="55" applyFont="1" applyFill="1" applyBorder="1" applyAlignment="1">
      <alignment horizontal="right" vertical="center" indent="1"/>
    </xf>
    <xf numFmtId="165" fontId="19" fillId="3" borderId="0" xfId="55" applyNumberFormat="1" applyFont="1" applyFill="1" applyBorder="1" applyAlignment="1">
      <alignment horizontal="right" vertical="center" indent="1"/>
    </xf>
    <xf numFmtId="167" fontId="12" fillId="3" borderId="0" xfId="55" applyNumberFormat="1" applyFont="1" applyFill="1" applyBorder="1" applyAlignment="1">
      <alignment horizontal="right" vertical="center" indent="1"/>
    </xf>
    <xf numFmtId="165" fontId="12" fillId="3" borderId="260" xfId="55" applyNumberFormat="1" applyFont="1" applyFill="1" applyBorder="1" applyAlignment="1">
      <alignment horizontal="right" vertical="center" indent="1"/>
    </xf>
    <xf numFmtId="165" fontId="12" fillId="3" borderId="218" xfId="55" applyNumberFormat="1" applyFont="1" applyFill="1" applyBorder="1" applyAlignment="1">
      <alignment horizontal="right" vertical="center" indent="1"/>
    </xf>
    <xf numFmtId="0" fontId="11" fillId="3" borderId="0" xfId="55" applyFill="1" applyBorder="1" applyAlignment="1">
      <alignment horizontal="right" vertical="center" indent="2"/>
    </xf>
    <xf numFmtId="165" fontId="27" fillId="23" borderId="35" xfId="200" applyNumberFormat="1" applyFont="1" applyBorder="1" applyAlignment="1">
      <alignment horizontal="right" vertical="center" indent="1" readingOrder="1"/>
    </xf>
    <xf numFmtId="165" fontId="12" fillId="0" borderId="0" xfId="55" applyNumberFormat="1" applyFont="1" applyBorder="1" applyAlignment="1">
      <alignment horizontal="right" vertical="center" indent="1"/>
    </xf>
    <xf numFmtId="0" fontId="11" fillId="0" borderId="0" xfId="55" applyBorder="1" applyAlignment="1">
      <alignment horizontal="right" vertical="center" indent="2"/>
    </xf>
    <xf numFmtId="165" fontId="11" fillId="0" borderId="0" xfId="55" applyNumberFormat="1" applyBorder="1" applyAlignment="1">
      <alignment horizontal="right" vertical="center" indent="1"/>
    </xf>
    <xf numFmtId="0" fontId="11" fillId="0" borderId="218" xfId="55" applyBorder="1" applyAlignment="1">
      <alignment horizontal="right" vertical="center" indent="2"/>
    </xf>
    <xf numFmtId="165" fontId="12" fillId="0" borderId="218" xfId="55" applyNumberFormat="1" applyFont="1" applyBorder="1" applyAlignment="1">
      <alignment horizontal="right" vertical="center" indent="1"/>
    </xf>
    <xf numFmtId="165" fontId="11" fillId="0" borderId="218" xfId="55" applyNumberFormat="1" applyBorder="1" applyAlignment="1">
      <alignment horizontal="right" vertical="center" indent="1"/>
    </xf>
    <xf numFmtId="165" fontId="48" fillId="23" borderId="35" xfId="200" applyNumberFormat="1" applyFont="1" applyBorder="1" applyAlignment="1">
      <alignment horizontal="right" vertical="center" indent="1" readingOrder="1"/>
    </xf>
    <xf numFmtId="165" fontId="18" fillId="23" borderId="20" xfId="202" applyNumberFormat="1" applyBorder="1">
      <alignment horizontal="right" vertical="center" indent="1"/>
    </xf>
    <xf numFmtId="165" fontId="18" fillId="25" borderId="262" xfId="202" applyNumberFormat="1" applyFill="1" applyBorder="1">
      <alignment horizontal="right" vertical="center" indent="1"/>
    </xf>
    <xf numFmtId="165" fontId="18" fillId="25" borderId="263" xfId="202" applyNumberFormat="1" applyFill="1" applyBorder="1">
      <alignment horizontal="right" vertical="center" indent="1"/>
    </xf>
    <xf numFmtId="165" fontId="19" fillId="3" borderId="265" xfId="60" applyFont="1" applyFill="1" applyBorder="1" applyAlignment="1">
      <alignment horizontal="right" vertical="center" indent="1"/>
    </xf>
    <xf numFmtId="165" fontId="19" fillId="3" borderId="252" xfId="60" applyFont="1" applyFill="1" applyBorder="1" applyAlignment="1">
      <alignment horizontal="right" vertical="center" indent="1"/>
    </xf>
    <xf numFmtId="165" fontId="19" fillId="0" borderId="265" xfId="60" applyFont="1" applyBorder="1" applyAlignment="1">
      <alignment horizontal="right" vertical="center" indent="1"/>
    </xf>
    <xf numFmtId="165" fontId="19" fillId="0" borderId="252" xfId="60" applyFont="1" applyBorder="1" applyAlignment="1">
      <alignment horizontal="right" vertical="center" indent="1"/>
    </xf>
    <xf numFmtId="165" fontId="19" fillId="0" borderId="267" xfId="60" applyFont="1" applyBorder="1" applyAlignment="1">
      <alignment horizontal="right" vertical="center" indent="1"/>
    </xf>
    <xf numFmtId="165" fontId="19" fillId="0" borderId="260" xfId="60" applyFont="1" applyBorder="1" applyAlignment="1">
      <alignment horizontal="right" vertical="center" indent="1"/>
    </xf>
    <xf numFmtId="0" fontId="48" fillId="23" borderId="20" xfId="200" applyFont="1" applyBorder="1" applyAlignment="1">
      <alignment horizontal="left" vertical="center" indent="1" readingOrder="1"/>
    </xf>
    <xf numFmtId="0" fontId="48" fillId="25" borderId="261" xfId="200" applyFont="1" applyFill="1" applyBorder="1" applyAlignment="1">
      <alignment horizontal="left" vertical="center" indent="2" readingOrder="1"/>
    </xf>
    <xf numFmtId="0" fontId="19" fillId="3" borderId="264" xfId="55" applyFont="1" applyFill="1" applyBorder="1" applyAlignment="1">
      <alignment horizontal="left" vertical="center" indent="5"/>
    </xf>
    <xf numFmtId="0" fontId="19" fillId="3" borderId="266" xfId="55" applyFont="1" applyFill="1" applyBorder="1" applyAlignment="1">
      <alignment horizontal="left" vertical="center" indent="3"/>
    </xf>
    <xf numFmtId="0" fontId="12" fillId="0" borderId="0" xfId="56" applyBorder="1" applyAlignment="1">
      <alignment horizontal="left" vertical="center" wrapText="1" indent="2"/>
    </xf>
    <xf numFmtId="166" fontId="18" fillId="14" borderId="15" xfId="50" applyNumberFormat="1">
      <alignment horizontal="right" vertical="center" wrapText="1" indent="1"/>
    </xf>
    <xf numFmtId="179" fontId="18" fillId="14" borderId="15" xfId="50" applyNumberFormat="1">
      <alignment horizontal="right" vertical="center" wrapText="1" indent="1"/>
    </xf>
    <xf numFmtId="179" fontId="19" fillId="0" borderId="75" xfId="95" applyNumberFormat="1" applyFont="1" applyBorder="1" applyAlignment="1">
      <alignment horizontal="right" indent="1"/>
    </xf>
    <xf numFmtId="0" fontId="19" fillId="3" borderId="0" xfId="173" applyAlignment="1">
      <alignment horizontal="left" vertical="center" wrapText="1" indent="3"/>
    </xf>
    <xf numFmtId="0" fontId="19" fillId="0" borderId="0" xfId="95" applyFont="1" applyAlignment="1">
      <alignment horizontal="left" indent="2"/>
    </xf>
    <xf numFmtId="166" fontId="12" fillId="0" borderId="115" xfId="58" applyNumberFormat="1">
      <alignment horizontal="right" vertical="center" wrapText="1" indent="1"/>
    </xf>
    <xf numFmtId="9" fontId="12" fillId="0" borderId="115" xfId="58" applyNumberFormat="1">
      <alignment horizontal="right" vertical="center" wrapText="1" indent="1"/>
    </xf>
    <xf numFmtId="166" fontId="44" fillId="0" borderId="155" xfId="79" applyNumberFormat="1" applyFont="1" applyBorder="1" applyAlignment="1">
      <alignment horizontal="right" vertical="center" indent="1"/>
    </xf>
    <xf numFmtId="4" fontId="12" fillId="0" borderId="115" xfId="58" applyNumberFormat="1">
      <alignment horizontal="right" vertical="center" wrapText="1" indent="1"/>
    </xf>
    <xf numFmtId="170" fontId="26" fillId="19" borderId="204" xfId="0" applyNumberFormat="1" applyFont="1" applyFill="1" applyBorder="1" applyAlignment="1">
      <alignment horizontal="right" vertical="center" wrapText="1" indent="1" readingOrder="1"/>
    </xf>
    <xf numFmtId="0" fontId="143" fillId="19" borderId="0" xfId="0" applyFont="1" applyFill="1" applyAlignment="1">
      <alignment horizontal="left" wrapText="1" indent="1" readingOrder="1"/>
    </xf>
    <xf numFmtId="0" fontId="17" fillId="14" borderId="223" xfId="0" applyFont="1" applyFill="1" applyBorder="1" applyAlignment="1">
      <alignment horizontal="center" vertical="center" wrapText="1" readingOrder="1"/>
    </xf>
    <xf numFmtId="0" fontId="17" fillId="14" borderId="36" xfId="0" applyFont="1" applyFill="1" applyBorder="1" applyAlignment="1">
      <alignment horizontal="center" vertical="center" wrapText="1" readingOrder="1"/>
    </xf>
    <xf numFmtId="0" fontId="17" fillId="14" borderId="29" xfId="0" applyFont="1" applyFill="1" applyBorder="1" applyAlignment="1">
      <alignment horizontal="center" vertical="center" wrapText="1" readingOrder="1"/>
    </xf>
    <xf numFmtId="0" fontId="17" fillId="14" borderId="0" xfId="0" applyFont="1" applyFill="1" applyAlignment="1">
      <alignment horizontal="center" vertical="center" wrapText="1" readingOrder="1"/>
    </xf>
    <xf numFmtId="0" fontId="17" fillId="14" borderId="113" xfId="0" applyFont="1" applyFill="1" applyBorder="1" applyAlignment="1">
      <alignment horizontal="center" vertical="center" wrapText="1" readingOrder="1"/>
    </xf>
    <xf numFmtId="0" fontId="17" fillId="14" borderId="115" xfId="0" applyFont="1" applyFill="1" applyBorder="1" applyAlignment="1">
      <alignment horizontal="center" vertical="center" wrapText="1" readingOrder="1"/>
    </xf>
    <xf numFmtId="170" fontId="26" fillId="19" borderId="219" xfId="0" applyNumberFormat="1" applyFont="1" applyFill="1" applyBorder="1" applyAlignment="1">
      <alignment horizontal="right" vertical="center" wrapText="1" indent="1" readingOrder="1"/>
    </xf>
    <xf numFmtId="170" fontId="26" fillId="19" borderId="271" xfId="0" applyNumberFormat="1" applyFont="1" applyFill="1" applyBorder="1" applyAlignment="1">
      <alignment horizontal="right" vertical="center" wrapText="1" indent="1" readingOrder="1"/>
    </xf>
    <xf numFmtId="170" fontId="17" fillId="14" borderId="42" xfId="0" applyNumberFormat="1" applyFont="1" applyFill="1" applyBorder="1" applyAlignment="1">
      <alignment horizontal="right" vertical="center" wrapText="1" indent="1" readingOrder="1"/>
    </xf>
    <xf numFmtId="0" fontId="116" fillId="14" borderId="42" xfId="0" applyFont="1" applyFill="1" applyBorder="1" applyAlignment="1">
      <alignment horizontal="right" vertical="center" wrapText="1" indent="1" readingOrder="1"/>
    </xf>
    <xf numFmtId="0" fontId="17" fillId="14" borderId="42" xfId="0" applyFont="1" applyFill="1" applyBorder="1" applyAlignment="1">
      <alignment horizontal="right" vertical="center" wrapText="1" indent="1" readingOrder="1"/>
    </xf>
    <xf numFmtId="0" fontId="12" fillId="0" borderId="272" xfId="0" applyFont="1" applyBorder="1" applyAlignment="1">
      <alignment horizontal="left" vertical="center" wrapText="1" indent="1"/>
    </xf>
    <xf numFmtId="181" fontId="12" fillId="0" borderId="86" xfId="0" applyNumberFormat="1" applyFont="1" applyBorder="1" applyAlignment="1">
      <alignment horizontal="right" vertical="center" wrapText="1" indent="1"/>
    </xf>
    <xf numFmtId="0" fontId="12" fillId="0" borderId="273" xfId="0" applyFont="1" applyBorder="1" applyAlignment="1">
      <alignment horizontal="left" vertical="center" wrapText="1" indent="1"/>
    </xf>
    <xf numFmtId="181" fontId="12" fillId="0" borderId="274" xfId="0" applyNumberFormat="1" applyFont="1" applyBorder="1" applyAlignment="1">
      <alignment horizontal="right" vertical="center" wrapText="1" indent="1"/>
    </xf>
    <xf numFmtId="0" fontId="12" fillId="0" borderId="275" xfId="53" applyBorder="1">
      <alignment horizontal="left" vertical="center" wrapText="1" indent="1"/>
    </xf>
    <xf numFmtId="181" fontId="12" fillId="0" borderId="276" xfId="0" applyNumberFormat="1" applyFont="1" applyBorder="1" applyAlignment="1">
      <alignment horizontal="right" vertical="center" wrapText="1" indent="1"/>
    </xf>
    <xf numFmtId="0" fontId="17" fillId="14" borderId="71" xfId="0" applyFont="1" applyFill="1" applyBorder="1" applyAlignment="1">
      <alignment horizontal="right" vertical="top" wrapText="1" indent="1" readingOrder="1"/>
    </xf>
    <xf numFmtId="0" fontId="26" fillId="19" borderId="0" xfId="0" applyFont="1" applyFill="1" applyAlignment="1">
      <alignment horizontal="right" vertical="top" wrapText="1" readingOrder="1"/>
    </xf>
    <xf numFmtId="0" fontId="26" fillId="19" borderId="153" xfId="0" applyFont="1" applyFill="1" applyBorder="1" applyAlignment="1">
      <alignment horizontal="center" vertical="top" wrapText="1" readingOrder="1"/>
    </xf>
    <xf numFmtId="0" fontId="26" fillId="19" borderId="128" xfId="0" applyFont="1" applyFill="1" applyBorder="1" applyAlignment="1">
      <alignment horizontal="left" vertical="top" wrapText="1" readingOrder="1"/>
    </xf>
    <xf numFmtId="0" fontId="17" fillId="14" borderId="30" xfId="0" applyFont="1" applyFill="1" applyBorder="1" applyAlignment="1">
      <alignment horizontal="right" wrapText="1" readingOrder="1"/>
    </xf>
    <xf numFmtId="0" fontId="5" fillId="19" borderId="223" xfId="0" applyFont="1" applyFill="1" applyBorder="1" applyAlignment="1">
      <alignment vertical="top" wrapText="1"/>
    </xf>
    <xf numFmtId="170" fontId="17" fillId="14" borderId="30" xfId="0" applyNumberFormat="1" applyFont="1" applyFill="1" applyBorder="1" applyAlignment="1">
      <alignment horizontal="right" vertical="center" wrapText="1" indent="1" readingOrder="1"/>
    </xf>
    <xf numFmtId="0" fontId="5" fillId="19" borderId="223" xfId="0" applyFont="1" applyFill="1" applyBorder="1" applyAlignment="1">
      <alignment horizontal="right" vertical="top" wrapText="1" indent="1"/>
    </xf>
    <xf numFmtId="0" fontId="116" fillId="14" borderId="30" xfId="0" applyFont="1" applyFill="1" applyBorder="1" applyAlignment="1">
      <alignment horizontal="right" vertical="center" wrapText="1" indent="1" readingOrder="1"/>
    </xf>
    <xf numFmtId="180" fontId="85" fillId="0" borderId="94" xfId="0" applyNumberFormat="1" applyFont="1" applyBorder="1" applyAlignment="1">
      <alignment horizontal="right" vertical="center" wrapText="1" indent="1"/>
    </xf>
    <xf numFmtId="0" fontId="12" fillId="0" borderId="118" xfId="170" applyBorder="1">
      <alignment horizontal="left" vertical="center" wrapText="1" indent="1"/>
    </xf>
    <xf numFmtId="0" fontId="134" fillId="20" borderId="10" xfId="40" applyFont="1" applyFill="1" applyBorder="1" applyAlignment="1">
      <alignment horizontal="center" vertical="center" wrapText="1" readingOrder="1"/>
    </xf>
    <xf numFmtId="2" fontId="134" fillId="20" borderId="10" xfId="40" applyNumberFormat="1" applyFont="1" applyFill="1" applyBorder="1" applyAlignment="1">
      <alignment horizontal="center" vertical="center" wrapText="1" readingOrder="1"/>
    </xf>
    <xf numFmtId="0" fontId="135" fillId="14" borderId="29" xfId="40" applyFont="1" applyFill="1" applyBorder="1" applyAlignment="1">
      <alignment horizontal="center" vertical="top" wrapText="1" readingOrder="1"/>
    </xf>
    <xf numFmtId="2" fontId="135" fillId="14" borderId="71" xfId="40" applyNumberFormat="1" applyFont="1" applyFill="1" applyBorder="1" applyAlignment="1">
      <alignment horizontal="right" vertical="top" wrapText="1" indent="1" readingOrder="1"/>
    </xf>
    <xf numFmtId="0" fontId="133" fillId="19" borderId="204" xfId="40" applyFont="1" applyFill="1" applyBorder="1" applyAlignment="1">
      <alignment horizontal="center" vertical="top" wrapText="1" readingOrder="1"/>
    </xf>
    <xf numFmtId="2" fontId="137" fillId="19" borderId="218" xfId="40" applyNumberFormat="1" applyFont="1" applyFill="1" applyBorder="1" applyAlignment="1">
      <alignment horizontal="right" vertical="top" wrapText="1" indent="1" readingOrder="1"/>
    </xf>
    <xf numFmtId="0" fontId="138" fillId="19" borderId="0" xfId="40" applyFont="1" applyFill="1" applyAlignment="1">
      <alignment vertical="top" wrapText="1"/>
    </xf>
    <xf numFmtId="2" fontId="138" fillId="19" borderId="0" xfId="40" applyNumberFormat="1" applyFont="1" applyFill="1" applyAlignment="1">
      <alignment vertical="top" wrapText="1"/>
    </xf>
    <xf numFmtId="0" fontId="135" fillId="14" borderId="230" xfId="40" applyFont="1" applyFill="1" applyBorder="1" applyAlignment="1">
      <alignment horizontal="center" vertical="center" wrapText="1" readingOrder="1"/>
    </xf>
    <xf numFmtId="0" fontId="135" fillId="14" borderId="231" xfId="40" applyFont="1" applyFill="1" applyBorder="1" applyAlignment="1">
      <alignment horizontal="left" vertical="center" wrapText="1" indent="1" readingOrder="1"/>
    </xf>
    <xf numFmtId="0" fontId="136" fillId="14" borderId="231" xfId="40" applyFont="1" applyFill="1" applyBorder="1" applyAlignment="1">
      <alignment horizontal="left" vertical="center" wrapText="1" indent="1" readingOrder="1"/>
    </xf>
    <xf numFmtId="2" fontId="135" fillId="14" borderId="49" xfId="40" applyNumberFormat="1" applyFont="1" applyFill="1" applyBorder="1" applyAlignment="1">
      <alignment horizontal="right" vertical="center" wrapText="1" indent="1" readingOrder="1"/>
    </xf>
    <xf numFmtId="0" fontId="133" fillId="19" borderId="153" xfId="40" applyFont="1" applyFill="1" applyBorder="1" applyAlignment="1">
      <alignment horizontal="center" vertical="center" wrapText="1" readingOrder="1"/>
    </xf>
    <xf numFmtId="0" fontId="133" fillId="19" borderId="128" xfId="40" applyFont="1" applyFill="1" applyBorder="1" applyAlignment="1">
      <alignment horizontal="left" vertical="center" wrapText="1" indent="1" readingOrder="1"/>
    </xf>
    <xf numFmtId="2" fontId="137" fillId="19" borderId="49" xfId="40" applyNumberFormat="1" applyFont="1" applyFill="1" applyBorder="1" applyAlignment="1">
      <alignment horizontal="right" vertical="center" wrapText="1" indent="1" readingOrder="1"/>
    </xf>
    <xf numFmtId="0" fontId="139" fillId="14" borderId="231" xfId="40" applyFont="1" applyFill="1" applyBorder="1" applyAlignment="1">
      <alignment horizontal="left" vertical="center" wrapText="1" indent="1" readingOrder="1"/>
    </xf>
    <xf numFmtId="2" fontId="135" fillId="14" borderId="232" xfId="40" applyNumberFormat="1" applyFont="1" applyFill="1" applyBorder="1" applyAlignment="1">
      <alignment horizontal="right" vertical="center" wrapText="1" indent="1" readingOrder="1"/>
    </xf>
    <xf numFmtId="2" fontId="137" fillId="19" borderId="232" xfId="40" applyNumberFormat="1" applyFont="1" applyFill="1" applyBorder="1" applyAlignment="1">
      <alignment horizontal="right" vertical="center" wrapText="1" indent="1" readingOrder="1"/>
    </xf>
    <xf numFmtId="0" fontId="19" fillId="3" borderId="0" xfId="159" applyAlignment="1">
      <alignment horizontal="left" vertical="center" wrapText="1" indent="2"/>
    </xf>
    <xf numFmtId="0" fontId="19" fillId="3" borderId="0" xfId="159" applyAlignment="1">
      <alignment horizontal="left" vertical="center" wrapText="1" indent="1"/>
    </xf>
    <xf numFmtId="0" fontId="19" fillId="3" borderId="71" xfId="159" applyBorder="1" applyAlignment="1">
      <alignment horizontal="left" vertical="center" wrapText="1" indent="2"/>
    </xf>
    <xf numFmtId="0" fontId="26" fillId="19" borderId="115" xfId="0" applyFont="1" applyFill="1" applyBorder="1" applyAlignment="1">
      <alignment horizontal="right" vertical="center" wrapText="1" indent="1" readingOrder="1"/>
    </xf>
    <xf numFmtId="0" fontId="18" fillId="3" borderId="0" xfId="57" applyFont="1" applyAlignment="1">
      <alignment horizontal="left" vertical="center" wrapText="1" indent="2"/>
    </xf>
    <xf numFmtId="165" fontId="11" fillId="0" borderId="207" xfId="62" applyFont="1" applyBorder="1">
      <alignment horizontal="right" vertical="center" wrapText="1" indent="1"/>
    </xf>
    <xf numFmtId="0" fontId="11" fillId="0" borderId="49" xfId="53" applyFont="1" applyBorder="1" applyAlignment="1">
      <alignment horizontal="left" vertical="center" wrapText="1" indent="2"/>
    </xf>
    <xf numFmtId="165" fontId="18" fillId="14" borderId="92" xfId="50" applyNumberFormat="1" applyBorder="1">
      <alignment horizontal="right" vertical="center" wrapText="1" indent="1"/>
    </xf>
    <xf numFmtId="165" fontId="18" fillId="14" borderId="48" xfId="50" applyNumberFormat="1" applyBorder="1">
      <alignment horizontal="right" vertical="center" wrapText="1" indent="1"/>
    </xf>
    <xf numFmtId="165" fontId="18" fillId="14" borderId="159" xfId="50" applyNumberFormat="1" applyBorder="1">
      <alignment horizontal="right" vertical="center" wrapText="1" indent="1"/>
    </xf>
    <xf numFmtId="0" fontId="96" fillId="0" borderId="0" xfId="72" applyAlignment="1">
      <alignment horizontal="left" vertical="center"/>
    </xf>
    <xf numFmtId="0" fontId="12" fillId="3" borderId="249" xfId="55" applyFont="1" applyFill="1" applyBorder="1">
      <alignment horizontal="left" vertical="center" wrapText="1" indent="1"/>
    </xf>
    <xf numFmtId="0" fontId="12" fillId="27" borderId="249" xfId="55" applyFont="1" applyFill="1" applyBorder="1" applyAlignment="1">
      <alignment horizontal="left" vertical="center" indent="1"/>
    </xf>
    <xf numFmtId="0" fontId="12" fillId="3" borderId="250" xfId="55" applyFont="1" applyFill="1" applyBorder="1">
      <alignment horizontal="left" vertical="center" wrapText="1" indent="1"/>
    </xf>
    <xf numFmtId="0" fontId="12" fillId="27" borderId="259" xfId="55" applyFont="1" applyFill="1" applyBorder="1" applyAlignment="1">
      <alignment horizontal="left" vertical="center" indent="1"/>
    </xf>
    <xf numFmtId="165" fontId="12" fillId="27" borderId="0" xfId="55" applyNumberFormat="1" applyFont="1" applyFill="1" applyBorder="1" applyAlignment="1">
      <alignment horizontal="right" vertical="center" indent="1"/>
    </xf>
    <xf numFmtId="165" fontId="12" fillId="27" borderId="218" xfId="55" applyNumberFormat="1" applyFont="1" applyFill="1" applyBorder="1" applyAlignment="1">
      <alignment horizontal="right" vertical="center" indent="1"/>
    </xf>
    <xf numFmtId="0" fontId="11" fillId="0" borderId="0" xfId="55" applyBorder="1" applyAlignment="1">
      <alignment horizontal="left" vertical="center" wrapText="1" indent="2"/>
    </xf>
    <xf numFmtId="0" fontId="17" fillId="14" borderId="278" xfId="49" applyBorder="1">
      <alignment horizontal="left" vertical="center" wrapText="1" indent="1" readingOrder="1"/>
    </xf>
    <xf numFmtId="165" fontId="18" fillId="14" borderId="194" xfId="51" applyBorder="1">
      <alignment horizontal="right" vertical="center" wrapText="1" indent="1"/>
    </xf>
    <xf numFmtId="3" fontId="11" fillId="0" borderId="49" xfId="60" applyNumberFormat="1" applyBorder="1">
      <alignment horizontal="right" vertical="center" wrapText="1" indent="1"/>
    </xf>
    <xf numFmtId="3" fontId="11" fillId="0" borderId="0" xfId="60" applyNumberFormat="1" applyBorder="1">
      <alignment horizontal="right" vertical="center" wrapText="1" indent="1"/>
    </xf>
    <xf numFmtId="3" fontId="25" fillId="0" borderId="0" xfId="60" applyNumberFormat="1" applyFont="1" applyBorder="1">
      <alignment horizontal="right" vertical="center" wrapText="1" indent="1"/>
    </xf>
    <xf numFmtId="3" fontId="11" fillId="0" borderId="0" xfId="62" applyNumberFormat="1" applyFont="1" applyBorder="1">
      <alignment horizontal="right" vertical="center" wrapText="1" indent="1"/>
    </xf>
    <xf numFmtId="3" fontId="11" fillId="0" borderId="94" xfId="60" applyNumberFormat="1" applyBorder="1">
      <alignment horizontal="right" vertical="center" wrapText="1" indent="1"/>
    </xf>
    <xf numFmtId="3" fontId="18" fillId="14" borderId="35" xfId="51" applyNumberFormat="1" applyBorder="1">
      <alignment horizontal="right" vertical="center" wrapText="1" indent="1"/>
    </xf>
    <xf numFmtId="3" fontId="12" fillId="0" borderId="35" xfId="62" applyNumberFormat="1" applyBorder="1">
      <alignment horizontal="right" vertical="center" wrapText="1" indent="1"/>
    </xf>
    <xf numFmtId="3" fontId="18" fillId="14" borderId="54" xfId="51" applyNumberFormat="1" applyBorder="1">
      <alignment horizontal="right" vertical="center" wrapText="1" indent="1"/>
    </xf>
    <xf numFmtId="165" fontId="11" fillId="0" borderId="49" xfId="60" applyBorder="1">
      <alignment horizontal="right" vertical="center" wrapText="1" indent="1"/>
    </xf>
    <xf numFmtId="3" fontId="12" fillId="0" borderId="0" xfId="62" applyNumberFormat="1" applyBorder="1">
      <alignment horizontal="right" vertical="center" wrapText="1" indent="1"/>
    </xf>
    <xf numFmtId="3" fontId="18" fillId="14" borderId="112" xfId="51" applyNumberFormat="1" applyBorder="1">
      <alignment horizontal="right" vertical="center" wrapText="1" indent="1"/>
    </xf>
    <xf numFmtId="0" fontId="41" fillId="0" borderId="0" xfId="165" applyFont="1">
      <alignment horizontal="left" vertical="center" wrapText="1"/>
    </xf>
    <xf numFmtId="11" fontId="41" fillId="0" borderId="0" xfId="0" applyNumberFormat="1" applyFont="1">
      <alignment horizontal="left" vertical="center" wrapText="1"/>
    </xf>
    <xf numFmtId="0" fontId="41" fillId="3" borderId="0" xfId="0" applyFont="1" applyFill="1" applyAlignment="1">
      <alignment vertical="center" wrapText="1"/>
    </xf>
    <xf numFmtId="0" fontId="41" fillId="3" borderId="0" xfId="0" applyFont="1" applyFill="1">
      <alignment horizontal="left" vertical="center" wrapText="1"/>
    </xf>
    <xf numFmtId="0" fontId="41" fillId="0" borderId="0" xfId="35" applyFont="1"/>
    <xf numFmtId="0" fontId="12" fillId="0" borderId="49" xfId="56" applyBorder="1" applyAlignment="1">
      <alignment horizontal="left" vertical="center" indent="2"/>
    </xf>
    <xf numFmtId="0" fontId="12" fillId="0" borderId="112" xfId="56" applyBorder="1" applyAlignment="1">
      <alignment horizontal="left" vertical="center" wrapText="1" indent="3"/>
    </xf>
    <xf numFmtId="0" fontId="144" fillId="0" borderId="0" xfId="0" applyFont="1">
      <alignment horizontal="left" vertical="center" wrapText="1"/>
    </xf>
    <xf numFmtId="0" fontId="145" fillId="15" borderId="10" xfId="169" applyFont="1">
      <alignment horizontal="center" textRotation="90" wrapText="1"/>
    </xf>
    <xf numFmtId="0" fontId="5" fillId="19" borderId="117" xfId="0" applyFont="1" applyFill="1" applyBorder="1" applyAlignment="1">
      <alignment horizontal="right" vertical="top" wrapText="1" indent="1"/>
    </xf>
    <xf numFmtId="3" fontId="0" fillId="0" borderId="0" xfId="0" applyNumberFormat="1">
      <alignment horizontal="left" vertical="center" wrapText="1"/>
    </xf>
    <xf numFmtId="186" fontId="17" fillId="14" borderId="49" xfId="0" applyNumberFormat="1" applyFont="1" applyFill="1" applyBorder="1" applyAlignment="1">
      <alignment horizontal="right" vertical="top" wrapText="1" indent="1" readingOrder="1"/>
    </xf>
    <xf numFmtId="0" fontId="26" fillId="19" borderId="0" xfId="0" applyFont="1" applyFill="1" applyAlignment="1">
      <alignment horizontal="right" vertical="top" wrapText="1" indent="1" readingOrder="1"/>
    </xf>
    <xf numFmtId="0" fontId="47" fillId="3" borderId="0" xfId="173" applyFont="1" applyAlignment="1">
      <alignment horizontal="left" vertical="center" wrapText="1" indent="2"/>
    </xf>
    <xf numFmtId="0" fontId="12" fillId="0" borderId="113" xfId="56" applyAlignment="1">
      <alignment horizontal="left" vertical="center" wrapText="1" indent="2"/>
    </xf>
    <xf numFmtId="0" fontId="44" fillId="0" borderId="49" xfId="56" applyFont="1" applyBorder="1" applyAlignment="1">
      <alignment horizontal="left" vertical="center" wrapText="1" indent="2"/>
    </xf>
    <xf numFmtId="183" fontId="44" fillId="0" borderId="75" xfId="84" applyNumberFormat="1" applyFont="1" applyBorder="1" applyAlignment="1">
      <alignment horizontal="right" vertical="center" indent="1"/>
    </xf>
    <xf numFmtId="167" fontId="44" fillId="0" borderId="75" xfId="79" applyNumberFormat="1" applyFont="1" applyBorder="1" applyAlignment="1">
      <alignment horizontal="right" vertical="center" indent="1"/>
    </xf>
    <xf numFmtId="0" fontId="44" fillId="0" borderId="0" xfId="56" applyFont="1" applyBorder="1" applyAlignment="1">
      <alignment horizontal="left" vertical="center" wrapText="1" indent="2"/>
    </xf>
    <xf numFmtId="0" fontId="44" fillId="0" borderId="71" xfId="56" applyFont="1" applyBorder="1" applyAlignment="1">
      <alignment horizontal="left" vertical="center" wrapText="1" indent="2"/>
    </xf>
    <xf numFmtId="3" fontId="146" fillId="14" borderId="269" xfId="61" applyFont="1" applyBorder="1">
      <alignment horizontal="right" vertical="center" wrapText="1" indent="1"/>
    </xf>
    <xf numFmtId="3" fontId="146" fillId="14" borderId="185" xfId="61" applyFont="1" applyBorder="1">
      <alignment horizontal="right" vertical="center" wrapText="1" indent="1"/>
    </xf>
    <xf numFmtId="167" fontId="146" fillId="14" borderId="161" xfId="61" applyNumberFormat="1" applyFont="1" applyBorder="1">
      <alignment horizontal="right" vertical="center" wrapText="1" indent="1"/>
    </xf>
    <xf numFmtId="3" fontId="146" fillId="14" borderId="45" xfId="61" applyFont="1" applyBorder="1">
      <alignment horizontal="right" vertical="center" wrapText="1" indent="1"/>
    </xf>
    <xf numFmtId="167" fontId="146" fillId="14" borderId="160" xfId="61" applyNumberFormat="1" applyFont="1" applyBorder="1">
      <alignment horizontal="right" vertical="center" wrapText="1" indent="1"/>
    </xf>
    <xf numFmtId="3" fontId="146" fillId="14" borderId="268" xfId="61" applyFont="1" applyBorder="1">
      <alignment horizontal="right" vertical="center" wrapText="1" indent="1"/>
    </xf>
    <xf numFmtId="0" fontId="147" fillId="15" borderId="10" xfId="168" applyFont="1" applyAlignment="1">
      <alignment horizontal="left" vertical="center" wrapText="1" indent="2" readingOrder="1"/>
    </xf>
    <xf numFmtId="3" fontId="147" fillId="15" borderId="10" xfId="168" applyNumberFormat="1" applyFont="1" applyAlignment="1">
      <alignment horizontal="right" vertical="center" wrapText="1" indent="1" readingOrder="1"/>
    </xf>
    <xf numFmtId="0" fontId="21" fillId="4" borderId="0" xfId="0" applyFont="1" applyFill="1" applyAlignment="1">
      <alignment horizontal="left" vertical="center" indent="2"/>
    </xf>
    <xf numFmtId="0" fontId="148" fillId="4" borderId="0" xfId="0" applyFont="1" applyFill="1">
      <alignment horizontal="left" vertical="center" wrapText="1"/>
    </xf>
    <xf numFmtId="0" fontId="21" fillId="4" borderId="0" xfId="0" applyFont="1" applyFill="1" applyAlignment="1">
      <alignment horizontal="left" vertical="center"/>
    </xf>
    <xf numFmtId="3" fontId="148" fillId="4" borderId="101" xfId="0" applyNumberFormat="1" applyFont="1" applyFill="1" applyBorder="1" applyAlignment="1">
      <alignment horizontal="right" vertical="center" indent="1"/>
    </xf>
    <xf numFmtId="0" fontId="21" fillId="0" borderId="65" xfId="0" applyFont="1" applyBorder="1">
      <alignment horizontal="left" vertical="center" wrapText="1"/>
    </xf>
    <xf numFmtId="3" fontId="148" fillId="0" borderId="64" xfId="0" applyNumberFormat="1" applyFont="1" applyBorder="1" applyAlignment="1">
      <alignment horizontal="right" vertical="center" indent="1"/>
    </xf>
    <xf numFmtId="0" fontId="149" fillId="0" borderId="0" xfId="0" applyFont="1" applyAlignment="1">
      <alignment horizontal="left" vertical="center" wrapText="1" indent="2"/>
    </xf>
    <xf numFmtId="3" fontId="149" fillId="0" borderId="0" xfId="0" applyNumberFormat="1" applyFont="1" applyAlignment="1">
      <alignment horizontal="right" vertical="center" indent="1"/>
    </xf>
    <xf numFmtId="3" fontId="148" fillId="4" borderId="64" xfId="0" applyNumberFormat="1" applyFont="1" applyFill="1" applyBorder="1" applyAlignment="1">
      <alignment horizontal="right" vertical="center" indent="1"/>
    </xf>
    <xf numFmtId="0" fontId="21" fillId="0" borderId="0" xfId="0" applyFont="1" applyAlignment="1">
      <alignment horizontal="left" vertical="center" indent="2"/>
    </xf>
    <xf numFmtId="0" fontId="148" fillId="0" borderId="0" xfId="0" applyFont="1">
      <alignment horizontal="left" vertical="center" wrapText="1"/>
    </xf>
    <xf numFmtId="0" fontId="21" fillId="0" borderId="0" xfId="0" applyFont="1" applyAlignment="1">
      <alignment horizontal="left" vertical="center"/>
    </xf>
    <xf numFmtId="3" fontId="148" fillId="0" borderId="0" xfId="0" applyNumberFormat="1" applyFont="1" applyAlignment="1">
      <alignment horizontal="right" vertical="center" indent="1"/>
    </xf>
    <xf numFmtId="0" fontId="148" fillId="0" borderId="65" xfId="0" applyFont="1" applyBorder="1">
      <alignment horizontal="left" vertical="center" wrapText="1"/>
    </xf>
    <xf numFmtId="0" fontId="21" fillId="0" borderId="65" xfId="0" applyFont="1" applyBorder="1" applyAlignment="1">
      <alignment horizontal="left" vertical="center" wrapText="1" indent="1"/>
    </xf>
    <xf numFmtId="0" fontId="149" fillId="0" borderId="0" xfId="0" applyFont="1" applyAlignment="1">
      <alignment horizontal="left" vertical="center" indent="2"/>
    </xf>
    <xf numFmtId="0" fontId="149" fillId="0" borderId="0" xfId="0" applyFont="1" applyAlignment="1">
      <alignment horizontal="left" vertical="center"/>
    </xf>
    <xf numFmtId="0" fontId="148" fillId="28" borderId="0" xfId="0" applyFont="1" applyFill="1">
      <alignment horizontal="left" vertical="center" wrapText="1"/>
    </xf>
    <xf numFmtId="0" fontId="21" fillId="0" borderId="66" xfId="0" applyFont="1" applyBorder="1" applyAlignment="1">
      <alignment horizontal="left" vertical="center" wrapText="1" indent="1"/>
    </xf>
    <xf numFmtId="0" fontId="21" fillId="0" borderId="0" xfId="0" applyFont="1" applyAlignment="1">
      <alignment horizontal="left" vertical="center" wrapText="1" indent="1"/>
    </xf>
    <xf numFmtId="3" fontId="148" fillId="0" borderId="0" xfId="0" applyNumberFormat="1" applyFont="1" applyAlignment="1">
      <alignment horizontal="left" vertical="center" indent="1"/>
    </xf>
    <xf numFmtId="3" fontId="148" fillId="4" borderId="64" xfId="0" applyNumberFormat="1" applyFont="1" applyFill="1" applyBorder="1" applyAlignment="1">
      <alignment horizontal="left" vertical="center" indent="1"/>
    </xf>
    <xf numFmtId="0" fontId="148" fillId="0" borderId="0" xfId="0" applyFont="1" applyAlignment="1">
      <alignment horizontal="left" vertical="center"/>
    </xf>
    <xf numFmtId="3" fontId="148" fillId="4" borderId="0" xfId="0" applyNumberFormat="1" applyFont="1" applyFill="1" applyAlignment="1">
      <alignment horizontal="right" vertical="center" indent="1"/>
    </xf>
    <xf numFmtId="0" fontId="21" fillId="4" borderId="77" xfId="0" applyFont="1" applyFill="1" applyBorder="1" applyAlignment="1">
      <alignment horizontal="left" vertical="center" indent="2"/>
    </xf>
    <xf numFmtId="0" fontId="148" fillId="4" borderId="77" xfId="0" applyFont="1" applyFill="1" applyBorder="1">
      <alignment horizontal="left" vertical="center" wrapText="1"/>
    </xf>
    <xf numFmtId="0" fontId="21" fillId="4" borderId="77" xfId="0" applyFont="1" applyFill="1" applyBorder="1" applyAlignment="1">
      <alignment horizontal="left" vertical="center"/>
    </xf>
    <xf numFmtId="3" fontId="148" fillId="4" borderId="99" xfId="0" applyNumberFormat="1" applyFont="1" applyFill="1" applyBorder="1" applyAlignment="1">
      <alignment horizontal="right" vertical="center" indent="1"/>
    </xf>
    <xf numFmtId="165" fontId="12" fillId="0" borderId="279" xfId="62" applyBorder="1">
      <alignment horizontal="right" vertical="center" wrapText="1" indent="1"/>
    </xf>
    <xf numFmtId="165" fontId="12" fillId="0" borderId="117" xfId="62" applyBorder="1">
      <alignment horizontal="right" vertical="center" wrapText="1" indent="1"/>
    </xf>
    <xf numFmtId="165" fontId="12" fillId="0" borderId="280" xfId="62" applyBorder="1">
      <alignment horizontal="right" vertical="center" wrapText="1" indent="1"/>
    </xf>
    <xf numFmtId="0" fontId="17" fillId="14" borderId="287" xfId="49" applyBorder="1">
      <alignment horizontal="left" vertical="center" wrapText="1" indent="1" readingOrder="1"/>
    </xf>
    <xf numFmtId="4" fontId="18" fillId="14" borderId="15" xfId="50" applyNumberFormat="1">
      <alignment horizontal="right" vertical="center" wrapText="1" indent="1"/>
    </xf>
    <xf numFmtId="0" fontId="17" fillId="14" borderId="288" xfId="49" applyBorder="1">
      <alignment horizontal="left" vertical="center" wrapText="1" indent="1" readingOrder="1"/>
    </xf>
    <xf numFmtId="4" fontId="18" fillId="14" borderId="269" xfId="50" applyNumberFormat="1" applyBorder="1">
      <alignment horizontal="right" vertical="center" wrapText="1" indent="1"/>
    </xf>
    <xf numFmtId="0" fontId="18" fillId="0" borderId="282" xfId="64" applyFont="1" applyFill="1" applyBorder="1" applyAlignment="1">
      <alignment horizontal="center" vertical="center"/>
    </xf>
    <xf numFmtId="0" fontId="19" fillId="0" borderId="283" xfId="64" applyFill="1" applyBorder="1" applyAlignment="1">
      <alignment horizontal="center" vertical="center"/>
    </xf>
    <xf numFmtId="0" fontId="17" fillId="14" borderId="286" xfId="49" applyBorder="1" applyAlignment="1">
      <alignment horizontal="center" vertical="center" wrapText="1" readingOrder="1"/>
    </xf>
    <xf numFmtId="0" fontId="18" fillId="0" borderId="284" xfId="64" applyFont="1" applyFill="1" applyBorder="1" applyAlignment="1">
      <alignment horizontal="center" vertical="center"/>
    </xf>
    <xf numFmtId="0" fontId="19" fillId="0" borderId="285" xfId="64" applyFill="1" applyBorder="1" applyAlignment="1">
      <alignment horizontal="center" vertical="center"/>
    </xf>
    <xf numFmtId="0" fontId="17" fillId="14" borderId="15" xfId="49" applyBorder="1" applyAlignment="1">
      <alignment horizontal="center" vertical="center" wrapText="1" readingOrder="1"/>
    </xf>
    <xf numFmtId="0" fontId="17" fillId="14" borderId="269" xfId="49" applyBorder="1" applyAlignment="1">
      <alignment horizontal="center" vertical="center" wrapText="1" readingOrder="1"/>
    </xf>
    <xf numFmtId="0" fontId="19" fillId="0" borderId="282" xfId="64" applyFill="1" applyBorder="1" applyAlignment="1">
      <alignment horizontal="center" vertical="center"/>
    </xf>
    <xf numFmtId="0" fontId="19" fillId="0" borderId="289" xfId="64" applyFill="1" applyBorder="1" applyAlignment="1">
      <alignment horizontal="center" vertical="center"/>
    </xf>
    <xf numFmtId="2" fontId="3" fillId="0" borderId="145" xfId="65" quotePrefix="1" applyFont="1" applyBorder="1">
      <alignment horizontal="left" vertical="center" wrapText="1" indent="1"/>
    </xf>
    <xf numFmtId="2" fontId="3" fillId="0" borderId="148" xfId="65" quotePrefix="1" applyFont="1" applyBorder="1">
      <alignment horizontal="left" vertical="center" wrapText="1" indent="1"/>
    </xf>
    <xf numFmtId="2" fontId="3" fillId="0" borderId="0" xfId="65" quotePrefix="1" applyFont="1" applyBorder="1">
      <alignment horizontal="left" vertical="center" wrapText="1" indent="1"/>
    </xf>
    <xf numFmtId="0" fontId="17" fillId="14" borderId="54" xfId="49" applyBorder="1" applyAlignment="1">
      <alignment horizontal="center" vertical="center" wrapText="1" readingOrder="1"/>
    </xf>
    <xf numFmtId="2" fontId="3" fillId="0" borderId="296" xfId="65" quotePrefix="1" applyFont="1" applyBorder="1" applyAlignment="1">
      <alignment horizontal="left" vertical="center" wrapText="1" indent="2"/>
    </xf>
    <xf numFmtId="2" fontId="3" fillId="0" borderId="296" xfId="65" quotePrefix="1" applyFont="1" applyBorder="1">
      <alignment horizontal="left" vertical="center" wrapText="1" indent="1"/>
    </xf>
    <xf numFmtId="0" fontId="17" fillId="14" borderId="301" xfId="49" applyBorder="1">
      <alignment horizontal="left" vertical="center" wrapText="1" indent="1" readingOrder="1"/>
    </xf>
    <xf numFmtId="2" fontId="3" fillId="0" borderId="41" xfId="65" quotePrefix="1" applyFont="1" applyBorder="1" applyAlignment="1">
      <alignment horizontal="left" vertical="center" wrapText="1" indent="2"/>
    </xf>
    <xf numFmtId="0" fontId="86" fillId="0" borderId="0" xfId="0" quotePrefix="1" applyFont="1" applyAlignment="1">
      <alignment horizontal="left" indent="1"/>
    </xf>
    <xf numFmtId="0" fontId="86" fillId="0" borderId="71" xfId="0" applyFont="1" applyBorder="1" applyAlignment="1">
      <alignment horizontal="center"/>
    </xf>
    <xf numFmtId="0" fontId="116" fillId="0" borderId="0" xfId="0" applyFont="1" applyAlignment="1">
      <alignment horizontal="left" indent="1"/>
    </xf>
    <xf numFmtId="0" fontId="97" fillId="0" borderId="111" xfId="68" quotePrefix="1" applyAlignment="1">
      <alignment vertical="top" wrapText="1"/>
    </xf>
    <xf numFmtId="0" fontId="97" fillId="0" borderId="0" xfId="68" quotePrefix="1" applyBorder="1" applyAlignment="1">
      <alignment vertical="top" wrapText="1"/>
    </xf>
    <xf numFmtId="165" fontId="12" fillId="0" borderId="144" xfId="59" applyNumberFormat="1" applyFont="1" applyBorder="1">
      <alignment horizontal="right" vertical="center" wrapText="1" indent="1"/>
    </xf>
    <xf numFmtId="165" fontId="12" fillId="0" borderId="115" xfId="59" applyNumberFormat="1" applyFont="1">
      <alignment horizontal="right" vertical="center" wrapText="1" indent="1"/>
    </xf>
    <xf numFmtId="167" fontId="12" fillId="0" borderId="151" xfId="62" applyNumberFormat="1" applyBorder="1">
      <alignment horizontal="right" vertical="center" wrapText="1" indent="1"/>
    </xf>
    <xf numFmtId="165" fontId="12" fillId="0" borderId="78" xfId="59" applyNumberFormat="1" applyFont="1" applyBorder="1">
      <alignment horizontal="right" vertical="center" wrapText="1" indent="1"/>
    </xf>
    <xf numFmtId="3" fontId="12" fillId="0" borderId="144" xfId="59" applyFont="1" applyBorder="1">
      <alignment horizontal="right" vertical="center" wrapText="1" indent="1"/>
    </xf>
    <xf numFmtId="3" fontId="12" fillId="0" borderId="115" xfId="59" applyFont="1">
      <alignment horizontal="right" vertical="center" wrapText="1" indent="1"/>
    </xf>
    <xf numFmtId="3" fontId="12" fillId="0" borderId="151" xfId="62" applyNumberFormat="1" applyBorder="1">
      <alignment horizontal="right" vertical="center" wrapText="1" indent="1"/>
    </xf>
    <xf numFmtId="166" fontId="12" fillId="0" borderId="115" xfId="79" applyNumberFormat="1" applyFont="1" applyBorder="1" applyAlignment="1">
      <alignment horizontal="right" vertical="center" wrapText="1" indent="1"/>
    </xf>
    <xf numFmtId="10" fontId="12" fillId="0" borderId="115" xfId="79" applyNumberFormat="1" applyFont="1" applyBorder="1" applyAlignment="1">
      <alignment horizontal="right" vertical="center" wrapText="1" indent="1"/>
    </xf>
    <xf numFmtId="10" fontId="12" fillId="0" borderId="78" xfId="79" applyNumberFormat="1" applyFont="1" applyBorder="1" applyAlignment="1">
      <alignment horizontal="right" vertical="center" wrapText="1" indent="1"/>
    </xf>
    <xf numFmtId="165" fontId="12" fillId="0" borderId="144" xfId="58" applyNumberFormat="1" applyBorder="1">
      <alignment horizontal="right" vertical="center" wrapText="1" indent="1"/>
    </xf>
    <xf numFmtId="9" fontId="44" fillId="0" borderId="12" xfId="79" applyFont="1" applyBorder="1" applyAlignment="1">
      <alignment horizontal="right" vertical="center" indent="1"/>
    </xf>
    <xf numFmtId="9" fontId="18" fillId="14" borderId="15" xfId="50" applyNumberFormat="1">
      <alignment horizontal="right" vertical="center" wrapText="1" indent="1"/>
    </xf>
    <xf numFmtId="167" fontId="17" fillId="14" borderId="16" xfId="49" applyNumberFormat="1" applyAlignment="1">
      <alignment horizontal="left" vertical="center" wrapText="1" indent="8" readingOrder="1"/>
    </xf>
    <xf numFmtId="167" fontId="17" fillId="14" borderId="194" xfId="49" applyNumberFormat="1" applyBorder="1" applyAlignment="1">
      <alignment horizontal="left" vertical="center" wrapText="1" indent="8" readingOrder="1"/>
    </xf>
    <xf numFmtId="0" fontId="17" fillId="14" borderId="22" xfId="49" applyBorder="1">
      <alignment horizontal="left" vertical="center" wrapText="1" indent="1" readingOrder="1"/>
    </xf>
    <xf numFmtId="165" fontId="12" fillId="0" borderId="93" xfId="58" applyNumberFormat="1" applyBorder="1">
      <alignment horizontal="right" vertical="center" wrapText="1" indent="1"/>
    </xf>
    <xf numFmtId="165" fontId="12" fillId="0" borderId="163" xfId="58" applyNumberFormat="1" applyBorder="1">
      <alignment horizontal="right" vertical="center" wrapText="1" indent="1"/>
    </xf>
    <xf numFmtId="165" fontId="17" fillId="14" borderId="16" xfId="49" applyNumberFormat="1">
      <alignment horizontal="left" vertical="center" wrapText="1" indent="1" readingOrder="1"/>
    </xf>
    <xf numFmtId="165" fontId="17" fillId="14" borderId="194" xfId="49" applyNumberFormat="1" applyBorder="1">
      <alignment horizontal="left" vertical="center" wrapText="1" indent="1" readingOrder="1"/>
    </xf>
    <xf numFmtId="2" fontId="19" fillId="0" borderId="304" xfId="65" quotePrefix="1" applyBorder="1">
      <alignment horizontal="left" vertical="center" wrapText="1" indent="1"/>
    </xf>
    <xf numFmtId="2" fontId="19" fillId="0" borderId="303" xfId="65" quotePrefix="1" applyBorder="1">
      <alignment horizontal="left" vertical="center" wrapText="1" indent="1"/>
    </xf>
    <xf numFmtId="167" fontId="18" fillId="14" borderId="194" xfId="51" applyNumberFormat="1" applyBorder="1">
      <alignment horizontal="right" vertical="center" wrapText="1" indent="1"/>
    </xf>
    <xf numFmtId="0" fontId="10" fillId="20" borderId="10" xfId="0" applyFont="1" applyFill="1" applyBorder="1" applyAlignment="1">
      <alignment horizontal="center" vertical="center" wrapText="1" readingOrder="1"/>
    </xf>
    <xf numFmtId="0" fontId="17" fillId="14" borderId="29" xfId="0" applyFont="1" applyFill="1" applyBorder="1" applyAlignment="1">
      <alignment horizontal="center" vertical="top" wrapText="1" readingOrder="1"/>
    </xf>
    <xf numFmtId="0" fontId="26" fillId="19" borderId="204" xfId="0" applyFont="1" applyFill="1" applyBorder="1" applyAlignment="1">
      <alignment horizontal="center" vertical="top" wrapText="1" readingOrder="1"/>
    </xf>
    <xf numFmtId="0" fontId="49" fillId="0" borderId="0" xfId="6" applyFont="1"/>
    <xf numFmtId="0" fontId="8" fillId="0" borderId="0" xfId="6"/>
    <xf numFmtId="0" fontId="151" fillId="0" borderId="0" xfId="6" applyFont="1"/>
    <xf numFmtId="0" fontId="152" fillId="27" borderId="5" xfId="6" applyFont="1" applyFill="1" applyBorder="1" applyAlignment="1">
      <alignment horizontal="center" vertical="center"/>
    </xf>
    <xf numFmtId="0" fontId="151" fillId="0" borderId="0" xfId="6" applyFont="1" applyAlignment="1">
      <alignment horizontal="right" vertical="center"/>
    </xf>
    <xf numFmtId="166" fontId="151" fillId="0" borderId="0" xfId="203" applyNumberFormat="1" applyFont="1" applyAlignment="1">
      <alignment horizontal="center" vertical="center"/>
    </xf>
    <xf numFmtId="171" fontId="151" fillId="0" borderId="0" xfId="6" applyNumberFormat="1" applyFont="1" applyAlignment="1">
      <alignment horizontal="center" vertical="center"/>
    </xf>
    <xf numFmtId="165" fontId="60" fillId="3" borderId="0" xfId="6" applyNumberFormat="1" applyFont="1" applyFill="1" applyAlignment="1">
      <alignment horizontal="right" vertical="center" wrapText="1"/>
    </xf>
    <xf numFmtId="173" fontId="49" fillId="0" borderId="0" xfId="6" applyNumberFormat="1" applyFont="1" applyAlignment="1">
      <alignment horizontal="right" vertical="center"/>
    </xf>
    <xf numFmtId="0" fontId="152" fillId="8" borderId="5" xfId="6" applyFont="1" applyFill="1" applyBorder="1" applyAlignment="1">
      <alignment horizontal="center" vertical="center"/>
    </xf>
    <xf numFmtId="173" fontId="60" fillId="0" borderId="0" xfId="162" applyNumberFormat="1" applyFont="1" applyFill="1" applyBorder="1" applyAlignment="1">
      <alignment horizontal="right" vertical="center"/>
    </xf>
    <xf numFmtId="165" fontId="153" fillId="3" borderId="0" xfId="6" applyNumberFormat="1" applyFont="1" applyFill="1" applyAlignment="1">
      <alignment horizontal="right" vertical="center"/>
    </xf>
    <xf numFmtId="173" fontId="49" fillId="0" borderId="9" xfId="6" applyNumberFormat="1" applyFont="1" applyBorder="1" applyAlignment="1">
      <alignment horizontal="center" vertical="center"/>
    </xf>
    <xf numFmtId="0" fontId="64" fillId="0" borderId="0" xfId="6" applyFont="1" applyAlignment="1">
      <alignment horizontal="right"/>
    </xf>
    <xf numFmtId="166" fontId="154" fillId="29" borderId="5" xfId="79" applyNumberFormat="1" applyFont="1" applyFill="1" applyBorder="1" applyAlignment="1">
      <alignment horizontal="center" vertical="center"/>
    </xf>
    <xf numFmtId="173" fontId="60" fillId="0" borderId="0" xfId="162" applyNumberFormat="1" applyFont="1" applyFill="1" applyBorder="1" applyAlignment="1">
      <alignment horizontal="center" vertical="center"/>
    </xf>
    <xf numFmtId="173" fontId="60" fillId="0" borderId="72" xfId="162" applyNumberFormat="1" applyFont="1" applyFill="1" applyBorder="1" applyAlignment="1">
      <alignment horizontal="center" vertical="center"/>
    </xf>
    <xf numFmtId="2" fontId="60" fillId="0" borderId="5" xfId="6" applyNumberFormat="1" applyFont="1" applyBorder="1" applyAlignment="1">
      <alignment horizontal="center" vertical="center"/>
    </xf>
    <xf numFmtId="165" fontId="63" fillId="3" borderId="0" xfId="6" applyNumberFormat="1" applyFont="1" applyFill="1" applyAlignment="1">
      <alignment horizontal="right" vertical="center" wrapText="1"/>
    </xf>
    <xf numFmtId="166" fontId="151" fillId="0" borderId="0" xfId="6" applyNumberFormat="1" applyFont="1"/>
    <xf numFmtId="166" fontId="151" fillId="0" borderId="9" xfId="6" applyNumberFormat="1" applyFont="1" applyBorder="1"/>
    <xf numFmtId="165" fontId="153" fillId="3" borderId="0" xfId="6" applyNumberFormat="1" applyFont="1" applyFill="1" applyAlignment="1">
      <alignment horizontal="right" vertical="center" wrapText="1"/>
    </xf>
    <xf numFmtId="171" fontId="151" fillId="0" borderId="72" xfId="6" applyNumberFormat="1" applyFont="1" applyBorder="1" applyAlignment="1">
      <alignment horizontal="center" vertical="center"/>
    </xf>
    <xf numFmtId="0" fontId="151" fillId="0" borderId="0" xfId="6" applyFont="1" applyAlignment="1">
      <alignment horizontal="center"/>
    </xf>
    <xf numFmtId="0" fontId="155" fillId="0" borderId="0" xfId="6" applyFont="1"/>
    <xf numFmtId="0" fontId="156" fillId="8" borderId="5" xfId="6" applyFont="1" applyFill="1" applyBorder="1" applyAlignment="1">
      <alignment horizontal="center" vertical="center"/>
    </xf>
    <xf numFmtId="165" fontId="4" fillId="3" borderId="0" xfId="6" applyNumberFormat="1" applyFont="1" applyFill="1" applyAlignment="1">
      <alignment horizontal="right" vertical="center"/>
    </xf>
    <xf numFmtId="173" fontId="11" fillId="0" borderId="0" xfId="6" applyNumberFormat="1" applyFont="1" applyAlignment="1">
      <alignment horizontal="center" vertical="center"/>
    </xf>
    <xf numFmtId="0" fontId="12" fillId="0" borderId="0" xfId="6" applyFont="1"/>
    <xf numFmtId="0" fontId="25" fillId="0" borderId="0" xfId="6" applyFont="1" applyAlignment="1">
      <alignment horizontal="right"/>
    </xf>
    <xf numFmtId="166" fontId="157" fillId="29" borderId="5" xfId="79" applyNumberFormat="1" applyFont="1" applyFill="1" applyBorder="1" applyAlignment="1">
      <alignment horizontal="center" vertical="center"/>
    </xf>
    <xf numFmtId="165" fontId="19" fillId="3" borderId="0" xfId="6" applyNumberFormat="1" applyFont="1" applyFill="1" applyAlignment="1">
      <alignment horizontal="right" vertical="center" wrapText="1"/>
    </xf>
    <xf numFmtId="173" fontId="19" fillId="0" borderId="0" xfId="162" applyNumberFormat="1" applyFont="1" applyFill="1" applyBorder="1" applyAlignment="1">
      <alignment horizontal="right" vertical="center"/>
    </xf>
    <xf numFmtId="173" fontId="19" fillId="0" borderId="0" xfId="162" applyNumberFormat="1" applyFont="1" applyFill="1" applyBorder="1" applyAlignment="1">
      <alignment horizontal="center" vertical="center"/>
    </xf>
    <xf numFmtId="2" fontId="12" fillId="0" borderId="0" xfId="6" applyNumberFormat="1" applyFont="1" applyAlignment="1">
      <alignment horizontal="center"/>
    </xf>
    <xf numFmtId="2" fontId="19" fillId="0" borderId="5" xfId="6" applyNumberFormat="1" applyFont="1" applyBorder="1" applyAlignment="1">
      <alignment horizontal="center" vertical="center"/>
    </xf>
    <xf numFmtId="165" fontId="4" fillId="3" borderId="0" xfId="6" applyNumberFormat="1" applyFont="1" applyFill="1" applyAlignment="1">
      <alignment horizontal="right" vertical="center" wrapText="1"/>
    </xf>
    <xf numFmtId="0" fontId="12" fillId="0" borderId="0" xfId="6" applyFont="1" applyAlignment="1">
      <alignment horizontal="right" vertical="center"/>
    </xf>
    <xf numFmtId="171" fontId="12" fillId="0" borderId="0" xfId="6" applyNumberFormat="1" applyFont="1" applyAlignment="1">
      <alignment horizontal="center" vertical="center"/>
    </xf>
    <xf numFmtId="171" fontId="12" fillId="0" borderId="72" xfId="6" applyNumberFormat="1" applyFont="1" applyBorder="1" applyAlignment="1">
      <alignment horizontal="center" vertical="center"/>
    </xf>
    <xf numFmtId="166" fontId="158" fillId="29" borderId="5" xfId="79" applyNumberFormat="1" applyFont="1" applyFill="1" applyBorder="1" applyAlignment="1">
      <alignment horizontal="center" vertical="center"/>
    </xf>
    <xf numFmtId="166" fontId="49" fillId="0" borderId="5" xfId="79" applyNumberFormat="1" applyFont="1" applyBorder="1" applyAlignment="1">
      <alignment horizontal="right" vertical="center"/>
    </xf>
    <xf numFmtId="9" fontId="49" fillId="0" borderId="5" xfId="79" applyFont="1" applyBorder="1" applyAlignment="1">
      <alignment horizontal="right" vertical="center"/>
    </xf>
    <xf numFmtId="0" fontId="156" fillId="8" borderId="9" xfId="6" applyFont="1" applyFill="1" applyBorder="1" applyAlignment="1">
      <alignment horizontal="center" vertical="center"/>
    </xf>
    <xf numFmtId="187" fontId="19" fillId="0" borderId="9" xfId="162" applyNumberFormat="1" applyFont="1" applyFill="1" applyBorder="1" applyAlignment="1">
      <alignment horizontal="center" vertical="center"/>
    </xf>
    <xf numFmtId="0" fontId="12" fillId="0" borderId="0" xfId="6" applyFont="1" applyAlignment="1">
      <alignment horizontal="right"/>
    </xf>
    <xf numFmtId="187" fontId="19" fillId="0" borderId="5" xfId="162" applyNumberFormat="1" applyFont="1" applyFill="1" applyBorder="1" applyAlignment="1">
      <alignment horizontal="center" vertical="center"/>
    </xf>
    <xf numFmtId="0" fontId="160" fillId="8" borderId="5" xfId="6" applyFont="1" applyFill="1" applyBorder="1" applyAlignment="1">
      <alignment horizontal="center" vertical="center"/>
    </xf>
    <xf numFmtId="0" fontId="160" fillId="8" borderId="9" xfId="6" applyFont="1" applyFill="1" applyBorder="1" applyAlignment="1">
      <alignment horizontal="center" vertical="center"/>
    </xf>
    <xf numFmtId="0" fontId="8" fillId="0" borderId="0" xfId="6" applyAlignment="1">
      <alignment horizontal="center"/>
    </xf>
    <xf numFmtId="0" fontId="24" fillId="0" borderId="0" xfId="6" applyFont="1" applyAlignment="1">
      <alignment horizontal="right"/>
    </xf>
    <xf numFmtId="173" fontId="36" fillId="27" borderId="5" xfId="6" applyNumberFormat="1" applyFont="1" applyFill="1" applyBorder="1" applyAlignment="1">
      <alignment horizontal="center" vertical="center"/>
    </xf>
    <xf numFmtId="0" fontId="8" fillId="0" borderId="0" xfId="6" applyAlignment="1">
      <alignment horizontal="right"/>
    </xf>
    <xf numFmtId="173" fontId="30" fillId="0" borderId="0" xfId="6" applyNumberFormat="1" applyFont="1" applyAlignment="1">
      <alignment horizontal="center" vertical="center"/>
    </xf>
    <xf numFmtId="173" fontId="60" fillId="0" borderId="0" xfId="6" applyNumberFormat="1" applyFont="1" applyAlignment="1">
      <alignment horizontal="center" vertical="center"/>
    </xf>
    <xf numFmtId="165" fontId="47" fillId="3" borderId="0" xfId="6" applyNumberFormat="1" applyFont="1" applyFill="1" applyAlignment="1">
      <alignment horizontal="right" vertical="center" wrapText="1"/>
    </xf>
    <xf numFmtId="173" fontId="25" fillId="0" borderId="0" xfId="6" applyNumberFormat="1" applyFont="1" applyAlignment="1">
      <alignment horizontal="center" vertical="center"/>
    </xf>
    <xf numFmtId="165" fontId="30" fillId="3" borderId="0" xfId="6" applyNumberFormat="1" applyFont="1" applyFill="1" applyAlignment="1">
      <alignment horizontal="right" vertical="center" wrapText="1"/>
    </xf>
    <xf numFmtId="173" fontId="24" fillId="0" borderId="0" xfId="6" applyNumberFormat="1" applyFont="1" applyAlignment="1">
      <alignment horizontal="right" vertical="center"/>
    </xf>
    <xf numFmtId="173" fontId="151" fillId="0" borderId="0" xfId="6" applyNumberFormat="1" applyFont="1" applyAlignment="1">
      <alignment horizontal="center" vertical="center"/>
    </xf>
    <xf numFmtId="166" fontId="36" fillId="27" borderId="5" xfId="6" applyNumberFormat="1" applyFont="1" applyFill="1" applyBorder="1" applyAlignment="1">
      <alignment horizontal="center" vertical="center"/>
    </xf>
    <xf numFmtId="9" fontId="49" fillId="0" borderId="0" xfId="6" applyNumberFormat="1" applyFont="1"/>
    <xf numFmtId="166" fontId="151" fillId="0" borderId="0" xfId="79" applyNumberFormat="1" applyFont="1" applyBorder="1" applyAlignment="1">
      <alignment horizontal="center" vertical="center"/>
    </xf>
    <xf numFmtId="166" fontId="25" fillId="0" borderId="0" xfId="79" applyNumberFormat="1" applyFont="1" applyBorder="1" applyAlignment="1">
      <alignment horizontal="center" vertical="center"/>
    </xf>
    <xf numFmtId="166" fontId="151" fillId="0" borderId="72" xfId="79" applyNumberFormat="1" applyFont="1" applyBorder="1" applyAlignment="1">
      <alignment horizontal="center" vertical="center"/>
    </xf>
    <xf numFmtId="166" fontId="161" fillId="27" borderId="72" xfId="6" applyNumberFormat="1" applyFont="1" applyFill="1" applyBorder="1" applyAlignment="1">
      <alignment horizontal="center" vertical="center"/>
    </xf>
    <xf numFmtId="166" fontId="64" fillId="0" borderId="0" xfId="79" applyNumberFormat="1" applyFont="1" applyBorder="1" applyAlignment="1">
      <alignment horizontal="center" vertical="center"/>
    </xf>
    <xf numFmtId="166" fontId="25" fillId="0" borderId="0" xfId="79" applyNumberFormat="1" applyFont="1" applyAlignment="1">
      <alignment horizontal="center" vertical="center"/>
    </xf>
    <xf numFmtId="166" fontId="64" fillId="0" borderId="72" xfId="79" applyNumberFormat="1" applyFont="1" applyBorder="1" applyAlignment="1">
      <alignment horizontal="center" vertical="center"/>
    </xf>
    <xf numFmtId="9" fontId="153" fillId="3" borderId="0" xfId="79" applyFont="1" applyFill="1" applyAlignment="1">
      <alignment horizontal="right" vertical="center"/>
    </xf>
    <xf numFmtId="9" fontId="60" fillId="0" borderId="9" xfId="79" applyFont="1" applyFill="1" applyBorder="1" applyAlignment="1">
      <alignment horizontal="center" vertical="center"/>
    </xf>
    <xf numFmtId="9" fontId="49" fillId="0" borderId="0" xfId="79" applyFont="1" applyAlignment="1">
      <alignment horizontal="right"/>
    </xf>
    <xf numFmtId="9" fontId="60" fillId="0" borderId="5" xfId="79" applyFont="1" applyFill="1" applyBorder="1" applyAlignment="1">
      <alignment horizontal="center" vertical="center"/>
    </xf>
    <xf numFmtId="9" fontId="60" fillId="0" borderId="72" xfId="79" applyFont="1" applyFill="1" applyBorder="1" applyAlignment="1">
      <alignment horizontal="center" vertical="center"/>
    </xf>
    <xf numFmtId="165" fontId="36" fillId="3" borderId="0" xfId="6" applyNumberFormat="1" applyFont="1" applyFill="1" applyAlignment="1">
      <alignment horizontal="right" vertical="center" wrapText="1"/>
    </xf>
    <xf numFmtId="166" fontId="162" fillId="29" borderId="72" xfId="79" applyNumberFormat="1" applyFont="1" applyFill="1" applyBorder="1" applyAlignment="1">
      <alignment vertical="center"/>
    </xf>
    <xf numFmtId="173" fontId="30" fillId="0" borderId="0" xfId="162" applyNumberFormat="1" applyFont="1" applyFill="1" applyBorder="1" applyAlignment="1">
      <alignment horizontal="right" vertical="center"/>
    </xf>
    <xf numFmtId="173" fontId="30" fillId="0" borderId="0" xfId="162" applyNumberFormat="1" applyFont="1" applyFill="1" applyBorder="1" applyAlignment="1">
      <alignment horizontal="center" vertical="center"/>
    </xf>
    <xf numFmtId="0" fontId="31" fillId="0" borderId="0" xfId="6" applyFont="1" applyAlignment="1">
      <alignment horizontal="right"/>
    </xf>
    <xf numFmtId="0" fontId="31" fillId="0" borderId="0" xfId="6" applyFont="1"/>
    <xf numFmtId="173" fontId="36" fillId="0" borderId="0" xfId="162" applyNumberFormat="1" applyFont="1" applyFill="1" applyBorder="1" applyAlignment="1">
      <alignment horizontal="center" vertical="center"/>
    </xf>
    <xf numFmtId="166" fontId="162" fillId="29" borderId="72" xfId="79" applyNumberFormat="1" applyFont="1" applyFill="1" applyBorder="1" applyAlignment="1">
      <alignment horizontal="center" vertical="center"/>
    </xf>
    <xf numFmtId="173" fontId="30" fillId="0" borderId="72" xfId="162" applyNumberFormat="1" applyFont="1" applyFill="1" applyBorder="1" applyAlignment="1">
      <alignment horizontal="center" vertical="center"/>
    </xf>
    <xf numFmtId="0" fontId="8" fillId="0" borderId="5" xfId="6" applyBorder="1" applyAlignment="1">
      <alignment horizontal="center"/>
    </xf>
    <xf numFmtId="165" fontId="53" fillId="3" borderId="0" xfId="6" applyNumberFormat="1" applyFont="1" applyFill="1" applyAlignment="1">
      <alignment horizontal="right" vertical="center" wrapText="1"/>
    </xf>
    <xf numFmtId="173" fontId="36" fillId="0" borderId="9" xfId="162" applyNumberFormat="1" applyFont="1" applyFill="1" applyBorder="1" applyAlignment="1">
      <alignment horizontal="center" vertical="center"/>
    </xf>
    <xf numFmtId="0" fontId="8" fillId="0" borderId="72" xfId="6" applyBorder="1" applyAlignment="1">
      <alignment horizontal="center"/>
    </xf>
    <xf numFmtId="2" fontId="8" fillId="0" borderId="0" xfId="6" applyNumberFormat="1" applyAlignment="1">
      <alignment horizontal="center"/>
    </xf>
    <xf numFmtId="173" fontId="8" fillId="0" borderId="72" xfId="6" applyNumberFormat="1" applyBorder="1" applyAlignment="1">
      <alignment horizontal="center"/>
    </xf>
    <xf numFmtId="173" fontId="30" fillId="0" borderId="72" xfId="6" applyNumberFormat="1" applyFont="1" applyBorder="1" applyAlignment="1">
      <alignment horizontal="center"/>
    </xf>
    <xf numFmtId="2" fontId="8" fillId="0" borderId="72" xfId="6" applyNumberFormat="1" applyBorder="1" applyAlignment="1">
      <alignment horizontal="center"/>
    </xf>
    <xf numFmtId="173" fontId="30" fillId="0" borderId="9" xfId="162" applyNumberFormat="1" applyFont="1" applyFill="1" applyBorder="1" applyAlignment="1">
      <alignment horizontal="center" vertical="center"/>
    </xf>
    <xf numFmtId="173" fontId="8" fillId="0" borderId="0" xfId="6" applyNumberFormat="1" applyAlignment="1">
      <alignment horizontal="center"/>
    </xf>
    <xf numFmtId="173" fontId="30" fillId="0" borderId="0" xfId="6" applyNumberFormat="1" applyFont="1" applyAlignment="1">
      <alignment horizontal="center"/>
    </xf>
    <xf numFmtId="0" fontId="32" fillId="0" borderId="0" xfId="6" applyFont="1" applyAlignment="1">
      <alignment horizontal="right"/>
    </xf>
    <xf numFmtId="9" fontId="162" fillId="29" borderId="72" xfId="79" applyFont="1" applyFill="1" applyBorder="1" applyAlignment="1">
      <alignment horizontal="center" vertical="center"/>
    </xf>
    <xf numFmtId="0" fontId="160" fillId="30" borderId="73" xfId="6" applyFont="1" applyFill="1" applyBorder="1" applyAlignment="1">
      <alignment horizontal="center" vertical="center"/>
    </xf>
    <xf numFmtId="0" fontId="160" fillId="30" borderId="72" xfId="6" applyFont="1" applyFill="1" applyBorder="1" applyAlignment="1">
      <alignment horizontal="center" vertical="center"/>
    </xf>
    <xf numFmtId="173" fontId="30" fillId="0" borderId="6" xfId="162" applyNumberFormat="1" applyFont="1" applyFill="1" applyBorder="1" applyAlignment="1">
      <alignment horizontal="center" vertical="center"/>
    </xf>
    <xf numFmtId="0" fontId="49" fillId="0" borderId="0" xfId="6" applyFont="1" applyAlignment="1">
      <alignment horizontal="right"/>
    </xf>
    <xf numFmtId="173" fontId="0" fillId="0" borderId="0" xfId="162" applyNumberFormat="1" applyFont="1" applyBorder="1"/>
    <xf numFmtId="173" fontId="24" fillId="0" borderId="0" xfId="162" applyNumberFormat="1" applyFont="1" applyBorder="1"/>
    <xf numFmtId="173" fontId="0" fillId="0" borderId="74" xfId="162" applyNumberFormat="1" applyFont="1" applyBorder="1"/>
    <xf numFmtId="173" fontId="24" fillId="0" borderId="0" xfId="162" applyNumberFormat="1" applyFont="1" applyFill="1" applyBorder="1"/>
    <xf numFmtId="173" fontId="0" fillId="0" borderId="72" xfId="162" applyNumberFormat="1" applyFont="1" applyBorder="1"/>
    <xf numFmtId="173" fontId="24" fillId="0" borderId="72" xfId="162" applyNumberFormat="1" applyFont="1" applyBorder="1"/>
    <xf numFmtId="173" fontId="0" fillId="0" borderId="73" xfId="162" applyNumberFormat="1" applyFont="1" applyBorder="1"/>
    <xf numFmtId="173" fontId="24" fillId="0" borderId="72" xfId="162" applyNumberFormat="1" applyFont="1" applyFill="1" applyBorder="1"/>
    <xf numFmtId="173" fontId="0" fillId="0" borderId="74" xfId="162" applyNumberFormat="1" applyFont="1" applyBorder="1" applyAlignment="1">
      <alignment horizontal="center"/>
    </xf>
    <xf numFmtId="173" fontId="0" fillId="0" borderId="0" xfId="162" applyNumberFormat="1" applyFont="1" applyBorder="1" applyAlignment="1">
      <alignment horizontal="center"/>
    </xf>
    <xf numFmtId="173" fontId="24" fillId="0" borderId="0" xfId="162" applyNumberFormat="1" applyFont="1" applyBorder="1" applyAlignment="1">
      <alignment horizontal="center"/>
    </xf>
    <xf numFmtId="173" fontId="24" fillId="0" borderId="0" xfId="162" applyNumberFormat="1" applyFont="1" applyFill="1" applyBorder="1" applyAlignment="1">
      <alignment horizontal="center"/>
    </xf>
    <xf numFmtId="173" fontId="0" fillId="0" borderId="73" xfId="162" applyNumberFormat="1" applyFont="1" applyBorder="1" applyAlignment="1">
      <alignment horizontal="center"/>
    </xf>
    <xf numFmtId="173" fontId="0" fillId="0" borderId="72" xfId="162" applyNumberFormat="1" applyFont="1" applyBorder="1" applyAlignment="1">
      <alignment horizontal="center"/>
    </xf>
    <xf numFmtId="173" fontId="24" fillId="0" borderId="72" xfId="162" applyNumberFormat="1" applyFont="1" applyBorder="1" applyAlignment="1">
      <alignment horizontal="center"/>
    </xf>
    <xf numFmtId="173" fontId="24" fillId="0" borderId="72" xfId="162" applyNumberFormat="1" applyFont="1" applyFill="1" applyBorder="1" applyAlignment="1">
      <alignment horizontal="center"/>
    </xf>
    <xf numFmtId="166" fontId="24" fillId="0" borderId="5" xfId="79" applyNumberFormat="1" applyFont="1" applyBorder="1" applyAlignment="1">
      <alignment horizontal="right" vertical="center"/>
    </xf>
    <xf numFmtId="173" fontId="36" fillId="0" borderId="100" xfId="162" applyNumberFormat="1" applyFont="1" applyFill="1" applyBorder="1" applyAlignment="1">
      <alignment horizontal="center" vertical="center"/>
    </xf>
    <xf numFmtId="173" fontId="36" fillId="0" borderId="5" xfId="162" applyNumberFormat="1" applyFont="1" applyFill="1" applyBorder="1" applyAlignment="1">
      <alignment horizontal="center" vertical="center"/>
    </xf>
    <xf numFmtId="173" fontId="36" fillId="0" borderId="72" xfId="162" applyNumberFormat="1" applyFont="1" applyFill="1" applyBorder="1" applyAlignment="1">
      <alignment horizontal="center" vertical="center"/>
    </xf>
    <xf numFmtId="165" fontId="18" fillId="3" borderId="0" xfId="6" applyNumberFormat="1" applyFont="1" applyFill="1" applyAlignment="1">
      <alignment horizontal="right" vertical="center" wrapText="1"/>
    </xf>
    <xf numFmtId="166" fontId="164" fillId="3" borderId="0" xfId="79" applyNumberFormat="1" applyFont="1" applyFill="1" applyBorder="1" applyAlignment="1">
      <alignment horizontal="center" vertical="center"/>
    </xf>
    <xf numFmtId="173" fontId="24" fillId="0" borderId="9" xfId="6" applyNumberFormat="1" applyFont="1" applyBorder="1" applyAlignment="1">
      <alignment horizontal="center" vertical="center"/>
    </xf>
    <xf numFmtId="173" fontId="8" fillId="0" borderId="9" xfId="6" applyNumberFormat="1" applyBorder="1" applyAlignment="1">
      <alignment horizontal="center"/>
    </xf>
    <xf numFmtId="173" fontId="24" fillId="0" borderId="0" xfId="6" applyNumberFormat="1" applyFont="1" applyAlignment="1">
      <alignment horizontal="center"/>
    </xf>
    <xf numFmtId="173" fontId="24" fillId="0" borderId="72" xfId="6" applyNumberFormat="1" applyFont="1" applyBorder="1" applyAlignment="1">
      <alignment horizontal="center"/>
    </xf>
    <xf numFmtId="173" fontId="24" fillId="0" borderId="5" xfId="6" applyNumberFormat="1" applyFont="1" applyBorder="1" applyAlignment="1">
      <alignment horizontal="center"/>
    </xf>
    <xf numFmtId="0" fontId="165" fillId="8" borderId="5" xfId="6" applyFont="1" applyFill="1" applyBorder="1" applyAlignment="1">
      <alignment horizontal="center" vertical="center"/>
    </xf>
    <xf numFmtId="165" fontId="166" fillId="3" borderId="0" xfId="6" applyNumberFormat="1" applyFont="1" applyFill="1" applyAlignment="1">
      <alignment horizontal="right" vertical="center"/>
    </xf>
    <xf numFmtId="173" fontId="167" fillId="0" borderId="5" xfId="6" applyNumberFormat="1" applyFont="1" applyBorder="1" applyAlignment="1">
      <alignment horizontal="center" vertical="center"/>
    </xf>
    <xf numFmtId="0" fontId="168" fillId="0" borderId="0" xfId="6" applyFont="1" applyAlignment="1">
      <alignment horizontal="right"/>
    </xf>
    <xf numFmtId="166" fontId="169" fillId="29" borderId="5" xfId="79" applyNumberFormat="1" applyFont="1" applyFill="1" applyBorder="1" applyAlignment="1">
      <alignment horizontal="center" vertical="center"/>
    </xf>
    <xf numFmtId="0" fontId="170" fillId="0" borderId="0" xfId="6" applyFont="1" applyAlignment="1">
      <alignment horizontal="right" vertical="center"/>
    </xf>
    <xf numFmtId="171" fontId="8" fillId="0" borderId="0" xfId="6" applyNumberFormat="1" applyAlignment="1">
      <alignment horizontal="center" vertical="center"/>
    </xf>
    <xf numFmtId="171" fontId="21" fillId="0" borderId="0" xfId="6" applyNumberFormat="1" applyFont="1" applyAlignment="1">
      <alignment horizontal="center" vertical="center"/>
    </xf>
    <xf numFmtId="49" fontId="21" fillId="0" borderId="0" xfId="6" applyNumberFormat="1" applyFont="1" applyAlignment="1">
      <alignment horizontal="center" vertical="center"/>
    </xf>
    <xf numFmtId="0" fontId="170" fillId="0" borderId="0" xfId="6" applyFont="1" applyAlignment="1">
      <alignment horizontal="right" vertical="center" wrapText="1"/>
    </xf>
    <xf numFmtId="171" fontId="21" fillId="0" borderId="72" xfId="6" applyNumberFormat="1" applyFont="1" applyBorder="1" applyAlignment="1">
      <alignment horizontal="center" vertical="center"/>
    </xf>
    <xf numFmtId="188" fontId="24" fillId="0" borderId="0" xfId="162" applyNumberFormat="1" applyFont="1" applyAlignment="1">
      <alignment horizontal="right" vertical="center"/>
    </xf>
    <xf numFmtId="166" fontId="164" fillId="29" borderId="72" xfId="79" applyNumberFormat="1" applyFont="1" applyFill="1" applyBorder="1" applyAlignment="1">
      <alignment vertical="center"/>
    </xf>
    <xf numFmtId="188" fontId="0" fillId="0" borderId="0" xfId="162" applyNumberFormat="1" applyFont="1" applyAlignment="1">
      <alignment horizontal="right" vertical="center"/>
    </xf>
    <xf numFmtId="188" fontId="0" fillId="0" borderId="72" xfId="162" applyNumberFormat="1" applyFont="1" applyBorder="1" applyAlignment="1">
      <alignment horizontal="right" vertical="center"/>
    </xf>
    <xf numFmtId="0" fontId="8" fillId="0" borderId="0" xfId="6" applyAlignment="1">
      <alignment horizontal="right" vertical="center"/>
    </xf>
    <xf numFmtId="0" fontId="32" fillId="0" borderId="0" xfId="6" applyFont="1" applyAlignment="1">
      <alignment horizontal="right" vertical="center"/>
    </xf>
    <xf numFmtId="166" fontId="32" fillId="0" borderId="5" xfId="79" applyNumberFormat="1" applyFont="1" applyFill="1" applyBorder="1" applyAlignment="1">
      <alignment horizontal="center" vertical="center"/>
    </xf>
    <xf numFmtId="0" fontId="171" fillId="0" borderId="0" xfId="6" applyFont="1" applyAlignment="1">
      <alignment horizontal="center" vertical="center" wrapText="1"/>
    </xf>
    <xf numFmtId="0" fontId="172" fillId="8" borderId="5" xfId="6" applyFont="1" applyFill="1" applyBorder="1" applyAlignment="1">
      <alignment horizontal="center" vertical="center"/>
    </xf>
    <xf numFmtId="0" fontId="173" fillId="0" borderId="0" xfId="6" applyFont="1" applyAlignment="1">
      <alignment horizontal="center" vertical="center"/>
    </xf>
    <xf numFmtId="0" fontId="174" fillId="0" borderId="0" xfId="6" applyFont="1" applyAlignment="1">
      <alignment horizontal="right" vertical="center" wrapText="1"/>
    </xf>
    <xf numFmtId="167" fontId="176" fillId="0" borderId="72" xfId="6" applyNumberFormat="1" applyFont="1" applyBorder="1" applyAlignment="1">
      <alignment horizontal="center" vertical="center" wrapText="1"/>
    </xf>
    <xf numFmtId="166" fontId="177" fillId="29" borderId="0" xfId="79" applyNumberFormat="1" applyFont="1" applyFill="1" applyBorder="1" applyAlignment="1">
      <alignment horizontal="center" vertical="center"/>
    </xf>
    <xf numFmtId="167" fontId="176" fillId="0" borderId="5" xfId="6" applyNumberFormat="1" applyFont="1" applyBorder="1" applyAlignment="1">
      <alignment horizontal="center" vertical="center" wrapText="1"/>
    </xf>
    <xf numFmtId="189" fontId="177" fillId="27" borderId="0" xfId="6" applyNumberFormat="1" applyFont="1" applyFill="1" applyAlignment="1">
      <alignment horizontal="center" vertical="center" wrapText="1"/>
    </xf>
    <xf numFmtId="190" fontId="177" fillId="27" borderId="0" xfId="6" applyNumberFormat="1" applyFont="1" applyFill="1" applyAlignment="1">
      <alignment horizontal="center" vertical="center" wrapText="1"/>
    </xf>
    <xf numFmtId="0" fontId="172" fillId="8" borderId="0" xfId="6" applyFont="1" applyFill="1" applyAlignment="1">
      <alignment vertical="center"/>
    </xf>
    <xf numFmtId="165" fontId="180" fillId="3" borderId="0" xfId="6" applyNumberFormat="1" applyFont="1" applyFill="1" applyAlignment="1">
      <alignment horizontal="center" vertical="center" wrapText="1"/>
    </xf>
    <xf numFmtId="167" fontId="180" fillId="0" borderId="0" xfId="162" applyNumberFormat="1" applyFont="1" applyFill="1" applyBorder="1" applyAlignment="1">
      <alignment horizontal="center" vertical="center"/>
    </xf>
    <xf numFmtId="167" fontId="180" fillId="0" borderId="72" xfId="162" applyNumberFormat="1" applyFont="1" applyFill="1" applyBorder="1" applyAlignment="1">
      <alignment horizontal="center" vertical="center"/>
    </xf>
    <xf numFmtId="0" fontId="173" fillId="0" borderId="72" xfId="6" applyFont="1" applyBorder="1" applyAlignment="1">
      <alignment horizontal="center" vertical="center"/>
    </xf>
    <xf numFmtId="167" fontId="181" fillId="29" borderId="72" xfId="79" applyNumberFormat="1" applyFont="1" applyFill="1" applyBorder="1" applyAlignment="1">
      <alignment horizontal="center" vertical="center"/>
    </xf>
    <xf numFmtId="167" fontId="173" fillId="29" borderId="72" xfId="79" applyNumberFormat="1" applyFont="1" applyFill="1" applyBorder="1" applyAlignment="1">
      <alignment horizontal="center" vertical="center"/>
    </xf>
    <xf numFmtId="167" fontId="173" fillId="29" borderId="5" xfId="79" applyNumberFormat="1" applyFont="1" applyFill="1" applyBorder="1" applyAlignment="1">
      <alignment horizontal="center" vertical="center"/>
    </xf>
    <xf numFmtId="167" fontId="173" fillId="0" borderId="72" xfId="6" applyNumberFormat="1" applyFont="1" applyBorder="1" applyAlignment="1">
      <alignment horizontal="center" vertical="center"/>
    </xf>
    <xf numFmtId="167" fontId="173" fillId="29" borderId="72" xfId="79" quotePrefix="1" applyNumberFormat="1" applyFont="1" applyFill="1" applyBorder="1" applyAlignment="1">
      <alignment horizontal="center" vertical="center"/>
    </xf>
    <xf numFmtId="0" fontId="173" fillId="0" borderId="72" xfId="6" applyFont="1" applyBorder="1" applyAlignment="1">
      <alignment horizontal="center" vertical="center" wrapText="1"/>
    </xf>
    <xf numFmtId="167" fontId="173" fillId="0" borderId="72" xfId="6" applyNumberFormat="1" applyFont="1" applyBorder="1" applyAlignment="1">
      <alignment horizontal="center" vertical="center" wrapText="1"/>
    </xf>
    <xf numFmtId="0" fontId="2" fillId="0" borderId="0" xfId="160"/>
    <xf numFmtId="0" fontId="182" fillId="6" borderId="0" xfId="16" applyFont="1" applyFill="1" applyAlignment="1">
      <alignment horizontal="center" vertical="center"/>
    </xf>
    <xf numFmtId="0" fontId="183" fillId="6" borderId="0" xfId="16" applyFont="1" applyFill="1" applyAlignment="1">
      <alignment horizontal="center" vertical="center"/>
    </xf>
    <xf numFmtId="0" fontId="184" fillId="6" borderId="0" xfId="16" applyFont="1" applyFill="1" applyAlignment="1">
      <alignment horizontal="center" vertical="center"/>
    </xf>
    <xf numFmtId="0" fontId="182" fillId="6" borderId="305" xfId="16" applyFont="1" applyFill="1" applyBorder="1" applyAlignment="1">
      <alignment horizontal="center" vertical="center"/>
    </xf>
    <xf numFmtId="0" fontId="183" fillId="6" borderId="305" xfId="16" applyFont="1" applyFill="1" applyBorder="1" applyAlignment="1">
      <alignment horizontal="center" vertical="center"/>
    </xf>
    <xf numFmtId="0" fontId="184" fillId="6" borderId="305" xfId="16" applyFont="1" applyFill="1" applyBorder="1" applyAlignment="1">
      <alignment horizontal="center" vertical="center"/>
    </xf>
    <xf numFmtId="0" fontId="159" fillId="27" borderId="0" xfId="16" applyFont="1" applyFill="1" applyAlignment="1">
      <alignment horizontal="left" vertical="center"/>
    </xf>
    <xf numFmtId="3" fontId="178" fillId="27" borderId="0" xfId="16" applyNumberFormat="1" applyFont="1" applyFill="1" applyAlignment="1">
      <alignment horizontal="center" vertical="center"/>
    </xf>
    <xf numFmtId="0" fontId="159" fillId="3" borderId="0" xfId="16" applyFont="1" applyFill="1" applyAlignment="1">
      <alignment horizontal="left" vertical="center"/>
    </xf>
    <xf numFmtId="3" fontId="178" fillId="3" borderId="0" xfId="16" applyNumberFormat="1" applyFont="1" applyFill="1" applyAlignment="1">
      <alignment horizontal="center" vertical="center"/>
    </xf>
    <xf numFmtId="0" fontId="2" fillId="3" borderId="0" xfId="16" applyFill="1" applyAlignment="1">
      <alignment horizontal="left" vertical="center" indent="3"/>
    </xf>
    <xf numFmtId="3" fontId="76" fillId="3" borderId="0" xfId="16" applyNumberFormat="1" applyFont="1" applyFill="1" applyAlignment="1">
      <alignment horizontal="center" vertical="center"/>
    </xf>
    <xf numFmtId="0" fontId="0" fillId="3" borderId="0" xfId="16" applyFont="1" applyFill="1" applyAlignment="1">
      <alignment horizontal="left" vertical="center" indent="3"/>
    </xf>
    <xf numFmtId="0" fontId="2" fillId="3" borderId="0" xfId="16" applyFill="1" applyAlignment="1">
      <alignment horizontal="left" vertical="center" indent="4"/>
    </xf>
    <xf numFmtId="0" fontId="0" fillId="3" borderId="0" xfId="16" applyFont="1" applyFill="1" applyAlignment="1">
      <alignment horizontal="left" vertical="center" indent="4"/>
    </xf>
    <xf numFmtId="0" fontId="0" fillId="3" borderId="0" xfId="16" applyFont="1" applyFill="1" applyAlignment="1">
      <alignment horizontal="left" vertical="center" indent="5"/>
    </xf>
    <xf numFmtId="0" fontId="2" fillId="3" borderId="0" xfId="16" applyFill="1" applyAlignment="1">
      <alignment horizontal="left" vertical="center" indent="5"/>
    </xf>
    <xf numFmtId="0" fontId="75" fillId="3" borderId="0" xfId="16" applyFont="1" applyFill="1" applyAlignment="1">
      <alignment horizontal="left" vertical="center" indent="6"/>
    </xf>
    <xf numFmtId="0" fontId="159" fillId="27" borderId="72" xfId="16" applyFont="1" applyFill="1" applyBorder="1"/>
    <xf numFmtId="3" fontId="76" fillId="27" borderId="72" xfId="16" applyNumberFormat="1" applyFont="1" applyFill="1" applyBorder="1" applyAlignment="1">
      <alignment horizontal="center" vertical="center"/>
    </xf>
    <xf numFmtId="0" fontId="183" fillId="6" borderId="305" xfId="16" applyFont="1" applyFill="1" applyBorder="1" applyAlignment="1">
      <alignment horizontal="right" vertical="center"/>
    </xf>
    <xf numFmtId="0" fontId="178" fillId="27" borderId="0" xfId="16" applyFont="1" applyFill="1" applyAlignment="1">
      <alignment horizontal="left" vertical="center"/>
    </xf>
    <xf numFmtId="3" fontId="178" fillId="27" borderId="0" xfId="16" applyNumberFormat="1" applyFont="1" applyFill="1" applyAlignment="1">
      <alignment horizontal="right" vertical="center"/>
    </xf>
    <xf numFmtId="0" fontId="76" fillId="3" borderId="0" xfId="16" applyFont="1" applyFill="1" applyAlignment="1">
      <alignment horizontal="left" vertical="center"/>
    </xf>
    <xf numFmtId="0" fontId="2" fillId="3" borderId="0" xfId="16" applyFill="1" applyAlignment="1">
      <alignment horizontal="right" vertical="center"/>
    </xf>
    <xf numFmtId="0" fontId="76" fillId="3" borderId="0" xfId="16" applyFont="1" applyFill="1" applyAlignment="1">
      <alignment horizontal="left" vertical="center" indent="3"/>
    </xf>
    <xf numFmtId="3" fontId="76" fillId="3" borderId="0" xfId="16" applyNumberFormat="1" applyFont="1" applyFill="1" applyAlignment="1">
      <alignment vertical="center"/>
    </xf>
    <xf numFmtId="0" fontId="75" fillId="3" borderId="0" xfId="16" applyFont="1" applyFill="1" applyAlignment="1">
      <alignment horizontal="right" vertical="center"/>
    </xf>
    <xf numFmtId="166" fontId="185" fillId="3" borderId="0" xfId="108" applyNumberFormat="1" applyFont="1" applyFill="1" applyBorder="1" applyAlignment="1">
      <alignment horizontal="right" vertical="center"/>
    </xf>
    <xf numFmtId="0" fontId="186" fillId="3" borderId="0" xfId="16" applyFont="1" applyFill="1" applyAlignment="1">
      <alignment horizontal="left" vertical="center" indent="3"/>
    </xf>
    <xf numFmtId="0" fontId="186" fillId="3" borderId="0" xfId="16" applyFont="1" applyFill="1" applyAlignment="1">
      <alignment horizontal="left" vertical="center" indent="4"/>
    </xf>
    <xf numFmtId="0" fontId="16" fillId="3" borderId="0" xfId="16" applyFont="1" applyFill="1" applyAlignment="1">
      <alignment horizontal="left" vertical="center" indent="3"/>
    </xf>
    <xf numFmtId="0" fontId="187" fillId="3" borderId="0" xfId="16" applyFont="1" applyFill="1" applyAlignment="1">
      <alignment horizontal="left" vertical="center" indent="4"/>
    </xf>
    <xf numFmtId="0" fontId="178" fillId="27" borderId="0" xfId="16" applyFont="1" applyFill="1" applyAlignment="1">
      <alignment horizontal="left" vertical="center" indent="3"/>
    </xf>
    <xf numFmtId="166" fontId="185" fillId="27" borderId="0" xfId="108" applyNumberFormat="1" applyFont="1" applyFill="1" applyBorder="1" applyAlignment="1">
      <alignment horizontal="right" vertical="center"/>
    </xf>
    <xf numFmtId="0" fontId="188" fillId="0" borderId="0" xfId="16" applyFont="1" applyAlignment="1">
      <alignment horizontal="left" indent="7"/>
    </xf>
    <xf numFmtId="0" fontId="75" fillId="27" borderId="0" xfId="16" applyFont="1" applyFill="1" applyAlignment="1">
      <alignment horizontal="right" vertical="center"/>
    </xf>
    <xf numFmtId="0" fontId="75" fillId="27" borderId="72" xfId="16" applyFont="1" applyFill="1" applyBorder="1" applyAlignment="1">
      <alignment horizontal="right" vertical="center"/>
    </xf>
    <xf numFmtId="166" fontId="185" fillId="27" borderId="72" xfId="108" applyNumberFormat="1" applyFont="1" applyFill="1" applyBorder="1" applyAlignment="1">
      <alignment horizontal="right" vertical="center"/>
    </xf>
    <xf numFmtId="0" fontId="174" fillId="3" borderId="0" xfId="6" applyFont="1" applyFill="1" applyAlignment="1">
      <alignment horizontal="center" vertical="center" wrapText="1"/>
    </xf>
    <xf numFmtId="0" fontId="174" fillId="3" borderId="0" xfId="6" applyFont="1" applyFill="1" applyAlignment="1">
      <alignment horizontal="right" vertical="center" wrapText="1"/>
    </xf>
    <xf numFmtId="167" fontId="163" fillId="0" borderId="5" xfId="6" applyNumberFormat="1" applyFont="1" applyBorder="1" applyAlignment="1">
      <alignment horizontal="center" vertical="center" wrapText="1"/>
    </xf>
    <xf numFmtId="167" fontId="163" fillId="0" borderId="9" xfId="6" applyNumberFormat="1" applyFont="1" applyBorder="1" applyAlignment="1">
      <alignment horizontal="center" vertical="center" wrapText="1"/>
    </xf>
    <xf numFmtId="167" fontId="163" fillId="0" borderId="0" xfId="6" applyNumberFormat="1" applyFont="1" applyAlignment="1">
      <alignment horizontal="center" vertical="center" wrapText="1"/>
    </xf>
    <xf numFmtId="167" fontId="163" fillId="0" borderId="72" xfId="6" applyNumberFormat="1" applyFont="1" applyBorder="1" applyAlignment="1">
      <alignment horizontal="center" vertical="center" wrapText="1"/>
    </xf>
    <xf numFmtId="0" fontId="12" fillId="3" borderId="0" xfId="0" applyFont="1" applyFill="1" applyAlignment="1"/>
    <xf numFmtId="0" fontId="12" fillId="3" borderId="18" xfId="0" applyFont="1" applyFill="1" applyBorder="1" applyAlignment="1"/>
    <xf numFmtId="0" fontId="12" fillId="31" borderId="18" xfId="0" applyFont="1" applyFill="1" applyBorder="1" applyAlignment="1"/>
    <xf numFmtId="0" fontId="12" fillId="31" borderId="43" xfId="0" applyFont="1" applyFill="1" applyBorder="1" applyAlignment="1"/>
    <xf numFmtId="0" fontId="12" fillId="3" borderId="103" xfId="0" applyFont="1" applyFill="1" applyBorder="1" applyAlignment="1"/>
    <xf numFmtId="0" fontId="12" fillId="31" borderId="107" xfId="0" applyFont="1" applyFill="1" applyBorder="1" applyAlignment="1"/>
    <xf numFmtId="0" fontId="12" fillId="3" borderId="109" xfId="0" applyFont="1" applyFill="1" applyBorder="1" applyAlignment="1"/>
    <xf numFmtId="0" fontId="12" fillId="31" borderId="0" xfId="0" applyFont="1" applyFill="1" applyAlignment="1"/>
    <xf numFmtId="0" fontId="12" fillId="3" borderId="43" xfId="0" applyFont="1" applyFill="1" applyBorder="1" applyAlignment="1"/>
    <xf numFmtId="0" fontId="12" fillId="31" borderId="105" xfId="0" applyFont="1" applyFill="1" applyBorder="1" applyAlignment="1"/>
    <xf numFmtId="0" fontId="12" fillId="3" borderId="105" xfId="0" applyFont="1" applyFill="1" applyBorder="1" applyAlignment="1"/>
    <xf numFmtId="0" fontId="12" fillId="3" borderId="107" xfId="0" applyFont="1" applyFill="1" applyBorder="1" applyAlignment="1"/>
    <xf numFmtId="0" fontId="12" fillId="3" borderId="43" xfId="0" applyFont="1" applyFill="1" applyBorder="1" applyAlignment="1">
      <alignment wrapText="1"/>
    </xf>
    <xf numFmtId="0" fontId="12" fillId="3" borderId="109" xfId="0" applyFont="1" applyFill="1" applyBorder="1">
      <alignment horizontal="left" vertical="center" wrapText="1"/>
    </xf>
    <xf numFmtId="0" fontId="12" fillId="11" borderId="54" xfId="0" applyFont="1" applyFill="1" applyBorder="1" applyAlignment="1">
      <alignment horizontal="left" indent="1"/>
    </xf>
    <xf numFmtId="0" fontId="12" fillId="11" borderId="27" xfId="0" applyFont="1" applyFill="1" applyBorder="1" applyAlignment="1">
      <alignment horizontal="left" indent="1"/>
    </xf>
    <xf numFmtId="0" fontId="12" fillId="3" borderId="48" xfId="0" applyFont="1" applyFill="1" applyBorder="1" applyAlignment="1">
      <alignment horizontal="left"/>
    </xf>
    <xf numFmtId="0" fontId="12" fillId="3" borderId="0" xfId="0" applyFont="1" applyFill="1" applyAlignment="1">
      <alignment horizontal="left"/>
    </xf>
    <xf numFmtId="0" fontId="12" fillId="31" borderId="103" xfId="0" applyFont="1" applyFill="1" applyBorder="1" applyAlignment="1">
      <alignment horizontal="left"/>
    </xf>
    <xf numFmtId="0" fontId="12" fillId="3" borderId="107" xfId="0" applyFont="1" applyFill="1" applyBorder="1" applyAlignment="1">
      <alignment horizontal="left"/>
    </xf>
    <xf numFmtId="0" fontId="189" fillId="3" borderId="106" xfId="0" applyFont="1" applyFill="1" applyBorder="1" applyAlignment="1">
      <alignment horizontal="right"/>
    </xf>
    <xf numFmtId="0" fontId="189" fillId="31" borderId="102" xfId="0" applyFont="1" applyFill="1" applyBorder="1" applyAlignment="1">
      <alignment horizontal="right"/>
    </xf>
    <xf numFmtId="0" fontId="12" fillId="3" borderId="48" xfId="0" applyFont="1" applyFill="1" applyBorder="1" applyAlignment="1">
      <alignment horizontal="right"/>
    </xf>
    <xf numFmtId="0" fontId="12" fillId="31" borderId="102" xfId="0" applyFont="1" applyFill="1" applyBorder="1" applyAlignment="1">
      <alignment horizontal="right"/>
    </xf>
    <xf numFmtId="0" fontId="189" fillId="3" borderId="18" xfId="0" applyFont="1" applyFill="1" applyBorder="1" applyAlignment="1">
      <alignment horizontal="left" indent="1"/>
    </xf>
    <xf numFmtId="0" fontId="12" fillId="3" borderId="104" xfId="0" applyFont="1" applyFill="1" applyBorder="1" applyAlignment="1">
      <alignment horizontal="left" indent="1"/>
    </xf>
    <xf numFmtId="0" fontId="189" fillId="31" borderId="108" xfId="0" applyFont="1" applyFill="1" applyBorder="1" applyAlignment="1">
      <alignment horizontal="left" indent="1"/>
    </xf>
    <xf numFmtId="0" fontId="189" fillId="31" borderId="18" xfId="0" applyFont="1" applyFill="1" applyBorder="1" applyAlignment="1">
      <alignment horizontal="left" indent="1"/>
    </xf>
    <xf numFmtId="0" fontId="189" fillId="3" borderId="108" xfId="0" applyFont="1" applyFill="1" applyBorder="1" applyAlignment="1">
      <alignment horizontal="left" indent="1"/>
    </xf>
    <xf numFmtId="0" fontId="189" fillId="3" borderId="104" xfId="0" applyFont="1" applyFill="1" applyBorder="1" applyAlignment="1">
      <alignment horizontal="left" indent="1"/>
    </xf>
    <xf numFmtId="0" fontId="101" fillId="3" borderId="0" xfId="73" applyAlignment="1">
      <alignment vertical="center"/>
    </xf>
    <xf numFmtId="0" fontId="97" fillId="0" borderId="0" xfId="68" applyBorder="1" applyAlignment="1">
      <alignment vertical="top"/>
    </xf>
    <xf numFmtId="0" fontId="193" fillId="32" borderId="0" xfId="6" applyFont="1" applyFill="1" applyAlignment="1">
      <alignment horizontal="center" vertical="center"/>
    </xf>
    <xf numFmtId="0" fontId="191" fillId="32" borderId="0" xfId="6" applyFont="1" applyFill="1" applyAlignment="1">
      <alignment horizontal="left" vertical="center"/>
    </xf>
    <xf numFmtId="0" fontId="191" fillId="32" borderId="0" xfId="6" applyFont="1" applyFill="1" applyAlignment="1">
      <alignment horizontal="center" vertical="center" wrapText="1"/>
    </xf>
    <xf numFmtId="0" fontId="192" fillId="12" borderId="0" xfId="6" applyFont="1" applyFill="1" applyAlignment="1">
      <alignment vertical="center"/>
    </xf>
    <xf numFmtId="0" fontId="192" fillId="33" borderId="0" xfId="6" applyFont="1" applyFill="1" applyAlignment="1">
      <alignment vertical="center"/>
    </xf>
    <xf numFmtId="167" fontId="192" fillId="0" borderId="0" xfId="6" applyNumberFormat="1" applyFont="1" applyAlignment="1">
      <alignment horizontal="center" vertical="center"/>
    </xf>
    <xf numFmtId="0" fontId="195" fillId="32" borderId="0" xfId="6" applyFont="1" applyFill="1" applyAlignment="1">
      <alignment horizontal="left" vertical="center"/>
    </xf>
    <xf numFmtId="0" fontId="195" fillId="32" borderId="0" xfId="6" applyFont="1" applyFill="1" applyAlignment="1">
      <alignment horizontal="left" vertical="center" wrapText="1"/>
    </xf>
    <xf numFmtId="0" fontId="195" fillId="32" borderId="0" xfId="6" applyFont="1" applyFill="1" applyAlignment="1">
      <alignment horizontal="center" vertical="center" wrapText="1"/>
    </xf>
    <xf numFmtId="0" fontId="194" fillId="33" borderId="0" xfId="6" applyFont="1" applyFill="1" applyAlignment="1">
      <alignment horizontal="left" vertical="center" wrapText="1"/>
    </xf>
    <xf numFmtId="167" fontId="194" fillId="0" borderId="0" xfId="6" applyNumberFormat="1" applyFont="1" applyAlignment="1">
      <alignment horizontal="center" vertical="center"/>
    </xf>
    <xf numFmtId="167" fontId="192" fillId="3" borderId="0" xfId="6" applyNumberFormat="1" applyFont="1" applyFill="1" applyAlignment="1" applyProtection="1">
      <alignment horizontal="center" vertical="center"/>
      <protection locked="0"/>
    </xf>
    <xf numFmtId="0" fontId="192" fillId="33" borderId="0" xfId="6" applyFont="1" applyFill="1" applyAlignment="1">
      <alignment vertical="center" wrapText="1"/>
    </xf>
    <xf numFmtId="0" fontId="194" fillId="33" borderId="0" xfId="6" applyFont="1" applyFill="1" applyAlignment="1">
      <alignment vertical="center" wrapText="1"/>
    </xf>
    <xf numFmtId="3" fontId="192" fillId="3" borderId="0" xfId="6" applyNumberFormat="1" applyFont="1" applyFill="1" applyAlignment="1" applyProtection="1">
      <alignment horizontal="right" vertical="center"/>
      <protection locked="0"/>
    </xf>
    <xf numFmtId="0" fontId="192" fillId="13" borderId="0" xfId="6" applyFont="1" applyFill="1" applyAlignment="1">
      <alignment vertical="center"/>
    </xf>
    <xf numFmtId="167" fontId="192" fillId="0" borderId="0" xfId="6" applyNumberFormat="1" applyFont="1" applyAlignment="1" applyProtection="1">
      <alignment horizontal="center" vertical="center"/>
      <protection locked="0"/>
    </xf>
    <xf numFmtId="0" fontId="192" fillId="33" borderId="0" xfId="6" applyFont="1" applyFill="1" applyAlignment="1">
      <alignment horizontal="left" vertical="center" indent="2"/>
    </xf>
    <xf numFmtId="0" fontId="194" fillId="33" borderId="0" xfId="6" applyFont="1" applyFill="1" applyAlignment="1">
      <alignment horizontal="left" vertical="center"/>
    </xf>
    <xf numFmtId="0" fontId="197" fillId="33" borderId="0" xfId="6" applyFont="1" applyFill="1" applyAlignment="1">
      <alignment horizontal="left" vertical="center"/>
    </xf>
    <xf numFmtId="3" fontId="192" fillId="0" borderId="0" xfId="6" applyNumberFormat="1" applyFont="1" applyAlignment="1" applyProtection="1">
      <alignment horizontal="right" vertical="center"/>
      <protection locked="0"/>
    </xf>
    <xf numFmtId="3" fontId="192" fillId="0" borderId="0" xfId="6" applyNumberFormat="1" applyFont="1" applyAlignment="1">
      <alignment horizontal="right" vertical="center"/>
    </xf>
    <xf numFmtId="0" fontId="194" fillId="33" borderId="0" xfId="6" applyFont="1" applyFill="1" applyAlignment="1">
      <alignment vertical="center"/>
    </xf>
    <xf numFmtId="0" fontId="192" fillId="33" borderId="0" xfId="6" applyFont="1" applyFill="1" applyAlignment="1">
      <alignment horizontal="left" vertical="center"/>
    </xf>
    <xf numFmtId="165" fontId="192" fillId="3" borderId="0" xfId="6" applyNumberFormat="1" applyFont="1" applyFill="1" applyAlignment="1" applyProtection="1">
      <alignment horizontal="center" vertical="center"/>
      <protection locked="0"/>
    </xf>
    <xf numFmtId="0" fontId="193" fillId="32" borderId="0" xfId="6" applyFont="1" applyFill="1" applyAlignment="1">
      <alignment vertical="center"/>
    </xf>
    <xf numFmtId="0" fontId="197" fillId="33" borderId="0" xfId="6" applyFont="1" applyFill="1" applyAlignment="1">
      <alignment horizontal="left" vertical="center" wrapText="1"/>
    </xf>
    <xf numFmtId="0" fontId="198" fillId="33" borderId="0" xfId="6" applyFont="1" applyFill="1" applyAlignment="1">
      <alignment horizontal="left" vertical="center" wrapText="1"/>
    </xf>
    <xf numFmtId="0" fontId="199" fillId="33" borderId="0" xfId="6" applyFont="1" applyFill="1" applyAlignment="1">
      <alignment vertical="center"/>
    </xf>
    <xf numFmtId="165" fontId="192" fillId="0" borderId="0" xfId="6" applyNumberFormat="1" applyFont="1" applyAlignment="1" applyProtection="1">
      <alignment horizontal="center" vertical="center"/>
      <protection locked="0"/>
    </xf>
    <xf numFmtId="0" fontId="192" fillId="33" borderId="0" xfId="6" applyFont="1" applyFill="1" applyAlignment="1">
      <alignment horizontal="left" vertical="center" wrapText="1"/>
    </xf>
    <xf numFmtId="0" fontId="194" fillId="33" borderId="0" xfId="6" applyFont="1" applyFill="1" applyAlignment="1">
      <alignment horizontal="left" vertical="center" wrapText="1" indent="1"/>
    </xf>
    <xf numFmtId="0" fontId="199" fillId="33" borderId="0" xfId="6" applyFont="1" applyFill="1" applyAlignment="1">
      <alignment horizontal="left" vertical="center" wrapText="1"/>
    </xf>
    <xf numFmtId="0" fontId="199" fillId="13" borderId="0" xfId="6" applyFont="1" applyFill="1" applyAlignment="1">
      <alignment vertical="center"/>
    </xf>
    <xf numFmtId="167" fontId="199" fillId="0" borderId="0" xfId="6" applyNumberFormat="1" applyFont="1" applyAlignment="1">
      <alignment horizontal="center" vertical="center"/>
    </xf>
    <xf numFmtId="0" fontId="191" fillId="32" borderId="0" xfId="6" applyFont="1" applyFill="1" applyAlignment="1">
      <alignment vertical="center" wrapText="1"/>
    </xf>
    <xf numFmtId="184" fontId="193" fillId="32" borderId="0" xfId="6" applyNumberFormat="1" applyFont="1" applyFill="1" applyAlignment="1">
      <alignment horizontal="center" vertical="center"/>
    </xf>
    <xf numFmtId="0" fontId="192" fillId="3" borderId="0" xfId="6" applyFont="1" applyFill="1" applyAlignment="1">
      <alignment horizontal="center" vertical="center"/>
    </xf>
    <xf numFmtId="165" fontId="192" fillId="3" borderId="0" xfId="6" applyNumberFormat="1" applyFont="1" applyFill="1" applyAlignment="1">
      <alignment horizontal="center" vertical="center"/>
    </xf>
    <xf numFmtId="167" fontId="192" fillId="3" borderId="0" xfId="6" applyNumberFormat="1" applyFont="1" applyFill="1" applyAlignment="1">
      <alignment horizontal="center" vertical="center"/>
    </xf>
    <xf numFmtId="0" fontId="200" fillId="33" borderId="0" xfId="6" applyFont="1" applyFill="1" applyAlignment="1">
      <alignment horizontal="left" vertical="center" wrapText="1" indent="2"/>
    </xf>
    <xf numFmtId="0" fontId="190" fillId="33" borderId="0" xfId="6" applyFont="1" applyFill="1" applyAlignment="1">
      <alignment horizontal="center" vertical="center"/>
    </xf>
    <xf numFmtId="167" fontId="190" fillId="33" borderId="0" xfId="6" applyNumberFormat="1" applyFont="1" applyFill="1" applyAlignment="1">
      <alignment horizontal="center" vertical="center"/>
    </xf>
    <xf numFmtId="0" fontId="193" fillId="32" borderId="0" xfId="6" applyFont="1" applyFill="1" applyAlignment="1">
      <alignment horizontal="left" vertical="center" wrapText="1"/>
    </xf>
    <xf numFmtId="0" fontId="193" fillId="32" borderId="0" xfId="6" applyFont="1" applyFill="1" applyAlignment="1">
      <alignment vertical="center" wrapText="1"/>
    </xf>
    <xf numFmtId="167" fontId="193" fillId="32" borderId="0" xfId="6" applyNumberFormat="1" applyFont="1" applyFill="1" applyAlignment="1">
      <alignment horizontal="center" vertical="center"/>
    </xf>
    <xf numFmtId="0" fontId="41" fillId="36" borderId="0" xfId="6" applyFont="1" applyFill="1"/>
    <xf numFmtId="0" fontId="41" fillId="36" borderId="0" xfId="6" applyFont="1" applyFill="1" applyAlignment="1">
      <alignment horizontal="center" vertical="center" wrapText="1"/>
    </xf>
    <xf numFmtId="0" fontId="150" fillId="36" borderId="0" xfId="6" applyFont="1" applyFill="1" applyAlignment="1">
      <alignment horizontal="center" vertical="center" wrapText="1"/>
    </xf>
    <xf numFmtId="0" fontId="150" fillId="36" borderId="48" xfId="6" applyFont="1" applyFill="1" applyBorder="1" applyAlignment="1">
      <alignment horizontal="center" vertical="center" wrapText="1"/>
    </xf>
    <xf numFmtId="0" fontId="150" fillId="36" borderId="47" xfId="6" applyFont="1" applyFill="1" applyBorder="1" applyAlignment="1">
      <alignment horizontal="center" vertical="center" wrapText="1"/>
    </xf>
    <xf numFmtId="0" fontId="8" fillId="0" borderId="0" xfId="6" applyAlignment="1">
      <alignment vertical="center"/>
    </xf>
    <xf numFmtId="4" fontId="8" fillId="0" borderId="308" xfId="6" applyNumberFormat="1" applyBorder="1" applyAlignment="1">
      <alignment horizontal="right" vertical="center" indent="1"/>
    </xf>
    <xf numFmtId="4" fontId="8" fillId="0" borderId="0" xfId="6" applyNumberFormat="1" applyAlignment="1">
      <alignment horizontal="right" vertical="center" indent="1"/>
    </xf>
    <xf numFmtId="2" fontId="0" fillId="0" borderId="0" xfId="79" applyNumberFormat="1" applyFont="1" applyAlignment="1">
      <alignment horizontal="right" vertical="center" indent="1"/>
    </xf>
    <xf numFmtId="4" fontId="8" fillId="0" borderId="309" xfId="6" applyNumberFormat="1" applyBorder="1" applyAlignment="1">
      <alignment horizontal="right" vertical="center" indent="1"/>
    </xf>
    <xf numFmtId="2" fontId="0" fillId="0" borderId="310" xfId="79" applyNumberFormat="1" applyFont="1" applyBorder="1" applyAlignment="1">
      <alignment horizontal="right" vertical="center" indent="1"/>
    </xf>
    <xf numFmtId="2" fontId="8" fillId="0" borderId="0" xfId="6" applyNumberFormat="1" applyAlignment="1">
      <alignment horizontal="right" vertical="center" indent="1"/>
    </xf>
    <xf numFmtId="0" fontId="24" fillId="4" borderId="218" xfId="6" applyFont="1" applyFill="1" applyBorder="1" applyAlignment="1">
      <alignment vertical="center"/>
    </xf>
    <xf numFmtId="4" fontId="24" fillId="4" borderId="311" xfId="6" applyNumberFormat="1" applyFont="1" applyFill="1" applyBorder="1" applyAlignment="1">
      <alignment horizontal="right" vertical="center" indent="1"/>
    </xf>
    <xf numFmtId="4" fontId="24" fillId="4" borderId="218" xfId="6" applyNumberFormat="1" applyFont="1" applyFill="1" applyBorder="1" applyAlignment="1">
      <alignment horizontal="right" vertical="center" indent="1"/>
    </xf>
    <xf numFmtId="2" fontId="24" fillId="4" borderId="218" xfId="79" applyNumberFormat="1" applyFont="1" applyFill="1" applyBorder="1" applyAlignment="1">
      <alignment horizontal="right" vertical="center" indent="1"/>
    </xf>
    <xf numFmtId="4" fontId="24" fillId="4" borderId="312" xfId="6" applyNumberFormat="1" applyFont="1" applyFill="1" applyBorder="1" applyAlignment="1">
      <alignment horizontal="right" vertical="center" indent="1"/>
    </xf>
    <xf numFmtId="2" fontId="24" fillId="4" borderId="313" xfId="79" applyNumberFormat="1" applyFont="1" applyFill="1" applyBorder="1" applyAlignment="1">
      <alignment horizontal="right" vertical="center" indent="1"/>
    </xf>
    <xf numFmtId="0" fontId="150" fillId="36" borderId="314" xfId="6" applyFont="1" applyFill="1" applyBorder="1" applyAlignment="1">
      <alignment horizontal="center" vertical="center" wrapText="1"/>
    </xf>
    <xf numFmtId="0" fontId="150" fillId="36" borderId="315" xfId="6" applyFont="1" applyFill="1" applyBorder="1" applyAlignment="1">
      <alignment horizontal="center" vertical="center" wrapText="1"/>
    </xf>
    <xf numFmtId="2" fontId="8" fillId="0" borderId="316" xfId="6" applyNumberFormat="1" applyBorder="1" applyAlignment="1">
      <alignment horizontal="right" vertical="center" indent="1"/>
    </xf>
    <xf numFmtId="2" fontId="8" fillId="0" borderId="317" xfId="6" applyNumberFormat="1" applyBorder="1" applyAlignment="1">
      <alignment horizontal="right" vertical="center" indent="1"/>
    </xf>
    <xf numFmtId="0" fontId="32" fillId="0" borderId="0" xfId="6" applyFont="1" applyAlignment="1">
      <alignment horizontal="left" vertical="center" indent="2"/>
    </xf>
    <xf numFmtId="0" fontId="32" fillId="0" borderId="316" xfId="6" applyFont="1" applyBorder="1" applyAlignment="1">
      <alignment horizontal="right" vertical="center" indent="1"/>
    </xf>
    <xf numFmtId="2" fontId="32" fillId="0" borderId="0" xfId="6" applyNumberFormat="1" applyFont="1" applyAlignment="1">
      <alignment horizontal="right" vertical="center" indent="1"/>
    </xf>
    <xf numFmtId="2" fontId="32" fillId="0" borderId="317" xfId="6" applyNumberFormat="1" applyFont="1" applyBorder="1" applyAlignment="1">
      <alignment horizontal="right" vertical="center" indent="1"/>
    </xf>
    <xf numFmtId="4" fontId="8" fillId="0" borderId="316" xfId="6" applyNumberFormat="1" applyBorder="1" applyAlignment="1">
      <alignment horizontal="right" vertical="center" indent="1"/>
    </xf>
    <xf numFmtId="4" fontId="8" fillId="0" borderId="317" xfId="6" applyNumberFormat="1" applyBorder="1" applyAlignment="1">
      <alignment horizontal="right" vertical="center" indent="1"/>
    </xf>
    <xf numFmtId="10" fontId="0" fillId="0" borderId="316" xfId="79" applyNumberFormat="1" applyFont="1" applyBorder="1" applyAlignment="1">
      <alignment horizontal="right" vertical="center" indent="1"/>
    </xf>
    <xf numFmtId="10" fontId="0" fillId="0" borderId="0" xfId="79" applyNumberFormat="1" applyFont="1" applyAlignment="1">
      <alignment horizontal="right" vertical="center" indent="1"/>
    </xf>
    <xf numFmtId="10" fontId="0" fillId="0" borderId="317" xfId="79" applyNumberFormat="1" applyFont="1" applyBorder="1" applyAlignment="1">
      <alignment horizontal="right" vertical="center" indent="1"/>
    </xf>
    <xf numFmtId="0" fontId="32" fillId="0" borderId="218" xfId="6" applyFont="1" applyBorder="1" applyAlignment="1">
      <alignment horizontal="left" vertical="center" indent="2"/>
    </xf>
    <xf numFmtId="0" fontId="32" fillId="0" borderId="318" xfId="6" applyFont="1" applyBorder="1" applyAlignment="1">
      <alignment horizontal="right" vertical="center" indent="1"/>
    </xf>
    <xf numFmtId="2" fontId="32" fillId="0" borderId="218" xfId="6" applyNumberFormat="1" applyFont="1" applyBorder="1" applyAlignment="1">
      <alignment horizontal="right" vertical="center" indent="1"/>
    </xf>
    <xf numFmtId="2" fontId="32" fillId="0" borderId="319" xfId="6" applyNumberFormat="1" applyFont="1" applyBorder="1" applyAlignment="1">
      <alignment horizontal="right" vertical="center" indent="1"/>
    </xf>
    <xf numFmtId="0" fontId="192" fillId="0" borderId="0" xfId="6" applyFont="1" applyAlignment="1">
      <alignment vertical="top"/>
    </xf>
    <xf numFmtId="0" fontId="192" fillId="0" borderId="0" xfId="6" applyFont="1" applyAlignment="1">
      <alignment horizontal="center" vertical="top"/>
    </xf>
    <xf numFmtId="0" fontId="190" fillId="0" borderId="0" xfId="6" applyFont="1" applyAlignment="1">
      <alignment horizontal="left" vertical="center"/>
    </xf>
    <xf numFmtId="0" fontId="191" fillId="0" borderId="0" xfId="6" applyFont="1" applyAlignment="1">
      <alignment horizontal="left" vertical="center"/>
    </xf>
    <xf numFmtId="0" fontId="192" fillId="0" borderId="0" xfId="6" applyFont="1" applyAlignment="1">
      <alignment vertical="center"/>
    </xf>
    <xf numFmtId="0" fontId="196" fillId="0" borderId="0" xfId="6" applyFont="1" applyAlignment="1">
      <alignment vertical="center"/>
    </xf>
    <xf numFmtId="0" fontId="192" fillId="0" borderId="0" xfId="6" applyFont="1" applyAlignment="1">
      <alignment horizontal="center" vertical="center"/>
    </xf>
    <xf numFmtId="0" fontId="202" fillId="16" borderId="320" xfId="0" applyFont="1" applyFill="1" applyBorder="1" applyAlignment="1">
      <alignment horizontal="center" vertical="center" wrapText="1"/>
    </xf>
    <xf numFmtId="0" fontId="202" fillId="16" borderId="321" xfId="0" applyFont="1" applyFill="1" applyBorder="1" applyAlignment="1">
      <alignment horizontal="center" vertical="center" wrapText="1"/>
    </xf>
    <xf numFmtId="0" fontId="203" fillId="0" borderId="322" xfId="0" applyFont="1" applyBorder="1" applyAlignment="1">
      <alignment horizontal="center" vertical="center" wrapText="1"/>
    </xf>
    <xf numFmtId="0" fontId="203" fillId="0" borderId="323" xfId="0" applyFont="1" applyBorder="1">
      <alignment horizontal="left" vertical="center" wrapText="1"/>
    </xf>
    <xf numFmtId="0" fontId="203" fillId="0" borderId="324" xfId="0" applyFont="1" applyBorder="1">
      <alignment horizontal="left" vertical="center" wrapText="1"/>
    </xf>
    <xf numFmtId="0" fontId="203" fillId="0" borderId="322" xfId="0" applyFont="1" applyBorder="1">
      <alignment horizontal="left" vertical="center" wrapText="1"/>
    </xf>
    <xf numFmtId="0" fontId="205" fillId="0" borderId="324" xfId="0" applyFont="1" applyBorder="1" applyAlignment="1">
      <alignment horizontal="justify" vertical="center" wrapText="1"/>
    </xf>
    <xf numFmtId="0" fontId="205" fillId="0" borderId="323" xfId="0" applyFont="1" applyBorder="1" applyAlignment="1">
      <alignment horizontal="justify" vertical="center" wrapText="1"/>
    </xf>
    <xf numFmtId="0" fontId="207" fillId="0" borderId="324" xfId="0" applyFont="1" applyBorder="1" applyAlignment="1">
      <alignment horizontal="justify" vertical="center" wrapText="1"/>
    </xf>
    <xf numFmtId="0" fontId="207" fillId="0" borderId="323" xfId="0" applyFont="1" applyBorder="1" applyAlignment="1">
      <alignment horizontal="justify" vertical="center" wrapText="1"/>
    </xf>
    <xf numFmtId="0" fontId="207" fillId="0" borderId="324" xfId="0" applyFont="1" applyBorder="1" applyAlignment="1">
      <alignment horizontal="left" vertical="center" wrapText="1" indent="2"/>
    </xf>
    <xf numFmtId="0" fontId="0" fillId="0" borderId="322" xfId="0" applyBorder="1">
      <alignment horizontal="left" vertical="center" wrapText="1"/>
    </xf>
    <xf numFmtId="0" fontId="0" fillId="0" borderId="325" xfId="0" applyBorder="1">
      <alignment horizontal="left" vertical="center" wrapText="1"/>
    </xf>
    <xf numFmtId="173" fontId="30" fillId="0" borderId="72" xfId="162" applyNumberFormat="1" applyFont="1" applyBorder="1" applyAlignment="1">
      <alignment horizontal="center" vertical="center"/>
    </xf>
    <xf numFmtId="0" fontId="94" fillId="0" borderId="0" xfId="77" applyAlignment="1">
      <alignment horizontal="left" vertical="center"/>
    </xf>
    <xf numFmtId="0" fontId="10" fillId="15" borderId="327" xfId="47" applyBorder="1">
      <alignment horizontal="center" vertical="center" wrapText="1" readingOrder="1"/>
    </xf>
    <xf numFmtId="0" fontId="19" fillId="3" borderId="71" xfId="57" applyBorder="1">
      <alignment horizontal="left" vertical="center" wrapText="1" indent="3"/>
    </xf>
    <xf numFmtId="0" fontId="19" fillId="3" borderId="0" xfId="57" applyAlignment="1">
      <alignment horizontal="left" vertical="center" indent="4"/>
    </xf>
    <xf numFmtId="0" fontId="19" fillId="3" borderId="77" xfId="57" applyBorder="1" applyAlignment="1">
      <alignment horizontal="left" vertical="center" wrapText="1" indent="5"/>
    </xf>
    <xf numFmtId="0" fontId="113" fillId="0" borderId="0" xfId="184" applyFill="1">
      <alignment horizontal="right" vertical="center" wrapText="1"/>
    </xf>
    <xf numFmtId="0" fontId="97" fillId="0" borderId="0" xfId="68" applyBorder="1" applyAlignment="1">
      <alignment horizontal="left" vertical="center" wrapText="1"/>
    </xf>
    <xf numFmtId="0" fontId="0" fillId="0" borderId="0" xfId="0" applyAlignment="1">
      <alignment horizontal="left" vertical="center"/>
    </xf>
    <xf numFmtId="0" fontId="97" fillId="0" borderId="111" xfId="68">
      <alignment horizontal="left" vertical="top" wrapText="1"/>
    </xf>
    <xf numFmtId="0" fontId="96" fillId="0" borderId="0" xfId="72">
      <alignment horizontal="left" vertical="center" wrapText="1"/>
    </xf>
    <xf numFmtId="0" fontId="94" fillId="0" borderId="0" xfId="77">
      <alignment horizontal="left" vertical="center" wrapText="1"/>
    </xf>
    <xf numFmtId="0" fontId="112" fillId="0" borderId="0" xfId="183" applyFill="1">
      <alignment horizontal="left" vertical="center" wrapText="1"/>
    </xf>
    <xf numFmtId="0" fontId="91" fillId="0" borderId="0" xfId="0" applyFont="1" applyAlignment="1">
      <alignment vertical="center" wrapText="1"/>
    </xf>
    <xf numFmtId="0" fontId="94" fillId="0" borderId="0" xfId="67">
      <alignment horizontal="left" vertical="top" wrapText="1"/>
    </xf>
    <xf numFmtId="0" fontId="0" fillId="0" borderId="0" xfId="0">
      <alignment horizontal="left" vertical="center" wrapText="1"/>
    </xf>
    <xf numFmtId="0" fontId="95" fillId="0" borderId="0" xfId="71" applyAlignment="1">
      <alignment horizontal="left" wrapText="1"/>
    </xf>
    <xf numFmtId="0" fontId="95" fillId="0" borderId="0" xfId="71">
      <alignment horizontal="left" vertical="center" wrapText="1"/>
    </xf>
    <xf numFmtId="0" fontId="10" fillId="15" borderId="10" xfId="47">
      <alignment horizontal="center" vertical="center" wrapText="1" readingOrder="1"/>
    </xf>
    <xf numFmtId="0" fontId="10" fillId="15" borderId="33" xfId="47" applyBorder="1">
      <alignment horizontal="center" vertical="center" wrapText="1" readingOrder="1"/>
    </xf>
    <xf numFmtId="0" fontId="10" fillId="15" borderId="36" xfId="47" applyBorder="1">
      <alignment horizontal="center" vertical="center" wrapText="1" readingOrder="1"/>
    </xf>
    <xf numFmtId="0" fontId="10" fillId="15" borderId="32" xfId="47" applyBorder="1">
      <alignment horizontal="center" vertical="center" wrapText="1" readingOrder="1"/>
    </xf>
    <xf numFmtId="0" fontId="10" fillId="15" borderId="19" xfId="47" applyBorder="1">
      <alignment horizontal="center" vertical="center" wrapText="1" readingOrder="1"/>
    </xf>
    <xf numFmtId="0" fontId="10" fillId="15" borderId="46" xfId="47" applyBorder="1">
      <alignment horizontal="center" vertical="center" wrapText="1" readingOrder="1"/>
    </xf>
    <xf numFmtId="0" fontId="95" fillId="0" borderId="0" xfId="71" applyAlignment="1">
      <alignment horizontal="left" vertical="center"/>
    </xf>
    <xf numFmtId="0" fontId="97" fillId="0" borderId="0" xfId="68" applyBorder="1">
      <alignment horizontal="left" vertical="top" wrapText="1"/>
    </xf>
    <xf numFmtId="0" fontId="10" fillId="15" borderId="21" xfId="47" applyBorder="1">
      <alignment horizontal="center" vertical="center" wrapText="1" readingOrder="1"/>
    </xf>
    <xf numFmtId="0" fontId="94" fillId="0" borderId="71" xfId="77" applyBorder="1">
      <alignment horizontal="left" vertical="center" wrapText="1"/>
    </xf>
    <xf numFmtId="0" fontId="96" fillId="0" borderId="0" xfId="72" applyAlignment="1">
      <alignment vertical="center" wrapText="1"/>
    </xf>
    <xf numFmtId="0" fontId="10" fillId="15" borderId="10" xfId="47" quotePrefix="1">
      <alignment horizontal="center" vertical="center" wrapText="1" readingOrder="1"/>
    </xf>
    <xf numFmtId="0" fontId="10" fillId="15" borderId="132" xfId="47" applyBorder="1">
      <alignment horizontal="center" vertical="center" wrapText="1" readingOrder="1"/>
    </xf>
    <xf numFmtId="0" fontId="10" fillId="15" borderId="131" xfId="47" applyBorder="1">
      <alignment horizontal="center" vertical="center" wrapText="1" readingOrder="1"/>
    </xf>
    <xf numFmtId="0" fontId="10" fillId="15" borderId="34" xfId="47" applyBorder="1">
      <alignment horizontal="center" vertical="center" wrapText="1" readingOrder="1"/>
    </xf>
    <xf numFmtId="0" fontId="10" fillId="15" borderId="33" xfId="47" quotePrefix="1" applyBorder="1">
      <alignment horizontal="center" vertical="center" wrapText="1" readingOrder="1"/>
    </xf>
    <xf numFmtId="0" fontId="10" fillId="15" borderId="49" xfId="47" quotePrefix="1" applyBorder="1">
      <alignment horizontal="center" vertical="center" wrapText="1" readingOrder="1"/>
    </xf>
    <xf numFmtId="0" fontId="97" fillId="0" borderId="281" xfId="68" applyBorder="1">
      <alignment horizontal="left" vertical="top" wrapText="1"/>
    </xf>
    <xf numFmtId="0" fontId="10" fillId="15" borderId="49" xfId="47" applyBorder="1">
      <alignment horizontal="center" vertical="center" wrapText="1" readingOrder="1"/>
    </xf>
    <xf numFmtId="0" fontId="10" fillId="15" borderId="140" xfId="47" applyBorder="1">
      <alignment horizontal="center" vertical="center" wrapText="1" readingOrder="1"/>
    </xf>
    <xf numFmtId="0" fontId="10" fillId="15" borderId="54" xfId="47" applyBorder="1">
      <alignment horizontal="center" vertical="center" wrapText="1" readingOrder="1"/>
    </xf>
    <xf numFmtId="0" fontId="11" fillId="0" borderId="38" xfId="54" applyBorder="1">
      <alignment horizontal="left" vertical="center" wrapText="1" indent="1"/>
    </xf>
    <xf numFmtId="0" fontId="11" fillId="0" borderId="0" xfId="54" applyBorder="1" applyAlignment="1">
      <alignment vertical="center" wrapText="1"/>
    </xf>
    <xf numFmtId="0" fontId="11" fillId="0" borderId="71" xfId="54" applyBorder="1" applyAlignment="1">
      <alignment vertical="center" wrapText="1"/>
    </xf>
    <xf numFmtId="0" fontId="11" fillId="0" borderId="202" xfId="54" applyBorder="1">
      <alignment horizontal="left" vertical="center" wrapText="1" indent="1"/>
    </xf>
    <xf numFmtId="0" fontId="10" fillId="15" borderId="138" xfId="47" applyBorder="1">
      <alignment horizontal="center" vertical="center" wrapText="1" readingOrder="1"/>
    </xf>
    <xf numFmtId="0" fontId="10" fillId="15" borderId="139" xfId="47" applyBorder="1">
      <alignment horizontal="center" vertical="center" wrapText="1" readingOrder="1"/>
    </xf>
    <xf numFmtId="0" fontId="10" fillId="15" borderId="141" xfId="47" applyBorder="1">
      <alignment horizontal="center" vertical="center" wrapText="1" readingOrder="1"/>
    </xf>
    <xf numFmtId="0" fontId="11" fillId="0" borderId="49" xfId="54" applyBorder="1">
      <alignment horizontal="left" vertical="center" wrapText="1" indent="1"/>
    </xf>
    <xf numFmtId="0" fontId="10" fillId="15" borderId="48" xfId="47" applyBorder="1">
      <alignment horizontal="center" vertical="center" wrapText="1" readingOrder="1"/>
    </xf>
    <xf numFmtId="0" fontId="10" fillId="15" borderId="0" xfId="47" applyBorder="1">
      <alignment horizontal="center" vertical="center" wrapText="1" readingOrder="1"/>
    </xf>
    <xf numFmtId="0" fontId="17" fillId="14" borderId="125" xfId="49" applyBorder="1" applyAlignment="1">
      <alignment horizontal="center" vertical="center" wrapText="1" readingOrder="1"/>
    </xf>
    <xf numFmtId="0" fontId="17" fillId="14" borderId="126" xfId="49" applyBorder="1" applyAlignment="1">
      <alignment horizontal="center" vertical="center" wrapText="1" readingOrder="1"/>
    </xf>
    <xf numFmtId="0" fontId="94" fillId="0" borderId="0" xfId="67" applyAlignment="1">
      <alignment vertical="top" wrapText="1"/>
    </xf>
    <xf numFmtId="0" fontId="10" fillId="15" borderId="211" xfId="47" applyBorder="1">
      <alignment horizontal="center" vertical="center" wrapText="1" readingOrder="1"/>
    </xf>
    <xf numFmtId="0" fontId="10" fillId="15" borderId="38" xfId="47" applyBorder="1">
      <alignment horizontal="center" vertical="center" wrapText="1" readingOrder="1"/>
    </xf>
    <xf numFmtId="0" fontId="10" fillId="15" borderId="42" xfId="47" applyBorder="1">
      <alignment horizontal="center" vertical="center" wrapText="1" readingOrder="1"/>
    </xf>
    <xf numFmtId="0" fontId="10" fillId="15" borderId="30" xfId="47" applyBorder="1">
      <alignment horizontal="center" vertical="center" wrapText="1" readingOrder="1"/>
    </xf>
    <xf numFmtId="0" fontId="97" fillId="0" borderId="173" xfId="68" applyBorder="1">
      <alignment horizontal="left" vertical="top" wrapText="1"/>
    </xf>
    <xf numFmtId="0" fontId="97" fillId="0" borderId="175" xfId="68" applyBorder="1">
      <alignment horizontal="left" vertical="top" wrapText="1"/>
    </xf>
    <xf numFmtId="0" fontId="97" fillId="0" borderId="176" xfId="68" applyBorder="1">
      <alignment horizontal="left" vertical="top" wrapText="1"/>
    </xf>
    <xf numFmtId="0" fontId="10" fillId="15" borderId="46" xfId="47" quotePrefix="1" applyBorder="1">
      <alignment horizontal="center" vertical="center" wrapText="1" readingOrder="1"/>
    </xf>
    <xf numFmtId="0" fontId="97" fillId="0" borderId="174" xfId="68" applyBorder="1">
      <alignment horizontal="left" vertical="top" wrapText="1"/>
    </xf>
    <xf numFmtId="0" fontId="97" fillId="0" borderId="177" xfId="68" applyBorder="1">
      <alignment horizontal="left" vertical="top" wrapText="1"/>
    </xf>
    <xf numFmtId="3" fontId="12" fillId="0" borderId="81" xfId="62" applyNumberFormat="1" applyBorder="1" applyAlignment="1">
      <alignment horizontal="center" vertical="center"/>
    </xf>
    <xf numFmtId="3" fontId="12" fillId="0" borderId="12" xfId="62" applyNumberFormat="1" applyBorder="1" applyAlignment="1">
      <alignment horizontal="center" vertical="center"/>
    </xf>
    <xf numFmtId="3" fontId="12" fillId="0" borderId="155" xfId="62" applyNumberFormat="1" applyBorder="1" applyAlignment="1">
      <alignment horizontal="center" vertical="center"/>
    </xf>
    <xf numFmtId="165" fontId="12" fillId="0" borderId="81" xfId="62" applyBorder="1" applyAlignment="1">
      <alignment horizontal="center" vertical="center"/>
    </xf>
    <xf numFmtId="165" fontId="12" fillId="0" borderId="12" xfId="62" applyBorder="1" applyAlignment="1">
      <alignment horizontal="center" vertical="center"/>
    </xf>
    <xf numFmtId="165" fontId="12" fillId="0" borderId="155" xfId="62" applyBorder="1" applyAlignment="1">
      <alignment horizontal="center" vertical="center"/>
    </xf>
    <xf numFmtId="17" fontId="10" fillId="15" borderId="19" xfId="47" applyNumberFormat="1" applyBorder="1">
      <alignment horizontal="center" vertical="center" wrapText="1" readingOrder="1"/>
    </xf>
    <xf numFmtId="17" fontId="10" fillId="15" borderId="21" xfId="47" applyNumberFormat="1" applyBorder="1">
      <alignment horizontal="center" vertical="center" wrapText="1" readingOrder="1"/>
    </xf>
    <xf numFmtId="165" fontId="12" fillId="0" borderId="59" xfId="62" applyBorder="1" applyAlignment="1">
      <alignment horizontal="center" vertical="center" wrapText="1"/>
    </xf>
    <xf numFmtId="165" fontId="12" fillId="0" borderId="11" xfId="62" applyBorder="1" applyAlignment="1">
      <alignment horizontal="center" vertical="center" wrapText="1"/>
    </xf>
    <xf numFmtId="165" fontId="12" fillId="0" borderId="237" xfId="62" applyBorder="1" applyAlignment="1">
      <alignment horizontal="center" vertical="center" wrapText="1"/>
    </xf>
    <xf numFmtId="0" fontId="0" fillId="0" borderId="0" xfId="0" applyAlignment="1">
      <alignment horizontal="center" vertical="center" wrapText="1"/>
    </xf>
    <xf numFmtId="0" fontId="97" fillId="0" borderId="238" xfId="68" applyBorder="1">
      <alignment horizontal="left" vertical="top" wrapText="1"/>
    </xf>
    <xf numFmtId="0" fontId="17" fillId="14" borderId="92" xfId="49" applyBorder="1">
      <alignment horizontal="left" vertical="center" wrapText="1" indent="1" readingOrder="1"/>
    </xf>
    <xf numFmtId="0" fontId="17" fillId="14" borderId="39" xfId="49" applyBorder="1">
      <alignment horizontal="left" vertical="center" wrapText="1" indent="1" readingOrder="1"/>
    </xf>
    <xf numFmtId="0" fontId="12" fillId="0" borderId="157" xfId="52" applyBorder="1">
      <alignment horizontal="left" vertical="center" wrapText="1" indent="1"/>
    </xf>
    <xf numFmtId="0" fontId="12" fillId="0" borderId="237" xfId="52" applyBorder="1">
      <alignment horizontal="left" vertical="center" wrapText="1" indent="1"/>
    </xf>
    <xf numFmtId="0" fontId="10" fillId="20" borderId="224" xfId="0" applyFont="1" applyFill="1" applyBorder="1" applyAlignment="1">
      <alignment horizontal="center" vertical="center" wrapText="1" readingOrder="1"/>
    </xf>
    <xf numFmtId="0" fontId="5" fillId="20" borderId="32" xfId="0" applyFont="1" applyFill="1" applyBorder="1" applyAlignment="1">
      <alignment vertical="top" wrapText="1"/>
    </xf>
    <xf numFmtId="0" fontId="10" fillId="20" borderId="225" xfId="0" applyFont="1" applyFill="1" applyBorder="1" applyAlignment="1">
      <alignment horizontal="center" vertical="center" wrapText="1" readingOrder="1"/>
    </xf>
    <xf numFmtId="0" fontId="5" fillId="20" borderId="29" xfId="0" applyFont="1" applyFill="1" applyBorder="1" applyAlignment="1">
      <alignment vertical="top" wrapText="1"/>
    </xf>
    <xf numFmtId="0" fontId="10" fillId="20" borderId="32" xfId="0" applyFont="1" applyFill="1" applyBorder="1" applyAlignment="1">
      <alignment horizontal="center" vertical="center" wrapText="1" readingOrder="1"/>
    </xf>
    <xf numFmtId="0" fontId="5" fillId="19" borderId="71" xfId="0" applyFont="1" applyFill="1" applyBorder="1" applyAlignment="1">
      <alignment vertical="top" wrapText="1"/>
    </xf>
    <xf numFmtId="0" fontId="12" fillId="0" borderId="171" xfId="0" applyFont="1" applyBorder="1" applyAlignment="1">
      <alignment horizontal="center" vertical="center" wrapText="1"/>
    </xf>
    <xf numFmtId="0" fontId="12" fillId="0" borderId="0" xfId="0" applyFont="1" applyAlignment="1">
      <alignment horizontal="center" vertical="center" wrapText="1"/>
    </xf>
    <xf numFmtId="0" fontId="12" fillId="0" borderId="170" xfId="0" applyFont="1" applyBorder="1" applyAlignment="1">
      <alignment horizontal="center" vertical="center" wrapText="1"/>
    </xf>
    <xf numFmtId="0" fontId="12" fillId="0" borderId="49" xfId="53" applyBorder="1" applyAlignment="1">
      <alignment horizontal="center" vertical="center"/>
    </xf>
    <xf numFmtId="0" fontId="12" fillId="0" borderId="0" xfId="53" applyBorder="1" applyAlignment="1">
      <alignment horizontal="center" vertical="center"/>
    </xf>
    <xf numFmtId="0" fontId="17" fillId="21" borderId="248" xfId="0" applyFont="1" applyFill="1" applyBorder="1" applyAlignment="1">
      <alignment horizontal="left" vertical="center" wrapText="1" indent="1" readingOrder="1"/>
    </xf>
    <xf numFmtId="0" fontId="17" fillId="21" borderId="246" xfId="0" applyFont="1" applyFill="1" applyBorder="1" applyAlignment="1">
      <alignment horizontal="left" vertical="center" wrapText="1" indent="1" readingOrder="1"/>
    </xf>
    <xf numFmtId="0" fontId="26" fillId="19" borderId="153" xfId="0" applyFont="1" applyFill="1" applyBorder="1" applyAlignment="1">
      <alignment horizontal="center" vertical="center" wrapText="1" readingOrder="1"/>
    </xf>
    <xf numFmtId="0" fontId="5" fillId="19" borderId="153" xfId="0" applyFont="1" applyFill="1" applyBorder="1" applyAlignment="1">
      <alignment vertical="center" wrapText="1"/>
    </xf>
    <xf numFmtId="0" fontId="26" fillId="19" borderId="128" xfId="0" applyFont="1" applyFill="1" applyBorder="1" applyAlignment="1">
      <alignment horizontal="left" vertical="center" wrapText="1" indent="1" readingOrder="1"/>
    </xf>
    <xf numFmtId="0" fontId="5" fillId="19" borderId="128" xfId="0" applyFont="1" applyFill="1" applyBorder="1" applyAlignment="1">
      <alignment horizontal="left" vertical="center" wrapText="1" indent="1"/>
    </xf>
    <xf numFmtId="0" fontId="5" fillId="19" borderId="113" xfId="0" applyFont="1" applyFill="1" applyBorder="1" applyAlignment="1">
      <alignment vertical="center" wrapText="1"/>
    </xf>
    <xf numFmtId="0" fontId="5" fillId="19" borderId="117" xfId="0" applyFont="1" applyFill="1" applyBorder="1" applyAlignment="1">
      <alignment horizontal="left" vertical="center" wrapText="1" indent="1"/>
    </xf>
    <xf numFmtId="0" fontId="17" fillId="14" borderId="49" xfId="49" applyBorder="1">
      <alignment horizontal="left" vertical="center" wrapText="1" indent="1" readingOrder="1"/>
    </xf>
    <xf numFmtId="0" fontId="12" fillId="0" borderId="113" xfId="171" applyBorder="1">
      <alignment horizontal="center" vertical="center" wrapText="1"/>
    </xf>
    <xf numFmtId="0" fontId="12" fillId="0" borderId="153" xfId="171">
      <alignment horizontal="center" vertical="center" wrapText="1"/>
    </xf>
    <xf numFmtId="0" fontId="12" fillId="0" borderId="117" xfId="167" applyBorder="1">
      <alignment horizontal="left" vertical="center" wrapText="1" indent="1"/>
    </xf>
    <xf numFmtId="0" fontId="12" fillId="0" borderId="128" xfId="167" applyBorder="1">
      <alignment horizontal="left" vertical="center" wrapText="1" indent="1"/>
    </xf>
    <xf numFmtId="0" fontId="121" fillId="19" borderId="153" xfId="0" applyFont="1" applyFill="1" applyBorder="1" applyAlignment="1">
      <alignment horizontal="center" vertical="center" wrapText="1" readingOrder="1"/>
    </xf>
    <xf numFmtId="0" fontId="122" fillId="19" borderId="153" xfId="0" applyFont="1" applyFill="1" applyBorder="1" applyAlignment="1">
      <alignment vertical="top" wrapText="1"/>
    </xf>
    <xf numFmtId="0" fontId="121" fillId="19" borderId="128" xfId="0" applyFont="1" applyFill="1" applyBorder="1" applyAlignment="1">
      <alignment horizontal="left" vertical="center" wrapText="1" indent="1" readingOrder="1"/>
    </xf>
    <xf numFmtId="0" fontId="122" fillId="19" borderId="128" xfId="0" applyFont="1" applyFill="1" applyBorder="1" applyAlignment="1">
      <alignment vertical="top" wrapText="1"/>
    </xf>
    <xf numFmtId="0" fontId="122" fillId="19" borderId="113" xfId="0" applyFont="1" applyFill="1" applyBorder="1" applyAlignment="1">
      <alignment vertical="top" wrapText="1"/>
    </xf>
    <xf numFmtId="0" fontId="122" fillId="19" borderId="117" xfId="0" applyFont="1" applyFill="1" applyBorder="1" applyAlignment="1">
      <alignment vertical="top" wrapText="1"/>
    </xf>
    <xf numFmtId="0" fontId="12" fillId="0" borderId="112" xfId="52" applyBorder="1">
      <alignment horizontal="left" vertical="center" wrapText="1" indent="1"/>
    </xf>
    <xf numFmtId="0" fontId="10" fillId="20" borderId="33" xfId="0" applyFont="1" applyFill="1" applyBorder="1" applyAlignment="1">
      <alignment horizontal="center" vertical="center" wrapText="1" readingOrder="1"/>
    </xf>
    <xf numFmtId="0" fontId="10" fillId="20" borderId="42" xfId="0" applyFont="1" applyFill="1" applyBorder="1" applyAlignment="1">
      <alignment horizontal="center" vertical="center" wrapText="1" readingOrder="1"/>
    </xf>
    <xf numFmtId="0" fontId="10" fillId="20" borderId="30" xfId="0" applyFont="1" applyFill="1" applyBorder="1" applyAlignment="1">
      <alignment horizontal="center" vertical="center" wrapText="1" readingOrder="1"/>
    </xf>
    <xf numFmtId="0" fontId="10" fillId="20" borderId="46" xfId="0" applyFont="1" applyFill="1" applyBorder="1" applyAlignment="1">
      <alignment horizontal="center" vertical="center" wrapText="1" readingOrder="1"/>
    </xf>
    <xf numFmtId="0" fontId="10" fillId="20" borderId="29" xfId="0" applyFont="1" applyFill="1" applyBorder="1" applyAlignment="1">
      <alignment horizontal="center" vertical="center" wrapText="1" readingOrder="1"/>
    </xf>
    <xf numFmtId="0" fontId="10" fillId="20" borderId="19" xfId="0" applyFont="1" applyFill="1" applyBorder="1" applyAlignment="1">
      <alignment horizontal="center" vertical="center" wrapText="1" readingOrder="1"/>
    </xf>
    <xf numFmtId="0" fontId="10" fillId="20" borderId="21" xfId="0" applyFont="1" applyFill="1" applyBorder="1" applyAlignment="1">
      <alignment horizontal="center" vertical="center" wrapText="1" readingOrder="1"/>
    </xf>
    <xf numFmtId="0" fontId="118" fillId="0" borderId="0" xfId="35" applyFont="1" applyAlignment="1">
      <alignment wrapText="1"/>
    </xf>
    <xf numFmtId="0" fontId="134" fillId="20" borderId="19" xfId="40" applyFont="1" applyFill="1" applyBorder="1" applyAlignment="1">
      <alignment horizontal="center" vertical="center" wrapText="1" readingOrder="1"/>
    </xf>
    <xf numFmtId="0" fontId="134" fillId="20" borderId="21" xfId="40" applyFont="1" applyFill="1" applyBorder="1" applyAlignment="1">
      <alignment horizontal="center" vertical="center" wrapText="1" readingOrder="1"/>
    </xf>
    <xf numFmtId="0" fontId="134" fillId="20" borderId="203" xfId="40" applyFont="1" applyFill="1" applyBorder="1" applyAlignment="1">
      <alignment horizontal="center" vertical="center" wrapText="1" readingOrder="1"/>
    </xf>
    <xf numFmtId="0" fontId="134" fillId="20" borderId="277" xfId="40" applyFont="1" applyFill="1" applyBorder="1" applyAlignment="1">
      <alignment horizontal="center" vertical="center" wrapText="1" readingOrder="1"/>
    </xf>
    <xf numFmtId="0" fontId="133" fillId="19" borderId="128" xfId="40" applyFont="1" applyFill="1" applyBorder="1" applyAlignment="1">
      <alignment horizontal="left" vertical="center" wrapText="1" indent="1" readingOrder="1"/>
    </xf>
    <xf numFmtId="0" fontId="138" fillId="19" borderId="117" xfId="40" applyFont="1" applyFill="1" applyBorder="1" applyAlignment="1">
      <alignment vertical="top" wrapText="1"/>
    </xf>
    <xf numFmtId="0" fontId="138" fillId="19" borderId="128" xfId="40" applyFont="1" applyFill="1" applyBorder="1" applyAlignment="1">
      <alignment vertical="top" wrapText="1"/>
    </xf>
    <xf numFmtId="0" fontId="133" fillId="19" borderId="153" xfId="40" applyFont="1" applyFill="1" applyBorder="1" applyAlignment="1">
      <alignment horizontal="center" vertical="center" wrapText="1" readingOrder="1"/>
    </xf>
    <xf numFmtId="0" fontId="138" fillId="19" borderId="153" xfId="40" applyFont="1" applyFill="1" applyBorder="1" applyAlignment="1">
      <alignment vertical="top" wrapText="1"/>
    </xf>
    <xf numFmtId="0" fontId="138" fillId="19" borderId="113" xfId="40" applyFont="1" applyFill="1" applyBorder="1" applyAlignment="1">
      <alignment vertical="top" wrapText="1"/>
    </xf>
    <xf numFmtId="0" fontId="134" fillId="20" borderId="239" xfId="40" applyFont="1" applyFill="1" applyBorder="1" applyAlignment="1">
      <alignment horizontal="center" vertical="center" wrapText="1" readingOrder="1"/>
    </xf>
    <xf numFmtId="0" fontId="138" fillId="19" borderId="21" xfId="40" applyFont="1" applyFill="1" applyBorder="1" applyAlignment="1">
      <alignment vertical="top" wrapText="1"/>
    </xf>
    <xf numFmtId="0" fontId="135" fillId="14" borderId="240" xfId="40" applyFont="1" applyFill="1" applyBorder="1" applyAlignment="1">
      <alignment horizontal="left" vertical="top" wrapText="1" indent="1" readingOrder="1"/>
    </xf>
    <xf numFmtId="0" fontId="138" fillId="19" borderId="29" xfId="40" applyFont="1" applyFill="1" applyBorder="1" applyAlignment="1">
      <alignment vertical="top" wrapText="1"/>
    </xf>
    <xf numFmtId="0" fontId="133" fillId="19" borderId="241" xfId="40" applyFont="1" applyFill="1" applyBorder="1" applyAlignment="1">
      <alignment horizontal="left" vertical="top" wrapText="1" indent="1" readingOrder="1"/>
    </xf>
    <xf numFmtId="0" fontId="138" fillId="19" borderId="204" xfId="40" applyFont="1" applyFill="1" applyBorder="1" applyAlignment="1">
      <alignment vertical="top" wrapText="1"/>
    </xf>
    <xf numFmtId="0" fontId="97" fillId="0" borderId="0" xfId="68" applyBorder="1" applyAlignment="1">
      <alignment horizontal="left" vertical="center" wrapText="1"/>
    </xf>
    <xf numFmtId="0" fontId="95" fillId="0" borderId="0" xfId="71" applyAlignment="1">
      <alignment vertical="center" wrapText="1"/>
    </xf>
    <xf numFmtId="0" fontId="94" fillId="0" borderId="0" xfId="77" applyAlignment="1">
      <alignment vertical="center" wrapText="1"/>
    </xf>
    <xf numFmtId="0" fontId="129" fillId="21" borderId="248" xfId="0" applyFont="1" applyFill="1" applyBorder="1" applyAlignment="1">
      <alignment horizontal="left" vertical="center" wrapText="1" indent="1" readingOrder="1"/>
    </xf>
    <xf numFmtId="0" fontId="129" fillId="21" borderId="246" xfId="0" applyFont="1" applyFill="1" applyBorder="1" applyAlignment="1">
      <alignment horizontal="left" vertical="center" wrapText="1" indent="1" readingOrder="1"/>
    </xf>
    <xf numFmtId="0" fontId="85" fillId="19" borderId="153" xfId="0" applyFont="1" applyFill="1" applyBorder="1" applyAlignment="1">
      <alignment horizontal="center" vertical="center" wrapText="1" readingOrder="1"/>
    </xf>
    <xf numFmtId="0" fontId="132" fillId="19" borderId="113" xfId="0" applyFont="1" applyFill="1" applyBorder="1" applyAlignment="1">
      <alignment vertical="center" wrapText="1"/>
    </xf>
    <xf numFmtId="0" fontId="132" fillId="19" borderId="153" xfId="0" applyFont="1" applyFill="1" applyBorder="1" applyAlignment="1">
      <alignment vertical="center" wrapText="1"/>
    </xf>
    <xf numFmtId="0" fontId="85" fillId="19" borderId="128" xfId="0" applyFont="1" applyFill="1" applyBorder="1" applyAlignment="1">
      <alignment horizontal="left" vertical="center" wrapText="1" indent="1" readingOrder="1"/>
    </xf>
    <xf numFmtId="0" fontId="132" fillId="19" borderId="117" xfId="0" applyFont="1" applyFill="1" applyBorder="1" applyAlignment="1">
      <alignment horizontal="left" vertical="center" wrapText="1" indent="1"/>
    </xf>
    <xf numFmtId="0" fontId="132" fillId="19" borderId="128" xfId="0" applyFont="1" applyFill="1" applyBorder="1" applyAlignment="1">
      <alignment horizontal="left" vertical="center" wrapText="1" indent="1"/>
    </xf>
    <xf numFmtId="0" fontId="85" fillId="19" borderId="228" xfId="0" applyFont="1" applyFill="1" applyBorder="1" applyAlignment="1">
      <alignment horizontal="center" vertical="center" wrapText="1" readingOrder="1"/>
    </xf>
    <xf numFmtId="0" fontId="85" fillId="19" borderId="113" xfId="0" applyFont="1" applyFill="1" applyBorder="1" applyAlignment="1">
      <alignment horizontal="center" vertical="center" wrapText="1" readingOrder="1"/>
    </xf>
    <xf numFmtId="0" fontId="85" fillId="19" borderId="127" xfId="0" applyFont="1" applyFill="1" applyBorder="1" applyAlignment="1">
      <alignment horizontal="left" vertical="center" wrapText="1" indent="1" readingOrder="1"/>
    </xf>
    <xf numFmtId="0" fontId="85" fillId="19" borderId="117" xfId="0" applyFont="1" applyFill="1" applyBorder="1" applyAlignment="1">
      <alignment horizontal="left" vertical="center" wrapText="1" indent="1" readingOrder="1"/>
    </xf>
    <xf numFmtId="0" fontId="129" fillId="21" borderId="248" xfId="0" applyFont="1" applyFill="1" applyBorder="1" applyAlignment="1">
      <alignment horizontal="left" vertical="center" wrapText="1" readingOrder="1"/>
    </xf>
    <xf numFmtId="0" fontId="129" fillId="21" borderId="246" xfId="0" applyFont="1" applyFill="1" applyBorder="1" applyAlignment="1">
      <alignment horizontal="left" vertical="center" wrapText="1" readingOrder="1"/>
    </xf>
    <xf numFmtId="0" fontId="128" fillId="15" borderId="19" xfId="47" applyFont="1" applyBorder="1">
      <alignment horizontal="center" vertical="center" wrapText="1" readingOrder="1"/>
    </xf>
    <xf numFmtId="0" fontId="128" fillId="15" borderId="38" xfId="47" applyFont="1" applyBorder="1">
      <alignment horizontal="center" vertical="center" wrapText="1" readingOrder="1"/>
    </xf>
    <xf numFmtId="0" fontId="129" fillId="14" borderId="92" xfId="49" applyFont="1" applyBorder="1">
      <alignment horizontal="left" vertical="center" wrapText="1" indent="1" readingOrder="1"/>
    </xf>
    <xf numFmtId="0" fontId="129" fillId="14" borderId="49" xfId="49" applyFont="1" applyBorder="1">
      <alignment horizontal="left" vertical="center" wrapText="1" indent="1" readingOrder="1"/>
    </xf>
    <xf numFmtId="0" fontId="130" fillId="0" borderId="157" xfId="52" applyFont="1" applyBorder="1">
      <alignment horizontal="left" vertical="center" wrapText="1" indent="1"/>
    </xf>
    <xf numFmtId="0" fontId="130" fillId="0" borderId="112" xfId="52" applyFont="1" applyBorder="1">
      <alignment horizontal="left" vertical="center" wrapText="1" indent="1"/>
    </xf>
    <xf numFmtId="0" fontId="131" fillId="0" borderId="111" xfId="68" applyFont="1">
      <alignment horizontal="left" vertical="top" wrapText="1"/>
    </xf>
    <xf numFmtId="0" fontId="130" fillId="0" borderId="228" xfId="171" applyFont="1" applyBorder="1">
      <alignment horizontal="center" vertical="center" wrapText="1"/>
    </xf>
    <xf numFmtId="0" fontId="130" fillId="0" borderId="113" xfId="171" applyFont="1" applyBorder="1">
      <alignment horizontal="center" vertical="center" wrapText="1"/>
    </xf>
    <xf numFmtId="0" fontId="130" fillId="0" borderId="153" xfId="171" applyFont="1">
      <alignment horizontal="center" vertical="center" wrapText="1"/>
    </xf>
    <xf numFmtId="0" fontId="85" fillId="19" borderId="128" xfId="40" applyFont="1" applyFill="1" applyBorder="1" applyAlignment="1">
      <alignment horizontal="left" vertical="center" wrapText="1" indent="1" readingOrder="1"/>
    </xf>
    <xf numFmtId="0" fontId="132" fillId="19" borderId="117" xfId="40" applyFont="1" applyFill="1" applyBorder="1" applyAlignment="1">
      <alignment vertical="top" wrapText="1"/>
    </xf>
    <xf numFmtId="0" fontId="132" fillId="19" borderId="128" xfId="40" applyFont="1" applyFill="1" applyBorder="1" applyAlignment="1">
      <alignment vertical="top" wrapText="1"/>
    </xf>
    <xf numFmtId="0" fontId="130" fillId="0" borderId="158" xfId="171" applyFont="1" applyBorder="1">
      <alignment horizontal="center" vertical="center" wrapText="1"/>
    </xf>
    <xf numFmtId="0" fontId="85" fillId="19" borderId="128" xfId="0" applyFont="1" applyFill="1" applyBorder="1" applyAlignment="1">
      <alignment horizontal="left" vertical="center" wrapText="1" readingOrder="1"/>
    </xf>
    <xf numFmtId="0" fontId="132" fillId="19" borderId="117" xfId="0" applyFont="1" applyFill="1" applyBorder="1">
      <alignment horizontal="left" vertical="center" wrapText="1"/>
    </xf>
    <xf numFmtId="0" fontId="132" fillId="19" borderId="128" xfId="0" applyFont="1" applyFill="1" applyBorder="1">
      <alignment horizontal="left" vertical="center" wrapText="1"/>
    </xf>
    <xf numFmtId="0" fontId="85" fillId="19" borderId="118" xfId="0" applyFont="1" applyFill="1" applyBorder="1" applyAlignment="1">
      <alignment horizontal="left" vertical="center" wrapText="1" indent="1" readingOrder="1"/>
    </xf>
    <xf numFmtId="0" fontId="129" fillId="14" borderId="39" xfId="49" applyFont="1" applyBorder="1">
      <alignment horizontal="left" vertical="center" wrapText="1" indent="1" readingOrder="1"/>
    </xf>
    <xf numFmtId="0" fontId="130" fillId="0" borderId="117" xfId="167" applyFont="1" applyBorder="1">
      <alignment horizontal="left" vertical="center" wrapText="1" indent="1"/>
    </xf>
    <xf numFmtId="0" fontId="130" fillId="0" borderId="128" xfId="167" applyFont="1" applyBorder="1">
      <alignment horizontal="left" vertical="center" wrapText="1" indent="1"/>
    </xf>
    <xf numFmtId="0" fontId="5" fillId="19" borderId="153" xfId="0" applyFont="1" applyFill="1" applyBorder="1" applyAlignment="1">
      <alignment vertical="top" wrapText="1"/>
    </xf>
    <xf numFmtId="0" fontId="5" fillId="19" borderId="128" xfId="0" applyFont="1" applyFill="1" applyBorder="1" applyAlignment="1">
      <alignment vertical="top" wrapText="1"/>
    </xf>
    <xf numFmtId="0" fontId="5" fillId="19" borderId="113" xfId="0" applyFont="1" applyFill="1" applyBorder="1" applyAlignment="1">
      <alignment vertical="top" wrapText="1"/>
    </xf>
    <xf numFmtId="0" fontId="5" fillId="19" borderId="117" xfId="0" applyFont="1" applyFill="1" applyBorder="1" applyAlignment="1">
      <alignment vertical="top" wrapText="1"/>
    </xf>
    <xf numFmtId="0" fontId="12" fillId="0" borderId="228" xfId="171" applyBorder="1">
      <alignment horizontal="center" vertical="center" wrapText="1"/>
    </xf>
    <xf numFmtId="0" fontId="26" fillId="19" borderId="118" xfId="0" applyFont="1" applyFill="1" applyBorder="1" applyAlignment="1">
      <alignment horizontal="left" vertical="center" wrapText="1" indent="1" readingOrder="1"/>
    </xf>
    <xf numFmtId="0" fontId="26" fillId="19" borderId="127" xfId="0" applyFont="1" applyFill="1" applyBorder="1" applyAlignment="1">
      <alignment horizontal="left" vertical="center" wrapText="1" indent="1" readingOrder="1"/>
    </xf>
    <xf numFmtId="0" fontId="26" fillId="19" borderId="117" xfId="0" applyFont="1" applyFill="1" applyBorder="1" applyAlignment="1">
      <alignment horizontal="left" vertical="center" wrapText="1" indent="1" readingOrder="1"/>
    </xf>
    <xf numFmtId="0" fontId="26" fillId="19" borderId="241" xfId="0" applyFont="1" applyFill="1" applyBorder="1" applyAlignment="1">
      <alignment horizontal="left" vertical="top" wrapText="1" indent="1" readingOrder="1"/>
    </xf>
    <xf numFmtId="0" fontId="5" fillId="19" borderId="204" xfId="0" applyFont="1" applyFill="1" applyBorder="1" applyAlignment="1">
      <alignment vertical="top" wrapText="1"/>
    </xf>
    <xf numFmtId="0" fontId="97" fillId="0" borderId="111" xfId="68" applyAlignment="1">
      <alignment horizontal="left" vertical="center" wrapText="1"/>
    </xf>
    <xf numFmtId="0" fontId="134" fillId="20" borderId="239" xfId="0" applyFont="1" applyFill="1" applyBorder="1" applyAlignment="1">
      <alignment horizontal="center" vertical="center" wrapText="1" readingOrder="1"/>
    </xf>
    <xf numFmtId="0" fontId="138" fillId="19" borderId="21" xfId="0" applyFont="1" applyFill="1" applyBorder="1" applyAlignment="1">
      <alignment vertical="top" wrapText="1"/>
    </xf>
    <xf numFmtId="0" fontId="135" fillId="14" borderId="240" xfId="0" applyFont="1" applyFill="1" applyBorder="1" applyAlignment="1">
      <alignment horizontal="left" vertical="top" wrapText="1" indent="1" readingOrder="1"/>
    </xf>
    <xf numFmtId="0" fontId="138" fillId="19" borderId="29" xfId="0" applyFont="1" applyFill="1" applyBorder="1" applyAlignment="1">
      <alignment vertical="top" wrapText="1"/>
    </xf>
    <xf numFmtId="0" fontId="133" fillId="19" borderId="241" xfId="0" applyFont="1" applyFill="1" applyBorder="1" applyAlignment="1">
      <alignment horizontal="left" vertical="top" wrapText="1" indent="1" readingOrder="1"/>
    </xf>
    <xf numFmtId="0" fontId="138" fillId="19" borderId="204" xfId="0" applyFont="1" applyFill="1" applyBorder="1" applyAlignment="1">
      <alignment vertical="top" wrapText="1"/>
    </xf>
    <xf numFmtId="0" fontId="133" fillId="19" borderId="153" xfId="0" applyFont="1" applyFill="1" applyBorder="1" applyAlignment="1">
      <alignment horizontal="center" vertical="center" wrapText="1" readingOrder="1"/>
    </xf>
    <xf numFmtId="0" fontId="138" fillId="19" borderId="153" xfId="0" applyFont="1" applyFill="1" applyBorder="1" applyAlignment="1">
      <alignment vertical="top" wrapText="1"/>
    </xf>
    <xf numFmtId="0" fontId="133" fillId="19" borderId="128" xfId="0" applyFont="1" applyFill="1" applyBorder="1" applyAlignment="1">
      <alignment horizontal="left" vertical="center" wrapText="1" indent="1" readingOrder="1"/>
    </xf>
    <xf numFmtId="0" fontId="138" fillId="19" borderId="128" xfId="0" applyFont="1" applyFill="1" applyBorder="1" applyAlignment="1">
      <alignment vertical="top" wrapText="1"/>
    </xf>
    <xf numFmtId="0" fontId="138" fillId="19" borderId="113" xfId="0" applyFont="1" applyFill="1" applyBorder="1" applyAlignment="1">
      <alignment vertical="top" wrapText="1"/>
    </xf>
    <xf numFmtId="0" fontId="138" fillId="19" borderId="117" xfId="0" applyFont="1" applyFill="1" applyBorder="1" applyAlignment="1">
      <alignment vertical="top" wrapText="1"/>
    </xf>
    <xf numFmtId="0" fontId="132" fillId="19" borderId="113" xfId="0" applyFont="1" applyFill="1" applyBorder="1" applyAlignment="1">
      <alignment vertical="top" wrapText="1"/>
    </xf>
    <xf numFmtId="0" fontId="132" fillId="19" borderId="153" xfId="0" applyFont="1" applyFill="1" applyBorder="1" applyAlignment="1">
      <alignment vertical="top" wrapText="1"/>
    </xf>
    <xf numFmtId="0" fontId="132" fillId="19" borderId="117" xfId="0" applyFont="1" applyFill="1" applyBorder="1" applyAlignment="1">
      <alignment vertical="top" wrapText="1"/>
    </xf>
    <xf numFmtId="0" fontId="132" fillId="19" borderId="128" xfId="0" applyFont="1" applyFill="1" applyBorder="1" applyAlignment="1">
      <alignment vertical="top" wrapText="1"/>
    </xf>
    <xf numFmtId="0" fontId="123" fillId="20" borderId="239" xfId="0" applyFont="1" applyFill="1" applyBorder="1" applyAlignment="1">
      <alignment horizontal="center" vertical="center" wrapText="1" readingOrder="1"/>
    </xf>
    <xf numFmtId="0" fontId="122" fillId="19" borderId="21" xfId="0" applyFont="1" applyFill="1" applyBorder="1" applyAlignment="1">
      <alignment vertical="top" wrapText="1"/>
    </xf>
    <xf numFmtId="0" fontId="119" fillId="14" borderId="240" xfId="0" applyFont="1" applyFill="1" applyBorder="1" applyAlignment="1">
      <alignment horizontal="left" vertical="top" wrapText="1" indent="1" readingOrder="1"/>
    </xf>
    <xf numFmtId="0" fontId="122" fillId="19" borderId="29" xfId="0" applyFont="1" applyFill="1" applyBorder="1" applyAlignment="1">
      <alignment vertical="top" wrapText="1"/>
    </xf>
    <xf numFmtId="0" fontId="121" fillId="19" borderId="241" xfId="0" applyFont="1" applyFill="1" applyBorder="1" applyAlignment="1">
      <alignment horizontal="left" vertical="top" wrapText="1" indent="1" readingOrder="1"/>
    </xf>
    <xf numFmtId="0" fontId="122" fillId="19" borderId="204" xfId="0" applyFont="1" applyFill="1" applyBorder="1" applyAlignment="1">
      <alignment vertical="top" wrapText="1"/>
    </xf>
    <xf numFmtId="0" fontId="10" fillId="20" borderId="239" xfId="0" applyFont="1" applyFill="1" applyBorder="1" applyAlignment="1">
      <alignment horizontal="center" vertical="center" wrapText="1" readingOrder="1"/>
    </xf>
    <xf numFmtId="0" fontId="5" fillId="19" borderId="21" xfId="0" applyFont="1" applyFill="1" applyBorder="1" applyAlignment="1">
      <alignment vertical="top" wrapText="1"/>
    </xf>
    <xf numFmtId="0" fontId="17" fillId="14" borderId="240" xfId="0" applyFont="1" applyFill="1" applyBorder="1" applyAlignment="1">
      <alignment horizontal="left" vertical="top" wrapText="1" indent="1" readingOrder="1"/>
    </xf>
    <xf numFmtId="0" fontId="5" fillId="19" borderId="29" xfId="0" applyFont="1" applyFill="1" applyBorder="1" applyAlignment="1">
      <alignment vertical="top" wrapText="1"/>
    </xf>
    <xf numFmtId="165" fontId="12" fillId="0" borderId="115" xfId="62">
      <alignment horizontal="right" vertical="center" wrapText="1" indent="1"/>
    </xf>
    <xf numFmtId="165" fontId="12" fillId="0" borderId="113" xfId="62" applyBorder="1">
      <alignment horizontal="right" vertical="center" wrapText="1" indent="1"/>
    </xf>
    <xf numFmtId="165" fontId="12" fillId="0" borderId="0" xfId="62" applyBorder="1">
      <alignment horizontal="right" vertical="center" wrapText="1" indent="1"/>
    </xf>
    <xf numFmtId="0" fontId="12" fillId="0" borderId="0" xfId="56" applyBorder="1" applyAlignment="1">
      <alignment horizontal="left" vertical="center" indent="3"/>
    </xf>
    <xf numFmtId="0" fontId="19" fillId="3" borderId="77" xfId="57" applyBorder="1">
      <alignment horizontal="left" vertical="center" wrapText="1" indent="3"/>
    </xf>
    <xf numFmtId="165" fontId="12" fillId="0" borderId="78" xfId="62" applyBorder="1">
      <alignment horizontal="right" vertical="center" wrapText="1" indent="1"/>
    </xf>
    <xf numFmtId="165" fontId="12" fillId="0" borderId="76" xfId="62" applyBorder="1">
      <alignment horizontal="right" vertical="center" wrapText="1" indent="1"/>
    </xf>
    <xf numFmtId="165" fontId="12" fillId="0" borderId="155" xfId="62" applyBorder="1">
      <alignment horizontal="right" vertical="center" wrapText="1" indent="1"/>
    </xf>
    <xf numFmtId="165" fontId="12" fillId="0" borderId="112" xfId="62" applyBorder="1">
      <alignment horizontal="right" vertical="center" wrapText="1" indent="1"/>
    </xf>
    <xf numFmtId="0" fontId="12" fillId="0" borderId="0" xfId="56" applyBorder="1">
      <alignment horizontal="left" vertical="center" wrapText="1" indent="1"/>
    </xf>
    <xf numFmtId="0" fontId="17" fillId="14" borderId="16" xfId="49">
      <alignment horizontal="left" vertical="center" wrapText="1" indent="1" readingOrder="1"/>
    </xf>
    <xf numFmtId="165" fontId="18" fillId="14" borderId="20" xfId="51" applyBorder="1">
      <alignment horizontal="right" vertical="center" wrapText="1" indent="1"/>
    </xf>
    <xf numFmtId="165" fontId="18" fillId="14" borderId="22" xfId="51" applyBorder="1">
      <alignment horizontal="right" vertical="center" wrapText="1" indent="1"/>
    </xf>
    <xf numFmtId="0" fontId="12" fillId="0" borderId="49" xfId="56" applyBorder="1">
      <alignment horizontal="left" vertical="center" wrapText="1" indent="1"/>
    </xf>
    <xf numFmtId="165" fontId="12" fillId="0" borderId="134" xfId="62" applyBorder="1">
      <alignment horizontal="right" vertical="center" wrapText="1" indent="1"/>
    </xf>
    <xf numFmtId="165" fontId="12" fillId="0" borderId="135" xfId="62" applyBorder="1">
      <alignment horizontal="right" vertical="center" wrapText="1" indent="1"/>
    </xf>
    <xf numFmtId="165" fontId="12" fillId="0" borderId="54" xfId="62" applyBorder="1">
      <alignment horizontal="right" vertical="center" wrapText="1" indent="1"/>
    </xf>
    <xf numFmtId="0" fontId="10" fillId="15" borderId="71" xfId="47" applyBorder="1">
      <alignment horizontal="center" vertical="center" wrapText="1" readingOrder="1"/>
    </xf>
    <xf numFmtId="0" fontId="10" fillId="15" borderId="133" xfId="47" applyBorder="1">
      <alignment horizontal="center" vertical="center" wrapText="1" readingOrder="1"/>
    </xf>
    <xf numFmtId="0" fontId="94" fillId="0" borderId="0" xfId="67" applyAlignment="1">
      <alignment horizontal="left" vertical="center" wrapText="1"/>
    </xf>
    <xf numFmtId="0" fontId="5" fillId="19" borderId="113" xfId="0" applyFont="1" applyFill="1" applyBorder="1" applyAlignment="1">
      <alignment horizontal="center" vertical="center" wrapText="1"/>
    </xf>
    <xf numFmtId="0" fontId="5" fillId="19" borderId="153" xfId="0" applyFont="1" applyFill="1" applyBorder="1" applyAlignment="1">
      <alignment horizontal="center" vertical="center" wrapText="1"/>
    </xf>
    <xf numFmtId="0" fontId="17" fillId="21" borderId="248" xfId="0" applyFont="1" applyFill="1" applyBorder="1" applyAlignment="1">
      <alignment horizontal="left" vertical="center" indent="1" readingOrder="1"/>
    </xf>
    <xf numFmtId="0" fontId="17" fillId="21" borderId="246" xfId="0" applyFont="1" applyFill="1" applyBorder="1" applyAlignment="1">
      <alignment horizontal="left" vertical="center" indent="1" readingOrder="1"/>
    </xf>
    <xf numFmtId="0" fontId="26" fillId="19" borderId="228" xfId="0" applyFont="1" applyFill="1" applyBorder="1" applyAlignment="1">
      <alignment horizontal="center" vertical="center" wrapText="1" readingOrder="1"/>
    </xf>
    <xf numFmtId="0" fontId="26" fillId="19" borderId="113" xfId="0" applyFont="1" applyFill="1" applyBorder="1" applyAlignment="1">
      <alignment horizontal="center" vertical="center" wrapText="1" readingOrder="1"/>
    </xf>
    <xf numFmtId="0" fontId="12" fillId="0" borderId="302" xfId="54" applyFont="1" applyBorder="1" applyAlignment="1">
      <alignment horizontal="center" vertical="center" wrapText="1"/>
    </xf>
    <xf numFmtId="0" fontId="12" fillId="0" borderId="113" xfId="54" applyFont="1" applyAlignment="1">
      <alignment horizontal="center" vertical="center" wrapText="1"/>
    </xf>
    <xf numFmtId="0" fontId="12" fillId="0" borderId="153" xfId="54" applyFont="1" applyBorder="1" applyAlignment="1">
      <alignment horizontal="center" vertical="center" wrapText="1"/>
    </xf>
    <xf numFmtId="0" fontId="19" fillId="3" borderId="232" xfId="57" applyBorder="1" applyAlignment="1">
      <alignment horizontal="center" vertical="center" wrapText="1"/>
    </xf>
    <xf numFmtId="0" fontId="19" fillId="3" borderId="0" xfId="57" applyAlignment="1">
      <alignment horizontal="center" vertical="center" wrapText="1"/>
    </xf>
    <xf numFmtId="0" fontId="19" fillId="3" borderId="112" xfId="57" applyBorder="1" applyAlignment="1">
      <alignment horizontal="center" vertical="center" wrapText="1"/>
    </xf>
    <xf numFmtId="0" fontId="17" fillId="14" borderId="112" xfId="49" applyBorder="1" applyAlignment="1">
      <alignment horizontal="center" vertical="center" wrapText="1" readingOrder="1"/>
    </xf>
    <xf numFmtId="0" fontId="17" fillId="14" borderId="130" xfId="49" applyBorder="1" applyAlignment="1">
      <alignment horizontal="center" vertical="center" wrapText="1" readingOrder="1"/>
    </xf>
    <xf numFmtId="3" fontId="12" fillId="0" borderId="186" xfId="58" applyBorder="1">
      <alignment horizontal="right" vertical="center" wrapText="1" indent="1"/>
    </xf>
    <xf numFmtId="3" fontId="12" fillId="0" borderId="117" xfId="58" applyBorder="1">
      <alignment horizontal="right" vertical="center" wrapText="1" indent="1"/>
    </xf>
    <xf numFmtId="3" fontId="18" fillId="14" borderId="188" xfId="50" applyBorder="1">
      <alignment horizontal="right" vertical="center" wrapText="1" indent="1"/>
    </xf>
    <xf numFmtId="3" fontId="18" fillId="14" borderId="25" xfId="50" applyBorder="1">
      <alignment horizontal="right" vertical="center" wrapText="1" indent="1"/>
    </xf>
    <xf numFmtId="3" fontId="18" fillId="14" borderId="185" xfId="50" applyBorder="1">
      <alignment horizontal="right" vertical="center" wrapText="1" indent="1"/>
    </xf>
    <xf numFmtId="3" fontId="18" fillId="14" borderId="187" xfId="50" applyBorder="1">
      <alignment horizontal="right" vertical="center" wrapText="1" indent="1"/>
    </xf>
    <xf numFmtId="3" fontId="18" fillId="14" borderId="54" xfId="50" applyBorder="1">
      <alignment horizontal="right" vertical="center" wrapText="1" indent="1"/>
    </xf>
    <xf numFmtId="3" fontId="18" fillId="14" borderId="112" xfId="50" applyBorder="1">
      <alignment horizontal="right" vertical="center" wrapText="1" indent="1"/>
    </xf>
    <xf numFmtId="3" fontId="18" fillId="14" borderId="26" xfId="50" applyBorder="1">
      <alignment horizontal="right" vertical="center" wrapText="1" indent="1"/>
    </xf>
    <xf numFmtId="3" fontId="18" fillId="14" borderId="159" xfId="50" applyBorder="1">
      <alignment horizontal="right" vertical="center" wrapText="1" indent="1"/>
    </xf>
    <xf numFmtId="0" fontId="10" fillId="15" borderId="10" xfId="168" applyAlignment="1">
      <alignment horizontal="left" vertical="center" wrapText="1" indent="1" readingOrder="1"/>
    </xf>
    <xf numFmtId="0" fontId="17" fillId="14" borderId="33" xfId="49" applyBorder="1">
      <alignment horizontal="left" vertical="center" wrapText="1" indent="1" readingOrder="1"/>
    </xf>
    <xf numFmtId="0" fontId="17" fillId="14" borderId="129" xfId="49" applyBorder="1">
      <alignment horizontal="left" vertical="center" wrapText="1" indent="1" readingOrder="1"/>
    </xf>
    <xf numFmtId="0" fontId="96" fillId="0" borderId="0" xfId="72" applyAlignment="1">
      <alignment horizontal="left" vertical="top" wrapText="1"/>
    </xf>
    <xf numFmtId="166" fontId="44" fillId="0" borderId="12" xfId="79" applyNumberFormat="1" applyFont="1" applyBorder="1" applyAlignment="1">
      <alignment horizontal="right" vertical="center" indent="1"/>
    </xf>
    <xf numFmtId="166" fontId="44" fillId="0" borderId="17" xfId="79" applyNumberFormat="1" applyFont="1" applyBorder="1" applyAlignment="1">
      <alignment horizontal="right" vertical="center" indent="1"/>
    </xf>
    <xf numFmtId="3" fontId="12" fillId="0" borderId="270" xfId="58" applyBorder="1">
      <alignment horizontal="right" vertical="center" wrapText="1" indent="1"/>
    </xf>
    <xf numFmtId="0" fontId="44" fillId="0" borderId="113" xfId="53" applyFont="1" applyBorder="1">
      <alignment horizontal="left" vertical="center" wrapText="1" indent="1"/>
    </xf>
    <xf numFmtId="166" fontId="12" fillId="0" borderId="270" xfId="58" applyNumberFormat="1" applyBorder="1">
      <alignment horizontal="right" vertical="center" wrapText="1" indent="1"/>
    </xf>
    <xf numFmtId="0" fontId="97" fillId="0" borderId="111" xfId="68" applyAlignment="1">
      <alignment vertical="top" wrapText="1"/>
    </xf>
    <xf numFmtId="0" fontId="17" fillId="14" borderId="299" xfId="49" applyBorder="1" applyAlignment="1">
      <alignment horizontal="center" vertical="center" wrapText="1" readingOrder="1"/>
    </xf>
    <xf numFmtId="0" fontId="17" fillId="14" borderId="292" xfId="49" applyBorder="1" applyAlignment="1">
      <alignment horizontal="center" vertical="center" wrapText="1" readingOrder="1"/>
    </xf>
    <xf numFmtId="0" fontId="17" fillId="14" borderId="290" xfId="49" applyBorder="1" applyAlignment="1">
      <alignment horizontal="center" vertical="center" wrapText="1" readingOrder="1"/>
    </xf>
    <xf numFmtId="2" fontId="3" fillId="0" borderId="291" xfId="65" quotePrefix="1" applyFont="1" applyBorder="1">
      <alignment horizontal="left" vertical="center" wrapText="1" indent="1"/>
    </xf>
    <xf numFmtId="2" fontId="3" fillId="0" borderId="293" xfId="65" quotePrefix="1" applyFont="1" applyBorder="1">
      <alignment horizontal="left" vertical="center" wrapText="1" indent="1"/>
    </xf>
    <xf numFmtId="2" fontId="3" fillId="0" borderId="147" xfId="65" quotePrefix="1" applyFont="1" applyBorder="1">
      <alignment horizontal="left" vertical="center" wrapText="1" indent="1"/>
    </xf>
    <xf numFmtId="2" fontId="3" fillId="0" borderId="148" xfId="65" quotePrefix="1" applyFont="1" applyBorder="1">
      <alignment horizontal="left" vertical="center" wrapText="1" indent="1"/>
    </xf>
    <xf numFmtId="0" fontId="17" fillId="14" borderId="300" xfId="49" applyBorder="1" applyAlignment="1">
      <alignment horizontal="center" vertical="center" wrapText="1" readingOrder="1"/>
    </xf>
    <xf numFmtId="2" fontId="3" fillId="0" borderId="295" xfId="65" quotePrefix="1" applyFont="1" applyBorder="1">
      <alignment horizontal="left" vertical="center" wrapText="1" indent="1"/>
    </xf>
    <xf numFmtId="2" fontId="3" fillId="0" borderId="145" xfId="65" quotePrefix="1" applyFont="1" applyBorder="1">
      <alignment horizontal="left" vertical="center" wrapText="1" indent="1"/>
    </xf>
    <xf numFmtId="2" fontId="3" fillId="0" borderId="146" xfId="65" quotePrefix="1" applyFont="1" applyBorder="1">
      <alignment horizontal="left" vertical="center" wrapText="1" indent="1"/>
    </xf>
    <xf numFmtId="2" fontId="3" fillId="0" borderId="294" xfId="65" quotePrefix="1" applyFont="1" applyBorder="1">
      <alignment horizontal="left" vertical="center" wrapText="1" indent="1"/>
    </xf>
    <xf numFmtId="2" fontId="3" fillId="0" borderId="150" xfId="65" quotePrefix="1" applyFont="1" applyBorder="1">
      <alignment horizontal="left" vertical="center" wrapText="1" indent="1"/>
    </xf>
    <xf numFmtId="0" fontId="17" fillId="14" borderId="54" xfId="49" applyBorder="1" applyAlignment="1">
      <alignment horizontal="center" vertical="center" wrapText="1" readingOrder="1"/>
    </xf>
    <xf numFmtId="0" fontId="17" fillId="14" borderId="94" xfId="49" applyBorder="1" applyAlignment="1">
      <alignment horizontal="center" vertical="center" wrapText="1" readingOrder="1"/>
    </xf>
    <xf numFmtId="2" fontId="3" fillId="0" borderId="297" xfId="65" quotePrefix="1" applyFont="1" applyBorder="1">
      <alignment horizontal="left" vertical="center" wrapText="1" indent="1"/>
    </xf>
    <xf numFmtId="2" fontId="3" fillId="0" borderId="298" xfId="65" quotePrefix="1" applyFont="1" applyBorder="1">
      <alignment horizontal="left" vertical="center" wrapText="1" indent="1"/>
    </xf>
    <xf numFmtId="0" fontId="4" fillId="14" borderId="290" xfId="49" applyFont="1" applyBorder="1" applyAlignment="1">
      <alignment horizontal="center" vertical="center" wrapText="1" readingOrder="1"/>
    </xf>
    <xf numFmtId="0" fontId="4" fillId="14" borderId="292" xfId="49" applyFont="1" applyBorder="1" applyAlignment="1">
      <alignment horizontal="center" vertical="center" wrapText="1" readingOrder="1"/>
    </xf>
    <xf numFmtId="0" fontId="4" fillId="14" borderId="300" xfId="49" applyFont="1" applyBorder="1" applyAlignment="1">
      <alignment horizontal="center" vertical="center" wrapText="1" readingOrder="1"/>
    </xf>
    <xf numFmtId="0" fontId="17" fillId="14" borderId="54" xfId="49" applyBorder="1">
      <alignment horizontal="left" vertical="center" wrapText="1" indent="1" readingOrder="1"/>
    </xf>
    <xf numFmtId="0" fontId="17" fillId="14" borderId="0" xfId="49" applyBorder="1">
      <alignment horizontal="left" vertical="center" wrapText="1" indent="1" readingOrder="1"/>
    </xf>
    <xf numFmtId="0" fontId="17" fillId="14" borderId="94" xfId="49" applyBorder="1">
      <alignment horizontal="left" vertical="center" wrapText="1" indent="1" readingOrder="1"/>
    </xf>
    <xf numFmtId="0" fontId="17" fillId="14" borderId="290" xfId="49" applyBorder="1">
      <alignment horizontal="left" vertical="center" wrapText="1" indent="1" readingOrder="1"/>
    </xf>
    <xf numFmtId="0" fontId="17" fillId="14" borderId="292" xfId="49" applyBorder="1">
      <alignment horizontal="left" vertical="center" wrapText="1" indent="1" readingOrder="1"/>
    </xf>
    <xf numFmtId="0" fontId="17" fillId="14" borderId="300" xfId="49" applyBorder="1">
      <alignment horizontal="left" vertical="center" wrapText="1" indent="1" readingOrder="1"/>
    </xf>
    <xf numFmtId="0" fontId="97" fillId="0" borderId="111" xfId="68" quotePrefix="1">
      <alignment horizontal="left" vertical="top" wrapText="1"/>
    </xf>
    <xf numFmtId="0" fontId="97" fillId="0" borderId="0" xfId="68" quotePrefix="1" applyBorder="1">
      <alignment horizontal="left" vertical="top" wrapText="1"/>
    </xf>
    <xf numFmtId="0" fontId="10" fillId="15" borderId="19" xfId="168" applyBorder="1" applyAlignment="1">
      <alignment horizontal="left" vertical="center" wrapText="1" indent="1" readingOrder="1"/>
    </xf>
    <xf numFmtId="0" fontId="10" fillId="15" borderId="38" xfId="168" applyBorder="1" applyAlignment="1">
      <alignment horizontal="left" vertical="center" wrapText="1" indent="1" readingOrder="1"/>
    </xf>
    <xf numFmtId="0" fontId="147" fillId="15" borderId="10" xfId="168" applyFont="1" applyAlignment="1">
      <alignment horizontal="left" vertical="center" wrapText="1" indent="2" readingOrder="1"/>
    </xf>
    <xf numFmtId="0" fontId="149" fillId="0" borderId="0" xfId="0" applyFont="1" applyAlignment="1">
      <alignment horizontal="left" vertical="center" wrapText="1" indent="2"/>
    </xf>
    <xf numFmtId="0" fontId="147" fillId="15" borderId="19" xfId="47" applyFont="1" applyBorder="1">
      <alignment horizontal="center" vertical="center" wrapText="1" readingOrder="1"/>
    </xf>
    <xf numFmtId="0" fontId="147" fillId="15" borderId="38" xfId="47" applyFont="1" applyBorder="1">
      <alignment horizontal="center" vertical="center" wrapText="1" readingOrder="1"/>
    </xf>
    <xf numFmtId="0" fontId="147" fillId="15" borderId="21" xfId="47" applyFont="1" applyBorder="1">
      <alignment horizontal="center" vertical="center" wrapText="1" readingOrder="1"/>
    </xf>
    <xf numFmtId="0" fontId="147" fillId="15" borderId="10" xfId="47" applyFont="1">
      <alignment horizontal="center" vertical="center" wrapText="1" readingOrder="1"/>
    </xf>
    <xf numFmtId="0" fontId="101" fillId="3" borderId="0" xfId="73">
      <alignment vertical="center" wrapText="1"/>
    </xf>
    <xf numFmtId="0" fontId="12" fillId="11" borderId="35" xfId="0" applyFont="1" applyFill="1" applyBorder="1" applyAlignment="1">
      <alignment horizontal="left" vertical="center" indent="1"/>
    </xf>
    <xf numFmtId="0" fontId="12" fillId="11" borderId="22" xfId="0" applyFont="1" applyFill="1" applyBorder="1" applyAlignment="1">
      <alignment horizontal="left" vertical="center" indent="1"/>
    </xf>
    <xf numFmtId="0" fontId="12" fillId="11" borderId="306" xfId="0" applyFont="1" applyFill="1" applyBorder="1" applyAlignment="1">
      <alignment horizontal="left" vertical="center" indent="1"/>
    </xf>
    <xf numFmtId="0" fontId="12" fillId="11" borderId="307" xfId="0" applyFont="1" applyFill="1" applyBorder="1" applyAlignment="1">
      <alignment horizontal="left" vertical="center" indent="1"/>
    </xf>
    <xf numFmtId="0" fontId="189" fillId="0" borderId="106" xfId="0" applyFont="1" applyBorder="1" applyAlignment="1">
      <alignment horizontal="right" vertical="center"/>
    </xf>
    <xf numFmtId="0" fontId="189" fillId="0" borderId="48" xfId="0" applyFont="1" applyBorder="1" applyAlignment="1">
      <alignment horizontal="right" vertical="center"/>
    </xf>
    <xf numFmtId="0" fontId="189" fillId="0" borderId="102" xfId="0" applyFont="1" applyBorder="1" applyAlignment="1">
      <alignment horizontal="right" vertical="center"/>
    </xf>
    <xf numFmtId="0" fontId="12" fillId="0" borderId="107" xfId="0" applyFont="1" applyBorder="1">
      <alignment horizontal="left" vertical="center" wrapText="1"/>
    </xf>
    <xf numFmtId="0" fontId="12" fillId="0" borderId="0" xfId="0" applyFont="1">
      <alignment horizontal="left" vertical="center" wrapText="1"/>
    </xf>
    <xf numFmtId="0" fontId="12" fillId="0" borderId="103" xfId="0" applyFont="1" applyBorder="1">
      <alignment horizontal="left" vertical="center" wrapText="1"/>
    </xf>
    <xf numFmtId="0" fontId="12" fillId="11" borderId="54" xfId="0" applyFont="1" applyFill="1" applyBorder="1" applyAlignment="1">
      <alignment horizontal="left" vertical="center" indent="1"/>
    </xf>
    <xf numFmtId="0" fontId="12" fillId="11" borderId="27" xfId="0" applyFont="1" applyFill="1" applyBorder="1" applyAlignment="1">
      <alignment horizontal="left" vertical="center" indent="1"/>
    </xf>
    <xf numFmtId="0" fontId="12" fillId="11" borderId="0" xfId="0" applyFont="1" applyFill="1" applyAlignment="1">
      <alignment horizontal="left" vertical="center" indent="1"/>
    </xf>
    <xf numFmtId="0" fontId="12" fillId="11" borderId="47" xfId="0" applyFont="1" applyFill="1" applyBorder="1" applyAlignment="1">
      <alignment horizontal="left" vertical="center" indent="1"/>
    </xf>
    <xf numFmtId="0" fontId="12" fillId="11" borderId="94" xfId="0" applyFont="1" applyFill="1" applyBorder="1" applyAlignment="1">
      <alignment horizontal="left" vertical="center" indent="1"/>
    </xf>
    <xf numFmtId="0" fontId="12" fillId="11" borderId="53" xfId="0" applyFont="1" applyFill="1" applyBorder="1" applyAlignment="1">
      <alignment horizontal="left" vertical="center" indent="1"/>
    </xf>
    <xf numFmtId="0" fontId="189" fillId="31" borderId="106" xfId="0" applyFont="1" applyFill="1" applyBorder="1" applyAlignment="1">
      <alignment horizontal="right" vertical="center"/>
    </xf>
    <xf numFmtId="0" fontId="189" fillId="31" borderId="48" xfId="0" applyFont="1" applyFill="1" applyBorder="1" applyAlignment="1">
      <alignment horizontal="right" vertical="center"/>
    </xf>
    <xf numFmtId="0" fontId="189" fillId="31" borderId="102" xfId="0" applyFont="1" applyFill="1" applyBorder="1" applyAlignment="1">
      <alignment horizontal="right" vertical="center"/>
    </xf>
    <xf numFmtId="0" fontId="12" fillId="31" borderId="109" xfId="0" applyFont="1" applyFill="1" applyBorder="1" applyAlignment="1">
      <alignment horizontal="left" vertical="center"/>
    </xf>
    <xf numFmtId="0" fontId="12" fillId="31" borderId="43" xfId="0" applyFont="1" applyFill="1" applyBorder="1" applyAlignment="1">
      <alignment horizontal="left" vertical="center"/>
    </xf>
    <xf numFmtId="0" fontId="12" fillId="31" borderId="105" xfId="0" applyFont="1" applyFill="1" applyBorder="1" applyAlignment="1">
      <alignment horizontal="left" vertical="center"/>
    </xf>
    <xf numFmtId="0" fontId="189" fillId="3" borderId="108" xfId="0" applyFont="1" applyFill="1" applyBorder="1" applyAlignment="1">
      <alignment horizontal="left" vertical="center" indent="1"/>
    </xf>
    <xf numFmtId="0" fontId="189" fillId="3" borderId="18" xfId="0" applyFont="1" applyFill="1" applyBorder="1" applyAlignment="1">
      <alignment horizontal="left" vertical="center" indent="1"/>
    </xf>
    <xf numFmtId="0" fontId="189" fillId="3" borderId="104" xfId="0" applyFont="1" applyFill="1" applyBorder="1" applyAlignment="1">
      <alignment horizontal="left" vertical="center" indent="1"/>
    </xf>
    <xf numFmtId="0" fontId="12" fillId="3" borderId="107" xfId="0" applyFont="1" applyFill="1" applyBorder="1">
      <alignment horizontal="left" vertical="center" wrapText="1"/>
    </xf>
    <xf numFmtId="0" fontId="12" fillId="3" borderId="0" xfId="0" applyFont="1" applyFill="1">
      <alignment horizontal="left" vertical="center" wrapText="1"/>
    </xf>
    <xf numFmtId="0" fontId="12" fillId="3" borderId="103" xfId="0" applyFont="1" applyFill="1" applyBorder="1">
      <alignment horizontal="left" vertical="center" wrapText="1"/>
    </xf>
    <xf numFmtId="0" fontId="189" fillId="11" borderId="35" xfId="0" applyFont="1" applyFill="1" applyBorder="1" applyAlignment="1">
      <alignment horizontal="left" vertical="center" wrapText="1" indent="1"/>
    </xf>
    <xf numFmtId="0" fontId="189" fillId="3" borderId="106" xfId="0" applyFont="1" applyFill="1" applyBorder="1" applyAlignment="1">
      <alignment horizontal="right" vertical="center"/>
    </xf>
    <xf numFmtId="0" fontId="189" fillId="3" borderId="48" xfId="0" applyFont="1" applyFill="1" applyBorder="1" applyAlignment="1">
      <alignment horizontal="right" vertical="center"/>
    </xf>
    <xf numFmtId="0" fontId="189" fillId="3" borderId="102" xfId="0" applyFont="1" applyFill="1" applyBorder="1" applyAlignment="1">
      <alignment horizontal="right" vertical="center"/>
    </xf>
    <xf numFmtId="0" fontId="12" fillId="3" borderId="107" xfId="0" applyFont="1" applyFill="1" applyBorder="1" applyAlignment="1">
      <alignment horizontal="left" vertical="center"/>
    </xf>
    <xf numFmtId="0" fontId="12" fillId="3" borderId="0" xfId="0" applyFont="1" applyFill="1" applyAlignment="1">
      <alignment horizontal="left" vertical="center"/>
    </xf>
    <xf numFmtId="0" fontId="12" fillId="3" borderId="103" xfId="0" applyFont="1" applyFill="1" applyBorder="1" applyAlignment="1">
      <alignment horizontal="left" vertical="center"/>
    </xf>
    <xf numFmtId="0" fontId="189" fillId="11" borderId="54" xfId="0" applyFont="1" applyFill="1" applyBorder="1" applyAlignment="1">
      <alignment horizontal="left" vertical="center" wrapText="1" indent="1"/>
    </xf>
    <xf numFmtId="0" fontId="189" fillId="11" borderId="0" xfId="0" applyFont="1" applyFill="1" applyAlignment="1">
      <alignment horizontal="left" vertical="center" wrapText="1" indent="1"/>
    </xf>
    <xf numFmtId="0" fontId="189" fillId="11" borderId="94" xfId="0" applyFont="1" applyFill="1" applyBorder="1" applyAlignment="1">
      <alignment horizontal="left" vertical="center" wrapText="1" indent="1"/>
    </xf>
    <xf numFmtId="0" fontId="189" fillId="3" borderId="106" xfId="0" applyFont="1" applyFill="1" applyBorder="1" applyAlignment="1">
      <alignment horizontal="right"/>
    </xf>
    <xf numFmtId="0" fontId="189" fillId="3" borderId="48" xfId="0" applyFont="1" applyFill="1" applyBorder="1" applyAlignment="1">
      <alignment horizontal="right"/>
    </xf>
    <xf numFmtId="0" fontId="12" fillId="3" borderId="109" xfId="0" applyFont="1" applyFill="1" applyBorder="1" applyAlignment="1">
      <alignment horizontal="left"/>
    </xf>
    <xf numFmtId="0" fontId="12" fillId="3" borderId="43" xfId="0" applyFont="1" applyFill="1" applyBorder="1" applyAlignment="1">
      <alignment horizontal="left"/>
    </xf>
    <xf numFmtId="0" fontId="189" fillId="11" borderId="0" xfId="0" applyFont="1" applyFill="1" applyAlignment="1">
      <alignment horizontal="left" vertical="center" indent="1"/>
    </xf>
    <xf numFmtId="0" fontId="189" fillId="11" borderId="94" xfId="0" applyFont="1" applyFill="1" applyBorder="1" applyAlignment="1">
      <alignment horizontal="left" vertical="center" indent="1"/>
    </xf>
    <xf numFmtId="0" fontId="189" fillId="31" borderId="18" xfId="0" applyFont="1" applyFill="1" applyBorder="1" applyAlignment="1">
      <alignment horizontal="left" vertical="center" indent="1"/>
    </xf>
    <xf numFmtId="0" fontId="189" fillId="31" borderId="104" xfId="0" applyFont="1" applyFill="1" applyBorder="1" applyAlignment="1">
      <alignment horizontal="left" vertical="center" indent="1"/>
    </xf>
    <xf numFmtId="0" fontId="97" fillId="0" borderId="0" xfId="68" applyBorder="1" applyAlignment="1">
      <alignment vertical="top" wrapText="1"/>
    </xf>
    <xf numFmtId="0" fontId="23" fillId="0" borderId="0" xfId="66" applyFont="1" applyAlignment="1">
      <alignment vertical="top" wrapText="1"/>
    </xf>
    <xf numFmtId="0" fontId="101" fillId="3" borderId="0" xfId="73" applyAlignment="1">
      <alignment vertical="top" wrapText="1"/>
    </xf>
    <xf numFmtId="0" fontId="94" fillId="0" borderId="0" xfId="67" applyAlignment="1">
      <alignment horizontal="left" wrapText="1"/>
    </xf>
    <xf numFmtId="0" fontId="93" fillId="0" borderId="0" xfId="66">
      <alignment horizontal="left" wrapText="1"/>
    </xf>
    <xf numFmtId="0" fontId="101" fillId="3" borderId="0" xfId="73" applyAlignment="1">
      <alignment horizontal="left" vertical="center" wrapText="1"/>
    </xf>
    <xf numFmtId="0" fontId="24" fillId="0" borderId="0" xfId="0" applyFont="1" applyAlignment="1">
      <alignment horizontal="center" vertical="center" wrapText="1"/>
    </xf>
    <xf numFmtId="0" fontId="174" fillId="0" borderId="0" xfId="6" applyFont="1" applyAlignment="1">
      <alignment horizontal="left" vertical="center" wrapText="1"/>
    </xf>
    <xf numFmtId="165" fontId="179" fillId="3" borderId="0" xfId="6" applyNumberFormat="1" applyFont="1" applyFill="1" applyAlignment="1">
      <alignment horizontal="left" vertical="center" wrapText="1"/>
    </xf>
    <xf numFmtId="0" fontId="67" fillId="2" borderId="0" xfId="34" applyFont="1" applyFill="1" applyAlignment="1">
      <alignment horizontal="center" vertical="center" wrapText="1"/>
    </xf>
    <xf numFmtId="0" fontId="67" fillId="0" borderId="0" xfId="34" applyFont="1" applyAlignment="1">
      <alignment horizontal="left" vertical="center" indent="1"/>
    </xf>
    <xf numFmtId="0" fontId="66" fillId="0" borderId="0" xfId="34" applyFont="1" applyAlignment="1">
      <alignment horizontal="left"/>
    </xf>
    <xf numFmtId="0" fontId="23" fillId="0" borderId="0" xfId="34" applyFont="1" applyAlignment="1">
      <alignment horizontal="center" vertical="center" wrapText="1"/>
    </xf>
    <xf numFmtId="0" fontId="68" fillId="0" borderId="0" xfId="34" applyFont="1" applyAlignment="1">
      <alignment horizontal="left"/>
    </xf>
    <xf numFmtId="0" fontId="23" fillId="0" borderId="0" xfId="34" applyFont="1" applyAlignment="1">
      <alignment horizontal="left"/>
    </xf>
    <xf numFmtId="0" fontId="67" fillId="2" borderId="0" xfId="34" applyFont="1" applyFill="1" applyAlignment="1">
      <alignment horizontal="center" vertical="center"/>
    </xf>
    <xf numFmtId="0" fontId="191" fillId="32" borderId="0" xfId="6" applyFont="1" applyFill="1" applyAlignment="1">
      <alignment horizontal="center" vertical="center" wrapText="1"/>
    </xf>
    <xf numFmtId="0" fontId="191" fillId="34" borderId="0" xfId="6" applyFont="1" applyFill="1" applyAlignment="1">
      <alignment horizontal="center" vertical="center" wrapText="1"/>
    </xf>
    <xf numFmtId="0" fontId="53" fillId="3" borderId="5" xfId="34" applyFont="1" applyFill="1" applyBorder="1" applyAlignment="1">
      <alignment horizontal="center" vertical="center"/>
    </xf>
    <xf numFmtId="0" fontId="67" fillId="2" borderId="8" xfId="34" applyFont="1" applyFill="1" applyBorder="1" applyAlignment="1">
      <alignment horizontal="center" vertical="center" wrapText="1"/>
    </xf>
    <xf numFmtId="0" fontId="67" fillId="2" borderId="5" xfId="34" applyFont="1" applyFill="1" applyBorder="1" applyAlignment="1">
      <alignment horizontal="center" vertical="center" wrapText="1"/>
    </xf>
    <xf numFmtId="0" fontId="67" fillId="2" borderId="7" xfId="34" applyFont="1" applyFill="1" applyBorder="1" applyAlignment="1">
      <alignment horizontal="center" vertical="center" wrapText="1"/>
    </xf>
    <xf numFmtId="0" fontId="53" fillId="0" borderId="5" xfId="34" applyFont="1" applyBorder="1" applyAlignment="1">
      <alignment horizontal="center" vertical="center"/>
    </xf>
    <xf numFmtId="0" fontId="69" fillId="0" borderId="2" xfId="11" applyFont="1" applyBorder="1" applyAlignment="1">
      <alignment horizontal="center" vertical="center" wrapText="1"/>
    </xf>
    <xf numFmtId="0" fontId="9" fillId="0" borderId="8" xfId="11" applyFont="1" applyBorder="1" applyAlignment="1">
      <alignment horizontal="center" vertical="center" wrapText="1"/>
    </xf>
    <xf numFmtId="0" fontId="9" fillId="0" borderId="7" xfId="11" applyFont="1" applyBorder="1" applyAlignment="1">
      <alignment horizontal="center" vertical="center" wrapText="1"/>
    </xf>
    <xf numFmtId="167" fontId="9" fillId="0" borderId="8" xfId="11" applyNumberFormat="1" applyFont="1" applyBorder="1" applyAlignment="1">
      <alignment horizontal="center" vertical="center" wrapText="1"/>
    </xf>
    <xf numFmtId="167" fontId="9" fillId="0" borderId="7" xfId="11" applyNumberFormat="1" applyFont="1" applyBorder="1" applyAlignment="1">
      <alignment horizontal="center" vertical="center" wrapText="1"/>
    </xf>
    <xf numFmtId="0" fontId="9" fillId="3" borderId="9" xfId="11" applyFont="1" applyFill="1" applyBorder="1" applyAlignment="1">
      <alignment horizontal="left" wrapText="1"/>
    </xf>
    <xf numFmtId="0" fontId="9" fillId="3" borderId="0" xfId="11" applyFont="1" applyFill="1" applyAlignment="1">
      <alignment horizontal="left" wrapText="1"/>
    </xf>
    <xf numFmtId="0" fontId="69" fillId="0" borderId="0" xfId="11" applyFont="1" applyAlignment="1">
      <alignment horizontal="center" vertical="center" wrapText="1"/>
    </xf>
    <xf numFmtId="0" fontId="97" fillId="0" borderId="0" xfId="66" applyFont="1">
      <alignment horizontal="left" wrapText="1"/>
    </xf>
    <xf numFmtId="0" fontId="201" fillId="0" borderId="0" xfId="67" applyFont="1">
      <alignment horizontal="left" vertical="top" wrapText="1"/>
    </xf>
    <xf numFmtId="0" fontId="191" fillId="35" borderId="0" xfId="6" applyFont="1" applyFill="1" applyAlignment="1">
      <alignment horizontal="center" vertical="center" wrapText="1"/>
    </xf>
    <xf numFmtId="0" fontId="150" fillId="36" borderId="195" xfId="6" applyFont="1" applyFill="1" applyBorder="1" applyAlignment="1">
      <alignment horizontal="center" vertical="center" wrapText="1"/>
    </xf>
    <xf numFmtId="0" fontId="150" fillId="36" borderId="0" xfId="6" applyFont="1" applyFill="1" applyAlignment="1">
      <alignment horizontal="center"/>
    </xf>
    <xf numFmtId="0" fontId="150" fillId="36" borderId="48" xfId="6" applyFont="1" applyFill="1" applyBorder="1" applyAlignment="1">
      <alignment horizontal="center"/>
    </xf>
    <xf numFmtId="0" fontId="150" fillId="36" borderId="47" xfId="6" applyFont="1" applyFill="1" applyBorder="1" applyAlignment="1">
      <alignment horizontal="center"/>
    </xf>
    <xf numFmtId="0" fontId="67" fillId="2" borderId="1" xfId="34" applyFont="1" applyFill="1" applyBorder="1" applyAlignment="1">
      <alignment horizontal="center" vertical="center" wrapText="1"/>
    </xf>
    <xf numFmtId="0" fontId="67" fillId="2" borderId="3" xfId="34" applyFont="1" applyFill="1" applyBorder="1" applyAlignment="1">
      <alignment horizontal="center" vertical="center" wrapText="1"/>
    </xf>
    <xf numFmtId="0" fontId="203" fillId="0" borderId="326" xfId="0" applyFont="1" applyBorder="1" applyAlignment="1">
      <alignment horizontal="center" vertical="center" wrapText="1"/>
    </xf>
    <xf numFmtId="0" fontId="203" fillId="0" borderId="322" xfId="0" applyFont="1" applyBorder="1" applyAlignment="1">
      <alignment horizontal="center" vertical="center" wrapText="1"/>
    </xf>
    <xf numFmtId="0" fontId="203" fillId="0" borderId="326" xfId="0" applyFont="1" applyBorder="1">
      <alignment horizontal="left" vertical="center" wrapText="1"/>
    </xf>
    <xf numFmtId="0" fontId="203" fillId="0" borderId="322" xfId="0" applyFont="1" applyBorder="1">
      <alignment horizontal="left" vertical="center" wrapText="1"/>
    </xf>
    <xf numFmtId="0" fontId="203" fillId="0" borderId="325" xfId="0" applyFont="1" applyBorder="1">
      <alignment horizontal="left" vertical="center" wrapText="1"/>
    </xf>
    <xf numFmtId="0" fontId="203" fillId="0" borderId="325" xfId="0" applyFont="1" applyBorder="1" applyAlignment="1">
      <alignment horizontal="center" vertical="center" wrapText="1"/>
    </xf>
    <xf numFmtId="0" fontId="19" fillId="0" borderId="0" xfId="57" applyFill="1" applyAlignment="1">
      <alignment horizontal="left" vertical="center" wrapText="1" indent="4"/>
    </xf>
    <xf numFmtId="179" fontId="19" fillId="0" borderId="12" xfId="95" applyNumberFormat="1" applyFont="1" applyFill="1" applyBorder="1" applyAlignment="1">
      <alignment horizontal="right" indent="1"/>
    </xf>
    <xf numFmtId="166" fontId="19" fillId="0" borderId="12" xfId="95" applyNumberFormat="1" applyFont="1" applyFill="1" applyBorder="1" applyAlignment="1">
      <alignment horizontal="right" indent="1"/>
    </xf>
    <xf numFmtId="0" fontId="0" fillId="0" borderId="0" xfId="0" applyFill="1">
      <alignment horizontal="left" vertical="center" wrapText="1"/>
    </xf>
    <xf numFmtId="0" fontId="97" fillId="0" borderId="0" xfId="68" applyBorder="1" applyAlignment="1">
      <alignment horizontal="left" vertical="top" wrapText="1"/>
    </xf>
    <xf numFmtId="0" fontId="12" fillId="0" borderId="0" xfId="0" applyFont="1" applyAlignment="1">
      <alignment horizontal="left" vertical="top" wrapText="1"/>
    </xf>
  </cellXfs>
  <cellStyles count="204">
    <cellStyle name="% 2 2" xfId="189" xr:uid="{00000000-0005-0000-0000-000000000000}"/>
    <cellStyle name="20% - Cor1 2" xfId="122" xr:uid="{851CC079-074F-4075-ACDE-5AEA2D5AEEFE}"/>
    <cellStyle name="Comma 2" xfId="1" xr:uid="{00000000-0005-0000-0000-000000000000}"/>
    <cellStyle name="Comma 2 2" xfId="133" xr:uid="{8B8B159E-4A94-4832-8F13-3C165506EA6E}"/>
    <cellStyle name="Comma 2 3" xfId="154" xr:uid="{43AECF86-EED5-4E66-B361-484DF82CA632}"/>
    <cellStyle name="Comma 2 4" xfId="191" xr:uid="{A7E12E81-3D1B-472C-9408-E3AA8B60FB3E}"/>
    <cellStyle name="Hiperligação" xfId="2" builtinId="8"/>
    <cellStyle name="Hiperligação 2" xfId="3" xr:uid="{00000000-0005-0000-0000-000003000000}"/>
    <cellStyle name="Hiperligação 2 2" xfId="131" xr:uid="{C99F5FCA-920E-4B05-B25D-E99DCD5CACC9}"/>
    <cellStyle name="Hiperligação 2 3" xfId="132" xr:uid="{F06AD56F-CB35-492D-9149-19C2FFBD576F}"/>
    <cellStyle name="Hiperligação 3" xfId="125" xr:uid="{DC6E7BA0-8B42-41AD-A54D-CE14D1B45DC8}"/>
    <cellStyle name="Hyperlink 2" xfId="4" xr:uid="{00000000-0005-0000-0000-000004000000}"/>
    <cellStyle name="Normal" xfId="0" builtinId="0" customBuiltin="1"/>
    <cellStyle name="Normal 10" xfId="5" xr:uid="{00000000-0005-0000-0000-000006000000}"/>
    <cellStyle name="Normal 10 10 2 2" xfId="6" xr:uid="{00000000-0005-0000-0000-000007000000}"/>
    <cellStyle name="Normal 10 10 3" xfId="7" xr:uid="{00000000-0005-0000-0000-000008000000}"/>
    <cellStyle name="Normal 10 10 3 2" xfId="8" xr:uid="{00000000-0005-0000-0000-000009000000}"/>
    <cellStyle name="Normal 10 10 3 3" xfId="145" xr:uid="{CB0ECBBB-7904-4443-B597-8CEE05A0A0B6}"/>
    <cellStyle name="Normal 10 11" xfId="9" xr:uid="{00000000-0005-0000-0000-00000A000000}"/>
    <cellStyle name="Normal 10 2" xfId="139" xr:uid="{1D6FE8A1-3CE6-4C45-A888-E82D50436C26}"/>
    <cellStyle name="Normal 10 2 2" xfId="160" xr:uid="{C42B7962-D2DE-473F-815E-7D07AFA6785A}"/>
    <cellStyle name="Normal 11" xfId="10" xr:uid="{00000000-0005-0000-0000-00000B000000}"/>
    <cellStyle name="Normal 12 2" xfId="113" xr:uid="{063E72C0-63DB-40A9-AD45-0CC5FC900B6F}"/>
    <cellStyle name="Normal 12 3" xfId="142" xr:uid="{8CBEC4DD-C283-43F9-8976-330DD626DCC6}"/>
    <cellStyle name="Normal 14 4 2" xfId="11" xr:uid="{00000000-0005-0000-0000-00000C000000}"/>
    <cellStyle name="Normal 15 10" xfId="12" xr:uid="{00000000-0005-0000-0000-00000D000000}"/>
    <cellStyle name="Normal 15 2" xfId="117" xr:uid="{B38C523E-9675-4527-A041-17FC80FA4A75}"/>
    <cellStyle name="Normal 162" xfId="13" xr:uid="{00000000-0005-0000-0000-00000E000000}"/>
    <cellStyle name="Normal 163" xfId="141" xr:uid="{A936C933-BA77-4F9E-B46C-022370705BD8}"/>
    <cellStyle name="Normal 164" xfId="14" xr:uid="{00000000-0005-0000-0000-00000F000000}"/>
    <cellStyle name="Normal 2" xfId="15" xr:uid="{00000000-0005-0000-0000-000010000000}"/>
    <cellStyle name="Normal 2 10" xfId="16" xr:uid="{00000000-0005-0000-0000-000011000000}"/>
    <cellStyle name="Normal 2 10 3" xfId="17" xr:uid="{00000000-0005-0000-0000-000012000000}"/>
    <cellStyle name="Normal 2 10 3 2" xfId="104" xr:uid="{E373B2F3-93A0-4968-A1E2-9D5DB3BAF7C2}"/>
    <cellStyle name="Normal 2 2" xfId="18" xr:uid="{00000000-0005-0000-0000-000013000000}"/>
    <cellStyle name="Normal 2 2 2" xfId="19" xr:uid="{00000000-0005-0000-0000-000014000000}"/>
    <cellStyle name="Normal 2 2 2 2" xfId="20" xr:uid="{00000000-0005-0000-0000-000015000000}"/>
    <cellStyle name="Normal 2 2 2 3" xfId="100" xr:uid="{FE2F47EF-396D-4267-A4E3-77815EDC62DF}"/>
    <cellStyle name="Normal 2 2 3" xfId="127" xr:uid="{2F3F4777-61E6-4101-B21C-6D7F83E2ABF6}"/>
    <cellStyle name="Normal 2 2 4" xfId="21" xr:uid="{00000000-0005-0000-0000-000016000000}"/>
    <cellStyle name="Normal 2 2 5" xfId="144" xr:uid="{3E40F7C2-423D-4096-842E-D054A826413F}"/>
    <cellStyle name="Normal 2 3" xfId="22" xr:uid="{00000000-0005-0000-0000-000017000000}"/>
    <cellStyle name="Normal 2 3 10" xfId="105" xr:uid="{D7303DEB-D633-4479-8632-3B0AB1EBED42}"/>
    <cellStyle name="Normal 2 3 2" xfId="23" xr:uid="{00000000-0005-0000-0000-000018000000}"/>
    <cellStyle name="Normal 2 3 2 2 2" xfId="96" xr:uid="{8E936562-DC9C-4A52-BEF5-0E947A047A6C}"/>
    <cellStyle name="Normal 2 3 4" xfId="130" xr:uid="{9F6E937B-F6E2-49E0-BFF9-D27561BD6C26}"/>
    <cellStyle name="Normal 2 4" xfId="24" xr:uid="{00000000-0005-0000-0000-000019000000}"/>
    <cellStyle name="Normal 2 4 2" xfId="115" xr:uid="{40FF3BAE-A4A9-437F-99BD-1FFCA6691461}"/>
    <cellStyle name="Normal 2 5" xfId="165" xr:uid="{5BD0D713-E6CD-4B96-A9D6-6DC71ED2A3D1}"/>
    <cellStyle name="Normal 2 5 13" xfId="102" xr:uid="{163E7F7C-DD01-4A66-AFC9-35A90A818368}"/>
    <cellStyle name="Normal 2 5 13 2" xfId="106" xr:uid="{E7CE9720-B5BD-463E-BDCF-1291761D4A5A}"/>
    <cellStyle name="Normal 2 5 13 3" xfId="110" xr:uid="{E7B0D2EB-F36D-4855-A95C-813C2554D4DA}"/>
    <cellStyle name="Normal 2 5 3 3" xfId="107" xr:uid="{ED143736-4947-4CDF-A578-A18E38991FCD}"/>
    <cellStyle name="Normal 2 5 3 3 2" xfId="109" xr:uid="{C2D747ED-DFCD-4F11-8831-E3EFE36CC9DB}"/>
    <cellStyle name="Normal 2_2012-2016 Prestações Desemprego_6_Março" xfId="95" xr:uid="{F38FAD7A-E9FE-4D6E-B223-82258CD944D3}"/>
    <cellStyle name="Normal 20" xfId="143" xr:uid="{32026F67-8294-46F0-85CC-FE02D1999574}"/>
    <cellStyle name="Normal 20 2" xfId="25" xr:uid="{00000000-0005-0000-0000-00001A000000}"/>
    <cellStyle name="Normal 21" xfId="26" xr:uid="{00000000-0005-0000-0000-00001B000000}"/>
    <cellStyle name="Normal 22" xfId="27" xr:uid="{00000000-0005-0000-0000-00001C000000}"/>
    <cellStyle name="Normal 23" xfId="28" xr:uid="{00000000-0005-0000-0000-00001D000000}"/>
    <cellStyle name="Normal 24" xfId="29" xr:uid="{00000000-0005-0000-0000-00001E000000}"/>
    <cellStyle name="Normal 25" xfId="30" xr:uid="{00000000-0005-0000-0000-00001F000000}"/>
    <cellStyle name="Normal 26" xfId="31" xr:uid="{00000000-0005-0000-0000-000020000000}"/>
    <cellStyle name="Normal 27" xfId="32" xr:uid="{00000000-0005-0000-0000-000021000000}"/>
    <cellStyle name="Normal 28" xfId="33" xr:uid="{00000000-0005-0000-0000-000022000000}"/>
    <cellStyle name="Normal 3" xfId="34" xr:uid="{00000000-0005-0000-0000-000023000000}"/>
    <cellStyle name="Normal 3 17" xfId="134" xr:uid="{F3AC9917-5F2B-4A5F-A6E1-95175F4D2C66}"/>
    <cellStyle name="Normal 3 2" xfId="35" xr:uid="{00000000-0005-0000-0000-000024000000}"/>
    <cellStyle name="Normal 3 2 2" xfId="36" xr:uid="{00000000-0005-0000-0000-000025000000}"/>
    <cellStyle name="Normal 3 3" xfId="37" xr:uid="{00000000-0005-0000-0000-000026000000}"/>
    <cellStyle name="Normal 3 3 2" xfId="112" xr:uid="{08CECBF5-0A82-4FE9-BB47-7401E3FDFFB9}"/>
    <cellStyle name="Normal 3 4" xfId="38" xr:uid="{00000000-0005-0000-0000-000027000000}"/>
    <cellStyle name="Normal 33 2" xfId="39" xr:uid="{00000000-0005-0000-0000-000028000000}"/>
    <cellStyle name="Normal 35" xfId="146" xr:uid="{DC26759E-CD78-4319-B50A-73D88BAC894E}"/>
    <cellStyle name="Normal 4" xfId="40" xr:uid="{00000000-0005-0000-0000-000029000000}"/>
    <cellStyle name="Normal 4 2" xfId="41" xr:uid="{00000000-0005-0000-0000-00002A000000}"/>
    <cellStyle name="Normal 4 3" xfId="111" xr:uid="{663E921A-A87B-4080-939A-EF96D2B66AA3}"/>
    <cellStyle name="Normal 40" xfId="121" xr:uid="{F461CBB0-3926-49DF-A659-CF176702612D}"/>
    <cellStyle name="Normal 5" xfId="42" xr:uid="{00000000-0005-0000-0000-00002B000000}"/>
    <cellStyle name="Normal 5 2" xfId="126" xr:uid="{F7E652F4-A9C5-46CC-8475-B4E2E7B352FF}"/>
    <cellStyle name="Normal 5 3" xfId="118" xr:uid="{B3BEF3A0-9D26-4FF3-904F-3AAE226D7288}"/>
    <cellStyle name="Normal 6" xfId="43" xr:uid="{00000000-0005-0000-0000-00002C000000}"/>
    <cellStyle name="Normal 6 2 3 2 2" xfId="101" xr:uid="{85FED42E-FA02-42C3-89CA-DBEE278CAA34}"/>
    <cellStyle name="Normal 6 6" xfId="114" xr:uid="{8F2E6B9F-A1A1-4DFF-9747-EE43D2D91F5C}"/>
    <cellStyle name="Normal 67" xfId="44" xr:uid="{00000000-0005-0000-0000-00002D000000}"/>
    <cellStyle name="Normal 7" xfId="45" xr:uid="{00000000-0005-0000-0000-00002E000000}"/>
    <cellStyle name="Normal 7 2" xfId="149" xr:uid="{0097D7E3-36F1-455A-9F1F-F3F2E7A459B7}"/>
    <cellStyle name="Normal 7 3" xfId="155" xr:uid="{16D1B363-779D-4C68-AD3A-E342B44B5069}"/>
    <cellStyle name="Normal 8" xfId="124" xr:uid="{1EDCA334-D88F-4864-80A0-7292F901E459}"/>
    <cellStyle name="Normal 80 2" xfId="46" xr:uid="{00000000-0005-0000-0000-00002F000000}"/>
    <cellStyle name="Normal 9" xfId="185" xr:uid="{00000000-0005-0000-0000-0000EE000000}"/>
    <cellStyle name="OE_Cabeçalho_QuadrosEIC" xfId="172" xr:uid="{AE70E28B-B8D8-44CE-AAAD-A2342390C932}"/>
    <cellStyle name="OE_Cabecalho_Tabela" xfId="47" xr:uid="{00000000-0005-0000-0000-000030000000}"/>
    <cellStyle name="OE_Cabecalho_Tabela 2" xfId="201" xr:uid="{5C4D1CFC-24CF-462C-A7AA-C81D830C420C}"/>
    <cellStyle name="OE_Cabecalho_Tabela 3" xfId="169" xr:uid="{AC2AD91F-1637-4488-BE29-08BC50D568FE}"/>
    <cellStyle name="OE_Cabecalho_Tabela_Esq" xfId="168" xr:uid="{15A9F309-4370-4D7A-92A7-AD2D078FB2D7}"/>
    <cellStyle name="OE_Conteudo_cinza" xfId="48" xr:uid="{00000000-0005-0000-0000-000032000000}"/>
    <cellStyle name="OE_Conteudo_cinza 2" xfId="200" xr:uid="{81CE0705-14C6-41C4-96CD-5C9AC2AF7424}"/>
    <cellStyle name="OE_Conteudo_cinza_Bold" xfId="49" xr:uid="{00000000-0005-0000-0000-000033000000}"/>
    <cellStyle name="OE_Conteudo_cinza_centro" xfId="166" xr:uid="{0A1E531D-C788-444D-A4E9-A5B9AAD19784}"/>
    <cellStyle name="OE_Conteudo_Nun_cinza" xfId="50" xr:uid="{00000000-0005-0000-0000-000034000000}"/>
    <cellStyle name="OE_Conteudo_Nun_cinza 2" xfId="202" xr:uid="{8294273B-B776-4458-995A-8EBAD8D8761B}"/>
    <cellStyle name="OE_Conteudo_Nun_cinza_0,0" xfId="51" xr:uid="{00000000-0005-0000-0000-000035000000}"/>
    <cellStyle name="OE_conteudo_texto" xfId="52" xr:uid="{00000000-0005-0000-0000-000036000000}"/>
    <cellStyle name="OE_conteudo_texto_linha esq" xfId="170" xr:uid="{96241591-B214-47B4-8809-2A2E7B6E8BFD}"/>
    <cellStyle name="OE_conteudo1 Bold" xfId="54" xr:uid="{00000000-0005-0000-0000-000038000000}"/>
    <cellStyle name="OE_conteudo1 Bold Linha" xfId="55" xr:uid="{00000000-0005-0000-0000-000039000000}"/>
    <cellStyle name="OE_conteudo1_centro" xfId="163" xr:uid="{C2028150-2042-4374-BC7B-F05645F47601}"/>
    <cellStyle name="OE_conteudo1_centro _linha inf" xfId="171" xr:uid="{2E2EC2BD-1EC4-4BF1-AE9A-8A1CD1D177D8}"/>
    <cellStyle name="OE_conteudo1_linha inf" xfId="53" xr:uid="{00000000-0005-0000-0000-000037000000}"/>
    <cellStyle name="OE_conteudo1_linha inf 2" xfId="167" xr:uid="{C74258BC-4C20-4499-ADA7-3C85D118E62D}"/>
    <cellStyle name="OE_conteudo11" xfId="56" xr:uid="{00000000-0005-0000-0000-00003A000000}"/>
    <cellStyle name="OE_conteudo11_bold" xfId="164" xr:uid="{4BC9E943-91D7-4715-AFAA-09176DFB41AD}"/>
    <cellStyle name="OE_conteudo111" xfId="57" xr:uid="{00000000-0005-0000-0000-00003B000000}"/>
    <cellStyle name="OE_conteudo111 2" xfId="159" xr:uid="{1CDB161E-4350-44B2-AA8E-9666EC262E35}"/>
    <cellStyle name="OE_conteudo1111" xfId="173" xr:uid="{1E3BF5FA-E356-4C0F-8473-87B5EFB650DC}"/>
    <cellStyle name="OE_ConteudoNumero" xfId="58" xr:uid="{00000000-0005-0000-0000-00003C000000}"/>
    <cellStyle name="OE_ConteudoNumero Bold" xfId="59" xr:uid="{00000000-0005-0000-0000-00003D000000}"/>
    <cellStyle name="OE_ConteudoNumero Bold 0,0" xfId="60" xr:uid="{00000000-0005-0000-0000-00003E000000}"/>
    <cellStyle name="OE_ConteudoNumero_cinza 2" xfId="61" xr:uid="{00000000-0005-0000-0000-000040000000}"/>
    <cellStyle name="OE_ConteudoNumero0,0" xfId="62" xr:uid="{00000000-0005-0000-0000-000041000000}"/>
    <cellStyle name="OE_conteudoO" xfId="63" xr:uid="{00000000-0005-0000-0000-000042000000}"/>
    <cellStyle name="OE_ConteudoO_cinza" xfId="64" xr:uid="{00000000-0005-0000-0000-000043000000}"/>
    <cellStyle name="OE_ConteudoTexto" xfId="65" xr:uid="{00000000-0005-0000-0000-000044000000}"/>
    <cellStyle name="OE_Fonte" xfId="66" xr:uid="{00000000-0005-0000-0000-000045000000}"/>
    <cellStyle name="OE_Fonte 2" xfId="67" xr:uid="{00000000-0005-0000-0000-000046000000}"/>
    <cellStyle name="OE_Fonte_limite" xfId="68" xr:uid="{00000000-0005-0000-0000-000047000000}"/>
    <cellStyle name="OE_IndiceCapitulos_EIC" xfId="177" xr:uid="{147CB638-91D6-4ACD-B7AC-9756418F2226}"/>
    <cellStyle name="OE_IndiceCapitulos_Graficos" xfId="69" xr:uid="{00000000-0005-0000-0000-000049000000}"/>
    <cellStyle name="OE_IndiceCapitulos_Quadros" xfId="174" xr:uid="{55466C5E-6A50-4F23-9D1D-6B2C450CB183}"/>
    <cellStyle name="OE_IndiceG" xfId="70" xr:uid="{00000000-0005-0000-0000-00004A000000}"/>
    <cellStyle name="OE_IndiceGlobal_Data" xfId="184" xr:uid="{DB813A60-8C6C-4287-9B1A-284B69CD3F7D}"/>
    <cellStyle name="OE_IndiceGlobal_Leg" xfId="183" xr:uid="{8ABD2D6C-1DEF-484C-A5AB-A99B1A8DA96A}"/>
    <cellStyle name="OE_IndiceGlobal_Nivel1" xfId="181" xr:uid="{66FD7CFC-F16C-45E0-9742-A0C89D816F9E}"/>
    <cellStyle name="OE_IndiceGlobal_Nivel2" xfId="182" xr:uid="{9AC9043F-4D24-4893-8EE0-7D957DECBED7}"/>
    <cellStyle name="OE_IndiceHiperligacao_EIC" xfId="178" xr:uid="{985BB11A-8B6E-436B-8E49-84B1946708FA}"/>
    <cellStyle name="OE_IndiceHiperligacao_Graficos" xfId="176" xr:uid="{D1E35D7D-2EF1-4E80-9C4C-1AD558F4F57A}"/>
    <cellStyle name="OE_IndiceHiperligacao_Quadros" xfId="175" xr:uid="{7D349B83-1B0C-480F-83ED-0E9292A1E089}"/>
    <cellStyle name="OE_LegGrafico" xfId="71" xr:uid="{00000000-0005-0000-0000-00004C000000}"/>
    <cellStyle name="OE_LegQuadro" xfId="72" xr:uid="{00000000-0005-0000-0000-00004D000000}"/>
    <cellStyle name="OE_LegQuadro_EIC" xfId="73" xr:uid="{00000000-0005-0000-0000-00004E000000}"/>
    <cellStyle name="OE_SeparCapitulos" xfId="74" xr:uid="{00000000-0005-0000-0000-00004F000000}"/>
    <cellStyle name="OE_SeparCapitulos 2" xfId="75" xr:uid="{00000000-0005-0000-0000-000050000000}"/>
    <cellStyle name="OE_TituloIndice_EIC" xfId="76" xr:uid="{9522CF34-35DB-48E6-BB2D-86859185EA30}"/>
    <cellStyle name="OE_TituloIndice_Graficos" xfId="180" xr:uid="{0687421F-C1E5-4183-B04B-9BD12B746223}"/>
    <cellStyle name="OE_TituloIndice_Quadros" xfId="179" xr:uid="{D9FE51FB-BDFC-4437-B9A7-CEB53B3A5B5B}"/>
    <cellStyle name="OE_unidades" xfId="77" xr:uid="{00000000-0005-0000-0000-000052000000}"/>
    <cellStyle name="OE_unidades 2" xfId="199" xr:uid="{C1EF564A-9B80-4C55-8995-99B52898CAA4}"/>
    <cellStyle name="OE2022_conteudo11" xfId="128" xr:uid="{A7D6BFD9-B26C-4F8A-8BA7-A37157F961F4}"/>
    <cellStyle name="Per cent 2" xfId="78" xr:uid="{00000000-0005-0000-0000-000053000000}"/>
    <cellStyle name="Percent 2" xfId="129" xr:uid="{334E24B0-C677-49CA-8078-494D9E7DFFF9}"/>
    <cellStyle name="Percent 3" xfId="152" xr:uid="{FE521D74-6DB3-4FD3-A985-CDC4BE3E55E0}"/>
    <cellStyle name="Percentagem" xfId="79" builtinId="5"/>
    <cellStyle name="Percentagem 10" xfId="98" xr:uid="{8EF3F137-5DA8-4B03-9F96-9161A02C22CA}"/>
    <cellStyle name="Percentagem 13" xfId="94" xr:uid="{E7F27AEA-D48E-4B31-940B-70D0F315A0CA}"/>
    <cellStyle name="Percentagem 2" xfId="80" xr:uid="{00000000-0005-0000-0000-000055000000}"/>
    <cellStyle name="Percentagem 2 2" xfId="108" xr:uid="{45996D37-87E8-4DCB-9C92-ED8885E32161}"/>
    <cellStyle name="Percentagem 2 3" xfId="123" xr:uid="{DA84B78A-3A9F-4464-A0C7-A8CE0222CB40}"/>
    <cellStyle name="Percentagem 2 4" xfId="203" xr:uid="{EE6D81EC-AEEF-419E-B631-FDDD94E1DBE1}"/>
    <cellStyle name="Percentagem 3" xfId="81" xr:uid="{00000000-0005-0000-0000-000056000000}"/>
    <cellStyle name="Percentagem 3 2" xfId="150" xr:uid="{1778B4F9-CC4E-469B-9C7B-F1E0A517C1BE}"/>
    <cellStyle name="Percentagem 4" xfId="82" xr:uid="{00000000-0005-0000-0000-000057000000}"/>
    <cellStyle name="Percentagem 4 2" xfId="99" xr:uid="{C8AD9D2C-8C54-47F5-B058-FEB98D2E3E6C}"/>
    <cellStyle name="Percentagem 4 3" xfId="156" xr:uid="{2CB5901B-F1C2-4873-924E-19DFACD114C1}"/>
    <cellStyle name="Percentagem 6" xfId="83" xr:uid="{00000000-0005-0000-0000-000058000000}"/>
    <cellStyle name="Percentagem 72" xfId="140" xr:uid="{E30A2A48-79FE-42E1-BE5D-D11DC342670D}"/>
    <cellStyle name="Style 1" xfId="119" xr:uid="{EA16B0B5-8AA5-4A93-85A6-F86F011692D6}"/>
    <cellStyle name="Style 2" xfId="120" xr:uid="{B9D7CDC5-6ECB-4160-B55A-DBD9547F9535}"/>
    <cellStyle name="Vírgula" xfId="84" builtinId="3"/>
    <cellStyle name="Vírgula 10" xfId="153" xr:uid="{0ABA19ED-7F53-4862-B216-596E11376159}"/>
    <cellStyle name="Vírgula 13" xfId="161" xr:uid="{6B7C0400-69AD-4605-8DB0-1D175A456199}"/>
    <cellStyle name="Vírgula 16" xfId="162" xr:uid="{853D10D0-A93A-4F0B-A34E-208DA0A38E07}"/>
    <cellStyle name="Vírgula 2" xfId="85" xr:uid="{00000000-0005-0000-0000-00005A000000}"/>
    <cellStyle name="Vírgula 2 2" xfId="86" xr:uid="{00000000-0005-0000-0000-00005B000000}"/>
    <cellStyle name="Vírgula 2 2 2" xfId="87" xr:uid="{00000000-0005-0000-0000-00005C000000}"/>
    <cellStyle name="Vírgula 2 2 2 2" xfId="198" xr:uid="{C52DDE4D-1F75-46DB-A467-D257BD17AEA1}"/>
    <cellStyle name="Vírgula 2 2 3" xfId="88" xr:uid="{00000000-0005-0000-0000-00005D000000}"/>
    <cellStyle name="Vírgula 2 2 3 2" xfId="158" xr:uid="{9C387BA9-1D28-4EFE-9DC7-EABA5F27EB9F}"/>
    <cellStyle name="Vírgula 2 2 4" xfId="157" xr:uid="{D53168A8-22B8-48BC-95C5-949E07F154A1}"/>
    <cellStyle name="Vírgula 2 3" xfId="89" xr:uid="{00000000-0005-0000-0000-00005E000000}"/>
    <cellStyle name="Vírgula 2 3 2" xfId="136" xr:uid="{8DB922BA-BDEF-440E-98A8-C0077F1585CD}"/>
    <cellStyle name="Vírgula 2 4" xfId="186" xr:uid="{00000000-0005-0000-0000-000066000000}"/>
    <cellStyle name="Vírgula 3" xfId="90" xr:uid="{00000000-0005-0000-0000-00005F000000}"/>
    <cellStyle name="Vírgula 3 2" xfId="91" xr:uid="{00000000-0005-0000-0000-000060000000}"/>
    <cellStyle name="Vírgula 3 2 2" xfId="137" xr:uid="{793B9087-032C-42B7-9A88-56A75F3B5050}"/>
    <cellStyle name="Vírgula 3 2 2 2" xfId="193" xr:uid="{00000000-0005-0000-0000-00003E000000}"/>
    <cellStyle name="Vírgula 3 2 3" xfId="188" xr:uid="{00000000-0005-0000-0000-000069000000}"/>
    <cellStyle name="Vírgula 3 2 4" xfId="92" xr:uid="{00000000-0005-0000-0000-000061000000}"/>
    <cellStyle name="Vírgula 3 2 4 2" xfId="151" xr:uid="{C91B6CA6-7F94-4422-ADA7-C47631022114}"/>
    <cellStyle name="Vírgula 3 2 4 2 2" xfId="197" xr:uid="{63D53D85-E70F-4306-9BF7-5A2B79075606}"/>
    <cellStyle name="Vírgula 3 2 4 3" xfId="196" xr:uid="{63D53D85-E70F-4306-9BF7-5A2B79075606}"/>
    <cellStyle name="Vírgula 3 3" xfId="138" xr:uid="{EF3B7D43-D565-4488-93A9-1DB22C6972CE}"/>
    <cellStyle name="Vírgula 3 4" xfId="103" xr:uid="{EE7F156C-E167-4856-AB8A-9807C0D8B89D}"/>
    <cellStyle name="Vírgula 4" xfId="93" xr:uid="{00000000-0005-0000-0000-000062000000}"/>
    <cellStyle name="Vírgula 4 2" xfId="116" xr:uid="{1738653A-0FA9-4DE9-AC34-4D4FD2491C20}"/>
    <cellStyle name="Vírgula 4 3" xfId="190" xr:uid="{00000000-0005-0000-0000-00006A000000}"/>
    <cellStyle name="Vírgula 5" xfId="135" xr:uid="{C9DA730B-CEB3-4F2A-AA6D-BE1E5F5DF88F}"/>
    <cellStyle name="Vírgula 5 2" xfId="192" xr:uid="{00000000-0005-0000-0000-00009E000000}"/>
    <cellStyle name="Vírgula 6" xfId="97" xr:uid="{174F8883-BB1E-46FE-8828-C96D3DA736DE}"/>
    <cellStyle name="Vírgula 6 2" xfId="187" xr:uid="{00000000-0005-0000-0000-00006B000000}"/>
    <cellStyle name="Vírgula 7" xfId="147" xr:uid="{C4E60590-F8A2-4CB9-9FD6-2BF1852E6F25}"/>
    <cellStyle name="Vírgula 7 2" xfId="194" xr:uid="{00000000-0005-0000-0000-0000AA000000}"/>
    <cellStyle name="Vírgula 8" xfId="148" xr:uid="{AF830A78-E082-4CBC-B058-4DBDD7D7B170}"/>
    <cellStyle name="Vírgula 8 2" xfId="195" xr:uid="{00000000-0005-0000-0000-0000AB000000}"/>
  </cellStyles>
  <dxfs count="3">
    <dxf>
      <font>
        <color rgb="FF9C0006"/>
      </font>
      <fill>
        <patternFill>
          <bgColor rgb="FFFFC7CE"/>
        </patternFill>
      </fill>
    </dxf>
    <dxf>
      <fill>
        <patternFill>
          <bgColor rgb="FFFF0000"/>
        </patternFill>
      </fill>
    </dxf>
    <dxf>
      <font>
        <b/>
        <i val="0"/>
      </font>
      <fill>
        <patternFill>
          <fgColor rgb="FF009999"/>
        </patternFill>
      </fill>
      <border>
        <left style="thin">
          <color rgb="FF009999"/>
        </left>
        <right style="thin">
          <color rgb="FF009999"/>
        </right>
        <top style="thin">
          <color rgb="FF009999"/>
        </top>
        <bottom style="thin">
          <color theme="0"/>
        </bottom>
        <vertical style="thin">
          <color theme="0"/>
        </vertical>
        <horizontal/>
      </border>
    </dxf>
  </dxfs>
  <tableStyles count="1" defaultTableStyle="TableStyleMedium2" defaultPivotStyle="PivotStyleLight16">
    <tableStyle name="Estilo de Tabela 1" pivot="0" count="1" xr9:uid="{25B3C9FE-BFC2-45BA-936C-98512AA76E79}">
      <tableStyleElement type="headerRow" dxfId="2"/>
    </tableStyle>
  </tableStyles>
  <colors>
    <mruColors>
      <color rgb="FFD8D8D8"/>
      <color rgb="FFB1B1B1"/>
      <color rgb="FF006FB9"/>
      <color rgb="FF014F87"/>
      <color rgb="FF636363"/>
      <color rgb="FFCCE4F2"/>
      <color rgb="FF005AA8"/>
      <color rgb="FF66ADD9"/>
      <color rgb="FFCCE5D8"/>
      <color rgb="FF3D3D3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99" Type="http://schemas.openxmlformats.org/officeDocument/2006/relationships/worksheet" Target="worksheets/sheet299.xml"/><Relationship Id="rId21" Type="http://schemas.openxmlformats.org/officeDocument/2006/relationships/worksheet" Target="worksheets/sheet21.xml"/><Relationship Id="rId63" Type="http://schemas.openxmlformats.org/officeDocument/2006/relationships/worksheet" Target="worksheets/sheet63.xml"/><Relationship Id="rId159" Type="http://schemas.openxmlformats.org/officeDocument/2006/relationships/worksheet" Target="worksheets/sheet159.xml"/><Relationship Id="rId170" Type="http://schemas.openxmlformats.org/officeDocument/2006/relationships/worksheet" Target="worksheets/sheet170.xml"/><Relationship Id="rId226" Type="http://schemas.openxmlformats.org/officeDocument/2006/relationships/worksheet" Target="worksheets/sheet226.xml"/><Relationship Id="rId268" Type="http://schemas.openxmlformats.org/officeDocument/2006/relationships/worksheet" Target="worksheets/sheet268.xml"/><Relationship Id="rId32" Type="http://schemas.openxmlformats.org/officeDocument/2006/relationships/worksheet" Target="worksheets/sheet32.xml"/><Relationship Id="rId74" Type="http://schemas.openxmlformats.org/officeDocument/2006/relationships/worksheet" Target="worksheets/sheet74.xml"/><Relationship Id="rId128" Type="http://schemas.openxmlformats.org/officeDocument/2006/relationships/worksheet" Target="worksheets/sheet128.xml"/><Relationship Id="rId5" Type="http://schemas.openxmlformats.org/officeDocument/2006/relationships/worksheet" Target="worksheets/sheet5.xml"/><Relationship Id="rId181" Type="http://schemas.openxmlformats.org/officeDocument/2006/relationships/worksheet" Target="worksheets/sheet181.xml"/><Relationship Id="rId237" Type="http://schemas.openxmlformats.org/officeDocument/2006/relationships/worksheet" Target="worksheets/sheet237.xml"/><Relationship Id="rId279" Type="http://schemas.openxmlformats.org/officeDocument/2006/relationships/worksheet" Target="worksheets/sheet279.xml"/><Relationship Id="rId43" Type="http://schemas.openxmlformats.org/officeDocument/2006/relationships/worksheet" Target="worksheets/sheet43.xml"/><Relationship Id="rId139" Type="http://schemas.openxmlformats.org/officeDocument/2006/relationships/worksheet" Target="worksheets/sheet139.xml"/><Relationship Id="rId290" Type="http://schemas.openxmlformats.org/officeDocument/2006/relationships/worksheet" Target="worksheets/sheet290.xml"/><Relationship Id="rId304" Type="http://schemas.openxmlformats.org/officeDocument/2006/relationships/worksheet" Target="worksheets/sheet304.xml"/><Relationship Id="rId85" Type="http://schemas.openxmlformats.org/officeDocument/2006/relationships/worksheet" Target="worksheets/sheet85.xml"/><Relationship Id="rId150" Type="http://schemas.openxmlformats.org/officeDocument/2006/relationships/worksheet" Target="worksheets/sheet150.xml"/><Relationship Id="rId192" Type="http://schemas.openxmlformats.org/officeDocument/2006/relationships/worksheet" Target="worksheets/sheet192.xml"/><Relationship Id="rId206" Type="http://schemas.openxmlformats.org/officeDocument/2006/relationships/worksheet" Target="worksheets/sheet206.xml"/><Relationship Id="rId248" Type="http://schemas.openxmlformats.org/officeDocument/2006/relationships/worksheet" Target="worksheets/sheet248.xml"/><Relationship Id="rId12" Type="http://schemas.openxmlformats.org/officeDocument/2006/relationships/worksheet" Target="worksheets/sheet12.xml"/><Relationship Id="rId108" Type="http://schemas.openxmlformats.org/officeDocument/2006/relationships/worksheet" Target="worksheets/sheet108.xml"/><Relationship Id="rId315" Type="http://schemas.openxmlformats.org/officeDocument/2006/relationships/customXml" Target="../customXml/item4.xml"/><Relationship Id="rId54" Type="http://schemas.openxmlformats.org/officeDocument/2006/relationships/worksheet" Target="worksheets/sheet54.xml"/><Relationship Id="rId96" Type="http://schemas.openxmlformats.org/officeDocument/2006/relationships/worksheet" Target="worksheets/sheet96.xml"/><Relationship Id="rId161" Type="http://schemas.openxmlformats.org/officeDocument/2006/relationships/worksheet" Target="worksheets/sheet161.xml"/><Relationship Id="rId217" Type="http://schemas.openxmlformats.org/officeDocument/2006/relationships/worksheet" Target="worksheets/sheet217.xml"/><Relationship Id="rId259" Type="http://schemas.openxmlformats.org/officeDocument/2006/relationships/worksheet" Target="worksheets/sheet259.xml"/><Relationship Id="rId23" Type="http://schemas.openxmlformats.org/officeDocument/2006/relationships/worksheet" Target="worksheets/sheet23.xml"/><Relationship Id="rId119" Type="http://schemas.openxmlformats.org/officeDocument/2006/relationships/worksheet" Target="worksheets/sheet119.xml"/><Relationship Id="rId270" Type="http://schemas.openxmlformats.org/officeDocument/2006/relationships/worksheet" Target="worksheets/sheet270.xml"/><Relationship Id="rId65" Type="http://schemas.openxmlformats.org/officeDocument/2006/relationships/worksheet" Target="worksheets/sheet65.xml"/><Relationship Id="rId130" Type="http://schemas.openxmlformats.org/officeDocument/2006/relationships/worksheet" Target="worksheets/sheet130.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worksheet" Target="worksheets/sheet207.xml"/><Relationship Id="rId228" Type="http://schemas.openxmlformats.org/officeDocument/2006/relationships/worksheet" Target="worksheets/sheet228.xml"/><Relationship Id="rId249" Type="http://schemas.openxmlformats.org/officeDocument/2006/relationships/worksheet" Target="worksheets/sheet249.xml"/><Relationship Id="rId13" Type="http://schemas.openxmlformats.org/officeDocument/2006/relationships/worksheet" Target="worksheets/sheet13.xml"/><Relationship Id="rId109" Type="http://schemas.openxmlformats.org/officeDocument/2006/relationships/worksheet" Target="worksheets/sheet109.xml"/><Relationship Id="rId260" Type="http://schemas.openxmlformats.org/officeDocument/2006/relationships/worksheet" Target="worksheets/sheet260.xml"/><Relationship Id="rId281" Type="http://schemas.openxmlformats.org/officeDocument/2006/relationships/worksheet" Target="worksheets/sheet281.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18" Type="http://schemas.openxmlformats.org/officeDocument/2006/relationships/worksheet" Target="worksheets/sheet218.xml"/><Relationship Id="rId239" Type="http://schemas.openxmlformats.org/officeDocument/2006/relationships/worksheet" Target="worksheets/sheet239.xml"/><Relationship Id="rId250" Type="http://schemas.openxmlformats.org/officeDocument/2006/relationships/worksheet" Target="worksheets/sheet250.xml"/><Relationship Id="rId271" Type="http://schemas.openxmlformats.org/officeDocument/2006/relationships/worksheet" Target="worksheets/sheet271.xml"/><Relationship Id="rId292" Type="http://schemas.openxmlformats.org/officeDocument/2006/relationships/worksheet" Target="worksheets/sheet292.xml"/><Relationship Id="rId306" Type="http://schemas.openxmlformats.org/officeDocument/2006/relationships/worksheet" Target="worksheets/sheet306.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208" Type="http://schemas.openxmlformats.org/officeDocument/2006/relationships/worksheet" Target="worksheets/sheet208.xml"/><Relationship Id="rId229" Type="http://schemas.openxmlformats.org/officeDocument/2006/relationships/worksheet" Target="worksheets/sheet229.xml"/><Relationship Id="rId240" Type="http://schemas.openxmlformats.org/officeDocument/2006/relationships/worksheet" Target="worksheets/sheet240.xml"/><Relationship Id="rId261" Type="http://schemas.openxmlformats.org/officeDocument/2006/relationships/worksheet" Target="worksheets/sheet261.xml"/><Relationship Id="rId14" Type="http://schemas.openxmlformats.org/officeDocument/2006/relationships/worksheet" Target="worksheets/sheet14.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282" Type="http://schemas.openxmlformats.org/officeDocument/2006/relationships/worksheet" Target="worksheets/sheet282.xml"/><Relationship Id="rId8" Type="http://schemas.openxmlformats.org/officeDocument/2006/relationships/worksheet" Target="worksheets/sheet8.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219" Type="http://schemas.openxmlformats.org/officeDocument/2006/relationships/worksheet" Target="worksheets/sheet219.xml"/><Relationship Id="rId230" Type="http://schemas.openxmlformats.org/officeDocument/2006/relationships/worksheet" Target="worksheets/sheet230.xml"/><Relationship Id="rId251" Type="http://schemas.openxmlformats.org/officeDocument/2006/relationships/worksheet" Target="worksheets/sheet251.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72" Type="http://schemas.openxmlformats.org/officeDocument/2006/relationships/worksheet" Target="worksheets/sheet272.xml"/><Relationship Id="rId293" Type="http://schemas.openxmlformats.org/officeDocument/2006/relationships/worksheet" Target="worksheets/sheet293.xml"/><Relationship Id="rId307" Type="http://schemas.openxmlformats.org/officeDocument/2006/relationships/worksheet" Target="worksheets/sheet307.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95" Type="http://schemas.openxmlformats.org/officeDocument/2006/relationships/worksheet" Target="worksheets/sheet195.xml"/><Relationship Id="rId209" Type="http://schemas.openxmlformats.org/officeDocument/2006/relationships/worksheet" Target="worksheets/sheet209.xml"/><Relationship Id="rId220" Type="http://schemas.openxmlformats.org/officeDocument/2006/relationships/worksheet" Target="worksheets/sheet220.xml"/><Relationship Id="rId241" Type="http://schemas.openxmlformats.org/officeDocument/2006/relationships/worksheet" Target="worksheets/sheet24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262" Type="http://schemas.openxmlformats.org/officeDocument/2006/relationships/worksheet" Target="worksheets/sheet262.xml"/><Relationship Id="rId283" Type="http://schemas.openxmlformats.org/officeDocument/2006/relationships/worksheet" Target="worksheets/sheet283.xml"/><Relationship Id="rId78" Type="http://schemas.openxmlformats.org/officeDocument/2006/relationships/worksheet" Target="worksheets/sheet78.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64" Type="http://schemas.openxmlformats.org/officeDocument/2006/relationships/worksheet" Target="worksheets/sheet164.xml"/><Relationship Id="rId185" Type="http://schemas.openxmlformats.org/officeDocument/2006/relationships/worksheet" Target="worksheets/sheet185.xml"/><Relationship Id="rId9" Type="http://schemas.openxmlformats.org/officeDocument/2006/relationships/worksheet" Target="worksheets/sheet9.xml"/><Relationship Id="rId210" Type="http://schemas.openxmlformats.org/officeDocument/2006/relationships/worksheet" Target="worksheets/sheet210.xml"/><Relationship Id="rId26" Type="http://schemas.openxmlformats.org/officeDocument/2006/relationships/worksheet" Target="worksheets/sheet26.xml"/><Relationship Id="rId231" Type="http://schemas.openxmlformats.org/officeDocument/2006/relationships/worksheet" Target="worksheets/sheet231.xml"/><Relationship Id="rId252" Type="http://schemas.openxmlformats.org/officeDocument/2006/relationships/worksheet" Target="worksheets/sheet252.xml"/><Relationship Id="rId273" Type="http://schemas.openxmlformats.org/officeDocument/2006/relationships/worksheet" Target="worksheets/sheet273.xml"/><Relationship Id="rId294" Type="http://schemas.openxmlformats.org/officeDocument/2006/relationships/worksheet" Target="worksheets/sheet294.xml"/><Relationship Id="rId308" Type="http://schemas.openxmlformats.org/officeDocument/2006/relationships/theme" Target="theme/theme1.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worksheet" Target="worksheets/sheet221.xml"/><Relationship Id="rId242" Type="http://schemas.openxmlformats.org/officeDocument/2006/relationships/worksheet" Target="worksheets/sheet242.xml"/><Relationship Id="rId263" Type="http://schemas.openxmlformats.org/officeDocument/2006/relationships/worksheet" Target="worksheets/sheet263.xml"/><Relationship Id="rId284" Type="http://schemas.openxmlformats.org/officeDocument/2006/relationships/worksheet" Target="worksheets/sheet284.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worksheet" Target="worksheets/sheet211.xml"/><Relationship Id="rId232" Type="http://schemas.openxmlformats.org/officeDocument/2006/relationships/worksheet" Target="worksheets/sheet232.xml"/><Relationship Id="rId253" Type="http://schemas.openxmlformats.org/officeDocument/2006/relationships/worksheet" Target="worksheets/sheet253.xml"/><Relationship Id="rId274" Type="http://schemas.openxmlformats.org/officeDocument/2006/relationships/worksheet" Target="worksheets/sheet274.xml"/><Relationship Id="rId295" Type="http://schemas.openxmlformats.org/officeDocument/2006/relationships/worksheet" Target="worksheets/sheet295.xml"/><Relationship Id="rId309" Type="http://schemas.openxmlformats.org/officeDocument/2006/relationships/styles" Target="styles.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222" Type="http://schemas.openxmlformats.org/officeDocument/2006/relationships/worksheet" Target="worksheets/sheet222.xml"/><Relationship Id="rId243" Type="http://schemas.openxmlformats.org/officeDocument/2006/relationships/worksheet" Target="worksheets/sheet243.xml"/><Relationship Id="rId264" Type="http://schemas.openxmlformats.org/officeDocument/2006/relationships/worksheet" Target="worksheets/sheet264.xml"/><Relationship Id="rId285" Type="http://schemas.openxmlformats.org/officeDocument/2006/relationships/worksheet" Target="worksheets/sheet28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310" Type="http://schemas.openxmlformats.org/officeDocument/2006/relationships/sharedStrings" Target="sharedStrings.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worksheet" Target="worksheets/sheet233.xml"/><Relationship Id="rId254" Type="http://schemas.openxmlformats.org/officeDocument/2006/relationships/worksheet" Target="worksheets/sheet254.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275" Type="http://schemas.openxmlformats.org/officeDocument/2006/relationships/worksheet" Target="worksheets/sheet275.xml"/><Relationship Id="rId296" Type="http://schemas.openxmlformats.org/officeDocument/2006/relationships/worksheet" Target="worksheets/sheet296.xml"/><Relationship Id="rId300" Type="http://schemas.openxmlformats.org/officeDocument/2006/relationships/worksheet" Target="worksheets/sheet300.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worksheet" Target="worksheets/sheet202.xml"/><Relationship Id="rId223" Type="http://schemas.openxmlformats.org/officeDocument/2006/relationships/worksheet" Target="worksheets/sheet223.xml"/><Relationship Id="rId244" Type="http://schemas.openxmlformats.org/officeDocument/2006/relationships/worksheet" Target="worksheets/sheet244.xml"/><Relationship Id="rId18" Type="http://schemas.openxmlformats.org/officeDocument/2006/relationships/worksheet" Target="worksheets/sheet18.xml"/><Relationship Id="rId39" Type="http://schemas.openxmlformats.org/officeDocument/2006/relationships/worksheet" Target="worksheets/sheet39.xml"/><Relationship Id="rId265" Type="http://schemas.openxmlformats.org/officeDocument/2006/relationships/worksheet" Target="worksheets/sheet265.xml"/><Relationship Id="rId286" Type="http://schemas.openxmlformats.org/officeDocument/2006/relationships/worksheet" Target="worksheets/sheet286.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311" Type="http://schemas.openxmlformats.org/officeDocument/2006/relationships/calcChain" Target="calcChain.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34" Type="http://schemas.openxmlformats.org/officeDocument/2006/relationships/worksheet" Target="worksheets/sheet234.xml"/><Relationship Id="rId2" Type="http://schemas.openxmlformats.org/officeDocument/2006/relationships/worksheet" Target="worksheets/sheet2.xml"/><Relationship Id="rId29" Type="http://schemas.openxmlformats.org/officeDocument/2006/relationships/worksheet" Target="worksheets/sheet29.xml"/><Relationship Id="rId255" Type="http://schemas.openxmlformats.org/officeDocument/2006/relationships/worksheet" Target="worksheets/sheet255.xml"/><Relationship Id="rId276" Type="http://schemas.openxmlformats.org/officeDocument/2006/relationships/worksheet" Target="worksheets/sheet276.xml"/><Relationship Id="rId297" Type="http://schemas.openxmlformats.org/officeDocument/2006/relationships/worksheet" Target="worksheets/sheet297.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301" Type="http://schemas.openxmlformats.org/officeDocument/2006/relationships/worksheet" Target="worksheets/sheet301.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 Id="rId224" Type="http://schemas.openxmlformats.org/officeDocument/2006/relationships/worksheet" Target="worksheets/sheet224.xml"/><Relationship Id="rId245" Type="http://schemas.openxmlformats.org/officeDocument/2006/relationships/worksheet" Target="worksheets/sheet245.xml"/><Relationship Id="rId266" Type="http://schemas.openxmlformats.org/officeDocument/2006/relationships/worksheet" Target="worksheets/sheet266.xml"/><Relationship Id="rId287" Type="http://schemas.openxmlformats.org/officeDocument/2006/relationships/worksheet" Target="worksheets/sheet287.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312" Type="http://schemas.openxmlformats.org/officeDocument/2006/relationships/customXml" Target="../customXml/item1.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 Id="rId3" Type="http://schemas.openxmlformats.org/officeDocument/2006/relationships/worksheet" Target="worksheets/sheet3.xml"/><Relationship Id="rId214" Type="http://schemas.openxmlformats.org/officeDocument/2006/relationships/worksheet" Target="worksheets/sheet214.xml"/><Relationship Id="rId235" Type="http://schemas.openxmlformats.org/officeDocument/2006/relationships/worksheet" Target="worksheets/sheet235.xml"/><Relationship Id="rId256" Type="http://schemas.openxmlformats.org/officeDocument/2006/relationships/worksheet" Target="worksheets/sheet256.xml"/><Relationship Id="rId277" Type="http://schemas.openxmlformats.org/officeDocument/2006/relationships/worksheet" Target="worksheets/sheet277.xml"/><Relationship Id="rId298" Type="http://schemas.openxmlformats.org/officeDocument/2006/relationships/worksheet" Target="worksheets/sheet298.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302" Type="http://schemas.openxmlformats.org/officeDocument/2006/relationships/worksheet" Target="worksheets/sheet302.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179" Type="http://schemas.openxmlformats.org/officeDocument/2006/relationships/worksheet" Target="worksheets/sheet179.xml"/><Relationship Id="rId190" Type="http://schemas.openxmlformats.org/officeDocument/2006/relationships/worksheet" Target="worksheets/sheet190.xml"/><Relationship Id="rId204" Type="http://schemas.openxmlformats.org/officeDocument/2006/relationships/worksheet" Target="worksheets/sheet204.xml"/><Relationship Id="rId225" Type="http://schemas.openxmlformats.org/officeDocument/2006/relationships/worksheet" Target="worksheets/sheet225.xml"/><Relationship Id="rId246" Type="http://schemas.openxmlformats.org/officeDocument/2006/relationships/worksheet" Target="worksheets/sheet246.xml"/><Relationship Id="rId267" Type="http://schemas.openxmlformats.org/officeDocument/2006/relationships/worksheet" Target="worksheets/sheet267.xml"/><Relationship Id="rId288" Type="http://schemas.openxmlformats.org/officeDocument/2006/relationships/worksheet" Target="worksheets/sheet288.xml"/><Relationship Id="rId106" Type="http://schemas.openxmlformats.org/officeDocument/2006/relationships/worksheet" Target="worksheets/sheet106.xml"/><Relationship Id="rId127" Type="http://schemas.openxmlformats.org/officeDocument/2006/relationships/worksheet" Target="worksheets/sheet127.xml"/><Relationship Id="rId313" Type="http://schemas.openxmlformats.org/officeDocument/2006/relationships/customXml" Target="../customXml/item2.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94" Type="http://schemas.openxmlformats.org/officeDocument/2006/relationships/worksheet" Target="worksheets/sheet94.xml"/><Relationship Id="rId148" Type="http://schemas.openxmlformats.org/officeDocument/2006/relationships/worksheet" Target="worksheets/sheet148.xml"/><Relationship Id="rId169" Type="http://schemas.openxmlformats.org/officeDocument/2006/relationships/worksheet" Target="worksheets/sheet169.xml"/><Relationship Id="rId4" Type="http://schemas.openxmlformats.org/officeDocument/2006/relationships/worksheet" Target="worksheets/sheet4.xml"/><Relationship Id="rId180" Type="http://schemas.openxmlformats.org/officeDocument/2006/relationships/worksheet" Target="worksheets/sheet180.xml"/><Relationship Id="rId215" Type="http://schemas.openxmlformats.org/officeDocument/2006/relationships/worksheet" Target="worksheets/sheet215.xml"/><Relationship Id="rId236" Type="http://schemas.openxmlformats.org/officeDocument/2006/relationships/worksheet" Target="worksheets/sheet236.xml"/><Relationship Id="rId257" Type="http://schemas.openxmlformats.org/officeDocument/2006/relationships/worksheet" Target="worksheets/sheet257.xml"/><Relationship Id="rId278" Type="http://schemas.openxmlformats.org/officeDocument/2006/relationships/worksheet" Target="worksheets/sheet278.xml"/><Relationship Id="rId303" Type="http://schemas.openxmlformats.org/officeDocument/2006/relationships/worksheet" Target="worksheets/sheet303.xml"/><Relationship Id="rId42" Type="http://schemas.openxmlformats.org/officeDocument/2006/relationships/worksheet" Target="worksheets/sheet42.xml"/><Relationship Id="rId84" Type="http://schemas.openxmlformats.org/officeDocument/2006/relationships/worksheet" Target="worksheets/sheet84.xml"/><Relationship Id="rId138" Type="http://schemas.openxmlformats.org/officeDocument/2006/relationships/worksheet" Target="worksheets/sheet138.xml"/><Relationship Id="rId191" Type="http://schemas.openxmlformats.org/officeDocument/2006/relationships/worksheet" Target="worksheets/sheet191.xml"/><Relationship Id="rId205" Type="http://schemas.openxmlformats.org/officeDocument/2006/relationships/worksheet" Target="worksheets/sheet205.xml"/><Relationship Id="rId247" Type="http://schemas.openxmlformats.org/officeDocument/2006/relationships/worksheet" Target="worksheets/sheet247.xml"/><Relationship Id="rId107" Type="http://schemas.openxmlformats.org/officeDocument/2006/relationships/worksheet" Target="worksheets/sheet107.xml"/><Relationship Id="rId289" Type="http://schemas.openxmlformats.org/officeDocument/2006/relationships/worksheet" Target="worksheets/sheet289.xml"/><Relationship Id="rId11" Type="http://schemas.openxmlformats.org/officeDocument/2006/relationships/worksheet" Target="worksheets/sheet11.xml"/><Relationship Id="rId53" Type="http://schemas.openxmlformats.org/officeDocument/2006/relationships/worksheet" Target="worksheets/sheet53.xml"/><Relationship Id="rId149" Type="http://schemas.openxmlformats.org/officeDocument/2006/relationships/worksheet" Target="worksheets/sheet149.xml"/><Relationship Id="rId314" Type="http://schemas.openxmlformats.org/officeDocument/2006/relationships/customXml" Target="../customXml/item3.xml"/><Relationship Id="rId95" Type="http://schemas.openxmlformats.org/officeDocument/2006/relationships/worksheet" Target="worksheets/sheet95.xml"/><Relationship Id="rId160" Type="http://schemas.openxmlformats.org/officeDocument/2006/relationships/worksheet" Target="worksheets/sheet160.xml"/><Relationship Id="rId216" Type="http://schemas.openxmlformats.org/officeDocument/2006/relationships/worksheet" Target="worksheets/sheet216.xml"/><Relationship Id="rId258" Type="http://schemas.openxmlformats.org/officeDocument/2006/relationships/worksheet" Target="worksheets/sheet258.xml"/><Relationship Id="rId22" Type="http://schemas.openxmlformats.org/officeDocument/2006/relationships/worksheet" Target="worksheets/sheet22.xml"/><Relationship Id="rId64" Type="http://schemas.openxmlformats.org/officeDocument/2006/relationships/worksheet" Target="worksheets/sheet64.xml"/><Relationship Id="rId118" Type="http://schemas.openxmlformats.org/officeDocument/2006/relationships/worksheet" Target="worksheets/sheet118.xml"/><Relationship Id="rId171" Type="http://schemas.openxmlformats.org/officeDocument/2006/relationships/worksheet" Target="worksheets/sheet171.xml"/><Relationship Id="rId227" Type="http://schemas.openxmlformats.org/officeDocument/2006/relationships/worksheet" Target="worksheets/sheet227.xml"/><Relationship Id="rId269" Type="http://schemas.openxmlformats.org/officeDocument/2006/relationships/worksheet" Target="worksheets/sheet269.xml"/><Relationship Id="rId33" Type="http://schemas.openxmlformats.org/officeDocument/2006/relationships/worksheet" Target="worksheets/sheet33.xml"/><Relationship Id="rId129" Type="http://schemas.openxmlformats.org/officeDocument/2006/relationships/worksheet" Target="worksheets/sheet129.xml"/><Relationship Id="rId280" Type="http://schemas.openxmlformats.org/officeDocument/2006/relationships/worksheet" Target="worksheets/sheet280.xml"/><Relationship Id="rId75" Type="http://schemas.openxmlformats.org/officeDocument/2006/relationships/worksheet" Target="worksheets/sheet75.xml"/><Relationship Id="rId140" Type="http://schemas.openxmlformats.org/officeDocument/2006/relationships/worksheet" Target="worksheets/sheet140.xml"/><Relationship Id="rId182" Type="http://schemas.openxmlformats.org/officeDocument/2006/relationships/worksheet" Target="worksheets/sheet182.xml"/><Relationship Id="rId6" Type="http://schemas.openxmlformats.org/officeDocument/2006/relationships/worksheet" Target="worksheets/sheet6.xml"/><Relationship Id="rId238" Type="http://schemas.openxmlformats.org/officeDocument/2006/relationships/worksheet" Target="worksheets/sheet238.xml"/><Relationship Id="rId291" Type="http://schemas.openxmlformats.org/officeDocument/2006/relationships/worksheet" Target="worksheets/sheet291.xml"/><Relationship Id="rId305" Type="http://schemas.openxmlformats.org/officeDocument/2006/relationships/worksheet" Target="worksheets/sheet305.xml"/><Relationship Id="rId44" Type="http://schemas.openxmlformats.org/officeDocument/2006/relationships/worksheet" Target="worksheets/sheet44.xml"/><Relationship Id="rId86" Type="http://schemas.openxmlformats.org/officeDocument/2006/relationships/worksheet" Target="worksheets/sheet86.xml"/><Relationship Id="rId151" Type="http://schemas.openxmlformats.org/officeDocument/2006/relationships/worksheet" Target="worksheets/sheet15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emf"/><Relationship Id="rId1" Type="http://schemas.openxmlformats.org/officeDocument/2006/relationships/hyperlink" Target="#'&#205;ndice global'!A1"/></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emf"/><Relationship Id="rId1" Type="http://schemas.openxmlformats.org/officeDocument/2006/relationships/hyperlink" Target="#'&#205;ndice global'!A1"/></Relationships>
</file>

<file path=xl/drawings/_rels/drawing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emf"/><Relationship Id="rId1" Type="http://schemas.openxmlformats.org/officeDocument/2006/relationships/hyperlink" Target="#'&#205;ndice global'!A1"/></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emf"/><Relationship Id="rId1" Type="http://schemas.openxmlformats.org/officeDocument/2006/relationships/hyperlink" Target="#'&#205;ndice global'!A1"/></Relationships>
</file>

<file path=xl/drawings/_rels/drawing6.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emf"/><Relationship Id="rId1" Type="http://schemas.openxmlformats.org/officeDocument/2006/relationships/hyperlink" Target="#'&#205;ndice global'!A1"/></Relationships>
</file>

<file path=xl/drawings/_rels/drawing7.xml.rels><?xml version="1.0" encoding="UTF-8" standalone="yes"?>
<Relationships xmlns="http://schemas.openxmlformats.org/package/2006/relationships"><Relationship Id="rId3" Type="http://schemas.openxmlformats.org/officeDocument/2006/relationships/hyperlink" Target="#'Rel. OE2027 | Gr&#225;ficos'!A1"/><Relationship Id="rId2" Type="http://schemas.openxmlformats.org/officeDocument/2006/relationships/image" Target="../media/image6.jpeg"/><Relationship Id="rId1" Type="http://schemas.openxmlformats.org/officeDocument/2006/relationships/image" Target="../media/image5.emf"/><Relationship Id="rId4" Type="http://schemas.openxmlformats.org/officeDocument/2006/relationships/image" Target="../media/image7.emf"/></Relationships>
</file>

<file path=xl/drawings/_rels/drawing8.xml.rels><?xml version="1.0" encoding="UTF-8" standalone="yes"?>
<Relationships xmlns="http://schemas.openxmlformats.org/package/2006/relationships"><Relationship Id="rId3" Type="http://schemas.openxmlformats.org/officeDocument/2006/relationships/hyperlink" Target="#'Rel. OE2027 | Gr&#225;ficos'!A1"/><Relationship Id="rId2" Type="http://schemas.openxmlformats.org/officeDocument/2006/relationships/image" Target="../media/image6.jpeg"/><Relationship Id="rId1" Type="http://schemas.openxmlformats.org/officeDocument/2006/relationships/image" Target="../media/image8.emf"/><Relationship Id="rId4" Type="http://schemas.openxmlformats.org/officeDocument/2006/relationships/image" Target="../media/image7.emf"/></Relationships>
</file>

<file path=xl/drawings/_rels/drawing9.xml.rels><?xml version="1.0" encoding="UTF-8" standalone="yes"?>
<Relationships xmlns="http://schemas.openxmlformats.org/package/2006/relationships"><Relationship Id="rId3" Type="http://schemas.openxmlformats.org/officeDocument/2006/relationships/hyperlink" Target="#'Rel. OE2027 | Gr&#225;ficos'!A1"/><Relationship Id="rId2" Type="http://schemas.openxmlformats.org/officeDocument/2006/relationships/image" Target="../media/image6.jpeg"/><Relationship Id="rId1" Type="http://schemas.openxmlformats.org/officeDocument/2006/relationships/image" Target="../media/image9.emf"/><Relationship Id="rId4" Type="http://schemas.openxmlformats.org/officeDocument/2006/relationships/image" Target="../media/image7.emf"/></Relationships>
</file>

<file path=xl/drawings/_rels/drawing10.xml.rels><?xml version="1.0" encoding="UTF-8" standalone="yes"?>
<Relationships xmlns="http://schemas.openxmlformats.org/package/2006/relationships"><Relationship Id="rId3" Type="http://schemas.openxmlformats.org/officeDocument/2006/relationships/hyperlink" Target="#'Rel. OE2027 | Gr&#225;ficos'!A1"/><Relationship Id="rId2" Type="http://schemas.openxmlformats.org/officeDocument/2006/relationships/image" Target="../media/image6.jpeg"/><Relationship Id="rId1" Type="http://schemas.openxmlformats.org/officeDocument/2006/relationships/image" Target="../media/image10.emf"/><Relationship Id="rId4" Type="http://schemas.openxmlformats.org/officeDocument/2006/relationships/image" Target="../media/image7.emf"/></Relationships>
</file>

<file path=xl/drawings/_rels/drawing11.xml.rels><?xml version="1.0" encoding="UTF-8" standalone="yes"?>
<Relationships xmlns="http://schemas.openxmlformats.org/package/2006/relationships"><Relationship Id="rId3" Type="http://schemas.openxmlformats.org/officeDocument/2006/relationships/hyperlink" Target="#'Rel. OE2027 | Gr&#225;ficos'!A1"/><Relationship Id="rId2" Type="http://schemas.openxmlformats.org/officeDocument/2006/relationships/image" Target="../media/image6.jpeg"/><Relationship Id="rId1" Type="http://schemas.openxmlformats.org/officeDocument/2006/relationships/image" Target="../media/image11.emf"/><Relationship Id="rId4" Type="http://schemas.openxmlformats.org/officeDocument/2006/relationships/image" Target="../media/image7.emf"/></Relationships>
</file>

<file path=xl/drawings/_rels/drawing12.xml.rels><?xml version="1.0" encoding="UTF-8" standalone="yes"?>
<Relationships xmlns="http://schemas.openxmlformats.org/package/2006/relationships"><Relationship Id="rId3" Type="http://schemas.openxmlformats.org/officeDocument/2006/relationships/hyperlink" Target="#'Rel. OE2027 | Gr&#225;ficos'!A1"/><Relationship Id="rId2" Type="http://schemas.openxmlformats.org/officeDocument/2006/relationships/image" Target="../media/image6.jpeg"/><Relationship Id="rId1" Type="http://schemas.openxmlformats.org/officeDocument/2006/relationships/image" Target="../media/image12.emf"/><Relationship Id="rId4" Type="http://schemas.openxmlformats.org/officeDocument/2006/relationships/image" Target="../media/image7.emf"/></Relationships>
</file>

<file path=xl/drawings/_rels/drawing13.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4.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5.xml.rels><?xml version="1.0" encoding="UTF-8" standalone="yes"?>
<Relationships xmlns="http://schemas.openxmlformats.org/package/2006/relationships"><Relationship Id="rId3" Type="http://schemas.openxmlformats.org/officeDocument/2006/relationships/hyperlink" Target="#'Rel. OE2027 | Gr&#225;ficos'!A1"/><Relationship Id="rId2" Type="http://schemas.openxmlformats.org/officeDocument/2006/relationships/image" Target="../media/image6.jpeg"/><Relationship Id="rId1" Type="http://schemas.openxmlformats.org/officeDocument/2006/relationships/image" Target="../media/image15.emf"/><Relationship Id="rId4" Type="http://schemas.openxmlformats.org/officeDocument/2006/relationships/image" Target="../media/image7.emf"/></Relationships>
</file>

<file path=xl/drawings/_rels/drawing16.xml.rels><?xml version="1.0" encoding="UTF-8" standalone="yes"?>
<Relationships xmlns="http://schemas.openxmlformats.org/package/2006/relationships"><Relationship Id="rId3" Type="http://schemas.openxmlformats.org/officeDocument/2006/relationships/hyperlink" Target="#'Rel. OE2027 | Gr&#225;ficos'!A1"/><Relationship Id="rId2" Type="http://schemas.openxmlformats.org/officeDocument/2006/relationships/image" Target="../media/image6.jpeg"/><Relationship Id="rId1" Type="http://schemas.openxmlformats.org/officeDocument/2006/relationships/image" Target="../media/image16.emf"/><Relationship Id="rId4" Type="http://schemas.openxmlformats.org/officeDocument/2006/relationships/image" Target="../media/image7.emf"/></Relationships>
</file>

<file path=xl/drawings/_rels/drawing17.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8.xml.rels><?xml version="1.0" encoding="UTF-8" standalone="yes"?>
<Relationships xmlns="http://schemas.openxmlformats.org/package/2006/relationships"><Relationship Id="rId3" Type="http://schemas.openxmlformats.org/officeDocument/2006/relationships/hyperlink" Target="#'Rel. OE2027 | Gr&#225;ficos'!A1"/><Relationship Id="rId2" Type="http://schemas.openxmlformats.org/officeDocument/2006/relationships/image" Target="../media/image6.jpeg"/><Relationship Id="rId1" Type="http://schemas.openxmlformats.org/officeDocument/2006/relationships/image" Target="../media/image17.emf"/><Relationship Id="rId4" Type="http://schemas.openxmlformats.org/officeDocument/2006/relationships/image" Target="../media/image7.emf"/></Relationships>
</file>

<file path=xl/drawings/_rels/drawing19.xml.rels><?xml version="1.0" encoding="UTF-8" standalone="yes"?>
<Relationships xmlns="http://schemas.openxmlformats.org/package/2006/relationships"><Relationship Id="rId3" Type="http://schemas.openxmlformats.org/officeDocument/2006/relationships/hyperlink" Target="#'Rel. OE2027 | Gr&#225;ficos'!A1"/><Relationship Id="rId2" Type="http://schemas.openxmlformats.org/officeDocument/2006/relationships/image" Target="../media/image6.jpeg"/><Relationship Id="rId1" Type="http://schemas.openxmlformats.org/officeDocument/2006/relationships/image" Target="../media/image18.emf"/><Relationship Id="rId4" Type="http://schemas.openxmlformats.org/officeDocument/2006/relationships/image" Target="../media/image7.emf"/></Relationships>
</file>

<file path=xl/drawings/_rels/drawing20.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19.emf"/></Relationships>
</file>

<file path=xl/drawings/_rels/drawing21.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20.emf"/></Relationships>
</file>

<file path=xl/drawings/_rels/drawing22.xml.rels><?xml version="1.0" encoding="UTF-8" standalone="yes"?>
<Relationships xmlns="http://schemas.openxmlformats.org/package/2006/relationships"><Relationship Id="rId3" Type="http://schemas.openxmlformats.org/officeDocument/2006/relationships/hyperlink" Target="#'Rel. OE2027 | Gr&#225;ficos'!A1"/><Relationship Id="rId2" Type="http://schemas.openxmlformats.org/officeDocument/2006/relationships/image" Target="../media/image6.jpeg"/><Relationship Id="rId1" Type="http://schemas.openxmlformats.org/officeDocument/2006/relationships/image" Target="../media/image21.emf"/><Relationship Id="rId4" Type="http://schemas.openxmlformats.org/officeDocument/2006/relationships/image" Target="../media/image7.emf"/></Relationships>
</file>

<file path=xl/drawings/_rels/drawing23.xml.rels><?xml version="1.0" encoding="UTF-8" standalone="yes"?>
<Relationships xmlns="http://schemas.openxmlformats.org/package/2006/relationships"><Relationship Id="rId3" Type="http://schemas.openxmlformats.org/officeDocument/2006/relationships/hyperlink" Target="#'Rel. OE2027 | Gr&#225;ficos'!A1"/><Relationship Id="rId2" Type="http://schemas.openxmlformats.org/officeDocument/2006/relationships/image" Target="../media/image6.jpeg"/><Relationship Id="rId1" Type="http://schemas.openxmlformats.org/officeDocument/2006/relationships/image" Target="../media/image22.emf"/><Relationship Id="rId4" Type="http://schemas.openxmlformats.org/officeDocument/2006/relationships/image" Target="../media/image7.emf"/></Relationships>
</file>

<file path=xl/drawings/_rels/drawing24.xml.rels><?xml version="1.0" encoding="UTF-8" standalone="yes"?>
<Relationships xmlns="http://schemas.openxmlformats.org/package/2006/relationships"><Relationship Id="rId3" Type="http://schemas.openxmlformats.org/officeDocument/2006/relationships/hyperlink" Target="#'Rel. OE2027 | Gr&#225;ficos'!A1"/><Relationship Id="rId2" Type="http://schemas.openxmlformats.org/officeDocument/2006/relationships/image" Target="../media/image6.jpeg"/><Relationship Id="rId1" Type="http://schemas.openxmlformats.org/officeDocument/2006/relationships/image" Target="../media/image23.emf"/><Relationship Id="rId4" Type="http://schemas.openxmlformats.org/officeDocument/2006/relationships/image" Target="../media/image7.emf"/></Relationships>
</file>

<file path=xl/drawings/_rels/drawing25.xml.rels><?xml version="1.0" encoding="UTF-8" standalone="yes"?>
<Relationships xmlns="http://schemas.openxmlformats.org/package/2006/relationships"><Relationship Id="rId3" Type="http://schemas.openxmlformats.org/officeDocument/2006/relationships/hyperlink" Target="#'Rel. OE2027 | Gr&#225;ficos'!A1"/><Relationship Id="rId2" Type="http://schemas.openxmlformats.org/officeDocument/2006/relationships/image" Target="../media/image6.jpeg"/><Relationship Id="rId1" Type="http://schemas.openxmlformats.org/officeDocument/2006/relationships/image" Target="../media/image24.emf"/><Relationship Id="rId4" Type="http://schemas.openxmlformats.org/officeDocument/2006/relationships/image" Target="../media/image7.emf"/></Relationships>
</file>

<file path=xl/drawings/_rels/drawing26.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27.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emf"/><Relationship Id="rId1" Type="http://schemas.openxmlformats.org/officeDocument/2006/relationships/hyperlink" Target="#'&#205;ndice global'!A1"/></Relationships>
</file>

<file path=xl/drawings/_rels/drawing28.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25.emf"/></Relationships>
</file>

<file path=xl/drawings/_rels/drawing29.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30.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26.emf"/></Relationships>
</file>

<file path=xl/drawings/_rels/drawing31.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27.emf"/></Relationships>
</file>

<file path=xl/drawings/_rels/drawing32.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28.emf"/></Relationships>
</file>

<file path=xl/drawings/_rels/drawing33.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34.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35.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36.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37.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29.emf"/></Relationships>
</file>

<file path=xl/drawings/_rels/drawing38.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39.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30.emf"/></Relationships>
</file>

<file path=xl/drawings/_rels/drawing40.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emf"/><Relationship Id="rId1" Type="http://schemas.openxmlformats.org/officeDocument/2006/relationships/hyperlink" Target="#'&#205;ndice global'!A1"/></Relationships>
</file>

<file path=xl/drawings/_rels/drawing41.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42.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43.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44.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45.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31.emf"/></Relationships>
</file>

<file path=xl/drawings/_rels/drawing46.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47.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48.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32.emf"/></Relationships>
</file>

<file path=xl/drawings/_rels/drawing49.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33.emf"/></Relationships>
</file>

<file path=xl/drawings/_rels/drawing50.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34.emf"/></Relationships>
</file>

<file path=xl/drawings/_rels/drawing51.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35.emf"/></Relationships>
</file>

<file path=xl/drawings/_rels/drawing52.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36.emf"/></Relationships>
</file>

<file path=xl/drawings/_rels/drawing53.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37.emf"/></Relationships>
</file>

<file path=xl/drawings/_rels/drawing54.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38.emf"/></Relationships>
</file>

<file path=xl/drawings/_rels/drawing55.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39.emf"/></Relationships>
</file>

<file path=xl/drawings/_rels/drawing56.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40.emf"/></Relationships>
</file>

<file path=xl/drawings/_rels/drawing57.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41.emf"/></Relationships>
</file>

<file path=xl/drawings/_rels/drawing58.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42.emf"/></Relationships>
</file>

<file path=xl/drawings/_rels/drawing59.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43.emf"/></Relationships>
</file>

<file path=xl/drawings/_rels/drawing60.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44.emf"/></Relationships>
</file>

<file path=xl/drawings/_rels/drawing61.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45.emf"/></Relationships>
</file>

<file path=xl/drawings/_rels/drawing62.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63.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64.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65.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66.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67.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46.emf"/></Relationships>
</file>

<file path=xl/drawings/_rels/drawing68.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69.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70.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71.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72.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73.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74.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75.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76.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77.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78.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79.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80.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81.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82.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83.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84.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85.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86.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87.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88.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89.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90.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91.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92.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93.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94.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95.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96.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97.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98.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99.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emf"/><Relationship Id="rId1" Type="http://schemas.openxmlformats.org/officeDocument/2006/relationships/hyperlink" Target="#'&#205;ndice global'!A1"/></Relationships>
</file>

<file path=xl/drawings/_rels/drawing100.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47.emf"/></Relationships>
</file>

<file path=xl/drawings/_rels/drawing101.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02.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03.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04.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05.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48.emf"/></Relationships>
</file>

<file path=xl/drawings/_rels/drawing106.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07.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08.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09.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49.emf"/></Relationships>
</file>

<file path=xl/drawings/_rels/drawing110.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11.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12.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50.emf"/></Relationships>
</file>

<file path=xl/drawings/_rels/drawing113.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14.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15.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16.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17.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18.xml.rels><?xml version="1.0" encoding="UTF-8" standalone="yes"?>
<Relationships xmlns="http://schemas.openxmlformats.org/package/2006/relationships"><Relationship Id="rId3" Type="http://schemas.openxmlformats.org/officeDocument/2006/relationships/hyperlink" Target="#'Rel. OE2027 | Gr&#225;ficos'!A1"/><Relationship Id="rId2" Type="http://schemas.openxmlformats.org/officeDocument/2006/relationships/image" Target="../media/image6.jpeg"/><Relationship Id="rId1" Type="http://schemas.openxmlformats.org/officeDocument/2006/relationships/image" Target="../media/image51.emf"/><Relationship Id="rId4" Type="http://schemas.openxmlformats.org/officeDocument/2006/relationships/image" Target="../media/image7.emf"/></Relationships>
</file>

<file path=xl/drawings/_rels/drawing119.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20.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21.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22.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23.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52.emf"/></Relationships>
</file>

<file path=xl/drawings/_rels/drawing124.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25.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26.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53.emf"/></Relationships>
</file>

<file path=xl/drawings/_rels/drawing127.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28.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29.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30.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54.emf"/></Relationships>
</file>

<file path=xl/drawings/_rels/drawing131.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32.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33.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34.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55.emf"/></Relationships>
</file>

<file path=xl/drawings/_rels/drawing135.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36.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37.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56.emf"/></Relationships>
</file>

<file path=xl/drawings/_rels/drawing138.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39.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40.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41.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57.emf"/></Relationships>
</file>

<file path=xl/drawings/_rels/drawing142.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43.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44.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45.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46.xml.rels><?xml version="1.0" encoding="UTF-8" standalone="yes"?>
<Relationships xmlns="http://schemas.openxmlformats.org/package/2006/relationships"><Relationship Id="rId3" Type="http://schemas.openxmlformats.org/officeDocument/2006/relationships/hyperlink" Target="#'Rel. OE2027 | Gr&#225;ficos'!A1"/><Relationship Id="rId2" Type="http://schemas.openxmlformats.org/officeDocument/2006/relationships/image" Target="../media/image6.jpeg"/><Relationship Id="rId1" Type="http://schemas.openxmlformats.org/officeDocument/2006/relationships/image" Target="../media/image58.emf"/><Relationship Id="rId4" Type="http://schemas.openxmlformats.org/officeDocument/2006/relationships/image" Target="../media/image7.emf"/></Relationships>
</file>

<file path=xl/drawings/_rels/drawing147.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48.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49.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50.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59.emf"/></Relationships>
</file>

<file path=xl/drawings/_rels/drawing151.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52.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53.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54.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55.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60.emf"/></Relationships>
</file>

<file path=xl/drawings/_rels/drawing156.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57.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58.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59.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61.emf"/></Relationships>
</file>

<file path=xl/drawings/_rels/drawing160.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61.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62.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63.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64.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62.emf"/></Relationships>
</file>

<file path=xl/drawings/_rels/drawing165.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66.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67.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68.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emf"/><Relationship Id="rId1" Type="http://schemas.openxmlformats.org/officeDocument/2006/relationships/hyperlink" Target="#'&#205;ndice global'!A1"/></Relationships>
</file>

<file path=xl/drawings/_rels/drawing169.xml.rels><?xml version="1.0" encoding="UTF-8" standalone="yes"?>
<Relationships xmlns="http://schemas.openxmlformats.org/package/2006/relationships"><Relationship Id="rId8" Type="http://schemas.openxmlformats.org/officeDocument/2006/relationships/hyperlink" Target="#'Rel. OE2027 | Gr&#225;ficos'!A1"/><Relationship Id="rId3" Type="http://schemas.openxmlformats.org/officeDocument/2006/relationships/image" Target="../media/image65.emf"/><Relationship Id="rId7" Type="http://schemas.openxmlformats.org/officeDocument/2006/relationships/image" Target="../media/image6.jpeg"/><Relationship Id="rId2" Type="http://schemas.openxmlformats.org/officeDocument/2006/relationships/image" Target="../media/image64.emf"/><Relationship Id="rId1" Type="http://schemas.openxmlformats.org/officeDocument/2006/relationships/image" Target="../media/image63.emf"/><Relationship Id="rId6" Type="http://schemas.openxmlformats.org/officeDocument/2006/relationships/image" Target="../media/image68.emf"/><Relationship Id="rId5" Type="http://schemas.openxmlformats.org/officeDocument/2006/relationships/image" Target="../media/image67.emf"/><Relationship Id="rId4" Type="http://schemas.openxmlformats.org/officeDocument/2006/relationships/image" Target="../media/image66.emf"/><Relationship Id="rId9" Type="http://schemas.openxmlformats.org/officeDocument/2006/relationships/image" Target="../media/image7.emf"/></Relationships>
</file>

<file path=xl/drawings/_rels/drawing170.xml.rels><?xml version="1.0" encoding="UTF-8" standalone="yes"?>
<Relationships xmlns="http://schemas.openxmlformats.org/package/2006/relationships"><Relationship Id="rId8" Type="http://schemas.openxmlformats.org/officeDocument/2006/relationships/hyperlink" Target="#'Rel. OE2027 | Gr&#225;ficos'!A1"/><Relationship Id="rId3" Type="http://schemas.openxmlformats.org/officeDocument/2006/relationships/image" Target="../media/image71.emf"/><Relationship Id="rId7" Type="http://schemas.openxmlformats.org/officeDocument/2006/relationships/image" Target="../media/image6.jpeg"/><Relationship Id="rId2" Type="http://schemas.openxmlformats.org/officeDocument/2006/relationships/image" Target="../media/image70.emf"/><Relationship Id="rId1" Type="http://schemas.openxmlformats.org/officeDocument/2006/relationships/image" Target="../media/image69.emf"/><Relationship Id="rId6" Type="http://schemas.openxmlformats.org/officeDocument/2006/relationships/image" Target="../media/image74.emf"/><Relationship Id="rId5" Type="http://schemas.openxmlformats.org/officeDocument/2006/relationships/image" Target="../media/image73.emf"/><Relationship Id="rId4" Type="http://schemas.openxmlformats.org/officeDocument/2006/relationships/image" Target="../media/image72.emf"/><Relationship Id="rId9" Type="http://schemas.openxmlformats.org/officeDocument/2006/relationships/image" Target="../media/image7.emf"/></Relationships>
</file>

<file path=xl/drawings/_rels/drawing171.xml.rels><?xml version="1.0" encoding="UTF-8" standalone="yes"?>
<Relationships xmlns="http://schemas.openxmlformats.org/package/2006/relationships"><Relationship Id="rId8" Type="http://schemas.openxmlformats.org/officeDocument/2006/relationships/hyperlink" Target="#'Rel. OE2027 | Gr&#225;ficos'!A1"/><Relationship Id="rId3" Type="http://schemas.openxmlformats.org/officeDocument/2006/relationships/image" Target="../media/image77.emf"/><Relationship Id="rId7" Type="http://schemas.openxmlformats.org/officeDocument/2006/relationships/image" Target="../media/image6.jpeg"/><Relationship Id="rId2" Type="http://schemas.openxmlformats.org/officeDocument/2006/relationships/image" Target="../media/image76.emf"/><Relationship Id="rId1" Type="http://schemas.openxmlformats.org/officeDocument/2006/relationships/image" Target="../media/image75.emf"/><Relationship Id="rId6" Type="http://schemas.openxmlformats.org/officeDocument/2006/relationships/image" Target="../media/image80.emf"/><Relationship Id="rId5" Type="http://schemas.openxmlformats.org/officeDocument/2006/relationships/image" Target="../media/image79.emf"/><Relationship Id="rId4" Type="http://schemas.openxmlformats.org/officeDocument/2006/relationships/image" Target="../media/image78.emf"/><Relationship Id="rId9" Type="http://schemas.openxmlformats.org/officeDocument/2006/relationships/image" Target="../media/image7.emf"/></Relationships>
</file>

<file path=xl/drawings/_rels/drawing172.xml.rels><?xml version="1.0" encoding="UTF-8" standalone="yes"?>
<Relationships xmlns="http://schemas.openxmlformats.org/package/2006/relationships"><Relationship Id="rId8" Type="http://schemas.openxmlformats.org/officeDocument/2006/relationships/image" Target="../media/image85.emf"/><Relationship Id="rId3" Type="http://schemas.openxmlformats.org/officeDocument/2006/relationships/image" Target="../media/image7.emf"/><Relationship Id="rId7" Type="http://schemas.openxmlformats.org/officeDocument/2006/relationships/image" Target="../media/image84.emf"/><Relationship Id="rId2" Type="http://schemas.openxmlformats.org/officeDocument/2006/relationships/hyperlink" Target="#'Rel. OE2027 | Gr&#225;ficos'!A1"/><Relationship Id="rId1" Type="http://schemas.openxmlformats.org/officeDocument/2006/relationships/image" Target="../media/image6.jpeg"/><Relationship Id="rId6" Type="http://schemas.openxmlformats.org/officeDocument/2006/relationships/image" Target="../media/image83.emf"/><Relationship Id="rId5" Type="http://schemas.openxmlformats.org/officeDocument/2006/relationships/image" Target="../media/image82.emf"/><Relationship Id="rId4" Type="http://schemas.openxmlformats.org/officeDocument/2006/relationships/image" Target="../media/image81.emf"/><Relationship Id="rId9" Type="http://schemas.openxmlformats.org/officeDocument/2006/relationships/image" Target="../media/image86.emf"/></Relationships>
</file>

<file path=xl/drawings/_rels/drawing173.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74.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75.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76.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77.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78.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79.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87.emf"/></Relationships>
</file>

<file path=xl/drawings/_rels/drawing180.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81.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82.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88.emf"/></Relationships>
</file>

<file path=xl/drawings/_rels/drawing183.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89.emf"/></Relationships>
</file>

<file path=xl/drawings/_rels/drawing184.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85.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90.emf"/></Relationships>
</file>

<file path=xl/drawings/_rels/drawing186.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91.emf"/></Relationships>
</file>

<file path=xl/drawings/_rels/drawing187.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6.jpeg"/><Relationship Id="rId4" Type="http://schemas.openxmlformats.org/officeDocument/2006/relationships/image" Target="../media/image92.emf"/></Relationships>
</file>

<file path=xl/drawings/_rels/drawing188.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89.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emf"/><Relationship Id="rId1" Type="http://schemas.openxmlformats.org/officeDocument/2006/relationships/hyperlink" Target="#'&#205;ndice global'!A1"/></Relationships>
</file>

<file path=xl/drawings/_rels/drawing190.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91.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93.jpeg"/><Relationship Id="rId4" Type="http://schemas.openxmlformats.org/officeDocument/2006/relationships/image" Target="../media/image94.emf"/></Relationships>
</file>

<file path=xl/drawings/_rels/drawing192.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93.jpeg"/><Relationship Id="rId4" Type="http://schemas.openxmlformats.org/officeDocument/2006/relationships/image" Target="../media/image95.emf"/></Relationships>
</file>

<file path=xl/drawings/_rels/drawing193.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94.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195.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93.jpeg"/><Relationship Id="rId4" Type="http://schemas.openxmlformats.org/officeDocument/2006/relationships/image" Target="../media/image96.emf"/></Relationships>
</file>

<file path=xl/drawings/_rels/drawing196.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93.jpeg"/><Relationship Id="rId4" Type="http://schemas.openxmlformats.org/officeDocument/2006/relationships/image" Target="../media/image97.emf"/></Relationships>
</file>

<file path=xl/drawings/_rels/drawing197.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93.jpeg"/><Relationship Id="rId4" Type="http://schemas.openxmlformats.org/officeDocument/2006/relationships/image" Target="../media/image98.emf"/></Relationships>
</file>

<file path=xl/drawings/_rels/drawing198.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Rel. OE2027 | Gr&#225;ficos'!A1"/><Relationship Id="rId1" Type="http://schemas.openxmlformats.org/officeDocument/2006/relationships/image" Target="../media/image93.jpeg"/><Relationship Id="rId4" Type="http://schemas.openxmlformats.org/officeDocument/2006/relationships/image" Target="../media/image99.emf"/></Relationships>
</file>

<file path=xl/drawings/_rels/drawing199.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200.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201.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202.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203.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204.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205.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206.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emf"/><Relationship Id="rId1" Type="http://schemas.openxmlformats.org/officeDocument/2006/relationships/hyperlink" Target="#'Rel. OE2027 | Quadros'!A1"/></Relationships>
</file>

<file path=xl/drawings/_rels/drawing207.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emf"/><Relationship Id="rId1" Type="http://schemas.openxmlformats.org/officeDocument/2006/relationships/hyperlink" Target="#'Rel. OE2027 | Anexos'!A1"/></Relationships>
</file>

<file path=xl/drawings/_rels/drawing208.xml.rels><?xml version="1.0" encoding="UTF-8" standalone="yes"?>
<Relationships xmlns="http://schemas.openxmlformats.org/package/2006/relationships"><Relationship Id="rId3" Type="http://schemas.openxmlformats.org/officeDocument/2006/relationships/image" Target="../media/image101.jpeg"/><Relationship Id="rId2" Type="http://schemas.openxmlformats.org/officeDocument/2006/relationships/image" Target="../media/image100.emf"/><Relationship Id="rId1" Type="http://schemas.openxmlformats.org/officeDocument/2006/relationships/hyperlink" Target="#'Rel. OE2027 | Anexos'!A1"/></Relationships>
</file>

<file path=xl/drawings/_rels/drawing209.xml.rels><?xml version="1.0" encoding="UTF-8" standalone="yes"?>
<Relationships xmlns="http://schemas.openxmlformats.org/package/2006/relationships"><Relationship Id="rId3" Type="http://schemas.openxmlformats.org/officeDocument/2006/relationships/image" Target="../media/image101.jpeg"/><Relationship Id="rId2" Type="http://schemas.openxmlformats.org/officeDocument/2006/relationships/image" Target="../media/image100.emf"/><Relationship Id="rId1" Type="http://schemas.openxmlformats.org/officeDocument/2006/relationships/hyperlink" Target="#'Rel. OE2027 | Anexos'!A1"/></Relationships>
</file>

<file path=xl/drawings/_rels/drawing210.xml.rels><?xml version="1.0" encoding="UTF-8" standalone="yes"?>
<Relationships xmlns="http://schemas.openxmlformats.org/package/2006/relationships"><Relationship Id="rId3" Type="http://schemas.openxmlformats.org/officeDocument/2006/relationships/image" Target="../media/image101.jpeg"/><Relationship Id="rId2" Type="http://schemas.openxmlformats.org/officeDocument/2006/relationships/image" Target="../media/image100.emf"/><Relationship Id="rId1" Type="http://schemas.openxmlformats.org/officeDocument/2006/relationships/hyperlink" Target="#'Rel. OE2027 | Anexos'!A1"/></Relationships>
</file>

<file path=xl/drawings/_rels/drawing211.xml.rels><?xml version="1.0" encoding="UTF-8" standalone="yes"?>
<Relationships xmlns="http://schemas.openxmlformats.org/package/2006/relationships"><Relationship Id="rId3" Type="http://schemas.openxmlformats.org/officeDocument/2006/relationships/image" Target="../media/image102.jpeg"/><Relationship Id="rId2" Type="http://schemas.openxmlformats.org/officeDocument/2006/relationships/image" Target="../media/image100.emf"/><Relationship Id="rId1" Type="http://schemas.openxmlformats.org/officeDocument/2006/relationships/hyperlink" Target="#'Rel. OE2027 | Anexos'!A1"/></Relationships>
</file>

<file path=xl/drawings/_rels/drawing212.xml.rels><?xml version="1.0" encoding="UTF-8" standalone="yes"?>
<Relationships xmlns="http://schemas.openxmlformats.org/package/2006/relationships"><Relationship Id="rId3" Type="http://schemas.openxmlformats.org/officeDocument/2006/relationships/image" Target="../media/image103.jpeg"/><Relationship Id="rId2" Type="http://schemas.openxmlformats.org/officeDocument/2006/relationships/image" Target="../media/image100.emf"/><Relationship Id="rId1" Type="http://schemas.openxmlformats.org/officeDocument/2006/relationships/hyperlink" Target="#'Rel. OE2027 | Anexos'!A1"/></Relationships>
</file>

<file path=xl/drawings/_rels/drawing213.xml.rels><?xml version="1.0" encoding="UTF-8" standalone="yes"?>
<Relationships xmlns="http://schemas.openxmlformats.org/package/2006/relationships"><Relationship Id="rId3" Type="http://schemas.openxmlformats.org/officeDocument/2006/relationships/image" Target="../media/image101.jpeg"/><Relationship Id="rId2" Type="http://schemas.openxmlformats.org/officeDocument/2006/relationships/image" Target="../media/image100.emf"/><Relationship Id="rId1" Type="http://schemas.openxmlformats.org/officeDocument/2006/relationships/hyperlink" Target="#'Rel. OE2027 | Anexos'!A1"/></Relationships>
</file>

<file path=xl/drawings/_rels/drawing214.xml.rels><?xml version="1.0" encoding="UTF-8" standalone="yes"?>
<Relationships xmlns="http://schemas.openxmlformats.org/package/2006/relationships"><Relationship Id="rId3" Type="http://schemas.openxmlformats.org/officeDocument/2006/relationships/image" Target="../media/image101.jpeg"/><Relationship Id="rId2" Type="http://schemas.openxmlformats.org/officeDocument/2006/relationships/image" Target="../media/image100.emf"/><Relationship Id="rId1" Type="http://schemas.openxmlformats.org/officeDocument/2006/relationships/hyperlink" Target="#'Rel. OE2027 | Anexos'!A1"/></Relationships>
</file>

<file path=xl/drawings/_rels/drawing215.xml.rels><?xml version="1.0" encoding="UTF-8" standalone="yes"?>
<Relationships xmlns="http://schemas.openxmlformats.org/package/2006/relationships"><Relationship Id="rId3" Type="http://schemas.openxmlformats.org/officeDocument/2006/relationships/image" Target="../media/image101.jpeg"/><Relationship Id="rId2" Type="http://schemas.openxmlformats.org/officeDocument/2006/relationships/image" Target="../media/image100.emf"/><Relationship Id="rId1" Type="http://schemas.openxmlformats.org/officeDocument/2006/relationships/hyperlink" Target="#'Rel. OE2027 | Anexos'!A1"/></Relationships>
</file>

<file path=xl/drawings/_rels/drawing216.xml.rels><?xml version="1.0" encoding="UTF-8" standalone="yes"?>
<Relationships xmlns="http://schemas.openxmlformats.org/package/2006/relationships"><Relationship Id="rId3" Type="http://schemas.openxmlformats.org/officeDocument/2006/relationships/image" Target="../media/image101.jpeg"/><Relationship Id="rId2" Type="http://schemas.openxmlformats.org/officeDocument/2006/relationships/image" Target="../media/image100.emf"/><Relationship Id="rId1" Type="http://schemas.openxmlformats.org/officeDocument/2006/relationships/hyperlink" Target="#'Rel. OE2027 | Anexos'!A1"/></Relationships>
</file>

<file path=xl/drawings/_rels/drawing217.xml.rels><?xml version="1.0" encoding="UTF-8" standalone="yes"?>
<Relationships xmlns="http://schemas.openxmlformats.org/package/2006/relationships"><Relationship Id="rId3" Type="http://schemas.openxmlformats.org/officeDocument/2006/relationships/image" Target="../media/image101.jpeg"/><Relationship Id="rId2" Type="http://schemas.openxmlformats.org/officeDocument/2006/relationships/image" Target="../media/image100.emf"/><Relationship Id="rId1" Type="http://schemas.openxmlformats.org/officeDocument/2006/relationships/hyperlink" Target="#'Rel. OE2027 | Anexos'!A1"/></Relationships>
</file>

<file path=xl/drawings/_rels/drawing218.xml.rels><?xml version="1.0" encoding="UTF-8" standalone="yes"?>
<Relationships xmlns="http://schemas.openxmlformats.org/package/2006/relationships"><Relationship Id="rId3" Type="http://schemas.openxmlformats.org/officeDocument/2006/relationships/image" Target="../media/image101.jpeg"/><Relationship Id="rId2" Type="http://schemas.openxmlformats.org/officeDocument/2006/relationships/image" Target="../media/image100.emf"/><Relationship Id="rId1" Type="http://schemas.openxmlformats.org/officeDocument/2006/relationships/hyperlink" Target="#'Rel. OE2027 | Anexos'!A1"/></Relationships>
</file>

<file path=xl/drawings/_rels/drawing219.xml.rels><?xml version="1.0" encoding="UTF-8" standalone="yes"?>
<Relationships xmlns="http://schemas.openxmlformats.org/package/2006/relationships"><Relationship Id="rId3" Type="http://schemas.openxmlformats.org/officeDocument/2006/relationships/image" Target="../media/image101.jpeg"/><Relationship Id="rId2" Type="http://schemas.openxmlformats.org/officeDocument/2006/relationships/image" Target="../media/image100.emf"/><Relationship Id="rId1" Type="http://schemas.openxmlformats.org/officeDocument/2006/relationships/hyperlink" Target="#'Rel. OE2027 | Anexos'!A1"/></Relationships>
</file>

<file path=xl/drawings/_rels/drawing220.xml.rels><?xml version="1.0" encoding="UTF-8" standalone="yes"?>
<Relationships xmlns="http://schemas.openxmlformats.org/package/2006/relationships"><Relationship Id="rId3" Type="http://schemas.openxmlformats.org/officeDocument/2006/relationships/image" Target="../media/image101.jpeg"/><Relationship Id="rId2" Type="http://schemas.openxmlformats.org/officeDocument/2006/relationships/image" Target="../media/image100.emf"/><Relationship Id="rId1" Type="http://schemas.openxmlformats.org/officeDocument/2006/relationships/hyperlink" Target="#'Rel. OE2027 | Anexos'!A1"/></Relationships>
</file>

<file path=xl/drawings/_rels/drawing221.xml.rels><?xml version="1.0" encoding="UTF-8" standalone="yes"?>
<Relationships xmlns="http://schemas.openxmlformats.org/package/2006/relationships"><Relationship Id="rId3" Type="http://schemas.openxmlformats.org/officeDocument/2006/relationships/image" Target="../media/image101.jpeg"/><Relationship Id="rId2" Type="http://schemas.openxmlformats.org/officeDocument/2006/relationships/image" Target="../media/image100.emf"/><Relationship Id="rId1" Type="http://schemas.openxmlformats.org/officeDocument/2006/relationships/hyperlink" Target="#'Rel. OE2027 | Anexos'!A1"/></Relationships>
</file>

<file path=xl/drawings/_rels/drawing22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emf"/><Relationship Id="rId1" Type="http://schemas.openxmlformats.org/officeDocument/2006/relationships/hyperlink" Target="#'Elem. Inform. Comp.'!A1"/></Relationships>
</file>

<file path=xl/drawings/_rels/drawing223.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emf"/><Relationship Id="rId1" Type="http://schemas.openxmlformats.org/officeDocument/2006/relationships/hyperlink" Target="#'Elem. Inform. Comp.'!A1"/></Relationships>
</file>

<file path=xl/drawings/_rels/drawing224.xml.rels><?xml version="1.0" encoding="UTF-8" standalone="yes"?>
<Relationships xmlns="http://schemas.openxmlformats.org/package/2006/relationships"><Relationship Id="rId3" Type="http://schemas.openxmlformats.org/officeDocument/2006/relationships/image" Target="../media/image105.emf"/><Relationship Id="rId2" Type="http://schemas.openxmlformats.org/officeDocument/2006/relationships/hyperlink" Target="#'Elem. Inform. Comp.'!A1"/><Relationship Id="rId1" Type="http://schemas.openxmlformats.org/officeDocument/2006/relationships/image" Target="../media/image104.png"/><Relationship Id="rId4" Type="http://schemas.openxmlformats.org/officeDocument/2006/relationships/image" Target="../media/image106.jpeg"/></Relationships>
</file>

<file path=xl/drawings/_rels/drawing225.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26.xml.rels><?xml version="1.0" encoding="UTF-8" standalone="yes"?>
<Relationships xmlns="http://schemas.openxmlformats.org/package/2006/relationships"><Relationship Id="rId3" Type="http://schemas.openxmlformats.org/officeDocument/2006/relationships/image" Target="../media/image105.emf"/><Relationship Id="rId2" Type="http://schemas.openxmlformats.org/officeDocument/2006/relationships/hyperlink" Target="#'Elem. Inform. Comp.'!A1"/><Relationship Id="rId1" Type="http://schemas.openxmlformats.org/officeDocument/2006/relationships/image" Target="../media/image107.png"/><Relationship Id="rId4" Type="http://schemas.openxmlformats.org/officeDocument/2006/relationships/image" Target="../media/image106.jpeg"/></Relationships>
</file>

<file path=xl/drawings/_rels/drawing227.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emf"/><Relationship Id="rId1" Type="http://schemas.openxmlformats.org/officeDocument/2006/relationships/hyperlink" Target="#'Elem. Inform. Comp.'!A1"/></Relationships>
</file>

<file path=xl/drawings/_rels/drawing228.xml.rels><?xml version="1.0" encoding="UTF-8" standalone="yes"?>
<Relationships xmlns="http://schemas.openxmlformats.org/package/2006/relationships"><Relationship Id="rId3" Type="http://schemas.openxmlformats.org/officeDocument/2006/relationships/image" Target="../media/image105.emf"/><Relationship Id="rId2" Type="http://schemas.openxmlformats.org/officeDocument/2006/relationships/hyperlink" Target="#'Elem. Inform. Comp.'!A1"/><Relationship Id="rId1" Type="http://schemas.openxmlformats.org/officeDocument/2006/relationships/image" Target="../media/image108.emf"/><Relationship Id="rId4" Type="http://schemas.openxmlformats.org/officeDocument/2006/relationships/image" Target="../media/image106.jpeg"/></Relationships>
</file>

<file path=xl/drawings/_rels/drawing229.xml.rels><?xml version="1.0" encoding="UTF-8" standalone="yes"?>
<Relationships xmlns="http://schemas.openxmlformats.org/package/2006/relationships"><Relationship Id="rId3" Type="http://schemas.openxmlformats.org/officeDocument/2006/relationships/image" Target="../media/image105.emf"/><Relationship Id="rId2" Type="http://schemas.openxmlformats.org/officeDocument/2006/relationships/hyperlink" Target="#'Elem. Inform. Comp.'!A1"/><Relationship Id="rId1" Type="http://schemas.openxmlformats.org/officeDocument/2006/relationships/image" Target="../media/image109.emf"/><Relationship Id="rId4" Type="http://schemas.openxmlformats.org/officeDocument/2006/relationships/image" Target="../media/image106.jpeg"/></Relationships>
</file>

<file path=xl/drawings/_rels/drawing230.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31.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32.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33.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34.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35.xml.rels><?xml version="1.0" encoding="UTF-8" standalone="yes"?>
<Relationships xmlns="http://schemas.openxmlformats.org/package/2006/relationships"><Relationship Id="rId3" Type="http://schemas.openxmlformats.org/officeDocument/2006/relationships/image" Target="../media/image105.emf"/><Relationship Id="rId2" Type="http://schemas.openxmlformats.org/officeDocument/2006/relationships/hyperlink" Target="#'Elem. Inform. Comp.'!A1"/><Relationship Id="rId1" Type="http://schemas.openxmlformats.org/officeDocument/2006/relationships/image" Target="../media/image110.emf"/><Relationship Id="rId4" Type="http://schemas.openxmlformats.org/officeDocument/2006/relationships/image" Target="../media/image106.jpeg"/></Relationships>
</file>

<file path=xl/drawings/_rels/drawing236.xml.rels><?xml version="1.0" encoding="UTF-8" standalone="yes"?>
<Relationships xmlns="http://schemas.openxmlformats.org/package/2006/relationships"><Relationship Id="rId3" Type="http://schemas.openxmlformats.org/officeDocument/2006/relationships/image" Target="../media/image105.emf"/><Relationship Id="rId2" Type="http://schemas.openxmlformats.org/officeDocument/2006/relationships/hyperlink" Target="#'Elem. Inform. Comp.'!A1"/><Relationship Id="rId1" Type="http://schemas.openxmlformats.org/officeDocument/2006/relationships/image" Target="../media/image111.emf"/><Relationship Id="rId4" Type="http://schemas.openxmlformats.org/officeDocument/2006/relationships/image" Target="../media/image106.jpeg"/></Relationships>
</file>

<file path=xl/drawings/_rels/drawing237.xml.rels><?xml version="1.0" encoding="UTF-8" standalone="yes"?>
<Relationships xmlns="http://schemas.openxmlformats.org/package/2006/relationships"><Relationship Id="rId3" Type="http://schemas.openxmlformats.org/officeDocument/2006/relationships/image" Target="../media/image105.emf"/><Relationship Id="rId2" Type="http://schemas.openxmlformats.org/officeDocument/2006/relationships/hyperlink" Target="#'Elem. Inform. Comp.'!A1"/><Relationship Id="rId1" Type="http://schemas.openxmlformats.org/officeDocument/2006/relationships/image" Target="../media/image112.emf"/><Relationship Id="rId4" Type="http://schemas.openxmlformats.org/officeDocument/2006/relationships/image" Target="../media/image106.jpeg"/></Relationships>
</file>

<file path=xl/drawings/_rels/drawing238.xml.rels><?xml version="1.0" encoding="UTF-8" standalone="yes"?>
<Relationships xmlns="http://schemas.openxmlformats.org/package/2006/relationships"><Relationship Id="rId3" Type="http://schemas.openxmlformats.org/officeDocument/2006/relationships/image" Target="../media/image105.emf"/><Relationship Id="rId2" Type="http://schemas.openxmlformats.org/officeDocument/2006/relationships/hyperlink" Target="#'Elem. Inform. Comp.'!A1"/><Relationship Id="rId1" Type="http://schemas.openxmlformats.org/officeDocument/2006/relationships/image" Target="../media/image113.emf"/><Relationship Id="rId4" Type="http://schemas.openxmlformats.org/officeDocument/2006/relationships/image" Target="../media/image106.jpeg"/></Relationships>
</file>

<file path=xl/drawings/_rels/drawing239.xml.rels><?xml version="1.0" encoding="UTF-8" standalone="yes"?>
<Relationships xmlns="http://schemas.openxmlformats.org/package/2006/relationships"><Relationship Id="rId3" Type="http://schemas.openxmlformats.org/officeDocument/2006/relationships/image" Target="../media/image105.emf"/><Relationship Id="rId2" Type="http://schemas.openxmlformats.org/officeDocument/2006/relationships/hyperlink" Target="#'Elem. Inform. Comp.'!A1"/><Relationship Id="rId1" Type="http://schemas.openxmlformats.org/officeDocument/2006/relationships/image" Target="../media/image114.emf"/><Relationship Id="rId4" Type="http://schemas.openxmlformats.org/officeDocument/2006/relationships/image" Target="../media/image106.jpeg"/></Relationships>
</file>

<file path=xl/drawings/_rels/drawing240.xml.rels><?xml version="1.0" encoding="UTF-8" standalone="yes"?>
<Relationships xmlns="http://schemas.openxmlformats.org/package/2006/relationships"><Relationship Id="rId3" Type="http://schemas.openxmlformats.org/officeDocument/2006/relationships/image" Target="../media/image105.emf"/><Relationship Id="rId2" Type="http://schemas.openxmlformats.org/officeDocument/2006/relationships/hyperlink" Target="#'Elem. Inform. Comp.'!A1"/><Relationship Id="rId1" Type="http://schemas.openxmlformats.org/officeDocument/2006/relationships/image" Target="../media/image115.emf"/><Relationship Id="rId4" Type="http://schemas.openxmlformats.org/officeDocument/2006/relationships/image" Target="../media/image106.jpeg"/></Relationships>
</file>

<file path=xl/drawings/_rels/drawing241.xml.rels><?xml version="1.0" encoding="UTF-8" standalone="yes"?>
<Relationships xmlns="http://schemas.openxmlformats.org/package/2006/relationships"><Relationship Id="rId3" Type="http://schemas.openxmlformats.org/officeDocument/2006/relationships/image" Target="../media/image105.emf"/><Relationship Id="rId2" Type="http://schemas.openxmlformats.org/officeDocument/2006/relationships/hyperlink" Target="#'Elem. Inform. Comp.'!A1"/><Relationship Id="rId1" Type="http://schemas.openxmlformats.org/officeDocument/2006/relationships/image" Target="../media/image116.emf"/><Relationship Id="rId4" Type="http://schemas.openxmlformats.org/officeDocument/2006/relationships/image" Target="../media/image106.jpeg"/></Relationships>
</file>

<file path=xl/drawings/_rels/drawing242.xml.rels><?xml version="1.0" encoding="UTF-8" standalone="yes"?>
<Relationships xmlns="http://schemas.openxmlformats.org/package/2006/relationships"><Relationship Id="rId3" Type="http://schemas.openxmlformats.org/officeDocument/2006/relationships/image" Target="../media/image105.emf"/><Relationship Id="rId2" Type="http://schemas.openxmlformats.org/officeDocument/2006/relationships/hyperlink" Target="#'Elem. Inform. Comp.'!A1"/><Relationship Id="rId1" Type="http://schemas.openxmlformats.org/officeDocument/2006/relationships/image" Target="../media/image117.emf"/><Relationship Id="rId4" Type="http://schemas.openxmlformats.org/officeDocument/2006/relationships/image" Target="../media/image106.jpeg"/></Relationships>
</file>

<file path=xl/drawings/_rels/drawing243.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44.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45.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46.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47.xml.rels><?xml version="1.0" encoding="UTF-8" standalone="yes"?>
<Relationships xmlns="http://schemas.openxmlformats.org/package/2006/relationships"><Relationship Id="rId3" Type="http://schemas.openxmlformats.org/officeDocument/2006/relationships/image" Target="../media/image105.emf"/><Relationship Id="rId2" Type="http://schemas.openxmlformats.org/officeDocument/2006/relationships/hyperlink" Target="#'Elem. Inform. Comp.'!A1"/><Relationship Id="rId1" Type="http://schemas.openxmlformats.org/officeDocument/2006/relationships/image" Target="../media/image118.emf"/><Relationship Id="rId4" Type="http://schemas.openxmlformats.org/officeDocument/2006/relationships/image" Target="../media/image106.jpeg"/></Relationships>
</file>

<file path=xl/drawings/_rels/drawing248.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49.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50.xml.rels><?xml version="1.0" encoding="UTF-8" standalone="yes"?>
<Relationships xmlns="http://schemas.openxmlformats.org/package/2006/relationships"><Relationship Id="rId3" Type="http://schemas.openxmlformats.org/officeDocument/2006/relationships/image" Target="../media/image105.emf"/><Relationship Id="rId2" Type="http://schemas.openxmlformats.org/officeDocument/2006/relationships/hyperlink" Target="#'Elem. Inform. Comp.'!A1"/><Relationship Id="rId1" Type="http://schemas.openxmlformats.org/officeDocument/2006/relationships/image" Target="../media/image119.emf"/><Relationship Id="rId4" Type="http://schemas.openxmlformats.org/officeDocument/2006/relationships/image" Target="../media/image106.jpeg"/></Relationships>
</file>

<file path=xl/drawings/_rels/drawing251.xml.rels><?xml version="1.0" encoding="UTF-8" standalone="yes"?>
<Relationships xmlns="http://schemas.openxmlformats.org/package/2006/relationships"><Relationship Id="rId3" Type="http://schemas.openxmlformats.org/officeDocument/2006/relationships/image" Target="../media/image105.emf"/><Relationship Id="rId2" Type="http://schemas.openxmlformats.org/officeDocument/2006/relationships/hyperlink" Target="#'Elem. Inform. Comp.'!A1"/><Relationship Id="rId1" Type="http://schemas.openxmlformats.org/officeDocument/2006/relationships/image" Target="../media/image120.emf"/><Relationship Id="rId4" Type="http://schemas.openxmlformats.org/officeDocument/2006/relationships/image" Target="../media/image106.jpeg"/></Relationships>
</file>

<file path=xl/drawings/_rels/drawing252.xml.rels><?xml version="1.0" encoding="UTF-8" standalone="yes"?>
<Relationships xmlns="http://schemas.openxmlformats.org/package/2006/relationships"><Relationship Id="rId3" Type="http://schemas.openxmlformats.org/officeDocument/2006/relationships/image" Target="../media/image105.emf"/><Relationship Id="rId2" Type="http://schemas.openxmlformats.org/officeDocument/2006/relationships/hyperlink" Target="#'Elem. Inform. Comp.'!A1"/><Relationship Id="rId1" Type="http://schemas.openxmlformats.org/officeDocument/2006/relationships/image" Target="../media/image121.emf"/><Relationship Id="rId4" Type="http://schemas.openxmlformats.org/officeDocument/2006/relationships/image" Target="../media/image106.jpeg"/></Relationships>
</file>

<file path=xl/drawings/_rels/drawing253.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54.xml.rels><?xml version="1.0" encoding="UTF-8" standalone="yes"?>
<Relationships xmlns="http://schemas.openxmlformats.org/package/2006/relationships"><Relationship Id="rId3" Type="http://schemas.openxmlformats.org/officeDocument/2006/relationships/image" Target="../media/image105.emf"/><Relationship Id="rId2" Type="http://schemas.openxmlformats.org/officeDocument/2006/relationships/hyperlink" Target="#'Elem. Inform. Comp.'!A1"/><Relationship Id="rId1" Type="http://schemas.openxmlformats.org/officeDocument/2006/relationships/image" Target="../media/image122.emf"/><Relationship Id="rId4" Type="http://schemas.openxmlformats.org/officeDocument/2006/relationships/image" Target="../media/image106.jpeg"/></Relationships>
</file>

<file path=xl/drawings/_rels/drawing255.xml.rels><?xml version="1.0" encoding="UTF-8" standalone="yes"?>
<Relationships xmlns="http://schemas.openxmlformats.org/package/2006/relationships"><Relationship Id="rId3" Type="http://schemas.openxmlformats.org/officeDocument/2006/relationships/image" Target="../media/image105.emf"/><Relationship Id="rId2" Type="http://schemas.openxmlformats.org/officeDocument/2006/relationships/hyperlink" Target="#'Elem. Inform. Comp.'!A1"/><Relationship Id="rId1" Type="http://schemas.openxmlformats.org/officeDocument/2006/relationships/image" Target="../media/image123.emf"/><Relationship Id="rId4" Type="http://schemas.openxmlformats.org/officeDocument/2006/relationships/image" Target="../media/image106.jpeg"/></Relationships>
</file>

<file path=xl/drawings/_rels/drawing256.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57.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58.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59.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60.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61.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62.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63.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64.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65.xml.rels><?xml version="1.0" encoding="UTF-8" standalone="yes"?>
<Relationships xmlns="http://schemas.openxmlformats.org/package/2006/relationships"><Relationship Id="rId3" Type="http://schemas.openxmlformats.org/officeDocument/2006/relationships/image" Target="../media/image105.emf"/><Relationship Id="rId2" Type="http://schemas.openxmlformats.org/officeDocument/2006/relationships/hyperlink" Target="#'Elem. Inform. Comp.'!A1"/><Relationship Id="rId1" Type="http://schemas.openxmlformats.org/officeDocument/2006/relationships/image" Target="../media/image124.emf"/><Relationship Id="rId4" Type="http://schemas.openxmlformats.org/officeDocument/2006/relationships/image" Target="../media/image106.jpeg"/></Relationships>
</file>

<file path=xl/drawings/_rels/drawing266.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67.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68.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69.xml.rels><?xml version="1.0" encoding="UTF-8" standalone="yes"?>
<Relationships xmlns="http://schemas.openxmlformats.org/package/2006/relationships"><Relationship Id="rId3" Type="http://schemas.openxmlformats.org/officeDocument/2006/relationships/image" Target="../media/image105.emf"/><Relationship Id="rId2" Type="http://schemas.openxmlformats.org/officeDocument/2006/relationships/hyperlink" Target="#'Elem. Inform. Comp.'!A1"/><Relationship Id="rId1" Type="http://schemas.openxmlformats.org/officeDocument/2006/relationships/image" Target="../media/image125.emf"/><Relationship Id="rId4" Type="http://schemas.openxmlformats.org/officeDocument/2006/relationships/image" Target="../media/image106.jpeg"/></Relationships>
</file>

<file path=xl/drawings/_rels/drawing270.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71.xml.rels><?xml version="1.0" encoding="UTF-8" standalone="yes"?>
<Relationships xmlns="http://schemas.openxmlformats.org/package/2006/relationships"><Relationship Id="rId3" Type="http://schemas.openxmlformats.org/officeDocument/2006/relationships/image" Target="../media/image127.emf"/><Relationship Id="rId2" Type="http://schemas.openxmlformats.org/officeDocument/2006/relationships/image" Target="../media/image126.jpeg"/><Relationship Id="rId1" Type="http://schemas.openxmlformats.org/officeDocument/2006/relationships/hyperlink" Target="#'Elem. Inform. Comp.'!A1"/><Relationship Id="rId5" Type="http://schemas.openxmlformats.org/officeDocument/2006/relationships/image" Target="../media/image106.jpeg"/><Relationship Id="rId4" Type="http://schemas.openxmlformats.org/officeDocument/2006/relationships/image" Target="../media/image105.emf"/></Relationships>
</file>

<file path=xl/drawings/_rels/drawing272.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73.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74.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75.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76.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77.xml.rels><?xml version="1.0" encoding="UTF-8" standalone="yes"?>
<Relationships xmlns="http://schemas.openxmlformats.org/package/2006/relationships"><Relationship Id="rId3" Type="http://schemas.openxmlformats.org/officeDocument/2006/relationships/image" Target="../media/image105.emf"/><Relationship Id="rId2" Type="http://schemas.openxmlformats.org/officeDocument/2006/relationships/hyperlink" Target="#'Elem. Inform. Comp.'!A1"/><Relationship Id="rId1" Type="http://schemas.openxmlformats.org/officeDocument/2006/relationships/image" Target="../media/image128.png"/><Relationship Id="rId4" Type="http://schemas.openxmlformats.org/officeDocument/2006/relationships/image" Target="../media/image106.jpeg"/></Relationships>
</file>

<file path=xl/drawings/_rels/drawing278.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79.xml.rels><?xml version="1.0" encoding="UTF-8" standalone="yes"?>
<Relationships xmlns="http://schemas.openxmlformats.org/package/2006/relationships"><Relationship Id="rId3" Type="http://schemas.openxmlformats.org/officeDocument/2006/relationships/image" Target="../media/image131.emf"/><Relationship Id="rId2" Type="http://schemas.openxmlformats.org/officeDocument/2006/relationships/image" Target="../media/image130.emf"/><Relationship Id="rId1" Type="http://schemas.openxmlformats.org/officeDocument/2006/relationships/image" Target="../media/image129.emf"/><Relationship Id="rId6" Type="http://schemas.openxmlformats.org/officeDocument/2006/relationships/image" Target="../media/image106.jpeg"/><Relationship Id="rId5" Type="http://schemas.openxmlformats.org/officeDocument/2006/relationships/image" Target="../media/image105.emf"/><Relationship Id="rId4" Type="http://schemas.openxmlformats.org/officeDocument/2006/relationships/hyperlink" Target="#'Elem. Inform. Comp.'!A1"/></Relationships>
</file>

<file path=xl/drawings/_rels/drawing280.xml.rels><?xml version="1.0" encoding="UTF-8" standalone="yes"?>
<Relationships xmlns="http://schemas.openxmlformats.org/package/2006/relationships"><Relationship Id="rId3" Type="http://schemas.openxmlformats.org/officeDocument/2006/relationships/hyperlink" Target="#'Elem. Inform. Comp.'!A1"/><Relationship Id="rId2" Type="http://schemas.openxmlformats.org/officeDocument/2006/relationships/image" Target="../media/image133.emf"/><Relationship Id="rId1" Type="http://schemas.openxmlformats.org/officeDocument/2006/relationships/image" Target="../media/image132.emf"/><Relationship Id="rId5" Type="http://schemas.openxmlformats.org/officeDocument/2006/relationships/image" Target="../media/image106.jpeg"/><Relationship Id="rId4" Type="http://schemas.openxmlformats.org/officeDocument/2006/relationships/image" Target="../media/image105.emf"/></Relationships>
</file>

<file path=xl/drawings/_rels/drawing281.xml.rels><?xml version="1.0" encoding="UTF-8" standalone="yes"?>
<Relationships xmlns="http://schemas.openxmlformats.org/package/2006/relationships"><Relationship Id="rId3" Type="http://schemas.openxmlformats.org/officeDocument/2006/relationships/image" Target="../media/image105.emf"/><Relationship Id="rId2" Type="http://schemas.openxmlformats.org/officeDocument/2006/relationships/hyperlink" Target="#'Elem. Inform. Comp.'!A1"/><Relationship Id="rId1" Type="http://schemas.openxmlformats.org/officeDocument/2006/relationships/image" Target="../media/image134.emf"/><Relationship Id="rId4" Type="http://schemas.openxmlformats.org/officeDocument/2006/relationships/image" Target="../media/image106.jpeg"/></Relationships>
</file>

<file path=xl/drawings/_rels/drawing282.xml.rels><?xml version="1.0" encoding="UTF-8" standalone="yes"?>
<Relationships xmlns="http://schemas.openxmlformats.org/package/2006/relationships"><Relationship Id="rId3" Type="http://schemas.openxmlformats.org/officeDocument/2006/relationships/image" Target="../media/image105.emf"/><Relationship Id="rId2" Type="http://schemas.openxmlformats.org/officeDocument/2006/relationships/hyperlink" Target="#'Elem. Inform. Comp.'!A1"/><Relationship Id="rId1" Type="http://schemas.openxmlformats.org/officeDocument/2006/relationships/image" Target="../media/image135.emf"/><Relationship Id="rId4" Type="http://schemas.openxmlformats.org/officeDocument/2006/relationships/image" Target="../media/image106.jpeg"/></Relationships>
</file>

<file path=xl/drawings/_rels/drawing283.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84.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85.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86.xml.rels><?xml version="1.0" encoding="UTF-8" standalone="yes"?>
<Relationships xmlns="http://schemas.openxmlformats.org/package/2006/relationships"><Relationship Id="rId3" Type="http://schemas.openxmlformats.org/officeDocument/2006/relationships/image" Target="../media/image105.emf"/><Relationship Id="rId2" Type="http://schemas.openxmlformats.org/officeDocument/2006/relationships/hyperlink" Target="#'Elem. Inform. Comp.'!A1"/><Relationship Id="rId1" Type="http://schemas.openxmlformats.org/officeDocument/2006/relationships/image" Target="../media/image136.emf"/><Relationship Id="rId4" Type="http://schemas.openxmlformats.org/officeDocument/2006/relationships/image" Target="../media/image106.jpeg"/></Relationships>
</file>

<file path=xl/drawings/_rels/drawing287.xml.rels><?xml version="1.0" encoding="UTF-8" standalone="yes"?>
<Relationships xmlns="http://schemas.openxmlformats.org/package/2006/relationships"><Relationship Id="rId3" Type="http://schemas.openxmlformats.org/officeDocument/2006/relationships/image" Target="../media/image105.emf"/><Relationship Id="rId2" Type="http://schemas.openxmlformats.org/officeDocument/2006/relationships/hyperlink" Target="#'Elem. Inform. Comp.'!A1"/><Relationship Id="rId1" Type="http://schemas.openxmlformats.org/officeDocument/2006/relationships/image" Target="../media/image137.emf"/><Relationship Id="rId4" Type="http://schemas.openxmlformats.org/officeDocument/2006/relationships/image" Target="../media/image106.jpeg"/></Relationships>
</file>

<file path=xl/drawings/_rels/drawing288.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89.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90.xml.rels><?xml version="1.0" encoding="UTF-8" standalone="yes"?>
<Relationships xmlns="http://schemas.openxmlformats.org/package/2006/relationships"><Relationship Id="rId3" Type="http://schemas.openxmlformats.org/officeDocument/2006/relationships/image" Target="../media/image105.emf"/><Relationship Id="rId2" Type="http://schemas.openxmlformats.org/officeDocument/2006/relationships/hyperlink" Target="#'Elem. Inform. Comp.'!A1"/><Relationship Id="rId1" Type="http://schemas.openxmlformats.org/officeDocument/2006/relationships/image" Target="../media/image138.emf"/><Relationship Id="rId4" Type="http://schemas.openxmlformats.org/officeDocument/2006/relationships/image" Target="../media/image106.jpeg"/></Relationships>
</file>

<file path=xl/drawings/_rels/drawing291.xml.rels><?xml version="1.0" encoding="UTF-8" standalone="yes"?>
<Relationships xmlns="http://schemas.openxmlformats.org/package/2006/relationships"><Relationship Id="rId3" Type="http://schemas.openxmlformats.org/officeDocument/2006/relationships/image" Target="../media/image105.emf"/><Relationship Id="rId2" Type="http://schemas.openxmlformats.org/officeDocument/2006/relationships/hyperlink" Target="#'Elem. Inform. Comp.'!A1"/><Relationship Id="rId1" Type="http://schemas.openxmlformats.org/officeDocument/2006/relationships/image" Target="../media/image139.emf"/><Relationship Id="rId4" Type="http://schemas.openxmlformats.org/officeDocument/2006/relationships/image" Target="../media/image106.jpeg"/></Relationships>
</file>

<file path=xl/drawings/_rels/drawing292.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 Id="rId4" Type="http://schemas.openxmlformats.org/officeDocument/2006/relationships/image" Target="../media/image140.png"/></Relationships>
</file>

<file path=xl/drawings/_rels/drawing293.xml.rels><?xml version="1.0" encoding="UTF-8" standalone="yes"?>
<Relationships xmlns="http://schemas.openxmlformats.org/package/2006/relationships"><Relationship Id="rId3" Type="http://schemas.openxmlformats.org/officeDocument/2006/relationships/image" Target="../media/image105.emf"/><Relationship Id="rId2" Type="http://schemas.openxmlformats.org/officeDocument/2006/relationships/hyperlink" Target="#'Elem. Inform. Comp.'!A1"/><Relationship Id="rId1" Type="http://schemas.openxmlformats.org/officeDocument/2006/relationships/image" Target="../media/image141.emf"/><Relationship Id="rId4" Type="http://schemas.openxmlformats.org/officeDocument/2006/relationships/image" Target="../media/image106.jpeg"/></Relationships>
</file>

<file path=xl/drawings/_rels/drawing294.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emf"/><Relationship Id="rId1" Type="http://schemas.openxmlformats.org/officeDocument/2006/relationships/hyperlink" Target="#'Elem. Inform. Comp.'!A1"/></Relationships>
</file>

<file path=xl/drawings/_rels/drawing295.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96.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97.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98.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299.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300.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301.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302.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303.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304.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305.xml.rels><?xml version="1.0" encoding="UTF-8" standalone="yes"?>
<Relationships xmlns="http://schemas.openxmlformats.org/package/2006/relationships"><Relationship Id="rId3" Type="http://schemas.openxmlformats.org/officeDocument/2006/relationships/image" Target="../media/image105.emf"/><Relationship Id="rId2" Type="http://schemas.openxmlformats.org/officeDocument/2006/relationships/hyperlink" Target="#'Elem. Inform. Comp.'!A1"/><Relationship Id="rId1" Type="http://schemas.openxmlformats.org/officeDocument/2006/relationships/image" Target="../media/image142.png"/><Relationship Id="rId4" Type="http://schemas.openxmlformats.org/officeDocument/2006/relationships/image" Target="../media/image106.jpeg"/></Relationships>
</file>

<file path=xl/drawings/_rels/drawing306.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_rels/drawing307.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emf"/><Relationship Id="rId1" Type="http://schemas.openxmlformats.org/officeDocument/2006/relationships/hyperlink" Target="#'Elem. Inform. Comp.'!A1"/></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115269</xdr:colOff>
      <xdr:row>0</xdr:row>
      <xdr:rowOff>1485900</xdr:rowOff>
    </xdr:to>
    <xdr:grpSp>
      <xdr:nvGrpSpPr>
        <xdr:cNvPr id="2" name="Agrupar 2">
          <a:extLst>
            <a:ext uri="{FF2B5EF4-FFF2-40B4-BE49-F238E27FC236}">
              <a16:creationId xmlns:a16="http://schemas.microsoft.com/office/drawing/2014/main" id="{D3E12CF0-8504-4455-B449-836DCD999367}"/>
            </a:ext>
          </a:extLst>
        </xdr:cNvPr>
        <xdr:cNvGrpSpPr/>
      </xdr:nvGrpSpPr>
      <xdr:grpSpPr>
        <a:xfrm>
          <a:off x="0" y="0"/>
          <a:ext cx="11935794" cy="1485900"/>
          <a:chOff x="0" y="0"/>
          <a:chExt cx="11935794" cy="1485900"/>
        </a:xfrm>
      </xdr:grpSpPr>
      <xdr:grpSp>
        <xdr:nvGrpSpPr>
          <xdr:cNvPr id="4" name="Agrupar 22">
            <a:extLst>
              <a:ext uri="{FF2B5EF4-FFF2-40B4-BE49-F238E27FC236}">
                <a16:creationId xmlns:a16="http://schemas.microsoft.com/office/drawing/2014/main" id="{00000000-0008-0000-0000-000017000000}"/>
              </a:ext>
            </a:extLst>
          </xdr:cNvPr>
          <xdr:cNvGrpSpPr/>
        </xdr:nvGrpSpPr>
        <xdr:grpSpPr>
          <a:xfrm>
            <a:off x="0" y="0"/>
            <a:ext cx="11935794" cy="1485900"/>
            <a:chOff x="0" y="0"/>
            <a:chExt cx="11116190" cy="1485900"/>
          </a:xfrm>
        </xdr:grpSpPr>
        <xdr:sp macro="" textlink="">
          <xdr:nvSpPr>
            <xdr:cNvPr id="5" name="Retângulo 24">
              <a:extLst>
                <a:ext uri="{FF2B5EF4-FFF2-40B4-BE49-F238E27FC236}">
                  <a16:creationId xmlns:a16="http://schemas.microsoft.com/office/drawing/2014/main" id="{00000000-0008-0000-0000-000019000000}"/>
                </a:ext>
              </a:extLst>
            </xdr:cNvPr>
            <xdr:cNvSpPr/>
          </xdr:nvSpPr>
          <xdr:spPr bwMode="auto">
            <a:xfrm>
              <a:off x="0" y="0"/>
              <a:ext cx="11116190" cy="1485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pt-PT"/>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endParaRPr lang="pt-PT"/>
            </a:p>
          </xdr:txBody>
        </xdr:sp>
        <xdr:pic>
          <xdr:nvPicPr>
            <xdr:cNvPr id="7" name="Imagem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1"/>
            <a:stretch>
              <a:fillRect/>
            </a:stretch>
          </xdr:blipFill>
          <xdr:spPr>
            <a:xfrm>
              <a:off x="704850" y="457200"/>
              <a:ext cx="2960784" cy="819150"/>
            </a:xfrm>
            <a:prstGeom prst="rect">
              <a:avLst/>
            </a:prstGeom>
          </xdr:spPr>
        </xdr:pic>
      </xdr:grpSp>
      <xdr:pic>
        <xdr:nvPicPr>
          <xdr:cNvPr id="8" name="Imagem 5" descr="C:\Users\guida.henriques\Downloads\OE'27_logo positivo.jpg">
            <a:extLst>
              <a:ext uri="{FF2B5EF4-FFF2-40B4-BE49-F238E27FC236}">
                <a16:creationId xmlns:a16="http://schemas.microsoft.com/office/drawing/2014/main" id="{040F6BE5-CB44-4F1A-926A-C9D96EE884D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553700" y="76200"/>
            <a:ext cx="1038224" cy="1348694"/>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0</xdr:colOff>
      <xdr:row>3</xdr:row>
      <xdr:rowOff>914400</xdr:rowOff>
    </xdr:to>
    <xdr:grpSp>
      <xdr:nvGrpSpPr>
        <xdr:cNvPr id="3" name="Agrupar 1">
          <a:extLst>
            <a:ext uri="{FF2B5EF4-FFF2-40B4-BE49-F238E27FC236}">
              <a16:creationId xmlns:a16="http://schemas.microsoft.com/office/drawing/2014/main" id="{A59CC396-2875-4DCF-B61F-743C7C5C469F}"/>
            </a:ext>
          </a:extLst>
        </xdr:cNvPr>
        <xdr:cNvGrpSpPr/>
      </xdr:nvGrpSpPr>
      <xdr:grpSpPr>
        <a:xfrm>
          <a:off x="0" y="0"/>
          <a:ext cx="11020425" cy="1485900"/>
          <a:chOff x="0" y="0"/>
          <a:chExt cx="12320589" cy="1485900"/>
        </a:xfrm>
      </xdr:grpSpPr>
      <xdr:grpSp>
        <xdr:nvGrpSpPr>
          <xdr:cNvPr id="4" name="Agrupar 19">
            <a:extLst>
              <a:ext uri="{FF2B5EF4-FFF2-40B4-BE49-F238E27FC236}">
                <a16:creationId xmlns:a16="http://schemas.microsoft.com/office/drawing/2014/main" id="{9624FE79-C9A9-4A8F-1A8A-06AED486D427}"/>
              </a:ext>
            </a:extLst>
          </xdr:cNvPr>
          <xdr:cNvGrpSpPr/>
        </xdr:nvGrpSpPr>
        <xdr:grpSpPr>
          <a:xfrm>
            <a:off x="10953750" y="857250"/>
            <a:ext cx="1366839" cy="358061"/>
            <a:chOff x="10953750" y="1590261"/>
            <a:chExt cx="1361593" cy="358061"/>
          </a:xfrm>
        </xdr:grpSpPr>
        <xdr:sp macro="" textlink="">
          <xdr:nvSpPr>
            <xdr:cNvPr id="5" name="Seta para a esquerda 4" descr="Índice" title="Índice">
              <a:hlinkClick xmlns:r="http://schemas.openxmlformats.org/officeDocument/2006/relationships" r:id="rId1"/>
              <a:extLst>
                <a:ext uri="{FF2B5EF4-FFF2-40B4-BE49-F238E27FC236}">
                  <a16:creationId xmlns:a16="http://schemas.microsoft.com/office/drawing/2014/main" id="{CBEFB175-CF45-C3A3-68CE-4945BED1EADA}"/>
                </a:ext>
              </a:extLst>
            </xdr:cNvPr>
            <xdr:cNvSpPr/>
          </xdr:nvSpPr>
          <xdr:spPr bwMode="auto">
            <a:xfrm>
              <a:off x="10953750" y="1590261"/>
              <a:ext cx="1361593" cy="358061"/>
            </a:xfrm>
            <a:prstGeom prst="roundRect">
              <a:avLst>
                <a:gd name="adj" fmla="val 50000"/>
              </a:avLst>
            </a:prstGeom>
            <a:solidFill>
              <a:srgbClr val="CCE5D8"/>
            </a:solidFill>
            <a:ln w="6350">
              <a:solidFill>
                <a:srgbClr val="CCE5D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Global</a:t>
              </a:r>
            </a:p>
          </xdr:txBody>
        </xdr:sp>
        <xdr:sp macro="" textlink="">
          <xdr:nvSpPr>
            <xdr:cNvPr id="6" name="Oval 10">
              <a:extLst>
                <a:ext uri="{FF2B5EF4-FFF2-40B4-BE49-F238E27FC236}">
                  <a16:creationId xmlns:a16="http://schemas.microsoft.com/office/drawing/2014/main" id="{5B5C16B0-F73D-A9F0-AA0B-D322A3E33B5D}"/>
                </a:ext>
              </a:extLst>
            </xdr:cNvPr>
            <xdr:cNvSpPr/>
          </xdr:nvSpPr>
          <xdr:spPr>
            <a:xfrm>
              <a:off x="11047589" y="1654552"/>
              <a:ext cx="235522" cy="237297"/>
            </a:xfrm>
            <a:prstGeom prst="ellipse">
              <a:avLst/>
            </a:prstGeom>
            <a:solidFill>
              <a:srgbClr val="014F87"/>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7" name="Imagem 17">
              <a:extLst>
                <a:ext uri="{FF2B5EF4-FFF2-40B4-BE49-F238E27FC236}">
                  <a16:creationId xmlns:a16="http://schemas.microsoft.com/office/drawing/2014/main" id="{2A866430-4915-C0B1-BCD3-A3F210CCC68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105435" y="1713285"/>
              <a:ext cx="119831" cy="119831"/>
            </a:xfrm>
            <a:prstGeom prst="rect">
              <a:avLst/>
            </a:prstGeom>
            <a:noFill/>
            <a:extLst>
              <a:ext uri="{909E8E84-426E-40DD-AFC4-6F175D3DCCD1}">
                <a14:hiddenFill xmlns:a14="http://schemas.microsoft.com/office/drawing/2010/main">
                  <a:solidFill>
                    <a:srgbClr val="FFFFFF"/>
                  </a:solidFill>
                </a14:hiddenFill>
              </a:ext>
            </a:extLst>
          </xdr:spPr>
        </xdr:pic>
      </xdr:grpSp>
      <xdr:grpSp>
        <xdr:nvGrpSpPr>
          <xdr:cNvPr id="8" name="Agrupar 9">
            <a:extLst>
              <a:ext uri="{FF2B5EF4-FFF2-40B4-BE49-F238E27FC236}">
                <a16:creationId xmlns:a16="http://schemas.microsoft.com/office/drawing/2014/main" id="{0EAD6607-CBB3-4C15-97BE-EC706C150F12}"/>
              </a:ext>
            </a:extLst>
          </xdr:cNvPr>
          <xdr:cNvGrpSpPr/>
        </xdr:nvGrpSpPr>
        <xdr:grpSpPr>
          <a:xfrm>
            <a:off x="0" y="0"/>
            <a:ext cx="11942144" cy="1485900"/>
            <a:chOff x="0" y="0"/>
            <a:chExt cx="11116190" cy="1485900"/>
          </a:xfrm>
        </xdr:grpSpPr>
        <xdr:sp macro="" textlink="">
          <xdr:nvSpPr>
            <xdr:cNvPr id="12" name="Retângulo 12">
              <a:extLst>
                <a:ext uri="{FF2B5EF4-FFF2-40B4-BE49-F238E27FC236}">
                  <a16:creationId xmlns:a16="http://schemas.microsoft.com/office/drawing/2014/main" id="{9536AC5D-0214-496A-8186-02122A8013C6}"/>
                </a:ext>
              </a:extLst>
            </xdr:cNvPr>
            <xdr:cNvSpPr/>
          </xdr:nvSpPr>
          <xdr:spPr bwMode="auto">
            <a:xfrm>
              <a:off x="0" y="0"/>
              <a:ext cx="11116190" cy="1485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pt-PT"/>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endParaRPr lang="pt-PT"/>
            </a:p>
          </xdr:txBody>
        </xdr:sp>
        <xdr:pic>
          <xdr:nvPicPr>
            <xdr:cNvPr id="14" name="Imagem 14">
              <a:extLst>
                <a:ext uri="{FF2B5EF4-FFF2-40B4-BE49-F238E27FC236}">
                  <a16:creationId xmlns:a16="http://schemas.microsoft.com/office/drawing/2014/main" id="{F1A2E5AC-CB7E-492F-85A9-B812A3D6AA1A}"/>
                </a:ext>
              </a:extLst>
            </xdr:cNvPr>
            <xdr:cNvPicPr>
              <a:picLocks noChangeAspect="1"/>
            </xdr:cNvPicPr>
          </xdr:nvPicPr>
          <xdr:blipFill>
            <a:blip xmlns:r="http://schemas.openxmlformats.org/officeDocument/2006/relationships" r:embed="rId3"/>
            <a:stretch>
              <a:fillRect/>
            </a:stretch>
          </xdr:blipFill>
          <xdr:spPr>
            <a:xfrm>
              <a:off x="704850" y="457200"/>
              <a:ext cx="2960784" cy="819150"/>
            </a:xfrm>
            <a:prstGeom prst="rect">
              <a:avLst/>
            </a:prstGeom>
          </xdr:spPr>
        </xdr:pic>
      </xdr:grpSp>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10344150</xdr:colOff>
      <xdr:row>3</xdr:row>
      <xdr:rowOff>914400</xdr:rowOff>
    </xdr:to>
    <xdr:grpSp>
      <xdr:nvGrpSpPr>
        <xdr:cNvPr id="10" name="Agrupar 1">
          <a:extLst>
            <a:ext uri="{FF2B5EF4-FFF2-40B4-BE49-F238E27FC236}">
              <a16:creationId xmlns:a16="http://schemas.microsoft.com/office/drawing/2014/main" id="{2B0BEF57-111B-4CB5-A750-C57CCAA79389}"/>
            </a:ext>
          </a:extLst>
        </xdr:cNvPr>
        <xdr:cNvGrpSpPr/>
      </xdr:nvGrpSpPr>
      <xdr:grpSpPr>
        <a:xfrm>
          <a:off x="0" y="0"/>
          <a:ext cx="10991850" cy="1485900"/>
          <a:chOff x="0" y="0"/>
          <a:chExt cx="12320589" cy="1485900"/>
        </a:xfrm>
      </xdr:grpSpPr>
      <xdr:grpSp>
        <xdr:nvGrpSpPr>
          <xdr:cNvPr id="11" name="Agrupar 2">
            <a:extLst>
              <a:ext uri="{FF2B5EF4-FFF2-40B4-BE49-F238E27FC236}">
                <a16:creationId xmlns:a16="http://schemas.microsoft.com/office/drawing/2014/main" id="{DBDC6359-DCF8-D452-48BA-2098686EEE58}"/>
              </a:ext>
            </a:extLst>
          </xdr:cNvPr>
          <xdr:cNvGrpSpPr/>
        </xdr:nvGrpSpPr>
        <xdr:grpSpPr>
          <a:xfrm>
            <a:off x="10953750" y="857250"/>
            <a:ext cx="1366839" cy="358061"/>
            <a:chOff x="10953750" y="1590261"/>
            <a:chExt cx="1361593" cy="358061"/>
          </a:xfrm>
        </xdr:grpSpPr>
        <xdr:sp macro="" textlink="">
          <xdr:nvSpPr>
            <xdr:cNvPr id="12" name="Seta para a esquerda 4" descr="Índice" title="Índice">
              <a:hlinkClick xmlns:r="http://schemas.openxmlformats.org/officeDocument/2006/relationships" r:id="rId1"/>
              <a:extLst>
                <a:ext uri="{FF2B5EF4-FFF2-40B4-BE49-F238E27FC236}">
                  <a16:creationId xmlns:a16="http://schemas.microsoft.com/office/drawing/2014/main" id="{2C137F35-1A24-2D43-B769-872697E964AB}"/>
                </a:ext>
              </a:extLst>
            </xdr:cNvPr>
            <xdr:cNvSpPr/>
          </xdr:nvSpPr>
          <xdr:spPr bwMode="auto">
            <a:xfrm>
              <a:off x="10953750" y="1590261"/>
              <a:ext cx="1361593" cy="358061"/>
            </a:xfrm>
            <a:prstGeom prst="roundRect">
              <a:avLst>
                <a:gd name="adj" fmla="val 50000"/>
              </a:avLst>
            </a:prstGeom>
            <a:solidFill>
              <a:srgbClr val="CCE5D8"/>
            </a:solidFill>
            <a:ln w="6350">
              <a:solidFill>
                <a:srgbClr val="CCE5D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Global</a:t>
              </a:r>
            </a:p>
          </xdr:txBody>
        </xdr:sp>
        <xdr:sp macro="" textlink="">
          <xdr:nvSpPr>
            <xdr:cNvPr id="13" name="Oval 7">
              <a:extLst>
                <a:ext uri="{FF2B5EF4-FFF2-40B4-BE49-F238E27FC236}">
                  <a16:creationId xmlns:a16="http://schemas.microsoft.com/office/drawing/2014/main" id="{2AD5BA3C-992D-25F6-B82B-3DE8EE73FA4B}"/>
                </a:ext>
              </a:extLst>
            </xdr:cNvPr>
            <xdr:cNvSpPr/>
          </xdr:nvSpPr>
          <xdr:spPr>
            <a:xfrm>
              <a:off x="11047589" y="1654552"/>
              <a:ext cx="235522" cy="237297"/>
            </a:xfrm>
            <a:prstGeom prst="ellipse">
              <a:avLst/>
            </a:prstGeom>
            <a:solidFill>
              <a:srgbClr val="014F87"/>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4" name="Imagem 8">
              <a:extLst>
                <a:ext uri="{FF2B5EF4-FFF2-40B4-BE49-F238E27FC236}">
                  <a16:creationId xmlns:a16="http://schemas.microsoft.com/office/drawing/2014/main" id="{47072FF1-C0A9-DB1D-14FB-40969EC87E5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105435" y="1713285"/>
              <a:ext cx="119831" cy="119831"/>
            </a:xfrm>
            <a:prstGeom prst="rect">
              <a:avLst/>
            </a:prstGeom>
            <a:noFill/>
            <a:extLst>
              <a:ext uri="{909E8E84-426E-40DD-AFC4-6F175D3DCCD1}">
                <a14:hiddenFill xmlns:a14="http://schemas.microsoft.com/office/drawing/2010/main">
                  <a:solidFill>
                    <a:srgbClr val="FFFFFF"/>
                  </a:solidFill>
                </a14:hiddenFill>
              </a:ext>
            </a:extLst>
          </xdr:spPr>
        </xdr:pic>
      </xdr:grpSp>
      <xdr:grpSp>
        <xdr:nvGrpSpPr>
          <xdr:cNvPr id="15" name="Agrupar 3">
            <a:extLst>
              <a:ext uri="{FF2B5EF4-FFF2-40B4-BE49-F238E27FC236}">
                <a16:creationId xmlns:a16="http://schemas.microsoft.com/office/drawing/2014/main" id="{F62EA22A-0686-46D4-48F0-9E9D01468551}"/>
              </a:ext>
            </a:extLst>
          </xdr:cNvPr>
          <xdr:cNvGrpSpPr/>
        </xdr:nvGrpSpPr>
        <xdr:grpSpPr>
          <a:xfrm>
            <a:off x="0" y="0"/>
            <a:ext cx="11942144" cy="1485900"/>
            <a:chOff x="0" y="0"/>
            <a:chExt cx="11116190" cy="1485900"/>
          </a:xfrm>
        </xdr:grpSpPr>
        <xdr:sp macro="" textlink="">
          <xdr:nvSpPr>
            <xdr:cNvPr id="16" name="Retângulo 4">
              <a:extLst>
                <a:ext uri="{FF2B5EF4-FFF2-40B4-BE49-F238E27FC236}">
                  <a16:creationId xmlns:a16="http://schemas.microsoft.com/office/drawing/2014/main" id="{3B01C9EA-8C3B-7DF5-2D12-A1F7B2F6B62C}"/>
                </a:ext>
              </a:extLst>
            </xdr:cNvPr>
            <xdr:cNvSpPr/>
          </xdr:nvSpPr>
          <xdr:spPr bwMode="auto">
            <a:xfrm>
              <a:off x="0" y="0"/>
              <a:ext cx="11116190" cy="1485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pt-PT"/>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endParaRPr lang="pt-PT"/>
            </a:p>
          </xdr:txBody>
        </xdr:sp>
        <xdr:pic>
          <xdr:nvPicPr>
            <xdr:cNvPr id="17" name="Imagem 5">
              <a:extLst>
                <a:ext uri="{FF2B5EF4-FFF2-40B4-BE49-F238E27FC236}">
                  <a16:creationId xmlns:a16="http://schemas.microsoft.com/office/drawing/2014/main" id="{A2994FFA-640E-8C95-2DBB-0E2AB5D910C6}"/>
                </a:ext>
              </a:extLst>
            </xdr:cNvPr>
            <xdr:cNvPicPr>
              <a:picLocks noChangeAspect="1"/>
            </xdr:cNvPicPr>
          </xdr:nvPicPr>
          <xdr:blipFill>
            <a:blip xmlns:r="http://schemas.openxmlformats.org/officeDocument/2006/relationships" r:embed="rId3"/>
            <a:stretch>
              <a:fillRect/>
            </a:stretch>
          </xdr:blipFill>
          <xdr:spPr>
            <a:xfrm>
              <a:off x="704850" y="457200"/>
              <a:ext cx="2960784" cy="819150"/>
            </a:xfrm>
            <a:prstGeom prst="rect">
              <a:avLst/>
            </a:prstGeom>
          </xdr:spPr>
        </xdr:pic>
      </xdr:grpSp>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1192214</xdr:colOff>
      <xdr:row>3</xdr:row>
      <xdr:rowOff>180975</xdr:rowOff>
    </xdr:to>
    <xdr:grpSp>
      <xdr:nvGrpSpPr>
        <xdr:cNvPr id="2" name="Agrupar 17">
          <a:extLst>
            <a:ext uri="{FF2B5EF4-FFF2-40B4-BE49-F238E27FC236}">
              <a16:creationId xmlns:a16="http://schemas.microsoft.com/office/drawing/2014/main" id="{635ED90D-E0AD-4229-B0D7-40E185556AAC}"/>
            </a:ext>
          </a:extLst>
        </xdr:cNvPr>
        <xdr:cNvGrpSpPr/>
      </xdr:nvGrpSpPr>
      <xdr:grpSpPr>
        <a:xfrm>
          <a:off x="0" y="0"/>
          <a:ext cx="13203239" cy="1485900"/>
          <a:chOff x="0" y="0"/>
          <a:chExt cx="12320589" cy="1485900"/>
        </a:xfrm>
      </xdr:grpSpPr>
      <xdr:grpSp>
        <xdr:nvGrpSpPr>
          <xdr:cNvPr id="3" name="Agrupar 18">
            <a:extLst>
              <a:ext uri="{FF2B5EF4-FFF2-40B4-BE49-F238E27FC236}">
                <a16:creationId xmlns:a16="http://schemas.microsoft.com/office/drawing/2014/main" id="{DC3A7C26-7682-1078-2937-7190C679DB93}"/>
              </a:ext>
            </a:extLst>
          </xdr:cNvPr>
          <xdr:cNvGrpSpPr/>
        </xdr:nvGrpSpPr>
        <xdr:grpSpPr>
          <a:xfrm>
            <a:off x="10953750" y="857250"/>
            <a:ext cx="1366839" cy="358061"/>
            <a:chOff x="10953750" y="1590261"/>
            <a:chExt cx="1361593" cy="358061"/>
          </a:xfrm>
        </xdr:grpSpPr>
        <xdr:sp macro="" textlink="">
          <xdr:nvSpPr>
            <xdr:cNvPr id="4" name="Seta para a esquerda 4" descr="Índice" title="Índice">
              <a:hlinkClick xmlns:r="http://schemas.openxmlformats.org/officeDocument/2006/relationships" r:id="rId1"/>
              <a:extLst>
                <a:ext uri="{FF2B5EF4-FFF2-40B4-BE49-F238E27FC236}">
                  <a16:creationId xmlns:a16="http://schemas.microsoft.com/office/drawing/2014/main" id="{3FFE56AA-1342-81EA-4B26-7E53A656C7E5}"/>
                </a:ext>
              </a:extLst>
            </xdr:cNvPr>
            <xdr:cNvSpPr/>
          </xdr:nvSpPr>
          <xdr:spPr bwMode="auto">
            <a:xfrm>
              <a:off x="10953750" y="1590261"/>
              <a:ext cx="1361593" cy="358061"/>
            </a:xfrm>
            <a:prstGeom prst="roundRect">
              <a:avLst>
                <a:gd name="adj" fmla="val 50000"/>
              </a:avLst>
            </a:prstGeom>
            <a:solidFill>
              <a:srgbClr val="CCE5D8"/>
            </a:solidFill>
            <a:ln w="6350">
              <a:solidFill>
                <a:srgbClr val="CCE5D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Global</a:t>
              </a:r>
            </a:p>
          </xdr:txBody>
        </xdr:sp>
        <xdr:sp macro="" textlink="">
          <xdr:nvSpPr>
            <xdr:cNvPr id="5" name="Oval 23">
              <a:extLst>
                <a:ext uri="{FF2B5EF4-FFF2-40B4-BE49-F238E27FC236}">
                  <a16:creationId xmlns:a16="http://schemas.microsoft.com/office/drawing/2014/main" id="{2A402671-7DAF-AD07-3404-42B12305F320}"/>
                </a:ext>
              </a:extLst>
            </xdr:cNvPr>
            <xdr:cNvSpPr/>
          </xdr:nvSpPr>
          <xdr:spPr>
            <a:xfrm>
              <a:off x="11047589" y="1654552"/>
              <a:ext cx="235522" cy="237297"/>
            </a:xfrm>
            <a:prstGeom prst="ellipse">
              <a:avLst/>
            </a:prstGeom>
            <a:solidFill>
              <a:srgbClr val="014F87"/>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6" name="Imagem 24">
              <a:extLst>
                <a:ext uri="{FF2B5EF4-FFF2-40B4-BE49-F238E27FC236}">
                  <a16:creationId xmlns:a16="http://schemas.microsoft.com/office/drawing/2014/main" id="{C2D89700-A8C7-1C6A-4CB2-A58A79B59DF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105435" y="1713285"/>
              <a:ext cx="119831" cy="119831"/>
            </a:xfrm>
            <a:prstGeom prst="rect">
              <a:avLst/>
            </a:prstGeom>
            <a:noFill/>
            <a:extLst>
              <a:ext uri="{909E8E84-426E-40DD-AFC4-6F175D3DCCD1}">
                <a14:hiddenFill xmlns:a14="http://schemas.microsoft.com/office/drawing/2010/main">
                  <a:solidFill>
                    <a:srgbClr val="FFFFFF"/>
                  </a:solidFill>
                </a14:hiddenFill>
              </a:ext>
            </a:extLst>
          </xdr:spPr>
        </xdr:pic>
      </xdr:grpSp>
      <xdr:grpSp>
        <xdr:nvGrpSpPr>
          <xdr:cNvPr id="7" name="Agrupar 19">
            <a:extLst>
              <a:ext uri="{FF2B5EF4-FFF2-40B4-BE49-F238E27FC236}">
                <a16:creationId xmlns:a16="http://schemas.microsoft.com/office/drawing/2014/main" id="{9D035388-4BA7-A877-184D-48B68B9463A9}"/>
              </a:ext>
            </a:extLst>
          </xdr:cNvPr>
          <xdr:cNvGrpSpPr/>
        </xdr:nvGrpSpPr>
        <xdr:grpSpPr>
          <a:xfrm>
            <a:off x="0" y="0"/>
            <a:ext cx="11942144" cy="1485900"/>
            <a:chOff x="0" y="0"/>
            <a:chExt cx="11116190" cy="1485900"/>
          </a:xfrm>
        </xdr:grpSpPr>
        <xdr:sp macro="" textlink="">
          <xdr:nvSpPr>
            <xdr:cNvPr id="8" name="Retângulo 20">
              <a:extLst>
                <a:ext uri="{FF2B5EF4-FFF2-40B4-BE49-F238E27FC236}">
                  <a16:creationId xmlns:a16="http://schemas.microsoft.com/office/drawing/2014/main" id="{4663931D-08F5-0528-7062-E99CC6C68264}"/>
                </a:ext>
              </a:extLst>
            </xdr:cNvPr>
            <xdr:cNvSpPr/>
          </xdr:nvSpPr>
          <xdr:spPr bwMode="auto">
            <a:xfrm>
              <a:off x="0" y="0"/>
              <a:ext cx="11116190" cy="1485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pt-PT"/>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endParaRPr lang="pt-PT"/>
            </a:p>
          </xdr:txBody>
        </xdr:sp>
        <xdr:pic>
          <xdr:nvPicPr>
            <xdr:cNvPr id="9" name="Imagem 21">
              <a:extLst>
                <a:ext uri="{FF2B5EF4-FFF2-40B4-BE49-F238E27FC236}">
                  <a16:creationId xmlns:a16="http://schemas.microsoft.com/office/drawing/2014/main" id="{037F9B69-235C-8074-CCED-78733CAA1C6B}"/>
                </a:ext>
              </a:extLst>
            </xdr:cNvPr>
            <xdr:cNvPicPr>
              <a:picLocks noChangeAspect="1"/>
            </xdr:cNvPicPr>
          </xdr:nvPicPr>
          <xdr:blipFill>
            <a:blip xmlns:r="http://schemas.openxmlformats.org/officeDocument/2006/relationships" r:embed="rId3"/>
            <a:stretch>
              <a:fillRect/>
            </a:stretch>
          </xdr:blipFill>
          <xdr:spPr>
            <a:xfrm>
              <a:off x="704850" y="457200"/>
              <a:ext cx="2960784" cy="819150"/>
            </a:xfrm>
            <a:prstGeom prst="rect">
              <a:avLst/>
            </a:prstGeom>
          </xdr:spPr>
        </xdr:pic>
      </xdr:grp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142875</xdr:colOff>
      <xdr:row>3</xdr:row>
      <xdr:rowOff>911428</xdr:rowOff>
    </xdr:to>
    <xdr:sp macro="" textlink="">
      <xdr:nvSpPr>
        <xdr:cNvPr id="14" name="Retângulo 13">
          <a:extLst>
            <a:ext uri="{FF2B5EF4-FFF2-40B4-BE49-F238E27FC236}">
              <a16:creationId xmlns:a16="http://schemas.microsoft.com/office/drawing/2014/main" id="{00000000-0008-0000-0400-00000E000000}"/>
            </a:ext>
          </a:extLst>
        </xdr:cNvPr>
        <xdr:cNvSpPr/>
      </xdr:nvSpPr>
      <xdr:spPr>
        <a:xfrm>
          <a:off x="0" y="0"/>
          <a:ext cx="11115675" cy="148292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pt-PT"/>
        </a:p>
      </xdr:txBody>
    </xdr:sp>
    <xdr:clientData/>
  </xdr:twoCellAnchor>
  <xdr:twoCellAnchor editAs="absolute">
    <xdr:from>
      <xdr:col>0</xdr:col>
      <xdr:colOff>0</xdr:colOff>
      <xdr:row>0</xdr:row>
      <xdr:rowOff>0</xdr:rowOff>
    </xdr:from>
    <xdr:to>
      <xdr:col>2</xdr:col>
      <xdr:colOff>1438275</xdr:colOff>
      <xdr:row>3</xdr:row>
      <xdr:rowOff>914400</xdr:rowOff>
    </xdr:to>
    <xdr:grpSp>
      <xdr:nvGrpSpPr>
        <xdr:cNvPr id="2" name="Agrupar 9">
          <a:extLst>
            <a:ext uri="{FF2B5EF4-FFF2-40B4-BE49-F238E27FC236}">
              <a16:creationId xmlns:a16="http://schemas.microsoft.com/office/drawing/2014/main" id="{46EA2B0E-CFC9-49EC-8370-6BFEA3B93B9A}"/>
            </a:ext>
          </a:extLst>
        </xdr:cNvPr>
        <xdr:cNvGrpSpPr/>
      </xdr:nvGrpSpPr>
      <xdr:grpSpPr>
        <a:xfrm>
          <a:off x="0" y="0"/>
          <a:ext cx="12401550" cy="1485900"/>
          <a:chOff x="0" y="0"/>
          <a:chExt cx="12320589" cy="1485900"/>
        </a:xfrm>
      </xdr:grpSpPr>
      <xdr:grpSp>
        <xdr:nvGrpSpPr>
          <xdr:cNvPr id="3" name="Agrupar 10">
            <a:extLst>
              <a:ext uri="{FF2B5EF4-FFF2-40B4-BE49-F238E27FC236}">
                <a16:creationId xmlns:a16="http://schemas.microsoft.com/office/drawing/2014/main" id="{ABAB1A6A-8ADB-435B-BD4F-0C8C254E8046}"/>
              </a:ext>
            </a:extLst>
          </xdr:cNvPr>
          <xdr:cNvGrpSpPr/>
        </xdr:nvGrpSpPr>
        <xdr:grpSpPr>
          <a:xfrm>
            <a:off x="10953750" y="857250"/>
            <a:ext cx="1366839" cy="358061"/>
            <a:chOff x="10953750" y="1590261"/>
            <a:chExt cx="1361593" cy="358061"/>
          </a:xfrm>
        </xdr:grpSpPr>
        <xdr:sp macro="" textlink="">
          <xdr:nvSpPr>
            <xdr:cNvPr id="4" name="Seta para a esquerda 4" descr="Índice" title="Índice">
              <a:hlinkClick xmlns:r="http://schemas.openxmlformats.org/officeDocument/2006/relationships" r:id="rId1"/>
              <a:extLst>
                <a:ext uri="{FF2B5EF4-FFF2-40B4-BE49-F238E27FC236}">
                  <a16:creationId xmlns:a16="http://schemas.microsoft.com/office/drawing/2014/main" id="{CB76D7E4-B844-4C0E-9013-CFE45A307E4D}"/>
                </a:ext>
              </a:extLst>
            </xdr:cNvPr>
            <xdr:cNvSpPr/>
          </xdr:nvSpPr>
          <xdr:spPr bwMode="auto">
            <a:xfrm>
              <a:off x="10953750" y="1590261"/>
              <a:ext cx="1361593" cy="358061"/>
            </a:xfrm>
            <a:prstGeom prst="roundRect">
              <a:avLst>
                <a:gd name="adj" fmla="val 50000"/>
              </a:avLst>
            </a:prstGeom>
            <a:solidFill>
              <a:srgbClr val="CCE5D8"/>
            </a:solidFill>
            <a:ln w="6350">
              <a:solidFill>
                <a:srgbClr val="CCE5D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Global</a:t>
              </a:r>
            </a:p>
          </xdr:txBody>
        </xdr:sp>
        <xdr:sp macro="" textlink="">
          <xdr:nvSpPr>
            <xdr:cNvPr id="5" name="Oval 22">
              <a:extLst>
                <a:ext uri="{FF2B5EF4-FFF2-40B4-BE49-F238E27FC236}">
                  <a16:creationId xmlns:a16="http://schemas.microsoft.com/office/drawing/2014/main" id="{2F2D3A37-A135-42D2-8505-CA6E9F044266}"/>
                </a:ext>
              </a:extLst>
            </xdr:cNvPr>
            <xdr:cNvSpPr/>
          </xdr:nvSpPr>
          <xdr:spPr>
            <a:xfrm>
              <a:off x="11047589" y="1654552"/>
              <a:ext cx="235522" cy="237297"/>
            </a:xfrm>
            <a:prstGeom prst="ellipse">
              <a:avLst/>
            </a:prstGeom>
            <a:solidFill>
              <a:srgbClr val="014F87"/>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6" name="Imagem 23">
              <a:extLst>
                <a:ext uri="{FF2B5EF4-FFF2-40B4-BE49-F238E27FC236}">
                  <a16:creationId xmlns:a16="http://schemas.microsoft.com/office/drawing/2014/main" id="{C2CB19EF-8092-4B11-8C31-AC7C9762B31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105435" y="1713285"/>
              <a:ext cx="119831" cy="119831"/>
            </a:xfrm>
            <a:prstGeom prst="rect">
              <a:avLst/>
            </a:prstGeom>
            <a:noFill/>
            <a:extLst>
              <a:ext uri="{909E8E84-426E-40DD-AFC4-6F175D3DCCD1}">
                <a14:hiddenFill xmlns:a14="http://schemas.microsoft.com/office/drawing/2010/main">
                  <a:solidFill>
                    <a:srgbClr val="FFFFFF"/>
                  </a:solidFill>
                </a14:hiddenFill>
              </a:ext>
            </a:extLst>
          </xdr:spPr>
        </xdr:pic>
      </xdr:grpSp>
      <xdr:grpSp>
        <xdr:nvGrpSpPr>
          <xdr:cNvPr id="7" name="Agrupar 18">
            <a:extLst>
              <a:ext uri="{FF2B5EF4-FFF2-40B4-BE49-F238E27FC236}">
                <a16:creationId xmlns:a16="http://schemas.microsoft.com/office/drawing/2014/main" id="{E11EAD28-1CC6-4639-A37B-C46AEE48E371}"/>
              </a:ext>
            </a:extLst>
          </xdr:cNvPr>
          <xdr:cNvGrpSpPr/>
        </xdr:nvGrpSpPr>
        <xdr:grpSpPr>
          <a:xfrm>
            <a:off x="0" y="0"/>
            <a:ext cx="11942144" cy="1485900"/>
            <a:chOff x="0" y="0"/>
            <a:chExt cx="11116190" cy="1485900"/>
          </a:xfrm>
        </xdr:grpSpPr>
        <xdr:sp macro="" textlink="">
          <xdr:nvSpPr>
            <xdr:cNvPr id="8" name="Retângulo 19">
              <a:extLst>
                <a:ext uri="{FF2B5EF4-FFF2-40B4-BE49-F238E27FC236}">
                  <a16:creationId xmlns:a16="http://schemas.microsoft.com/office/drawing/2014/main" id="{2ECC3C28-B425-40C1-962C-766ECC2E087D}"/>
                </a:ext>
              </a:extLst>
            </xdr:cNvPr>
            <xdr:cNvSpPr/>
          </xdr:nvSpPr>
          <xdr:spPr bwMode="auto">
            <a:xfrm>
              <a:off x="0" y="0"/>
              <a:ext cx="11116190" cy="1485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pt-PT"/>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endParaRPr lang="pt-PT"/>
            </a:p>
          </xdr:txBody>
        </xdr:sp>
        <xdr:pic>
          <xdr:nvPicPr>
            <xdr:cNvPr id="9" name="Imagem 20">
              <a:extLst>
                <a:ext uri="{FF2B5EF4-FFF2-40B4-BE49-F238E27FC236}">
                  <a16:creationId xmlns:a16="http://schemas.microsoft.com/office/drawing/2014/main" id="{8B9A2150-8083-4FCB-A8EA-D3D5A9A56F84}"/>
                </a:ext>
              </a:extLst>
            </xdr:cNvPr>
            <xdr:cNvPicPr>
              <a:picLocks noChangeAspect="1"/>
            </xdr:cNvPicPr>
          </xdr:nvPicPr>
          <xdr:blipFill>
            <a:blip xmlns:r="http://schemas.openxmlformats.org/officeDocument/2006/relationships" r:embed="rId3"/>
            <a:stretch>
              <a:fillRect/>
            </a:stretch>
          </xdr:blipFill>
          <xdr:spPr>
            <a:xfrm>
              <a:off x="704850" y="457200"/>
              <a:ext cx="2960784" cy="819150"/>
            </a:xfrm>
            <a:prstGeom prst="rect">
              <a:avLst/>
            </a:prstGeom>
          </xdr:spPr>
        </xdr:pic>
      </xdr:grp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7086600</xdr:colOff>
      <xdr:row>4</xdr:row>
      <xdr:rowOff>219075</xdr:rowOff>
    </xdr:to>
    <xdr:grpSp>
      <xdr:nvGrpSpPr>
        <xdr:cNvPr id="3" name="Agrupar 2">
          <a:extLst>
            <a:ext uri="{FF2B5EF4-FFF2-40B4-BE49-F238E27FC236}">
              <a16:creationId xmlns:a16="http://schemas.microsoft.com/office/drawing/2014/main" id="{CF30CAC2-310B-4856-A088-86184E162DC6}"/>
            </a:ext>
          </a:extLst>
        </xdr:cNvPr>
        <xdr:cNvGrpSpPr/>
      </xdr:nvGrpSpPr>
      <xdr:grpSpPr>
        <a:xfrm>
          <a:off x="0" y="0"/>
          <a:ext cx="7086600" cy="981075"/>
          <a:chOff x="0" y="0"/>
          <a:chExt cx="7086600" cy="981075"/>
        </a:xfrm>
      </xdr:grpSpPr>
      <xdr:grpSp>
        <xdr:nvGrpSpPr>
          <xdr:cNvPr id="13" name="Agrupar 12">
            <a:extLst>
              <a:ext uri="{FF2B5EF4-FFF2-40B4-BE49-F238E27FC236}">
                <a16:creationId xmlns:a16="http://schemas.microsoft.com/office/drawing/2014/main" id="{D7CDFF93-972B-469F-A993-767FB53E7555}"/>
              </a:ext>
            </a:extLst>
          </xdr:cNvPr>
          <xdr:cNvGrpSpPr/>
        </xdr:nvGrpSpPr>
        <xdr:grpSpPr>
          <a:xfrm>
            <a:off x="5599111" y="152400"/>
            <a:ext cx="1363664" cy="358061"/>
            <a:chOff x="10953750" y="1590261"/>
            <a:chExt cx="1361593" cy="358061"/>
          </a:xfrm>
        </xdr:grpSpPr>
        <xdr:sp macro="" textlink="">
          <xdr:nvSpPr>
            <xdr:cNvPr id="14" name="Seta para a esquerda 4" descr="Índice" title="Índice">
              <a:hlinkClick xmlns:r="http://schemas.openxmlformats.org/officeDocument/2006/relationships" r:id="rId1"/>
              <a:extLst>
                <a:ext uri="{FF2B5EF4-FFF2-40B4-BE49-F238E27FC236}">
                  <a16:creationId xmlns:a16="http://schemas.microsoft.com/office/drawing/2014/main" id="{503DB574-2BCA-7096-2056-53E2CA1D83FB}"/>
                </a:ext>
              </a:extLst>
            </xdr:cNvPr>
            <xdr:cNvSpPr/>
          </xdr:nvSpPr>
          <xdr:spPr bwMode="auto">
            <a:xfrm>
              <a:off x="10953750" y="1590261"/>
              <a:ext cx="1361593" cy="358061"/>
            </a:xfrm>
            <a:prstGeom prst="roundRect">
              <a:avLst>
                <a:gd name="adj" fmla="val 50000"/>
              </a:avLst>
            </a:prstGeom>
            <a:solidFill>
              <a:srgbClr val="CCE5D8"/>
            </a:solidFill>
            <a:ln w="6350">
              <a:solidFill>
                <a:srgbClr val="CCE5D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Global</a:t>
              </a:r>
            </a:p>
          </xdr:txBody>
        </xdr:sp>
        <xdr:sp macro="" textlink="">
          <xdr:nvSpPr>
            <xdr:cNvPr id="15" name="Oval 14">
              <a:extLst>
                <a:ext uri="{FF2B5EF4-FFF2-40B4-BE49-F238E27FC236}">
                  <a16:creationId xmlns:a16="http://schemas.microsoft.com/office/drawing/2014/main" id="{C74A09F5-AAB0-5E9E-E2AD-ECB78E21018B}"/>
                </a:ext>
              </a:extLst>
            </xdr:cNvPr>
            <xdr:cNvSpPr/>
          </xdr:nvSpPr>
          <xdr:spPr>
            <a:xfrm>
              <a:off x="11047589" y="1654552"/>
              <a:ext cx="235522" cy="237297"/>
            </a:xfrm>
            <a:prstGeom prst="ellipse">
              <a:avLst/>
            </a:prstGeom>
            <a:solidFill>
              <a:srgbClr val="014F87"/>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6" name="Imagem 15">
              <a:extLst>
                <a:ext uri="{FF2B5EF4-FFF2-40B4-BE49-F238E27FC236}">
                  <a16:creationId xmlns:a16="http://schemas.microsoft.com/office/drawing/2014/main" id="{3FF28331-6E59-2BFE-030A-443E75B5641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105435" y="1713285"/>
              <a:ext cx="119831" cy="11983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6" name="Imagem 5" descr="C:\Users\guida.henriques\Downloads\OE'27_logo positivo.jpg">
            <a:extLst>
              <a:ext uri="{FF2B5EF4-FFF2-40B4-BE49-F238E27FC236}">
                <a16:creationId xmlns:a16="http://schemas.microsoft.com/office/drawing/2014/main" id="{317C8914-060E-441E-9127-5CEE4C09EEC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0975" y="57150"/>
            <a:ext cx="685800" cy="89088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2" name="Retângulo 1">
            <a:extLst>
              <a:ext uri="{FF2B5EF4-FFF2-40B4-BE49-F238E27FC236}">
                <a16:creationId xmlns:a16="http://schemas.microsoft.com/office/drawing/2014/main" id="{757A0A60-4B47-4150-804B-FD9C8C67FF93}"/>
              </a:ext>
            </a:extLst>
          </xdr:cNvPr>
          <xdr:cNvSpPr/>
        </xdr:nvSpPr>
        <xdr:spPr>
          <a:xfrm>
            <a:off x="0" y="0"/>
            <a:ext cx="7086600" cy="9810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561975</xdr:colOff>
      <xdr:row>10</xdr:row>
      <xdr:rowOff>171450</xdr:rowOff>
    </xdr:from>
    <xdr:to>
      <xdr:col>8</xdr:col>
      <xdr:colOff>312039</xdr:colOff>
      <xdr:row>25</xdr:row>
      <xdr:rowOff>16002</xdr:rowOff>
    </xdr:to>
    <xdr:pic>
      <xdr:nvPicPr>
        <xdr:cNvPr id="2" name="Imagem 1">
          <a:extLst>
            <a:ext uri="{FF2B5EF4-FFF2-40B4-BE49-F238E27FC236}">
              <a16:creationId xmlns:a16="http://schemas.microsoft.com/office/drawing/2014/main" id="{5B6B421A-0A3E-855E-2437-6276792F1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61975" y="2085975"/>
          <a:ext cx="4322064" cy="27020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05600" cy="1238250"/>
    <xdr:grpSp>
      <xdr:nvGrpSpPr>
        <xdr:cNvPr id="3" name="Agrupar_graficos">
          <a:extLst>
            <a:ext uri="{FF2B5EF4-FFF2-40B4-BE49-F238E27FC236}">
              <a16:creationId xmlns:a16="http://schemas.microsoft.com/office/drawing/2014/main" id="{34B889B7-8F6E-46A2-B282-D8516802BCB9}"/>
            </a:ext>
          </a:extLst>
        </xdr:cNvPr>
        <xdr:cNvGrpSpPr>
          <a:grpSpLocks/>
        </xdr:cNvGrpSpPr>
      </xdr:nvGrpSpPr>
      <xdr:grpSpPr>
        <a:xfrm>
          <a:off x="0" y="0"/>
          <a:ext cx="6705600" cy="1238250"/>
          <a:chOff x="0" y="0"/>
          <a:chExt cx="6705600" cy="1238250"/>
        </a:xfrm>
      </xdr:grpSpPr>
      <xdr:sp macro="" textlink="">
        <xdr:nvSpPr>
          <xdr:cNvPr id="4" name="Retângulo 3">
            <a:extLst>
              <a:ext uri="{FF2B5EF4-FFF2-40B4-BE49-F238E27FC236}">
                <a16:creationId xmlns:a16="http://schemas.microsoft.com/office/drawing/2014/main" id="{F71CE2E5-95DE-AAFA-BA7D-38455030F580}"/>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ACB33C4D-FF8D-6DC6-89D2-10DA650926C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6" name="Agrupar 5">
            <a:extLst>
              <a:ext uri="{FF2B5EF4-FFF2-40B4-BE49-F238E27FC236}">
                <a16:creationId xmlns:a16="http://schemas.microsoft.com/office/drawing/2014/main" id="{5CFA5996-AA83-DF4B-01FC-9BEB477154FC}"/>
              </a:ext>
            </a:extLst>
          </xdr:cNvPr>
          <xdr:cNvGrpSpPr/>
        </xdr:nvGrpSpPr>
        <xdr:grpSpPr>
          <a:xfrm>
            <a:off x="5248275" y="381000"/>
            <a:ext cx="1354139" cy="358061"/>
            <a:chOff x="4572000" y="428625"/>
            <a:chExt cx="1354139" cy="358061"/>
          </a:xfrm>
        </xdr:grpSpPr>
        <xdr:sp macro="" textlink="">
          <xdr:nvSpPr>
            <xdr:cNvPr id="7" name="Seta para a esquerda 4" descr="Índice" title="Índice">
              <a:hlinkClick xmlns:r="http://schemas.openxmlformats.org/officeDocument/2006/relationships" r:id="rId3"/>
              <a:extLst>
                <a:ext uri="{FF2B5EF4-FFF2-40B4-BE49-F238E27FC236}">
                  <a16:creationId xmlns:a16="http://schemas.microsoft.com/office/drawing/2014/main" id="{ECA0AF52-29A7-4AB9-C64B-130E71ADB5AF}"/>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8" name="Imagem 7">
              <a:extLst>
                <a:ext uri="{FF2B5EF4-FFF2-40B4-BE49-F238E27FC236}">
                  <a16:creationId xmlns:a16="http://schemas.microsoft.com/office/drawing/2014/main" id="{72E8E698-D82D-23BE-466E-F399A994F922}"/>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8.xml><?xml version="1.0" encoding="utf-8"?>
<xdr:wsDr xmlns:xdr="http://schemas.openxmlformats.org/drawingml/2006/spreadsheetDrawing" xmlns:a="http://schemas.openxmlformats.org/drawingml/2006/main">
  <xdr:twoCellAnchor editAs="oneCell">
    <xdr:from>
      <xdr:col>1</xdr:col>
      <xdr:colOff>28575</xdr:colOff>
      <xdr:row>10</xdr:row>
      <xdr:rowOff>104775</xdr:rowOff>
    </xdr:from>
    <xdr:to>
      <xdr:col>9</xdr:col>
      <xdr:colOff>69723</xdr:colOff>
      <xdr:row>25</xdr:row>
      <xdr:rowOff>43815</xdr:rowOff>
    </xdr:to>
    <xdr:pic>
      <xdr:nvPicPr>
        <xdr:cNvPr id="2" name="Imagem 1">
          <a:extLst>
            <a:ext uri="{FF2B5EF4-FFF2-40B4-BE49-F238E27FC236}">
              <a16:creationId xmlns:a16="http://schemas.microsoft.com/office/drawing/2014/main" id="{31E61F9E-1E30-87A6-8631-866EC67422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00075" y="2019300"/>
          <a:ext cx="4613148" cy="2796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05600" cy="1238250"/>
    <xdr:grpSp>
      <xdr:nvGrpSpPr>
        <xdr:cNvPr id="3" name="Agrupar_graficos">
          <a:extLst>
            <a:ext uri="{FF2B5EF4-FFF2-40B4-BE49-F238E27FC236}">
              <a16:creationId xmlns:a16="http://schemas.microsoft.com/office/drawing/2014/main" id="{7BC7C0A1-E714-4104-BE23-042E709E3024}"/>
            </a:ext>
          </a:extLst>
        </xdr:cNvPr>
        <xdr:cNvGrpSpPr>
          <a:grpSpLocks/>
        </xdr:cNvGrpSpPr>
      </xdr:nvGrpSpPr>
      <xdr:grpSpPr>
        <a:xfrm>
          <a:off x="0" y="0"/>
          <a:ext cx="6705600" cy="1238250"/>
          <a:chOff x="0" y="0"/>
          <a:chExt cx="6705600" cy="1238250"/>
        </a:xfrm>
      </xdr:grpSpPr>
      <xdr:sp macro="" textlink="">
        <xdr:nvSpPr>
          <xdr:cNvPr id="4" name="Retângulo 3">
            <a:extLst>
              <a:ext uri="{FF2B5EF4-FFF2-40B4-BE49-F238E27FC236}">
                <a16:creationId xmlns:a16="http://schemas.microsoft.com/office/drawing/2014/main" id="{9A25FC1D-7D30-EA26-B584-7B23CF935BBD}"/>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8F37AA71-46B1-E6FF-7FC8-64467638A59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6" name="Agrupar 5">
            <a:extLst>
              <a:ext uri="{FF2B5EF4-FFF2-40B4-BE49-F238E27FC236}">
                <a16:creationId xmlns:a16="http://schemas.microsoft.com/office/drawing/2014/main" id="{3E46A057-F5C3-FE16-B78D-0F9FF1399599}"/>
              </a:ext>
            </a:extLst>
          </xdr:cNvPr>
          <xdr:cNvGrpSpPr/>
        </xdr:nvGrpSpPr>
        <xdr:grpSpPr>
          <a:xfrm>
            <a:off x="5248275" y="381000"/>
            <a:ext cx="1354139" cy="358061"/>
            <a:chOff x="4572000" y="428625"/>
            <a:chExt cx="1354139" cy="358061"/>
          </a:xfrm>
        </xdr:grpSpPr>
        <xdr:sp macro="" textlink="">
          <xdr:nvSpPr>
            <xdr:cNvPr id="7" name="Seta para a esquerda 4" descr="Índice" title="Índice">
              <a:hlinkClick xmlns:r="http://schemas.openxmlformats.org/officeDocument/2006/relationships" r:id="rId3"/>
              <a:extLst>
                <a:ext uri="{FF2B5EF4-FFF2-40B4-BE49-F238E27FC236}">
                  <a16:creationId xmlns:a16="http://schemas.microsoft.com/office/drawing/2014/main" id="{91F61A33-2B9D-FEF6-8ADD-BBC5A1445583}"/>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8" name="Imagem 7">
              <a:extLst>
                <a:ext uri="{FF2B5EF4-FFF2-40B4-BE49-F238E27FC236}">
                  <a16:creationId xmlns:a16="http://schemas.microsoft.com/office/drawing/2014/main" id="{E0012B08-72A7-7F5A-CA8F-9B64E8AECC04}"/>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9.xml><?xml version="1.0" encoding="utf-8"?>
<xdr:wsDr xmlns:xdr="http://schemas.openxmlformats.org/drawingml/2006/spreadsheetDrawing" xmlns:a="http://schemas.openxmlformats.org/drawingml/2006/main">
  <xdr:twoCellAnchor editAs="oneCell">
    <xdr:from>
      <xdr:col>1</xdr:col>
      <xdr:colOff>38100</xdr:colOff>
      <xdr:row>11</xdr:row>
      <xdr:rowOff>0</xdr:rowOff>
    </xdr:from>
    <xdr:to>
      <xdr:col>8</xdr:col>
      <xdr:colOff>359664</xdr:colOff>
      <xdr:row>25</xdr:row>
      <xdr:rowOff>35052</xdr:rowOff>
    </xdr:to>
    <xdr:pic>
      <xdr:nvPicPr>
        <xdr:cNvPr id="2" name="Imagem 1">
          <a:extLst>
            <a:ext uri="{FF2B5EF4-FFF2-40B4-BE49-F238E27FC236}">
              <a16:creationId xmlns:a16="http://schemas.microsoft.com/office/drawing/2014/main" id="{46F6F542-80D1-3087-CAF0-9A35CC9522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09600" y="2095500"/>
          <a:ext cx="4322064" cy="27020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05600" cy="1238250"/>
    <xdr:grpSp>
      <xdr:nvGrpSpPr>
        <xdr:cNvPr id="3" name="Agrupar_graficos">
          <a:extLst>
            <a:ext uri="{FF2B5EF4-FFF2-40B4-BE49-F238E27FC236}">
              <a16:creationId xmlns:a16="http://schemas.microsoft.com/office/drawing/2014/main" id="{4CA83622-970E-41E2-886F-7D7216F3A291}"/>
            </a:ext>
          </a:extLst>
        </xdr:cNvPr>
        <xdr:cNvGrpSpPr>
          <a:grpSpLocks/>
        </xdr:cNvGrpSpPr>
      </xdr:nvGrpSpPr>
      <xdr:grpSpPr>
        <a:xfrm>
          <a:off x="0" y="0"/>
          <a:ext cx="6705600" cy="1238250"/>
          <a:chOff x="0" y="0"/>
          <a:chExt cx="6705600" cy="1238250"/>
        </a:xfrm>
      </xdr:grpSpPr>
      <xdr:sp macro="" textlink="">
        <xdr:nvSpPr>
          <xdr:cNvPr id="4" name="Retângulo 3">
            <a:extLst>
              <a:ext uri="{FF2B5EF4-FFF2-40B4-BE49-F238E27FC236}">
                <a16:creationId xmlns:a16="http://schemas.microsoft.com/office/drawing/2014/main" id="{002F235E-2C8D-A466-FDBD-73CA0CA688D6}"/>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DD2ADD37-3ECA-932F-E8CF-681E6CA7FF6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6" name="Agrupar 5">
            <a:extLst>
              <a:ext uri="{FF2B5EF4-FFF2-40B4-BE49-F238E27FC236}">
                <a16:creationId xmlns:a16="http://schemas.microsoft.com/office/drawing/2014/main" id="{02C49FC4-E19A-20C4-053F-55D14907B1C3}"/>
              </a:ext>
            </a:extLst>
          </xdr:cNvPr>
          <xdr:cNvGrpSpPr/>
        </xdr:nvGrpSpPr>
        <xdr:grpSpPr>
          <a:xfrm>
            <a:off x="5248275" y="381000"/>
            <a:ext cx="1354139" cy="358061"/>
            <a:chOff x="4572000" y="428625"/>
            <a:chExt cx="1354139" cy="358061"/>
          </a:xfrm>
        </xdr:grpSpPr>
        <xdr:sp macro="" textlink="">
          <xdr:nvSpPr>
            <xdr:cNvPr id="7" name="Seta para a esquerda 4" descr="Índice" title="Índice">
              <a:hlinkClick xmlns:r="http://schemas.openxmlformats.org/officeDocument/2006/relationships" r:id="rId3"/>
              <a:extLst>
                <a:ext uri="{FF2B5EF4-FFF2-40B4-BE49-F238E27FC236}">
                  <a16:creationId xmlns:a16="http://schemas.microsoft.com/office/drawing/2014/main" id="{4D34C419-2EC7-1C21-EE10-21E0DB7A7602}"/>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8" name="Imagem 7">
              <a:extLst>
                <a:ext uri="{FF2B5EF4-FFF2-40B4-BE49-F238E27FC236}">
                  <a16:creationId xmlns:a16="http://schemas.microsoft.com/office/drawing/2014/main" id="{0DCACC51-8715-C813-F0E4-6B4AF6BD1D5C}"/>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11</xdr:row>
      <xdr:rowOff>133350</xdr:rowOff>
    </xdr:from>
    <xdr:to>
      <xdr:col>8</xdr:col>
      <xdr:colOff>254889</xdr:colOff>
      <xdr:row>25</xdr:row>
      <xdr:rowOff>168402</xdr:rowOff>
    </xdr:to>
    <xdr:pic>
      <xdr:nvPicPr>
        <xdr:cNvPr id="2" name="Imagem 1">
          <a:extLst>
            <a:ext uri="{FF2B5EF4-FFF2-40B4-BE49-F238E27FC236}">
              <a16:creationId xmlns:a16="http://schemas.microsoft.com/office/drawing/2014/main" id="{44346B18-FEFB-A8C4-384D-A59B45D95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81025" y="2228850"/>
          <a:ext cx="4322064" cy="27020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05600" cy="1238250"/>
    <xdr:grpSp>
      <xdr:nvGrpSpPr>
        <xdr:cNvPr id="3" name="Agrupar_graficos">
          <a:extLst>
            <a:ext uri="{FF2B5EF4-FFF2-40B4-BE49-F238E27FC236}">
              <a16:creationId xmlns:a16="http://schemas.microsoft.com/office/drawing/2014/main" id="{1A7E363F-F87B-4114-8FFF-B04CADD66829}"/>
            </a:ext>
          </a:extLst>
        </xdr:cNvPr>
        <xdr:cNvGrpSpPr>
          <a:grpSpLocks/>
        </xdr:cNvGrpSpPr>
      </xdr:nvGrpSpPr>
      <xdr:grpSpPr>
        <a:xfrm>
          <a:off x="0" y="0"/>
          <a:ext cx="6705600" cy="1238250"/>
          <a:chOff x="0" y="0"/>
          <a:chExt cx="6705600" cy="1238250"/>
        </a:xfrm>
      </xdr:grpSpPr>
      <xdr:sp macro="" textlink="">
        <xdr:nvSpPr>
          <xdr:cNvPr id="4" name="Retângulo 3">
            <a:extLst>
              <a:ext uri="{FF2B5EF4-FFF2-40B4-BE49-F238E27FC236}">
                <a16:creationId xmlns:a16="http://schemas.microsoft.com/office/drawing/2014/main" id="{3C721075-9AA4-52C2-D2B6-461E844715B5}"/>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0F4F0557-4494-3299-E4CB-DB07D5EF307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6" name="Agrupar 5">
            <a:extLst>
              <a:ext uri="{FF2B5EF4-FFF2-40B4-BE49-F238E27FC236}">
                <a16:creationId xmlns:a16="http://schemas.microsoft.com/office/drawing/2014/main" id="{178D2023-46FB-D584-2BBF-DEA7E740C6AC}"/>
              </a:ext>
            </a:extLst>
          </xdr:cNvPr>
          <xdr:cNvGrpSpPr/>
        </xdr:nvGrpSpPr>
        <xdr:grpSpPr>
          <a:xfrm>
            <a:off x="5248275" y="381000"/>
            <a:ext cx="1354139" cy="358061"/>
            <a:chOff x="4572000" y="428625"/>
            <a:chExt cx="1354139" cy="358061"/>
          </a:xfrm>
        </xdr:grpSpPr>
        <xdr:sp macro="" textlink="">
          <xdr:nvSpPr>
            <xdr:cNvPr id="7" name="Seta para a esquerda 4" descr="Índice" title="Índice">
              <a:hlinkClick xmlns:r="http://schemas.openxmlformats.org/officeDocument/2006/relationships" r:id="rId3"/>
              <a:extLst>
                <a:ext uri="{FF2B5EF4-FFF2-40B4-BE49-F238E27FC236}">
                  <a16:creationId xmlns:a16="http://schemas.microsoft.com/office/drawing/2014/main" id="{51A99A31-C7C7-E8D8-B28C-D643F785DCE3}"/>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8" name="Imagem 7">
              <a:extLst>
                <a:ext uri="{FF2B5EF4-FFF2-40B4-BE49-F238E27FC236}">
                  <a16:creationId xmlns:a16="http://schemas.microsoft.com/office/drawing/2014/main" id="{8FD9FF12-85DE-3C24-40D8-2CE94D58226E}"/>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10</xdr:row>
      <xdr:rowOff>171450</xdr:rowOff>
    </xdr:from>
    <xdr:to>
      <xdr:col>8</xdr:col>
      <xdr:colOff>254889</xdr:colOff>
      <xdr:row>25</xdr:row>
      <xdr:rowOff>16002</xdr:rowOff>
    </xdr:to>
    <xdr:pic>
      <xdr:nvPicPr>
        <xdr:cNvPr id="2" name="Imagem 1">
          <a:extLst>
            <a:ext uri="{FF2B5EF4-FFF2-40B4-BE49-F238E27FC236}">
              <a16:creationId xmlns:a16="http://schemas.microsoft.com/office/drawing/2014/main" id="{10838E62-1442-7138-5DD4-0D2BC148C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81025" y="2076450"/>
          <a:ext cx="4322064" cy="27020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05600" cy="1238250"/>
    <xdr:grpSp>
      <xdr:nvGrpSpPr>
        <xdr:cNvPr id="3" name="Agrupar_graficos">
          <a:extLst>
            <a:ext uri="{FF2B5EF4-FFF2-40B4-BE49-F238E27FC236}">
              <a16:creationId xmlns:a16="http://schemas.microsoft.com/office/drawing/2014/main" id="{E2182A1A-3812-45A4-9BF8-AB8B5DBC0090}"/>
            </a:ext>
          </a:extLst>
        </xdr:cNvPr>
        <xdr:cNvGrpSpPr>
          <a:grpSpLocks/>
        </xdr:cNvGrpSpPr>
      </xdr:nvGrpSpPr>
      <xdr:grpSpPr>
        <a:xfrm>
          <a:off x="0" y="0"/>
          <a:ext cx="6705600" cy="1238250"/>
          <a:chOff x="0" y="0"/>
          <a:chExt cx="6705600" cy="1238250"/>
        </a:xfrm>
      </xdr:grpSpPr>
      <xdr:sp macro="" textlink="">
        <xdr:nvSpPr>
          <xdr:cNvPr id="4" name="Retângulo 3">
            <a:extLst>
              <a:ext uri="{FF2B5EF4-FFF2-40B4-BE49-F238E27FC236}">
                <a16:creationId xmlns:a16="http://schemas.microsoft.com/office/drawing/2014/main" id="{1398EE36-1097-B2F0-7BC1-EE162B29F6F3}"/>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54F0ECCA-3E88-A8DB-9E49-5541CCFEC0D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6" name="Agrupar 5">
            <a:extLst>
              <a:ext uri="{FF2B5EF4-FFF2-40B4-BE49-F238E27FC236}">
                <a16:creationId xmlns:a16="http://schemas.microsoft.com/office/drawing/2014/main" id="{8189D4A3-DEAA-B67A-3A1D-E3FAC282C26E}"/>
              </a:ext>
            </a:extLst>
          </xdr:cNvPr>
          <xdr:cNvGrpSpPr/>
        </xdr:nvGrpSpPr>
        <xdr:grpSpPr>
          <a:xfrm>
            <a:off x="5248275" y="381000"/>
            <a:ext cx="1354139" cy="358061"/>
            <a:chOff x="4572000" y="428625"/>
            <a:chExt cx="1354139" cy="358061"/>
          </a:xfrm>
        </xdr:grpSpPr>
        <xdr:sp macro="" textlink="">
          <xdr:nvSpPr>
            <xdr:cNvPr id="7" name="Seta para a esquerda 4" descr="Índice" title="Índice">
              <a:hlinkClick xmlns:r="http://schemas.openxmlformats.org/officeDocument/2006/relationships" r:id="rId3"/>
              <a:extLst>
                <a:ext uri="{FF2B5EF4-FFF2-40B4-BE49-F238E27FC236}">
                  <a16:creationId xmlns:a16="http://schemas.microsoft.com/office/drawing/2014/main" id="{BF210A12-2BAD-4E3A-6C3D-545FA02CD8AE}"/>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8" name="Imagem 7">
              <a:extLst>
                <a:ext uri="{FF2B5EF4-FFF2-40B4-BE49-F238E27FC236}">
                  <a16:creationId xmlns:a16="http://schemas.microsoft.com/office/drawing/2014/main" id="{34340CC5-5F7F-5269-55CC-75A4D4803BD6}"/>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12.xml><?xml version="1.0" encoding="utf-8"?>
<xdr:wsDr xmlns:xdr="http://schemas.openxmlformats.org/drawingml/2006/spreadsheetDrawing" xmlns:a="http://schemas.openxmlformats.org/drawingml/2006/main">
  <xdr:twoCellAnchor editAs="oneCell">
    <xdr:from>
      <xdr:col>1</xdr:col>
      <xdr:colOff>28575</xdr:colOff>
      <xdr:row>10</xdr:row>
      <xdr:rowOff>161925</xdr:rowOff>
    </xdr:from>
    <xdr:to>
      <xdr:col>8</xdr:col>
      <xdr:colOff>283464</xdr:colOff>
      <xdr:row>25</xdr:row>
      <xdr:rowOff>6477</xdr:rowOff>
    </xdr:to>
    <xdr:pic>
      <xdr:nvPicPr>
        <xdr:cNvPr id="2" name="Imagem 1">
          <a:extLst>
            <a:ext uri="{FF2B5EF4-FFF2-40B4-BE49-F238E27FC236}">
              <a16:creationId xmlns:a16="http://schemas.microsoft.com/office/drawing/2014/main" id="{6F335BCA-1A05-4044-D5E6-A6770004E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09600" y="2066925"/>
          <a:ext cx="4322064" cy="27020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05600" cy="1238250"/>
    <xdr:grpSp>
      <xdr:nvGrpSpPr>
        <xdr:cNvPr id="3" name="Agrupar_graficos">
          <a:extLst>
            <a:ext uri="{FF2B5EF4-FFF2-40B4-BE49-F238E27FC236}">
              <a16:creationId xmlns:a16="http://schemas.microsoft.com/office/drawing/2014/main" id="{1846E6EF-06FF-4D9F-991C-AE419B7AAA1A}"/>
            </a:ext>
          </a:extLst>
        </xdr:cNvPr>
        <xdr:cNvGrpSpPr>
          <a:grpSpLocks/>
        </xdr:cNvGrpSpPr>
      </xdr:nvGrpSpPr>
      <xdr:grpSpPr>
        <a:xfrm>
          <a:off x="0" y="0"/>
          <a:ext cx="6705600" cy="1238250"/>
          <a:chOff x="0" y="0"/>
          <a:chExt cx="6705600" cy="1238250"/>
        </a:xfrm>
      </xdr:grpSpPr>
      <xdr:sp macro="" textlink="">
        <xdr:nvSpPr>
          <xdr:cNvPr id="4" name="Retângulo 3">
            <a:extLst>
              <a:ext uri="{FF2B5EF4-FFF2-40B4-BE49-F238E27FC236}">
                <a16:creationId xmlns:a16="http://schemas.microsoft.com/office/drawing/2014/main" id="{15DF40E6-A60B-D59B-92B4-A97D5C008958}"/>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2FC47147-9E58-69EF-4193-DB6B6B9E6B2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6" name="Agrupar 5">
            <a:extLst>
              <a:ext uri="{FF2B5EF4-FFF2-40B4-BE49-F238E27FC236}">
                <a16:creationId xmlns:a16="http://schemas.microsoft.com/office/drawing/2014/main" id="{4E5C7AD5-8798-3109-6D3F-FF12A1026898}"/>
              </a:ext>
            </a:extLst>
          </xdr:cNvPr>
          <xdr:cNvGrpSpPr/>
        </xdr:nvGrpSpPr>
        <xdr:grpSpPr>
          <a:xfrm>
            <a:off x="5248275" y="381000"/>
            <a:ext cx="1354139" cy="358061"/>
            <a:chOff x="4572000" y="428625"/>
            <a:chExt cx="1354139" cy="358061"/>
          </a:xfrm>
        </xdr:grpSpPr>
        <xdr:sp macro="" textlink="">
          <xdr:nvSpPr>
            <xdr:cNvPr id="7" name="Seta para a esquerda 4" descr="Índice" title="Índice">
              <a:hlinkClick xmlns:r="http://schemas.openxmlformats.org/officeDocument/2006/relationships" r:id="rId3"/>
              <a:extLst>
                <a:ext uri="{FF2B5EF4-FFF2-40B4-BE49-F238E27FC236}">
                  <a16:creationId xmlns:a16="http://schemas.microsoft.com/office/drawing/2014/main" id="{DE62C223-8A82-F87A-BED9-FBAFD3D6B0CA}"/>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8" name="Imagem 7">
              <a:extLst>
                <a:ext uri="{FF2B5EF4-FFF2-40B4-BE49-F238E27FC236}">
                  <a16:creationId xmlns:a16="http://schemas.microsoft.com/office/drawing/2014/main" id="{35295C07-55BF-05D8-4F0E-815475B2116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13.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010B65EE-F235-4F7F-9EEF-82896595D6E5}"/>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F460F9D9-090F-35B5-5323-95CE45477717}"/>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51BBB924-EC2F-1F8A-30FD-5CD3C22299D6}"/>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192A1297-A04B-5682-7497-FB978DBE1974}"/>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24245D58-DC24-7339-188C-DFA6E49C621B}"/>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6134E5AC-627D-3A04-B3D6-B18E95D22822}"/>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425B9592-56B9-D9D0-1434-AE5AD68C285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4.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B1035A84-E85F-4654-96C3-D2C561E41B5B}"/>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75E6EECD-C39C-954E-D297-3044A85AE416}"/>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8B896654-329D-E7FB-044B-BA80E8F7023C}"/>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6A9B98FB-4FC7-5006-37F5-69EAB0566D39}"/>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9D394B10-027F-AB34-4427-60004CC78F36}"/>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ACE08481-83F7-6142-7D52-25F56696A82D}"/>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9F219976-34C2-9335-0497-919BFB0A48A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5.xml><?xml version="1.0" encoding="utf-8"?>
<xdr:wsDr xmlns:xdr="http://schemas.openxmlformats.org/drawingml/2006/spreadsheetDrawing" xmlns:a="http://schemas.openxmlformats.org/drawingml/2006/main">
  <xdr:twoCellAnchor editAs="oneCell">
    <xdr:from>
      <xdr:col>0</xdr:col>
      <xdr:colOff>419100</xdr:colOff>
      <xdr:row>10</xdr:row>
      <xdr:rowOff>180975</xdr:rowOff>
    </xdr:from>
    <xdr:to>
      <xdr:col>8</xdr:col>
      <xdr:colOff>92964</xdr:colOff>
      <xdr:row>26</xdr:row>
      <xdr:rowOff>10287</xdr:rowOff>
    </xdr:to>
    <xdr:pic>
      <xdr:nvPicPr>
        <xdr:cNvPr id="2" name="Imagem 1">
          <a:extLst>
            <a:ext uri="{FF2B5EF4-FFF2-40B4-BE49-F238E27FC236}">
              <a16:creationId xmlns:a16="http://schemas.microsoft.com/office/drawing/2014/main" id="{D2755F0B-82B8-37EC-27DC-C956613E7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19100" y="2085975"/>
          <a:ext cx="4322064" cy="2877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05600" cy="1238250"/>
    <xdr:grpSp>
      <xdr:nvGrpSpPr>
        <xdr:cNvPr id="3" name="Agrupar_graficos">
          <a:extLst>
            <a:ext uri="{FF2B5EF4-FFF2-40B4-BE49-F238E27FC236}">
              <a16:creationId xmlns:a16="http://schemas.microsoft.com/office/drawing/2014/main" id="{AD0926AE-1F02-4BBB-832B-0CE1E252FC5A}"/>
            </a:ext>
          </a:extLst>
        </xdr:cNvPr>
        <xdr:cNvGrpSpPr>
          <a:grpSpLocks/>
        </xdr:cNvGrpSpPr>
      </xdr:nvGrpSpPr>
      <xdr:grpSpPr>
        <a:xfrm>
          <a:off x="0" y="0"/>
          <a:ext cx="6705600" cy="1238250"/>
          <a:chOff x="0" y="0"/>
          <a:chExt cx="6705600" cy="1238250"/>
        </a:xfrm>
      </xdr:grpSpPr>
      <xdr:sp macro="" textlink="">
        <xdr:nvSpPr>
          <xdr:cNvPr id="4" name="Retângulo 3">
            <a:extLst>
              <a:ext uri="{FF2B5EF4-FFF2-40B4-BE49-F238E27FC236}">
                <a16:creationId xmlns:a16="http://schemas.microsoft.com/office/drawing/2014/main" id="{06586848-B513-A741-75C5-B9715AC9E8FD}"/>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7DCB5B6F-7E25-BA54-C395-099A7560739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6" name="Agrupar 5">
            <a:extLst>
              <a:ext uri="{FF2B5EF4-FFF2-40B4-BE49-F238E27FC236}">
                <a16:creationId xmlns:a16="http://schemas.microsoft.com/office/drawing/2014/main" id="{B6EE6565-A222-6847-CA74-975BA0AB2384}"/>
              </a:ext>
            </a:extLst>
          </xdr:cNvPr>
          <xdr:cNvGrpSpPr/>
        </xdr:nvGrpSpPr>
        <xdr:grpSpPr>
          <a:xfrm>
            <a:off x="5248275" y="381000"/>
            <a:ext cx="1354139" cy="358061"/>
            <a:chOff x="4572000" y="428625"/>
            <a:chExt cx="1354139" cy="358061"/>
          </a:xfrm>
        </xdr:grpSpPr>
        <xdr:sp macro="" textlink="">
          <xdr:nvSpPr>
            <xdr:cNvPr id="7" name="Seta para a esquerda 4" descr="Índice" title="Índice">
              <a:hlinkClick xmlns:r="http://schemas.openxmlformats.org/officeDocument/2006/relationships" r:id="rId3"/>
              <a:extLst>
                <a:ext uri="{FF2B5EF4-FFF2-40B4-BE49-F238E27FC236}">
                  <a16:creationId xmlns:a16="http://schemas.microsoft.com/office/drawing/2014/main" id="{3A56BB4E-0BF9-5ADD-F9E1-C79168C25271}"/>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9" name="Imagem 8">
              <a:extLst>
                <a:ext uri="{FF2B5EF4-FFF2-40B4-BE49-F238E27FC236}">
                  <a16:creationId xmlns:a16="http://schemas.microsoft.com/office/drawing/2014/main" id="{326D8D79-BD2A-271C-CCDA-10D22472895C}"/>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16.xml><?xml version="1.0" encoding="utf-8"?>
<xdr:wsDr xmlns:xdr="http://schemas.openxmlformats.org/drawingml/2006/spreadsheetDrawing" xmlns:a="http://schemas.openxmlformats.org/drawingml/2006/main">
  <xdr:twoCellAnchor editAs="oneCell">
    <xdr:from>
      <xdr:col>0</xdr:col>
      <xdr:colOff>495300</xdr:colOff>
      <xdr:row>10</xdr:row>
      <xdr:rowOff>95250</xdr:rowOff>
    </xdr:from>
    <xdr:to>
      <xdr:col>8</xdr:col>
      <xdr:colOff>544068</xdr:colOff>
      <xdr:row>26</xdr:row>
      <xdr:rowOff>182118</xdr:rowOff>
    </xdr:to>
    <xdr:pic>
      <xdr:nvPicPr>
        <xdr:cNvPr id="2" name="Imagem 1">
          <a:extLst>
            <a:ext uri="{FF2B5EF4-FFF2-40B4-BE49-F238E27FC236}">
              <a16:creationId xmlns:a16="http://schemas.microsoft.com/office/drawing/2014/main" id="{F27196C7-D98B-2EE3-08DD-2E01ACFFCB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95300" y="2000250"/>
          <a:ext cx="4696968" cy="31348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05600" cy="1238250"/>
    <xdr:grpSp>
      <xdr:nvGrpSpPr>
        <xdr:cNvPr id="3" name="Agrupar_graficos">
          <a:extLst>
            <a:ext uri="{FF2B5EF4-FFF2-40B4-BE49-F238E27FC236}">
              <a16:creationId xmlns:a16="http://schemas.microsoft.com/office/drawing/2014/main" id="{0C0A6876-27C7-4B6A-9E0E-3E07A18275B3}"/>
            </a:ext>
          </a:extLst>
        </xdr:cNvPr>
        <xdr:cNvGrpSpPr>
          <a:grpSpLocks/>
        </xdr:cNvGrpSpPr>
      </xdr:nvGrpSpPr>
      <xdr:grpSpPr>
        <a:xfrm>
          <a:off x="0" y="0"/>
          <a:ext cx="6705600" cy="1238250"/>
          <a:chOff x="0" y="0"/>
          <a:chExt cx="6705600" cy="1238250"/>
        </a:xfrm>
      </xdr:grpSpPr>
      <xdr:sp macro="" textlink="">
        <xdr:nvSpPr>
          <xdr:cNvPr id="4" name="Retângulo 3">
            <a:extLst>
              <a:ext uri="{FF2B5EF4-FFF2-40B4-BE49-F238E27FC236}">
                <a16:creationId xmlns:a16="http://schemas.microsoft.com/office/drawing/2014/main" id="{46E5803C-AB56-4B1A-B4C2-575797C558A3}"/>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4AE0B749-98FB-59DF-6FA0-5B64B9483CD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6" name="Agrupar 5">
            <a:extLst>
              <a:ext uri="{FF2B5EF4-FFF2-40B4-BE49-F238E27FC236}">
                <a16:creationId xmlns:a16="http://schemas.microsoft.com/office/drawing/2014/main" id="{3FE8E99C-C758-0A42-3724-D5FDA6F02BD7}"/>
              </a:ext>
            </a:extLst>
          </xdr:cNvPr>
          <xdr:cNvGrpSpPr/>
        </xdr:nvGrpSpPr>
        <xdr:grpSpPr>
          <a:xfrm>
            <a:off x="5248275" y="381000"/>
            <a:ext cx="1354139" cy="358061"/>
            <a:chOff x="4572000" y="428625"/>
            <a:chExt cx="1354139" cy="358061"/>
          </a:xfrm>
        </xdr:grpSpPr>
        <xdr:sp macro="" textlink="">
          <xdr:nvSpPr>
            <xdr:cNvPr id="7" name="Seta para a esquerda 4" descr="Índice" title="Índice">
              <a:hlinkClick xmlns:r="http://schemas.openxmlformats.org/officeDocument/2006/relationships" r:id="rId3"/>
              <a:extLst>
                <a:ext uri="{FF2B5EF4-FFF2-40B4-BE49-F238E27FC236}">
                  <a16:creationId xmlns:a16="http://schemas.microsoft.com/office/drawing/2014/main" id="{390A1930-1AAB-8BC0-4013-2C82453DA6C2}"/>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9" name="Imagem 8">
              <a:extLst>
                <a:ext uri="{FF2B5EF4-FFF2-40B4-BE49-F238E27FC236}">
                  <a16:creationId xmlns:a16="http://schemas.microsoft.com/office/drawing/2014/main" id="{485663FF-9D72-4E2C-3E11-A69392FA3A56}"/>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17.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C84D369E-06BF-403C-B356-DCAA81F5BAC5}"/>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4B1D4AE5-E0E4-C14F-80FF-4981C69D2D00}"/>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AEC086E5-1FC6-5F06-C0BD-9EFEB11CA045}"/>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17F5640A-019E-FE8A-DE99-8CBF49E1FA30}"/>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F1349146-59F1-E605-FEFF-EFDCCFC5C127}"/>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2A391C63-DF85-143B-8E71-8F45C85F99A2}"/>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82F1A430-7D9B-3C51-6E2E-15E5E92013E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8.xml><?xml version="1.0" encoding="utf-8"?>
<xdr:wsDr xmlns:xdr="http://schemas.openxmlformats.org/drawingml/2006/spreadsheetDrawing" xmlns:a="http://schemas.openxmlformats.org/drawingml/2006/main">
  <xdr:twoCellAnchor editAs="oneCell">
    <xdr:from>
      <xdr:col>0</xdr:col>
      <xdr:colOff>552450</xdr:colOff>
      <xdr:row>11</xdr:row>
      <xdr:rowOff>85725</xdr:rowOff>
    </xdr:from>
    <xdr:to>
      <xdr:col>8</xdr:col>
      <xdr:colOff>313182</xdr:colOff>
      <xdr:row>25</xdr:row>
      <xdr:rowOff>172593</xdr:rowOff>
    </xdr:to>
    <xdr:pic>
      <xdr:nvPicPr>
        <xdr:cNvPr id="2" name="Imagem 1">
          <a:extLst>
            <a:ext uri="{FF2B5EF4-FFF2-40B4-BE49-F238E27FC236}">
              <a16:creationId xmlns:a16="http://schemas.microsoft.com/office/drawing/2014/main" id="{054B110A-514D-1851-A7C3-B8380527A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2450" y="2181225"/>
          <a:ext cx="4332732" cy="27538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05600" cy="1238250"/>
    <xdr:grpSp>
      <xdr:nvGrpSpPr>
        <xdr:cNvPr id="3" name="Agrupar_graficos">
          <a:extLst>
            <a:ext uri="{FF2B5EF4-FFF2-40B4-BE49-F238E27FC236}">
              <a16:creationId xmlns:a16="http://schemas.microsoft.com/office/drawing/2014/main" id="{819AD3D1-0833-4100-871A-4BD317CC676A}"/>
            </a:ext>
          </a:extLst>
        </xdr:cNvPr>
        <xdr:cNvGrpSpPr>
          <a:grpSpLocks/>
        </xdr:cNvGrpSpPr>
      </xdr:nvGrpSpPr>
      <xdr:grpSpPr>
        <a:xfrm>
          <a:off x="0" y="0"/>
          <a:ext cx="6705600" cy="1238250"/>
          <a:chOff x="0" y="0"/>
          <a:chExt cx="6705600" cy="1238250"/>
        </a:xfrm>
      </xdr:grpSpPr>
      <xdr:sp macro="" textlink="">
        <xdr:nvSpPr>
          <xdr:cNvPr id="4" name="Retângulo 3">
            <a:extLst>
              <a:ext uri="{FF2B5EF4-FFF2-40B4-BE49-F238E27FC236}">
                <a16:creationId xmlns:a16="http://schemas.microsoft.com/office/drawing/2014/main" id="{E5119036-02FF-03D3-355A-A2C995B48007}"/>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913A15E5-27F3-27DA-C55B-7EED5147ACF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6" name="Agrupar 5">
            <a:extLst>
              <a:ext uri="{FF2B5EF4-FFF2-40B4-BE49-F238E27FC236}">
                <a16:creationId xmlns:a16="http://schemas.microsoft.com/office/drawing/2014/main" id="{44E0D038-2B47-5525-E03E-F5418ADDFD01}"/>
              </a:ext>
            </a:extLst>
          </xdr:cNvPr>
          <xdr:cNvGrpSpPr/>
        </xdr:nvGrpSpPr>
        <xdr:grpSpPr>
          <a:xfrm>
            <a:off x="5248275" y="381000"/>
            <a:ext cx="1354139" cy="358061"/>
            <a:chOff x="4572000" y="428625"/>
            <a:chExt cx="1354139" cy="358061"/>
          </a:xfrm>
        </xdr:grpSpPr>
        <xdr:sp macro="" textlink="">
          <xdr:nvSpPr>
            <xdr:cNvPr id="7" name="Seta para a esquerda 4" descr="Índice" title="Índice">
              <a:hlinkClick xmlns:r="http://schemas.openxmlformats.org/officeDocument/2006/relationships" r:id="rId3"/>
              <a:extLst>
                <a:ext uri="{FF2B5EF4-FFF2-40B4-BE49-F238E27FC236}">
                  <a16:creationId xmlns:a16="http://schemas.microsoft.com/office/drawing/2014/main" id="{C5ECE750-12AF-35B3-6605-8A78B188879C}"/>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9" name="Imagem 8">
              <a:extLst>
                <a:ext uri="{FF2B5EF4-FFF2-40B4-BE49-F238E27FC236}">
                  <a16:creationId xmlns:a16="http://schemas.microsoft.com/office/drawing/2014/main" id="{D64CDECE-5FB1-51E2-F80E-0C1DDC8ED5C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19.xml><?xml version="1.0" encoding="utf-8"?>
<xdr:wsDr xmlns:xdr="http://schemas.openxmlformats.org/drawingml/2006/spreadsheetDrawing" xmlns:a="http://schemas.openxmlformats.org/drawingml/2006/main">
  <xdr:twoCellAnchor editAs="oneCell">
    <xdr:from>
      <xdr:col>1</xdr:col>
      <xdr:colOff>47625</xdr:colOff>
      <xdr:row>11</xdr:row>
      <xdr:rowOff>95250</xdr:rowOff>
    </xdr:from>
    <xdr:to>
      <xdr:col>8</xdr:col>
      <xdr:colOff>515874</xdr:colOff>
      <xdr:row>26</xdr:row>
      <xdr:rowOff>762</xdr:rowOff>
    </xdr:to>
    <xdr:pic>
      <xdr:nvPicPr>
        <xdr:cNvPr id="2" name="Imagem 1">
          <a:extLst>
            <a:ext uri="{FF2B5EF4-FFF2-40B4-BE49-F238E27FC236}">
              <a16:creationId xmlns:a16="http://schemas.microsoft.com/office/drawing/2014/main" id="{2E5F4CC7-88C6-F431-613C-F7A10FCE3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28650" y="2190750"/>
          <a:ext cx="4535424" cy="2763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05600" cy="1238250"/>
    <xdr:grpSp>
      <xdr:nvGrpSpPr>
        <xdr:cNvPr id="3" name="Agrupar_graficos">
          <a:extLst>
            <a:ext uri="{FF2B5EF4-FFF2-40B4-BE49-F238E27FC236}">
              <a16:creationId xmlns:a16="http://schemas.microsoft.com/office/drawing/2014/main" id="{5CB01CD1-3C1A-4324-944A-0FA2F2E80FF1}"/>
            </a:ext>
          </a:extLst>
        </xdr:cNvPr>
        <xdr:cNvGrpSpPr>
          <a:grpSpLocks/>
        </xdr:cNvGrpSpPr>
      </xdr:nvGrpSpPr>
      <xdr:grpSpPr>
        <a:xfrm>
          <a:off x="0" y="0"/>
          <a:ext cx="6705600" cy="1238250"/>
          <a:chOff x="0" y="0"/>
          <a:chExt cx="6705600" cy="1238250"/>
        </a:xfrm>
      </xdr:grpSpPr>
      <xdr:sp macro="" textlink="">
        <xdr:nvSpPr>
          <xdr:cNvPr id="4" name="Retângulo 3">
            <a:extLst>
              <a:ext uri="{FF2B5EF4-FFF2-40B4-BE49-F238E27FC236}">
                <a16:creationId xmlns:a16="http://schemas.microsoft.com/office/drawing/2014/main" id="{096EDA22-07BD-1622-9CB0-87A15A2CFBB9}"/>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2F7C37D2-655F-162E-39A6-D30291F1D6F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6" name="Agrupar 5">
            <a:extLst>
              <a:ext uri="{FF2B5EF4-FFF2-40B4-BE49-F238E27FC236}">
                <a16:creationId xmlns:a16="http://schemas.microsoft.com/office/drawing/2014/main" id="{8AC0344B-A283-8013-5CE6-80AF013B354B}"/>
              </a:ext>
            </a:extLst>
          </xdr:cNvPr>
          <xdr:cNvGrpSpPr/>
        </xdr:nvGrpSpPr>
        <xdr:grpSpPr>
          <a:xfrm>
            <a:off x="5248275" y="381000"/>
            <a:ext cx="1354139" cy="358061"/>
            <a:chOff x="4572000" y="428625"/>
            <a:chExt cx="1354139" cy="358061"/>
          </a:xfrm>
        </xdr:grpSpPr>
        <xdr:sp macro="" textlink="">
          <xdr:nvSpPr>
            <xdr:cNvPr id="7" name="Seta para a esquerda 4" descr="Índice" title="Índice">
              <a:hlinkClick xmlns:r="http://schemas.openxmlformats.org/officeDocument/2006/relationships" r:id="rId3"/>
              <a:extLst>
                <a:ext uri="{FF2B5EF4-FFF2-40B4-BE49-F238E27FC236}">
                  <a16:creationId xmlns:a16="http://schemas.microsoft.com/office/drawing/2014/main" id="{A8CDEA0F-75DA-05E8-35BA-1F917627AD54}"/>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8" name="Imagem 7">
              <a:extLst>
                <a:ext uri="{FF2B5EF4-FFF2-40B4-BE49-F238E27FC236}">
                  <a16:creationId xmlns:a16="http://schemas.microsoft.com/office/drawing/2014/main" id="{3F6705B5-08F2-A0DE-D807-FEC110644C5A}"/>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0.xml><?xml version="1.0" encoding="utf-8"?>
<xdr:wsDr xmlns:xdr="http://schemas.openxmlformats.org/drawingml/2006/spreadsheetDrawing" xmlns:a="http://schemas.openxmlformats.org/drawingml/2006/main">
  <xdr:absoluteAnchor>
    <xdr:pos x="0" y="0"/>
    <xdr:ext cx="6705600" cy="1238250"/>
    <xdr:grpSp>
      <xdr:nvGrpSpPr>
        <xdr:cNvPr id="3" name="Agrupar_graficos">
          <a:extLst>
            <a:ext uri="{FF2B5EF4-FFF2-40B4-BE49-F238E27FC236}">
              <a16:creationId xmlns:a16="http://schemas.microsoft.com/office/drawing/2014/main" id="{B5436DA9-6975-45AD-AA0F-527DAF05975A}"/>
            </a:ext>
          </a:extLst>
        </xdr:cNvPr>
        <xdr:cNvGrpSpPr>
          <a:grpSpLocks/>
        </xdr:cNvGrpSpPr>
      </xdr:nvGrpSpPr>
      <xdr:grpSpPr>
        <a:xfrm>
          <a:off x="0" y="0"/>
          <a:ext cx="6705600" cy="1238250"/>
          <a:chOff x="0" y="0"/>
          <a:chExt cx="6705600" cy="1238250"/>
        </a:xfrm>
      </xdr:grpSpPr>
      <xdr:sp macro="" textlink="">
        <xdr:nvSpPr>
          <xdr:cNvPr id="4" name="Retângulo 3">
            <a:extLst>
              <a:ext uri="{FF2B5EF4-FFF2-40B4-BE49-F238E27FC236}">
                <a16:creationId xmlns:a16="http://schemas.microsoft.com/office/drawing/2014/main" id="{025EA01F-F5A1-0B09-9C4A-52E05DED334F}"/>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9DD7A7EA-E7B2-87E4-48EA-2E8358ABE7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6" name="Agrupar 5">
            <a:extLst>
              <a:ext uri="{FF2B5EF4-FFF2-40B4-BE49-F238E27FC236}">
                <a16:creationId xmlns:a16="http://schemas.microsoft.com/office/drawing/2014/main" id="{C21B3299-5EA6-D3B0-8E49-3B890C8CBBB3}"/>
              </a:ext>
            </a:extLst>
          </xdr:cNvPr>
          <xdr:cNvGrpSpPr/>
        </xdr:nvGrpSpPr>
        <xdr:grpSpPr>
          <a:xfrm>
            <a:off x="5248275" y="381000"/>
            <a:ext cx="1354139" cy="358061"/>
            <a:chOff x="4572000" y="428625"/>
            <a:chExt cx="1354139" cy="358061"/>
          </a:xfrm>
        </xdr:grpSpPr>
        <xdr:sp macro="" textlink="">
          <xdr:nvSpPr>
            <xdr:cNvPr id="7" name="Seta para a esquerda 4" descr="Índice" title="Índice">
              <a:hlinkClick xmlns:r="http://schemas.openxmlformats.org/officeDocument/2006/relationships" r:id="rId2"/>
              <a:extLst>
                <a:ext uri="{FF2B5EF4-FFF2-40B4-BE49-F238E27FC236}">
                  <a16:creationId xmlns:a16="http://schemas.microsoft.com/office/drawing/2014/main" id="{2A3FC383-B7CE-FCA7-B416-2CA30DED11EE}"/>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8" name="Imagem 7">
              <a:extLst>
                <a:ext uri="{FF2B5EF4-FFF2-40B4-BE49-F238E27FC236}">
                  <a16:creationId xmlns:a16="http://schemas.microsoft.com/office/drawing/2014/main" id="{A2039850-63C8-D832-61BD-64683575CA6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1</xdr:col>
      <xdr:colOff>38100</xdr:colOff>
      <xdr:row>9</xdr:row>
      <xdr:rowOff>180975</xdr:rowOff>
    </xdr:from>
    <xdr:to>
      <xdr:col>8</xdr:col>
      <xdr:colOff>38100</xdr:colOff>
      <xdr:row>25</xdr:row>
      <xdr:rowOff>800100</xdr:rowOff>
    </xdr:to>
    <xdr:pic>
      <xdr:nvPicPr>
        <xdr:cNvPr id="9" name="Imagem 8">
          <a:extLst>
            <a:ext uri="{FF2B5EF4-FFF2-40B4-BE49-F238E27FC236}">
              <a16:creationId xmlns:a16="http://schemas.microsoft.com/office/drawing/2014/main" id="{0DDC67F5-30F4-8416-3628-27A6F8DDCE2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09600" y="1895475"/>
          <a:ext cx="4000500" cy="3667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581025</xdr:colOff>
      <xdr:row>7</xdr:row>
      <xdr:rowOff>28575</xdr:rowOff>
    </xdr:to>
    <xdr:sp macro="" textlink="">
      <xdr:nvSpPr>
        <xdr:cNvPr id="6" name="Retângulo 5">
          <a:extLst>
            <a:ext uri="{FF2B5EF4-FFF2-40B4-BE49-F238E27FC236}">
              <a16:creationId xmlns:a16="http://schemas.microsoft.com/office/drawing/2014/main" id="{B3A59E0E-BC60-49AB-86D1-7E4F8CAFA62D}"/>
            </a:ext>
          </a:extLst>
        </xdr:cNvPr>
        <xdr:cNvSpPr/>
      </xdr:nvSpPr>
      <xdr:spPr>
        <a:xfrm>
          <a:off x="0" y="0"/>
          <a:ext cx="6391275" cy="13620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absoluteAnchor>
    <xdr:pos x="0" y="0"/>
    <xdr:ext cx="6705600" cy="1238250"/>
    <xdr:grpSp>
      <xdr:nvGrpSpPr>
        <xdr:cNvPr id="3" name="Agrupar_graficos">
          <a:extLst>
            <a:ext uri="{FF2B5EF4-FFF2-40B4-BE49-F238E27FC236}">
              <a16:creationId xmlns:a16="http://schemas.microsoft.com/office/drawing/2014/main" id="{BF159D08-67C0-4DBB-8BAE-14910AEEC034}"/>
            </a:ext>
          </a:extLst>
        </xdr:cNvPr>
        <xdr:cNvGrpSpPr>
          <a:grpSpLocks/>
        </xdr:cNvGrpSpPr>
      </xdr:nvGrpSpPr>
      <xdr:grpSpPr>
        <a:xfrm>
          <a:off x="0" y="0"/>
          <a:ext cx="6705600" cy="1238250"/>
          <a:chOff x="0" y="0"/>
          <a:chExt cx="6705600" cy="1238250"/>
        </a:xfrm>
      </xdr:grpSpPr>
      <xdr:sp macro="" textlink="">
        <xdr:nvSpPr>
          <xdr:cNvPr id="4" name="Retângulo 3">
            <a:extLst>
              <a:ext uri="{FF2B5EF4-FFF2-40B4-BE49-F238E27FC236}">
                <a16:creationId xmlns:a16="http://schemas.microsoft.com/office/drawing/2014/main" id="{C1E1B440-99E5-7744-5777-977E8B4955FE}"/>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C8D02A4C-80FD-4069-3A14-C6C7A83D8CD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7" name="Agrupar 6">
            <a:extLst>
              <a:ext uri="{FF2B5EF4-FFF2-40B4-BE49-F238E27FC236}">
                <a16:creationId xmlns:a16="http://schemas.microsoft.com/office/drawing/2014/main" id="{018A79F0-BE64-D129-6BB5-0646D7AA1763}"/>
              </a:ext>
            </a:extLst>
          </xdr:cNvPr>
          <xdr:cNvGrpSpPr/>
        </xdr:nvGrpSpPr>
        <xdr:grpSpPr>
          <a:xfrm>
            <a:off x="5248275" y="381000"/>
            <a:ext cx="1354139" cy="358061"/>
            <a:chOff x="4572000" y="428625"/>
            <a:chExt cx="1354139" cy="358061"/>
          </a:xfrm>
        </xdr:grpSpPr>
        <xdr:sp macro="" textlink="">
          <xdr:nvSpPr>
            <xdr:cNvPr id="8" name="Seta para a esquerda 4" descr="Índice" title="Índice">
              <a:hlinkClick xmlns:r="http://schemas.openxmlformats.org/officeDocument/2006/relationships" r:id="rId2"/>
              <a:extLst>
                <a:ext uri="{FF2B5EF4-FFF2-40B4-BE49-F238E27FC236}">
                  <a16:creationId xmlns:a16="http://schemas.microsoft.com/office/drawing/2014/main" id="{084C5A1E-149E-1AF7-B696-B74F9D4B56D8}"/>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16" name="Imagem 15">
              <a:extLst>
                <a:ext uri="{FF2B5EF4-FFF2-40B4-BE49-F238E27FC236}">
                  <a16:creationId xmlns:a16="http://schemas.microsoft.com/office/drawing/2014/main" id="{05E63BAC-B292-8C03-BD3B-51AA8E626B0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1</xdr:col>
      <xdr:colOff>57150</xdr:colOff>
      <xdr:row>11</xdr:row>
      <xdr:rowOff>9525</xdr:rowOff>
    </xdr:from>
    <xdr:to>
      <xdr:col>9</xdr:col>
      <xdr:colOff>133350</xdr:colOff>
      <xdr:row>29</xdr:row>
      <xdr:rowOff>590550</xdr:rowOff>
    </xdr:to>
    <xdr:pic>
      <xdr:nvPicPr>
        <xdr:cNvPr id="9" name="Imagem 8">
          <a:extLst>
            <a:ext uri="{FF2B5EF4-FFF2-40B4-BE49-F238E27FC236}">
              <a16:creationId xmlns:a16="http://schemas.microsoft.com/office/drawing/2014/main" id="{DA4591C5-3328-9457-403C-971D4A32F10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38175" y="2105025"/>
          <a:ext cx="4724400" cy="4010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11</xdr:row>
      <xdr:rowOff>76200</xdr:rowOff>
    </xdr:from>
    <xdr:to>
      <xdr:col>9</xdr:col>
      <xdr:colOff>1524</xdr:colOff>
      <xdr:row>25</xdr:row>
      <xdr:rowOff>99060</xdr:rowOff>
    </xdr:to>
    <xdr:pic>
      <xdr:nvPicPr>
        <xdr:cNvPr id="3" name="Imagem 2">
          <a:extLst>
            <a:ext uri="{FF2B5EF4-FFF2-40B4-BE49-F238E27FC236}">
              <a16:creationId xmlns:a16="http://schemas.microsoft.com/office/drawing/2014/main" id="{DAFA731A-E48E-AFAC-EF6B-F86BA6332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81025" y="2171700"/>
          <a:ext cx="4649724" cy="26898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05600" cy="1238250"/>
    <xdr:grpSp>
      <xdr:nvGrpSpPr>
        <xdr:cNvPr id="4" name="Agrupar_graficos">
          <a:extLst>
            <a:ext uri="{FF2B5EF4-FFF2-40B4-BE49-F238E27FC236}">
              <a16:creationId xmlns:a16="http://schemas.microsoft.com/office/drawing/2014/main" id="{5873F79C-F50B-476F-84AA-924A9C5C7EBB}"/>
            </a:ext>
          </a:extLst>
        </xdr:cNvPr>
        <xdr:cNvGrpSpPr>
          <a:grpSpLocks/>
        </xdr:cNvGrpSpPr>
      </xdr:nvGrpSpPr>
      <xdr:grpSpPr>
        <a:xfrm>
          <a:off x="0" y="0"/>
          <a:ext cx="6705600" cy="1238250"/>
          <a:chOff x="0" y="0"/>
          <a:chExt cx="6705600" cy="1238250"/>
        </a:xfrm>
      </xdr:grpSpPr>
      <xdr:sp macro="" textlink="">
        <xdr:nvSpPr>
          <xdr:cNvPr id="5" name="Retângulo 4">
            <a:extLst>
              <a:ext uri="{FF2B5EF4-FFF2-40B4-BE49-F238E27FC236}">
                <a16:creationId xmlns:a16="http://schemas.microsoft.com/office/drawing/2014/main" id="{C17848C7-9571-6112-407D-AC0DE794A272}"/>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6" name="Imagem 5" descr="C:\Users\guida.henriques\Downloads\OE'27_logo positivo.jpg">
            <a:extLst>
              <a:ext uri="{FF2B5EF4-FFF2-40B4-BE49-F238E27FC236}">
                <a16:creationId xmlns:a16="http://schemas.microsoft.com/office/drawing/2014/main" id="{886768ED-C842-64B3-8E03-FC74460444B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7" name="Agrupar 6">
            <a:extLst>
              <a:ext uri="{FF2B5EF4-FFF2-40B4-BE49-F238E27FC236}">
                <a16:creationId xmlns:a16="http://schemas.microsoft.com/office/drawing/2014/main" id="{68F1B18E-F328-8137-F734-BFA01CE56076}"/>
              </a:ext>
            </a:extLst>
          </xdr:cNvPr>
          <xdr:cNvGrpSpPr/>
        </xdr:nvGrpSpPr>
        <xdr:grpSpPr>
          <a:xfrm>
            <a:off x="5248275" y="381000"/>
            <a:ext cx="1354139" cy="358061"/>
            <a:chOff x="4572000" y="428625"/>
            <a:chExt cx="1354139" cy="358061"/>
          </a:xfrm>
        </xdr:grpSpPr>
        <xdr:sp macro="" textlink="">
          <xdr:nvSpPr>
            <xdr:cNvPr id="8" name="Seta para a esquerda 4" descr="Índice" title="Índice">
              <a:hlinkClick xmlns:r="http://schemas.openxmlformats.org/officeDocument/2006/relationships" r:id="rId3"/>
              <a:extLst>
                <a:ext uri="{FF2B5EF4-FFF2-40B4-BE49-F238E27FC236}">
                  <a16:creationId xmlns:a16="http://schemas.microsoft.com/office/drawing/2014/main" id="{61368425-1229-5E13-7923-51549775583E}"/>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10" name="Imagem 9">
              <a:extLst>
                <a:ext uri="{FF2B5EF4-FFF2-40B4-BE49-F238E27FC236}">
                  <a16:creationId xmlns:a16="http://schemas.microsoft.com/office/drawing/2014/main" id="{F0E34EC4-0368-0D25-FC64-E20343B2C612}"/>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3.xml><?xml version="1.0" encoding="utf-8"?>
<xdr:wsDr xmlns:xdr="http://schemas.openxmlformats.org/drawingml/2006/spreadsheetDrawing" xmlns:a="http://schemas.openxmlformats.org/drawingml/2006/main">
  <xdr:twoCellAnchor editAs="oneCell">
    <xdr:from>
      <xdr:col>0</xdr:col>
      <xdr:colOff>533400</xdr:colOff>
      <xdr:row>12</xdr:row>
      <xdr:rowOff>0</xdr:rowOff>
    </xdr:from>
    <xdr:to>
      <xdr:col>8</xdr:col>
      <xdr:colOff>220980</xdr:colOff>
      <xdr:row>26</xdr:row>
      <xdr:rowOff>32004</xdr:rowOff>
    </xdr:to>
    <xdr:pic>
      <xdr:nvPicPr>
        <xdr:cNvPr id="2" name="Imagem 1">
          <a:extLst>
            <a:ext uri="{FF2B5EF4-FFF2-40B4-BE49-F238E27FC236}">
              <a16:creationId xmlns:a16="http://schemas.microsoft.com/office/drawing/2014/main" id="{AC169F24-6FC4-6E19-8066-D63A7BE53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33400" y="2286000"/>
          <a:ext cx="4335780" cy="26990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05600" cy="1238250"/>
    <xdr:grpSp>
      <xdr:nvGrpSpPr>
        <xdr:cNvPr id="3" name="Agrupar_graficos">
          <a:extLst>
            <a:ext uri="{FF2B5EF4-FFF2-40B4-BE49-F238E27FC236}">
              <a16:creationId xmlns:a16="http://schemas.microsoft.com/office/drawing/2014/main" id="{210C754A-5804-478D-A715-1C4CA5ABB006}"/>
            </a:ext>
          </a:extLst>
        </xdr:cNvPr>
        <xdr:cNvGrpSpPr>
          <a:grpSpLocks/>
        </xdr:cNvGrpSpPr>
      </xdr:nvGrpSpPr>
      <xdr:grpSpPr>
        <a:xfrm>
          <a:off x="0" y="0"/>
          <a:ext cx="6705600" cy="1238250"/>
          <a:chOff x="0" y="0"/>
          <a:chExt cx="6705600" cy="1238250"/>
        </a:xfrm>
      </xdr:grpSpPr>
      <xdr:sp macro="" textlink="">
        <xdr:nvSpPr>
          <xdr:cNvPr id="4" name="Retângulo 3">
            <a:extLst>
              <a:ext uri="{FF2B5EF4-FFF2-40B4-BE49-F238E27FC236}">
                <a16:creationId xmlns:a16="http://schemas.microsoft.com/office/drawing/2014/main" id="{9DF3B62B-76DD-A3BA-804B-2774133AF765}"/>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7073DF35-A46E-3F2F-E951-356F2C6C30D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6" name="Agrupar 5">
            <a:extLst>
              <a:ext uri="{FF2B5EF4-FFF2-40B4-BE49-F238E27FC236}">
                <a16:creationId xmlns:a16="http://schemas.microsoft.com/office/drawing/2014/main" id="{9B0E5E2D-7D07-103F-316D-B7F08675DC28}"/>
              </a:ext>
            </a:extLst>
          </xdr:cNvPr>
          <xdr:cNvGrpSpPr/>
        </xdr:nvGrpSpPr>
        <xdr:grpSpPr>
          <a:xfrm>
            <a:off x="5248275" y="381000"/>
            <a:ext cx="1354139" cy="358061"/>
            <a:chOff x="4572000" y="428625"/>
            <a:chExt cx="1354139" cy="358061"/>
          </a:xfrm>
        </xdr:grpSpPr>
        <xdr:sp macro="" textlink="">
          <xdr:nvSpPr>
            <xdr:cNvPr id="7" name="Seta para a esquerda 4" descr="Índice" title="Índice">
              <a:hlinkClick xmlns:r="http://schemas.openxmlformats.org/officeDocument/2006/relationships" r:id="rId3"/>
              <a:extLst>
                <a:ext uri="{FF2B5EF4-FFF2-40B4-BE49-F238E27FC236}">
                  <a16:creationId xmlns:a16="http://schemas.microsoft.com/office/drawing/2014/main" id="{4D8F5167-3BA2-1B37-CBA9-9EF3F833BCBB}"/>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8" name="Imagem 7">
              <a:extLst>
                <a:ext uri="{FF2B5EF4-FFF2-40B4-BE49-F238E27FC236}">
                  <a16:creationId xmlns:a16="http://schemas.microsoft.com/office/drawing/2014/main" id="{6FE0840D-7F5F-D5A7-750F-02F4C2E50AEC}"/>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10</xdr:row>
      <xdr:rowOff>171450</xdr:rowOff>
    </xdr:from>
    <xdr:to>
      <xdr:col>8</xdr:col>
      <xdr:colOff>411861</xdr:colOff>
      <xdr:row>25</xdr:row>
      <xdr:rowOff>159258</xdr:rowOff>
    </xdr:to>
    <xdr:pic>
      <xdr:nvPicPr>
        <xdr:cNvPr id="2" name="Imagem 1">
          <a:extLst>
            <a:ext uri="{FF2B5EF4-FFF2-40B4-BE49-F238E27FC236}">
              <a16:creationId xmlns:a16="http://schemas.microsoft.com/office/drawing/2014/main" id="{D8903CF7-7B2F-0C88-B9EF-D9FE1CE55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19125" y="2076450"/>
          <a:ext cx="4440936" cy="28453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05600" cy="1238250"/>
    <xdr:grpSp>
      <xdr:nvGrpSpPr>
        <xdr:cNvPr id="3" name="Agrupar_graficos">
          <a:extLst>
            <a:ext uri="{FF2B5EF4-FFF2-40B4-BE49-F238E27FC236}">
              <a16:creationId xmlns:a16="http://schemas.microsoft.com/office/drawing/2014/main" id="{23EED38F-A025-46E6-8B82-F333F0E45348}"/>
            </a:ext>
          </a:extLst>
        </xdr:cNvPr>
        <xdr:cNvGrpSpPr>
          <a:grpSpLocks/>
        </xdr:cNvGrpSpPr>
      </xdr:nvGrpSpPr>
      <xdr:grpSpPr>
        <a:xfrm>
          <a:off x="0" y="0"/>
          <a:ext cx="6705600" cy="1238250"/>
          <a:chOff x="0" y="0"/>
          <a:chExt cx="6705600" cy="1238250"/>
        </a:xfrm>
      </xdr:grpSpPr>
      <xdr:sp macro="" textlink="">
        <xdr:nvSpPr>
          <xdr:cNvPr id="4" name="Retângulo 3">
            <a:extLst>
              <a:ext uri="{FF2B5EF4-FFF2-40B4-BE49-F238E27FC236}">
                <a16:creationId xmlns:a16="http://schemas.microsoft.com/office/drawing/2014/main" id="{8B2E7F84-163B-7BED-15C8-060C6811409C}"/>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101A904C-35DF-D789-6011-EF6642FAADB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6" name="Agrupar 5">
            <a:extLst>
              <a:ext uri="{FF2B5EF4-FFF2-40B4-BE49-F238E27FC236}">
                <a16:creationId xmlns:a16="http://schemas.microsoft.com/office/drawing/2014/main" id="{6D29AC2A-611B-0DF8-DF99-B3773D62E28A}"/>
              </a:ext>
            </a:extLst>
          </xdr:cNvPr>
          <xdr:cNvGrpSpPr/>
        </xdr:nvGrpSpPr>
        <xdr:grpSpPr>
          <a:xfrm>
            <a:off x="5248275" y="381000"/>
            <a:ext cx="1354139" cy="358061"/>
            <a:chOff x="4572000" y="428625"/>
            <a:chExt cx="1354139" cy="358061"/>
          </a:xfrm>
        </xdr:grpSpPr>
        <xdr:sp macro="" textlink="">
          <xdr:nvSpPr>
            <xdr:cNvPr id="7" name="Seta para a esquerda 4" descr="Índice" title="Índice">
              <a:hlinkClick xmlns:r="http://schemas.openxmlformats.org/officeDocument/2006/relationships" r:id="rId3"/>
              <a:extLst>
                <a:ext uri="{FF2B5EF4-FFF2-40B4-BE49-F238E27FC236}">
                  <a16:creationId xmlns:a16="http://schemas.microsoft.com/office/drawing/2014/main" id="{20EE3702-5D0B-4D39-A39E-C7BBFD862932}"/>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8" name="Imagem 7">
              <a:extLst>
                <a:ext uri="{FF2B5EF4-FFF2-40B4-BE49-F238E27FC236}">
                  <a16:creationId xmlns:a16="http://schemas.microsoft.com/office/drawing/2014/main" id="{DB204233-0BBC-02AF-E1F9-519DC22C06F7}"/>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5.xml><?xml version="1.0" encoding="utf-8"?>
<xdr:wsDr xmlns:xdr="http://schemas.openxmlformats.org/drawingml/2006/spreadsheetDrawing" xmlns:a="http://schemas.openxmlformats.org/drawingml/2006/main">
  <xdr:twoCellAnchor editAs="oneCell">
    <xdr:from>
      <xdr:col>1</xdr:col>
      <xdr:colOff>47625</xdr:colOff>
      <xdr:row>10</xdr:row>
      <xdr:rowOff>76200</xdr:rowOff>
    </xdr:from>
    <xdr:to>
      <xdr:col>8</xdr:col>
      <xdr:colOff>316230</xdr:colOff>
      <xdr:row>25</xdr:row>
      <xdr:rowOff>86868</xdr:rowOff>
    </xdr:to>
    <xdr:pic>
      <xdr:nvPicPr>
        <xdr:cNvPr id="2" name="Imagem 1">
          <a:extLst>
            <a:ext uri="{FF2B5EF4-FFF2-40B4-BE49-F238E27FC236}">
              <a16:creationId xmlns:a16="http://schemas.microsoft.com/office/drawing/2014/main" id="{DA981D41-779D-F548-FEE1-3E0143A5C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28650" y="1981200"/>
          <a:ext cx="4335780" cy="28681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05600" cy="1238250"/>
    <xdr:grpSp>
      <xdr:nvGrpSpPr>
        <xdr:cNvPr id="3" name="Agrupar_graficos">
          <a:extLst>
            <a:ext uri="{FF2B5EF4-FFF2-40B4-BE49-F238E27FC236}">
              <a16:creationId xmlns:a16="http://schemas.microsoft.com/office/drawing/2014/main" id="{499F4730-1F9B-4C59-8566-07DD25709E3F}"/>
            </a:ext>
          </a:extLst>
        </xdr:cNvPr>
        <xdr:cNvGrpSpPr>
          <a:grpSpLocks/>
        </xdr:cNvGrpSpPr>
      </xdr:nvGrpSpPr>
      <xdr:grpSpPr>
        <a:xfrm>
          <a:off x="0" y="0"/>
          <a:ext cx="6705600" cy="1238250"/>
          <a:chOff x="0" y="0"/>
          <a:chExt cx="6705600" cy="1238250"/>
        </a:xfrm>
      </xdr:grpSpPr>
      <xdr:sp macro="" textlink="">
        <xdr:nvSpPr>
          <xdr:cNvPr id="4" name="Retângulo 3">
            <a:extLst>
              <a:ext uri="{FF2B5EF4-FFF2-40B4-BE49-F238E27FC236}">
                <a16:creationId xmlns:a16="http://schemas.microsoft.com/office/drawing/2014/main" id="{CCEDC735-8BFA-16B8-E24B-081ACB6FDC54}"/>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73516944-5E65-B645-2EB9-5823E308F5E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6" name="Agrupar 5">
            <a:extLst>
              <a:ext uri="{FF2B5EF4-FFF2-40B4-BE49-F238E27FC236}">
                <a16:creationId xmlns:a16="http://schemas.microsoft.com/office/drawing/2014/main" id="{C06F0D6C-9654-05B3-C5D9-DD7B611B4036}"/>
              </a:ext>
            </a:extLst>
          </xdr:cNvPr>
          <xdr:cNvGrpSpPr/>
        </xdr:nvGrpSpPr>
        <xdr:grpSpPr>
          <a:xfrm>
            <a:off x="5248275" y="381000"/>
            <a:ext cx="1354139" cy="358061"/>
            <a:chOff x="4572000" y="428625"/>
            <a:chExt cx="1354139" cy="358061"/>
          </a:xfrm>
        </xdr:grpSpPr>
        <xdr:sp macro="" textlink="">
          <xdr:nvSpPr>
            <xdr:cNvPr id="7" name="Seta para a esquerda 4" descr="Índice" title="Índice">
              <a:hlinkClick xmlns:r="http://schemas.openxmlformats.org/officeDocument/2006/relationships" r:id="rId3"/>
              <a:extLst>
                <a:ext uri="{FF2B5EF4-FFF2-40B4-BE49-F238E27FC236}">
                  <a16:creationId xmlns:a16="http://schemas.microsoft.com/office/drawing/2014/main" id="{5E465F84-43F1-768D-0ED0-001E54CD97E0}"/>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8" name="Imagem 7">
              <a:extLst>
                <a:ext uri="{FF2B5EF4-FFF2-40B4-BE49-F238E27FC236}">
                  <a16:creationId xmlns:a16="http://schemas.microsoft.com/office/drawing/2014/main" id="{7B25502F-EC5F-A64C-8B0E-EA9F58F8A16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6.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BB10329C-79C8-4E3C-8D60-7EF41BCC9D21}"/>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C80873E3-5FCB-8D1F-7D3E-AFF6584813D8}"/>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4AA09ABA-B3FE-3D01-A980-FD1036C46FDE}"/>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D41A0529-457C-7784-2E3B-2978F53028E3}"/>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49A1F4CE-E74E-80E4-2530-37695DF7AAEF}"/>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27E0C8D5-0458-D247-6DBF-AC891E374830}"/>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B41DC1BC-883E-5C60-D4EA-183CD92D506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2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7086600</xdr:colOff>
      <xdr:row>4</xdr:row>
      <xdr:rowOff>219075</xdr:rowOff>
    </xdr:to>
    <xdr:grpSp>
      <xdr:nvGrpSpPr>
        <xdr:cNvPr id="6" name="Agrupar 5">
          <a:extLst>
            <a:ext uri="{FF2B5EF4-FFF2-40B4-BE49-F238E27FC236}">
              <a16:creationId xmlns:a16="http://schemas.microsoft.com/office/drawing/2014/main" id="{93E1B398-F22E-4A1D-8632-8CFC4512BC82}"/>
            </a:ext>
          </a:extLst>
        </xdr:cNvPr>
        <xdr:cNvGrpSpPr/>
      </xdr:nvGrpSpPr>
      <xdr:grpSpPr>
        <a:xfrm>
          <a:off x="0" y="0"/>
          <a:ext cx="7086600" cy="981075"/>
          <a:chOff x="0" y="0"/>
          <a:chExt cx="7086600" cy="981075"/>
        </a:xfrm>
      </xdr:grpSpPr>
      <xdr:grpSp>
        <xdr:nvGrpSpPr>
          <xdr:cNvPr id="11" name="Agrupar 10">
            <a:extLst>
              <a:ext uri="{FF2B5EF4-FFF2-40B4-BE49-F238E27FC236}">
                <a16:creationId xmlns:a16="http://schemas.microsoft.com/office/drawing/2014/main" id="{053FB040-C59D-4103-9B2B-7995C6395197}"/>
              </a:ext>
            </a:extLst>
          </xdr:cNvPr>
          <xdr:cNvGrpSpPr/>
        </xdr:nvGrpSpPr>
        <xdr:grpSpPr>
          <a:xfrm>
            <a:off x="5599111" y="152400"/>
            <a:ext cx="1363664" cy="358061"/>
            <a:chOff x="10953750" y="1590261"/>
            <a:chExt cx="1361593" cy="358061"/>
          </a:xfrm>
        </xdr:grpSpPr>
        <xdr:sp macro="" textlink="">
          <xdr:nvSpPr>
            <xdr:cNvPr id="14" name="Seta para a esquerda 4" descr="Índice" title="Índice">
              <a:hlinkClick xmlns:r="http://schemas.openxmlformats.org/officeDocument/2006/relationships" r:id="rId1"/>
              <a:extLst>
                <a:ext uri="{FF2B5EF4-FFF2-40B4-BE49-F238E27FC236}">
                  <a16:creationId xmlns:a16="http://schemas.microsoft.com/office/drawing/2014/main" id="{A85E35C1-155E-4862-9FE7-16AE873F53ED}"/>
                </a:ext>
              </a:extLst>
            </xdr:cNvPr>
            <xdr:cNvSpPr/>
          </xdr:nvSpPr>
          <xdr:spPr bwMode="auto">
            <a:xfrm>
              <a:off x="10953750" y="1590261"/>
              <a:ext cx="1361593" cy="358061"/>
            </a:xfrm>
            <a:prstGeom prst="roundRect">
              <a:avLst>
                <a:gd name="adj" fmla="val 50000"/>
              </a:avLst>
            </a:prstGeom>
            <a:solidFill>
              <a:srgbClr val="CCE5D8"/>
            </a:solidFill>
            <a:ln w="6350">
              <a:solidFill>
                <a:srgbClr val="CCE5D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Global</a:t>
              </a:r>
            </a:p>
          </xdr:txBody>
        </xdr:sp>
        <xdr:sp macro="" textlink="">
          <xdr:nvSpPr>
            <xdr:cNvPr id="15" name="Oval 14">
              <a:extLst>
                <a:ext uri="{FF2B5EF4-FFF2-40B4-BE49-F238E27FC236}">
                  <a16:creationId xmlns:a16="http://schemas.microsoft.com/office/drawing/2014/main" id="{AB12B378-6276-44D7-ACCB-6D3CDC036B65}"/>
                </a:ext>
              </a:extLst>
            </xdr:cNvPr>
            <xdr:cNvSpPr/>
          </xdr:nvSpPr>
          <xdr:spPr>
            <a:xfrm>
              <a:off x="11047589" y="1654552"/>
              <a:ext cx="235522" cy="237297"/>
            </a:xfrm>
            <a:prstGeom prst="ellipse">
              <a:avLst/>
            </a:prstGeom>
            <a:solidFill>
              <a:srgbClr val="014F87"/>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6" name="Imagem 15">
              <a:extLst>
                <a:ext uri="{FF2B5EF4-FFF2-40B4-BE49-F238E27FC236}">
                  <a16:creationId xmlns:a16="http://schemas.microsoft.com/office/drawing/2014/main" id="{FCED5BA6-3F86-4B9B-8B4F-0AAA193BBBA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105435" y="1713285"/>
              <a:ext cx="119831" cy="11983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12" name="Imagem 11" descr="C:\Users\guida.henriques\Downloads\OE'27_logo positivo.jpg">
            <a:extLst>
              <a:ext uri="{FF2B5EF4-FFF2-40B4-BE49-F238E27FC236}">
                <a16:creationId xmlns:a16="http://schemas.microsoft.com/office/drawing/2014/main" id="{CA884C7B-09B6-48DB-94B7-D6A4D1A220E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0975" y="57150"/>
            <a:ext cx="685800" cy="89088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3" name="Retângulo 12">
            <a:extLst>
              <a:ext uri="{FF2B5EF4-FFF2-40B4-BE49-F238E27FC236}">
                <a16:creationId xmlns:a16="http://schemas.microsoft.com/office/drawing/2014/main" id="{617D94E0-A197-4850-9046-51AE68E12CB6}"/>
              </a:ext>
            </a:extLst>
          </xdr:cNvPr>
          <xdr:cNvSpPr/>
        </xdr:nvSpPr>
        <xdr:spPr>
          <a:xfrm>
            <a:off x="0" y="0"/>
            <a:ext cx="7086600" cy="9810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clientData/>
  </xdr:twoCellAnchor>
</xdr:wsDr>
</file>

<file path=xl/drawings/drawing28.xml><?xml version="1.0" encoding="utf-8"?>
<xdr:wsDr xmlns:xdr="http://schemas.openxmlformats.org/drawingml/2006/spreadsheetDrawing" xmlns:a="http://schemas.openxmlformats.org/drawingml/2006/main">
  <xdr:absoluteAnchor>
    <xdr:pos x="0" y="0"/>
    <xdr:ext cx="6705600" cy="1238250"/>
    <xdr:grpSp>
      <xdr:nvGrpSpPr>
        <xdr:cNvPr id="2" name="Agrupar_graficos">
          <a:extLst>
            <a:ext uri="{FF2B5EF4-FFF2-40B4-BE49-F238E27FC236}">
              <a16:creationId xmlns:a16="http://schemas.microsoft.com/office/drawing/2014/main" id="{65CE9E47-8CAA-4911-A8CA-E999ACAA610A}"/>
            </a:ext>
          </a:extLst>
        </xdr:cNvPr>
        <xdr:cNvGrpSpPr>
          <a:grpSpLocks/>
        </xdr:cNvGrpSpPr>
      </xdr:nvGrpSpPr>
      <xdr:grpSpPr>
        <a:xfrm>
          <a:off x="0" y="0"/>
          <a:ext cx="6705600" cy="1238250"/>
          <a:chOff x="0" y="0"/>
          <a:chExt cx="6705600" cy="1238250"/>
        </a:xfrm>
      </xdr:grpSpPr>
      <xdr:sp macro="" textlink="">
        <xdr:nvSpPr>
          <xdr:cNvPr id="3" name="Retângulo 2">
            <a:extLst>
              <a:ext uri="{FF2B5EF4-FFF2-40B4-BE49-F238E27FC236}">
                <a16:creationId xmlns:a16="http://schemas.microsoft.com/office/drawing/2014/main" id="{63FF7132-B0F2-E6BF-72A9-3ECB056A8B06}"/>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4" name="Imagem 3" descr="C:\Users\guida.henriques\Downloads\OE'27_logo positivo.jpg">
            <a:extLst>
              <a:ext uri="{FF2B5EF4-FFF2-40B4-BE49-F238E27FC236}">
                <a16:creationId xmlns:a16="http://schemas.microsoft.com/office/drawing/2014/main" id="{6C027187-C8C0-B84E-3E16-1CDECE18CA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Agrupar 4">
            <a:extLst>
              <a:ext uri="{FF2B5EF4-FFF2-40B4-BE49-F238E27FC236}">
                <a16:creationId xmlns:a16="http://schemas.microsoft.com/office/drawing/2014/main" id="{0100D588-0416-CD0C-903B-5F913F0D347D}"/>
              </a:ext>
            </a:extLst>
          </xdr:cNvPr>
          <xdr:cNvGrpSpPr/>
        </xdr:nvGrpSpPr>
        <xdr:grpSpPr>
          <a:xfrm>
            <a:off x="5248275" y="381000"/>
            <a:ext cx="1354139" cy="358061"/>
            <a:chOff x="4572000" y="428625"/>
            <a:chExt cx="1354139" cy="358061"/>
          </a:xfrm>
        </xdr:grpSpPr>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6C818877-404C-3E65-3E2D-A8356260286B}"/>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7" name="Imagem 6">
              <a:extLst>
                <a:ext uri="{FF2B5EF4-FFF2-40B4-BE49-F238E27FC236}">
                  <a16:creationId xmlns:a16="http://schemas.microsoft.com/office/drawing/2014/main" id="{AE4A9E37-6F9F-BDE9-ED19-653A2A9F12D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0</xdr:col>
      <xdr:colOff>142875</xdr:colOff>
      <xdr:row>10</xdr:row>
      <xdr:rowOff>152400</xdr:rowOff>
    </xdr:from>
    <xdr:to>
      <xdr:col>11</xdr:col>
      <xdr:colOff>1425702</xdr:colOff>
      <xdr:row>28</xdr:row>
      <xdr:rowOff>112776</xdr:rowOff>
    </xdr:to>
    <xdr:pic>
      <xdr:nvPicPr>
        <xdr:cNvPr id="9" name="Imagem 8">
          <a:extLst>
            <a:ext uri="{FF2B5EF4-FFF2-40B4-BE49-F238E27FC236}">
              <a16:creationId xmlns:a16="http://schemas.microsoft.com/office/drawing/2014/main" id="{D92D9E9B-86A2-8B00-0813-0BB338A90ED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bwMode="auto">
        <a:xfrm>
          <a:off x="142875" y="2057400"/>
          <a:ext cx="7883652" cy="3389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B16869AE-C57D-4F1B-A355-8D8AE713C8DB}"/>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C213F3DB-B32B-2E2D-DD68-0459678425F0}"/>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49089A24-FB99-A1A6-0629-8833818F658A}"/>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F07CD73B-27DC-5B20-5CC3-6AA761C395CF}"/>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CB8E3DBA-A6CB-271B-5879-F2972AF10238}"/>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07AE8145-A9AC-6396-9C37-450DFB07E88D}"/>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89D5163E-2299-A109-2CA4-30E63B5D7EB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30.xml><?xml version="1.0" encoding="utf-8"?>
<xdr:wsDr xmlns:xdr="http://schemas.openxmlformats.org/drawingml/2006/spreadsheetDrawing" xmlns:a="http://schemas.openxmlformats.org/drawingml/2006/main">
  <xdr:absoluteAnchor>
    <xdr:pos x="0" y="0"/>
    <xdr:ext cx="6705600" cy="1238250"/>
    <xdr:grpSp>
      <xdr:nvGrpSpPr>
        <xdr:cNvPr id="2" name="Agrupar_graficos">
          <a:extLst>
            <a:ext uri="{FF2B5EF4-FFF2-40B4-BE49-F238E27FC236}">
              <a16:creationId xmlns:a16="http://schemas.microsoft.com/office/drawing/2014/main" id="{55F7754E-8186-4DE3-9CAC-8D14D948A7D0}"/>
            </a:ext>
          </a:extLst>
        </xdr:cNvPr>
        <xdr:cNvGrpSpPr>
          <a:grpSpLocks/>
        </xdr:cNvGrpSpPr>
      </xdr:nvGrpSpPr>
      <xdr:grpSpPr>
        <a:xfrm>
          <a:off x="0" y="0"/>
          <a:ext cx="6705600" cy="1238250"/>
          <a:chOff x="0" y="0"/>
          <a:chExt cx="6705600" cy="1238250"/>
        </a:xfrm>
      </xdr:grpSpPr>
      <xdr:sp macro="" textlink="">
        <xdr:nvSpPr>
          <xdr:cNvPr id="3" name="Retângulo 2">
            <a:extLst>
              <a:ext uri="{FF2B5EF4-FFF2-40B4-BE49-F238E27FC236}">
                <a16:creationId xmlns:a16="http://schemas.microsoft.com/office/drawing/2014/main" id="{8528AB87-31DE-EAED-F3F2-67269138AF7D}"/>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4" name="Imagem 3" descr="C:\Users\guida.henriques\Downloads\OE'27_logo positivo.jpg">
            <a:extLst>
              <a:ext uri="{FF2B5EF4-FFF2-40B4-BE49-F238E27FC236}">
                <a16:creationId xmlns:a16="http://schemas.microsoft.com/office/drawing/2014/main" id="{40BFE02C-24FC-CE1D-6885-9D4F90EC9F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Agrupar 4">
            <a:extLst>
              <a:ext uri="{FF2B5EF4-FFF2-40B4-BE49-F238E27FC236}">
                <a16:creationId xmlns:a16="http://schemas.microsoft.com/office/drawing/2014/main" id="{B6512FE4-EEA7-18FD-909C-CB564AE8A90C}"/>
              </a:ext>
            </a:extLst>
          </xdr:cNvPr>
          <xdr:cNvGrpSpPr/>
        </xdr:nvGrpSpPr>
        <xdr:grpSpPr>
          <a:xfrm>
            <a:off x="5248275" y="381000"/>
            <a:ext cx="1354139" cy="358061"/>
            <a:chOff x="4572000" y="428625"/>
            <a:chExt cx="1354139" cy="358061"/>
          </a:xfrm>
        </xdr:grpSpPr>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372468FA-095D-473F-3A2D-DE92C377B5F0}"/>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7" name="Imagem 6">
              <a:extLst>
                <a:ext uri="{FF2B5EF4-FFF2-40B4-BE49-F238E27FC236}">
                  <a16:creationId xmlns:a16="http://schemas.microsoft.com/office/drawing/2014/main" id="{F2C7D36F-60FA-A969-D367-678688B6AE2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1</xdr:col>
      <xdr:colOff>57150</xdr:colOff>
      <xdr:row>11</xdr:row>
      <xdr:rowOff>127000</xdr:rowOff>
    </xdr:from>
    <xdr:to>
      <xdr:col>8</xdr:col>
      <xdr:colOff>254000</xdr:colOff>
      <xdr:row>29</xdr:row>
      <xdr:rowOff>12700</xdr:rowOff>
    </xdr:to>
    <xdr:pic>
      <xdr:nvPicPr>
        <xdr:cNvPr id="9" name="Imagem 8">
          <a:extLst>
            <a:ext uri="{FF2B5EF4-FFF2-40B4-BE49-F238E27FC236}">
              <a16:creationId xmlns:a16="http://schemas.microsoft.com/office/drawing/2014/main" id="{E66E6A86-4B68-3A45-5CB1-ED0E98DF9BA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54050" y="2222500"/>
          <a:ext cx="4375150" cy="3314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absoluteAnchor>
    <xdr:pos x="0" y="0"/>
    <xdr:ext cx="6705600" cy="1238250"/>
    <xdr:grpSp>
      <xdr:nvGrpSpPr>
        <xdr:cNvPr id="2" name="Agrupar_graficos">
          <a:extLst>
            <a:ext uri="{FF2B5EF4-FFF2-40B4-BE49-F238E27FC236}">
              <a16:creationId xmlns:a16="http://schemas.microsoft.com/office/drawing/2014/main" id="{1C76C797-FA00-4AEB-AD2D-71846F8BDB2B}"/>
            </a:ext>
          </a:extLst>
        </xdr:cNvPr>
        <xdr:cNvGrpSpPr>
          <a:grpSpLocks/>
        </xdr:cNvGrpSpPr>
      </xdr:nvGrpSpPr>
      <xdr:grpSpPr>
        <a:xfrm>
          <a:off x="0" y="0"/>
          <a:ext cx="6705600" cy="1238250"/>
          <a:chOff x="0" y="0"/>
          <a:chExt cx="6705600" cy="1238250"/>
        </a:xfrm>
      </xdr:grpSpPr>
      <xdr:sp macro="" textlink="">
        <xdr:nvSpPr>
          <xdr:cNvPr id="3" name="Retângulo 2">
            <a:extLst>
              <a:ext uri="{FF2B5EF4-FFF2-40B4-BE49-F238E27FC236}">
                <a16:creationId xmlns:a16="http://schemas.microsoft.com/office/drawing/2014/main" id="{0B3A9C39-0EA6-7D1E-4CE3-31841EB51150}"/>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4" name="Imagem 3" descr="C:\Users\guida.henriques\Downloads\OE'27_logo positivo.jpg">
            <a:extLst>
              <a:ext uri="{FF2B5EF4-FFF2-40B4-BE49-F238E27FC236}">
                <a16:creationId xmlns:a16="http://schemas.microsoft.com/office/drawing/2014/main" id="{DBD43729-A919-5045-81F6-33B0AF92DA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Agrupar 4">
            <a:extLst>
              <a:ext uri="{FF2B5EF4-FFF2-40B4-BE49-F238E27FC236}">
                <a16:creationId xmlns:a16="http://schemas.microsoft.com/office/drawing/2014/main" id="{0890973F-597B-5870-21EF-04F09516359B}"/>
              </a:ext>
            </a:extLst>
          </xdr:cNvPr>
          <xdr:cNvGrpSpPr/>
        </xdr:nvGrpSpPr>
        <xdr:grpSpPr>
          <a:xfrm>
            <a:off x="5248275" y="381000"/>
            <a:ext cx="1354139" cy="358061"/>
            <a:chOff x="4572000" y="428625"/>
            <a:chExt cx="1354139" cy="358061"/>
          </a:xfrm>
        </xdr:grpSpPr>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DCC63A78-E5BB-8F29-A42C-43FE6CE45F46}"/>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7" name="Imagem 6">
              <a:extLst>
                <a:ext uri="{FF2B5EF4-FFF2-40B4-BE49-F238E27FC236}">
                  <a16:creationId xmlns:a16="http://schemas.microsoft.com/office/drawing/2014/main" id="{0A92DF84-5528-8B28-7F15-904D3F8955A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0</xdr:col>
      <xdr:colOff>9525</xdr:colOff>
      <xdr:row>12</xdr:row>
      <xdr:rowOff>76200</xdr:rowOff>
    </xdr:from>
    <xdr:to>
      <xdr:col>11</xdr:col>
      <xdr:colOff>1660525</xdr:colOff>
      <xdr:row>27</xdr:row>
      <xdr:rowOff>165100</xdr:rowOff>
    </xdr:to>
    <xdr:pic>
      <xdr:nvPicPr>
        <xdr:cNvPr id="9" name="Imagem 8">
          <a:extLst>
            <a:ext uri="{FF2B5EF4-FFF2-40B4-BE49-F238E27FC236}">
              <a16:creationId xmlns:a16="http://schemas.microsoft.com/office/drawing/2014/main" id="{0236A968-0442-0EEF-45C9-ED516572738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525" y="2362200"/>
          <a:ext cx="7937500" cy="294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absoluteAnchor>
    <xdr:pos x="0" y="0"/>
    <xdr:ext cx="6705600" cy="1238250"/>
    <xdr:grpSp>
      <xdr:nvGrpSpPr>
        <xdr:cNvPr id="2" name="Agrupar_graficos">
          <a:extLst>
            <a:ext uri="{FF2B5EF4-FFF2-40B4-BE49-F238E27FC236}">
              <a16:creationId xmlns:a16="http://schemas.microsoft.com/office/drawing/2014/main" id="{F0780A69-D29D-4F8B-8744-80D14AA8972F}"/>
            </a:ext>
          </a:extLst>
        </xdr:cNvPr>
        <xdr:cNvGrpSpPr>
          <a:grpSpLocks/>
        </xdr:cNvGrpSpPr>
      </xdr:nvGrpSpPr>
      <xdr:grpSpPr>
        <a:xfrm>
          <a:off x="0" y="0"/>
          <a:ext cx="6705600" cy="1238250"/>
          <a:chOff x="0" y="0"/>
          <a:chExt cx="6705600" cy="1238250"/>
        </a:xfrm>
      </xdr:grpSpPr>
      <xdr:sp macro="" textlink="">
        <xdr:nvSpPr>
          <xdr:cNvPr id="3" name="Retângulo 2">
            <a:extLst>
              <a:ext uri="{FF2B5EF4-FFF2-40B4-BE49-F238E27FC236}">
                <a16:creationId xmlns:a16="http://schemas.microsoft.com/office/drawing/2014/main" id="{48EBA042-76F7-B32B-FFB3-1A5F835C153E}"/>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4" name="Imagem 3" descr="C:\Users\guida.henriques\Downloads\OE'27_logo positivo.jpg">
            <a:extLst>
              <a:ext uri="{FF2B5EF4-FFF2-40B4-BE49-F238E27FC236}">
                <a16:creationId xmlns:a16="http://schemas.microsoft.com/office/drawing/2014/main" id="{F253A983-1913-2F19-53EC-7CFCC1401E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Agrupar 4">
            <a:extLst>
              <a:ext uri="{FF2B5EF4-FFF2-40B4-BE49-F238E27FC236}">
                <a16:creationId xmlns:a16="http://schemas.microsoft.com/office/drawing/2014/main" id="{5032A2C5-02F0-BCE2-B118-769F0E9AAA30}"/>
              </a:ext>
            </a:extLst>
          </xdr:cNvPr>
          <xdr:cNvGrpSpPr/>
        </xdr:nvGrpSpPr>
        <xdr:grpSpPr>
          <a:xfrm>
            <a:off x="5248275" y="381000"/>
            <a:ext cx="1354139" cy="358061"/>
            <a:chOff x="4572000" y="428625"/>
            <a:chExt cx="1354139" cy="358061"/>
          </a:xfrm>
        </xdr:grpSpPr>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F1B8DB6F-6995-16D9-43BC-FEF3E2AEEF77}"/>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7" name="Imagem 6">
              <a:extLst>
                <a:ext uri="{FF2B5EF4-FFF2-40B4-BE49-F238E27FC236}">
                  <a16:creationId xmlns:a16="http://schemas.microsoft.com/office/drawing/2014/main" id="{5BEFEBAC-9F1E-3ADC-CC64-05FFB931010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1</xdr:col>
      <xdr:colOff>0</xdr:colOff>
      <xdr:row>10</xdr:row>
      <xdr:rowOff>114300</xdr:rowOff>
    </xdr:from>
    <xdr:to>
      <xdr:col>8</xdr:col>
      <xdr:colOff>196850</xdr:colOff>
      <xdr:row>28</xdr:row>
      <xdr:rowOff>95250</xdr:rowOff>
    </xdr:to>
    <xdr:pic>
      <xdr:nvPicPr>
        <xdr:cNvPr id="9" name="Imagem 8">
          <a:extLst>
            <a:ext uri="{FF2B5EF4-FFF2-40B4-BE49-F238E27FC236}">
              <a16:creationId xmlns:a16="http://schemas.microsoft.com/office/drawing/2014/main" id="{CDFD7CA5-AFAC-74D6-2691-FF6F8CD1208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71500" y="2019300"/>
          <a:ext cx="4197350" cy="3409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4B06A8C9-B233-4AAE-9B2A-32FDC1EDBB1C}"/>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69F60D86-11BF-8633-2B57-CC1887E21811}"/>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C661F9BC-EA84-0F01-4725-21F23682CCB7}"/>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A445492C-9AD5-BC65-8F0E-35EE71A5C9D1}"/>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8E4A94DC-BAC8-EE08-FAEB-3AFC42297B4C}"/>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DA8D5BC8-E1B1-ADAC-E89F-046779E6DEBC}"/>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D0BBF1DD-0A97-BEFC-CBA2-7F74350C8F8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34.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08A752F9-D160-4D2A-9EA4-4C86CF6FDFF5}"/>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01C8C8E2-65DD-831B-BB52-FEAB53839D46}"/>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784FB712-B52B-56D3-A233-C8848CB8941C}"/>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8B9FF29E-6E63-671D-8AC6-59C0AA928794}"/>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C4E42248-6585-E0CD-E416-79E49771FC3A}"/>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6970A815-40C7-9154-0C9F-7421C3379084}"/>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A31C9CDD-F37D-198F-4630-1413FE9D83D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35.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A0D9209C-0C75-401A-9D30-9AF536614928}"/>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795A73A7-6629-5B90-CEB6-0CDB61F08A23}"/>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9915CEF4-F00F-456B-29CF-4D551CB19175}"/>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CFD392CB-08B4-AB12-CE52-CA6CF5FE75D6}"/>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C76B5DB9-DCD4-D804-FAC2-063C387FB7D8}"/>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D3307CF5-0A11-52D7-2523-F24712EAFA5B}"/>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7AD495FA-38C9-B48E-D703-303083A7027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36.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FF28E754-B0F4-4B35-AC17-75F3305F22B2}"/>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9323CB96-50CE-7D73-00AC-52A9AA8E7E4B}"/>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2931D328-7DC2-A476-948F-4CC6B4891C1A}"/>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E5F282F3-940E-AEB8-4C51-D2FEA76C1C4F}"/>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6D708C92-1AB3-2D0F-D8E7-5D6D85ABE946}"/>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12FAFDD2-4495-1147-9455-3CA656815789}"/>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57814647-CFED-272B-3F5B-27A608D727A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37.xml><?xml version="1.0" encoding="utf-8"?>
<xdr:wsDr xmlns:xdr="http://schemas.openxmlformats.org/drawingml/2006/spreadsheetDrawing" xmlns:a="http://schemas.openxmlformats.org/drawingml/2006/main">
  <xdr:absoluteAnchor>
    <xdr:pos x="0" y="0"/>
    <xdr:ext cx="6705600" cy="1238250"/>
    <xdr:grpSp>
      <xdr:nvGrpSpPr>
        <xdr:cNvPr id="2" name="Agrupar_graficos">
          <a:extLst>
            <a:ext uri="{FF2B5EF4-FFF2-40B4-BE49-F238E27FC236}">
              <a16:creationId xmlns:a16="http://schemas.microsoft.com/office/drawing/2014/main" id="{307F18CA-AED9-42F7-B32E-7A8D90ACA254}"/>
            </a:ext>
          </a:extLst>
        </xdr:cNvPr>
        <xdr:cNvGrpSpPr>
          <a:grpSpLocks/>
        </xdr:cNvGrpSpPr>
      </xdr:nvGrpSpPr>
      <xdr:grpSpPr>
        <a:xfrm>
          <a:off x="0" y="0"/>
          <a:ext cx="6705600" cy="1238250"/>
          <a:chOff x="0" y="0"/>
          <a:chExt cx="6705600" cy="1238250"/>
        </a:xfrm>
      </xdr:grpSpPr>
      <xdr:sp macro="" textlink="">
        <xdr:nvSpPr>
          <xdr:cNvPr id="3" name="Retângulo 2">
            <a:extLst>
              <a:ext uri="{FF2B5EF4-FFF2-40B4-BE49-F238E27FC236}">
                <a16:creationId xmlns:a16="http://schemas.microsoft.com/office/drawing/2014/main" id="{0FC1275C-A5E2-9700-5331-D77F83CA5857}"/>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4" name="Imagem 3" descr="C:\Users\guida.henriques\Downloads\OE'27_logo positivo.jpg">
            <a:extLst>
              <a:ext uri="{FF2B5EF4-FFF2-40B4-BE49-F238E27FC236}">
                <a16:creationId xmlns:a16="http://schemas.microsoft.com/office/drawing/2014/main" id="{8D081FB1-5ABF-5AFB-7B9B-79275CA1AA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Agrupar 4">
            <a:extLst>
              <a:ext uri="{FF2B5EF4-FFF2-40B4-BE49-F238E27FC236}">
                <a16:creationId xmlns:a16="http://schemas.microsoft.com/office/drawing/2014/main" id="{4955C9A5-54EC-E356-BF80-54A0C33EC53D}"/>
              </a:ext>
            </a:extLst>
          </xdr:cNvPr>
          <xdr:cNvGrpSpPr/>
        </xdr:nvGrpSpPr>
        <xdr:grpSpPr>
          <a:xfrm>
            <a:off x="5248275" y="381000"/>
            <a:ext cx="1354139" cy="358061"/>
            <a:chOff x="4572000" y="428625"/>
            <a:chExt cx="1354139" cy="358061"/>
          </a:xfrm>
        </xdr:grpSpPr>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D414B4B2-BC8A-2B3F-8CB9-A876FFBE5A64}"/>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7" name="Imagem 6">
              <a:extLst>
                <a:ext uri="{FF2B5EF4-FFF2-40B4-BE49-F238E27FC236}">
                  <a16:creationId xmlns:a16="http://schemas.microsoft.com/office/drawing/2014/main" id="{3F41BCF0-EB4C-1539-DC9A-8387AAEA5CA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1</xdr:col>
      <xdr:colOff>0</xdr:colOff>
      <xdr:row>11</xdr:row>
      <xdr:rowOff>6350</xdr:rowOff>
    </xdr:from>
    <xdr:to>
      <xdr:col>10</xdr:col>
      <xdr:colOff>44450</xdr:colOff>
      <xdr:row>26</xdr:row>
      <xdr:rowOff>133350</xdr:rowOff>
    </xdr:to>
    <xdr:pic>
      <xdr:nvPicPr>
        <xdr:cNvPr id="9" name="Imagem 8">
          <a:extLst>
            <a:ext uri="{FF2B5EF4-FFF2-40B4-BE49-F238E27FC236}">
              <a16:creationId xmlns:a16="http://schemas.microsoft.com/office/drawing/2014/main" id="{6A430DC9-933F-A047-EC98-A1364B306CB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96900" y="2101850"/>
          <a:ext cx="5416550" cy="2984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8.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BE5E862E-D234-47F7-8835-A18ABEB6A732}"/>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5D52E896-E628-C4DA-1A43-0D5A86E4D573}"/>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76615BDC-5C4D-EAB7-D319-F3A39672DC15}"/>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B2095EB7-0DCA-DA4E-9E6A-2E4E327A2004}"/>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8D7A450B-A7D1-9E0D-52A0-5B97F508785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429610BC-A09C-846D-3F42-E76289A99587}"/>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689553B9-63C9-5CBA-8AFB-283E1C81024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39.xml><?xml version="1.0" encoding="utf-8"?>
<xdr:wsDr xmlns:xdr="http://schemas.openxmlformats.org/drawingml/2006/spreadsheetDrawing" xmlns:a="http://schemas.openxmlformats.org/drawingml/2006/main">
  <xdr:absoluteAnchor>
    <xdr:pos x="0" y="0"/>
    <xdr:ext cx="6705600" cy="1238250"/>
    <xdr:grpSp>
      <xdr:nvGrpSpPr>
        <xdr:cNvPr id="2" name="Agrupar_graficos">
          <a:extLst>
            <a:ext uri="{FF2B5EF4-FFF2-40B4-BE49-F238E27FC236}">
              <a16:creationId xmlns:a16="http://schemas.microsoft.com/office/drawing/2014/main" id="{C618DFBE-7D36-4DC6-BEBD-5DE2B65422D8}"/>
            </a:ext>
          </a:extLst>
        </xdr:cNvPr>
        <xdr:cNvGrpSpPr>
          <a:grpSpLocks/>
        </xdr:cNvGrpSpPr>
      </xdr:nvGrpSpPr>
      <xdr:grpSpPr>
        <a:xfrm>
          <a:off x="0" y="0"/>
          <a:ext cx="6705600" cy="1238250"/>
          <a:chOff x="0" y="0"/>
          <a:chExt cx="6705600" cy="1238250"/>
        </a:xfrm>
      </xdr:grpSpPr>
      <xdr:sp macro="" textlink="">
        <xdr:nvSpPr>
          <xdr:cNvPr id="3" name="Retângulo 2">
            <a:extLst>
              <a:ext uri="{FF2B5EF4-FFF2-40B4-BE49-F238E27FC236}">
                <a16:creationId xmlns:a16="http://schemas.microsoft.com/office/drawing/2014/main" id="{C741C78E-3621-B019-4C50-D9FF9D6CCD42}"/>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4" name="Imagem 3" descr="C:\Users\guida.henriques\Downloads\OE'27_logo positivo.jpg">
            <a:extLst>
              <a:ext uri="{FF2B5EF4-FFF2-40B4-BE49-F238E27FC236}">
                <a16:creationId xmlns:a16="http://schemas.microsoft.com/office/drawing/2014/main" id="{F3C8345E-D4EB-B0FB-7CC3-5907911DCE7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Agrupar 4">
            <a:extLst>
              <a:ext uri="{FF2B5EF4-FFF2-40B4-BE49-F238E27FC236}">
                <a16:creationId xmlns:a16="http://schemas.microsoft.com/office/drawing/2014/main" id="{FF4624DE-851A-CC9D-38C1-A9CFDBE8D219}"/>
              </a:ext>
            </a:extLst>
          </xdr:cNvPr>
          <xdr:cNvGrpSpPr/>
        </xdr:nvGrpSpPr>
        <xdr:grpSpPr>
          <a:xfrm>
            <a:off x="5248275" y="381000"/>
            <a:ext cx="1354139" cy="358061"/>
            <a:chOff x="4572000" y="428625"/>
            <a:chExt cx="1354139" cy="358061"/>
          </a:xfrm>
        </xdr:grpSpPr>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25EA4682-CF86-C5A0-BBC6-34A970FB5C9C}"/>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7" name="Imagem 6">
              <a:extLst>
                <a:ext uri="{FF2B5EF4-FFF2-40B4-BE49-F238E27FC236}">
                  <a16:creationId xmlns:a16="http://schemas.microsoft.com/office/drawing/2014/main" id="{5083FC7F-3C2C-2072-D93A-42A6EF7D9B7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0</xdr:col>
      <xdr:colOff>438150</xdr:colOff>
      <xdr:row>10</xdr:row>
      <xdr:rowOff>38100</xdr:rowOff>
    </xdr:from>
    <xdr:to>
      <xdr:col>10</xdr:col>
      <xdr:colOff>476250</xdr:colOff>
      <xdr:row>27</xdr:row>
      <xdr:rowOff>184150</xdr:rowOff>
    </xdr:to>
    <xdr:pic>
      <xdr:nvPicPr>
        <xdr:cNvPr id="8" name="Imagem 7">
          <a:extLst>
            <a:ext uri="{FF2B5EF4-FFF2-40B4-BE49-F238E27FC236}">
              <a16:creationId xmlns:a16="http://schemas.microsoft.com/office/drawing/2014/main" id="{4A52FD85-DB03-1D3A-3D7F-584E6733455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8150" y="1943100"/>
          <a:ext cx="6007100" cy="338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7086600</xdr:colOff>
      <xdr:row>4</xdr:row>
      <xdr:rowOff>219075</xdr:rowOff>
    </xdr:to>
    <xdr:grpSp>
      <xdr:nvGrpSpPr>
        <xdr:cNvPr id="6" name="Agrupar 5">
          <a:extLst>
            <a:ext uri="{FF2B5EF4-FFF2-40B4-BE49-F238E27FC236}">
              <a16:creationId xmlns:a16="http://schemas.microsoft.com/office/drawing/2014/main" id="{0B0720D6-4CF8-4883-B872-FF02A7E02E48}"/>
            </a:ext>
          </a:extLst>
        </xdr:cNvPr>
        <xdr:cNvGrpSpPr/>
      </xdr:nvGrpSpPr>
      <xdr:grpSpPr>
        <a:xfrm>
          <a:off x="0" y="0"/>
          <a:ext cx="7086600" cy="981075"/>
          <a:chOff x="0" y="0"/>
          <a:chExt cx="7086600" cy="981075"/>
        </a:xfrm>
      </xdr:grpSpPr>
      <xdr:grpSp>
        <xdr:nvGrpSpPr>
          <xdr:cNvPr id="11" name="Agrupar 10">
            <a:extLst>
              <a:ext uri="{FF2B5EF4-FFF2-40B4-BE49-F238E27FC236}">
                <a16:creationId xmlns:a16="http://schemas.microsoft.com/office/drawing/2014/main" id="{33301984-1881-4C60-B516-4DAFBE4D09C4}"/>
              </a:ext>
            </a:extLst>
          </xdr:cNvPr>
          <xdr:cNvGrpSpPr/>
        </xdr:nvGrpSpPr>
        <xdr:grpSpPr>
          <a:xfrm>
            <a:off x="5599111" y="152400"/>
            <a:ext cx="1363664" cy="358061"/>
            <a:chOff x="10953750" y="1590261"/>
            <a:chExt cx="1361593" cy="358061"/>
          </a:xfrm>
        </xdr:grpSpPr>
        <xdr:sp macro="" textlink="">
          <xdr:nvSpPr>
            <xdr:cNvPr id="14" name="Seta para a esquerda 4" descr="Índice" title="Índice">
              <a:hlinkClick xmlns:r="http://schemas.openxmlformats.org/officeDocument/2006/relationships" r:id="rId1"/>
              <a:extLst>
                <a:ext uri="{FF2B5EF4-FFF2-40B4-BE49-F238E27FC236}">
                  <a16:creationId xmlns:a16="http://schemas.microsoft.com/office/drawing/2014/main" id="{BAE0D276-F8C8-4196-A416-7FBACBD46B09}"/>
                </a:ext>
              </a:extLst>
            </xdr:cNvPr>
            <xdr:cNvSpPr/>
          </xdr:nvSpPr>
          <xdr:spPr bwMode="auto">
            <a:xfrm>
              <a:off x="10953750" y="1590261"/>
              <a:ext cx="1361593" cy="358061"/>
            </a:xfrm>
            <a:prstGeom prst="roundRect">
              <a:avLst>
                <a:gd name="adj" fmla="val 50000"/>
              </a:avLst>
            </a:prstGeom>
            <a:solidFill>
              <a:srgbClr val="CCE5D8"/>
            </a:solidFill>
            <a:ln w="6350">
              <a:solidFill>
                <a:srgbClr val="CCE5D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Global</a:t>
              </a:r>
            </a:p>
          </xdr:txBody>
        </xdr:sp>
        <xdr:sp macro="" textlink="">
          <xdr:nvSpPr>
            <xdr:cNvPr id="15" name="Oval 14">
              <a:extLst>
                <a:ext uri="{FF2B5EF4-FFF2-40B4-BE49-F238E27FC236}">
                  <a16:creationId xmlns:a16="http://schemas.microsoft.com/office/drawing/2014/main" id="{741F897A-8F39-44E8-85BF-89DD2AA64A17}"/>
                </a:ext>
              </a:extLst>
            </xdr:cNvPr>
            <xdr:cNvSpPr/>
          </xdr:nvSpPr>
          <xdr:spPr>
            <a:xfrm>
              <a:off x="11047589" y="1654552"/>
              <a:ext cx="235522" cy="237297"/>
            </a:xfrm>
            <a:prstGeom prst="ellipse">
              <a:avLst/>
            </a:prstGeom>
            <a:solidFill>
              <a:srgbClr val="014F87"/>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6" name="Imagem 15">
              <a:extLst>
                <a:ext uri="{FF2B5EF4-FFF2-40B4-BE49-F238E27FC236}">
                  <a16:creationId xmlns:a16="http://schemas.microsoft.com/office/drawing/2014/main" id="{17E3E311-7157-4CBB-8E5A-E76E53CCC1B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105435" y="1713285"/>
              <a:ext cx="119831" cy="11983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12" name="Imagem 11" descr="C:\Users\guida.henriques\Downloads\OE'27_logo positivo.jpg">
            <a:extLst>
              <a:ext uri="{FF2B5EF4-FFF2-40B4-BE49-F238E27FC236}">
                <a16:creationId xmlns:a16="http://schemas.microsoft.com/office/drawing/2014/main" id="{903545C5-2E56-45F2-ABDE-51CCD2E3314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0975" y="57150"/>
            <a:ext cx="685800" cy="89088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3" name="Retângulo 12">
            <a:extLst>
              <a:ext uri="{FF2B5EF4-FFF2-40B4-BE49-F238E27FC236}">
                <a16:creationId xmlns:a16="http://schemas.microsoft.com/office/drawing/2014/main" id="{9872E662-F1D9-403F-B585-A50097346EA9}"/>
              </a:ext>
            </a:extLst>
          </xdr:cNvPr>
          <xdr:cNvSpPr/>
        </xdr:nvSpPr>
        <xdr:spPr>
          <a:xfrm>
            <a:off x="0" y="0"/>
            <a:ext cx="7086600" cy="9810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clientData/>
  </xdr:twoCellAnchor>
</xdr:wsDr>
</file>

<file path=xl/drawings/drawing41.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2B2E81D9-54D0-4D0D-90C9-35162C02A476}"/>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A72D8143-1DDC-6A05-001D-84B672542910}"/>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7E366DE1-2F73-3751-96F6-7B579F53590C}"/>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41D2AF86-B699-396D-2DCA-7BE721AB4A5F}"/>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29F6F10E-98E4-DB85-AC94-8170277E7947}"/>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E5D410AB-8101-9586-227F-ABCDD9CD48FE}"/>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8D4BF771-1B7E-08C5-E494-AE915583299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42.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86F3C9C1-CDDA-473C-B955-6A81CAB39EF4}"/>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39D7769E-CF30-13C1-9F09-18F08250181F}"/>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DD1F340D-31A7-906C-5A5E-31D5D07A07F8}"/>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CF215CCB-261C-B9A3-6E67-F1E9717B5236}"/>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9CCD29E5-05B9-12AB-E3A1-5EC74A53D2AE}"/>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B7870B7E-43F9-219C-30B5-44E900BAFB69}"/>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ECDF1DC7-514E-9EFF-A620-BC97D8323CD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43.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2031E38B-CFE7-4144-A6AB-1F7E74BD2A52}"/>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4C2EB014-AA2A-565A-2562-0004EEF4F60A}"/>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9F91DAAC-DEF1-D0F1-95C4-C69C4EBE52D2}"/>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BF4A9BE2-9F08-910C-32F4-FF3111060078}"/>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40030AD8-B538-81FC-AEDB-469BCB39CC8B}"/>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EBA5345E-52CB-8C72-6B0D-62A4084C4C87}"/>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5C56F441-05FB-5DC5-9C90-3211F8E444E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44.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2B6E4333-126C-4C03-B856-F5099FD57CDA}"/>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BD5590CE-37B5-047E-FB32-88D204BA353B}"/>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28313E3B-CACE-9500-5797-5A6755C8480E}"/>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0F99A4BC-BFC6-27B9-9650-E9256AD24EEF}"/>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E5517E58-737F-C296-D51C-6BFC36C0B2C5}"/>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02163F1E-2D49-654D-8DA0-4F1CC01491A7}"/>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FB7CEFFE-C982-B488-B0B6-0537E573FFF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45.xml><?xml version="1.0" encoding="utf-8"?>
<xdr:wsDr xmlns:xdr="http://schemas.openxmlformats.org/drawingml/2006/spreadsheetDrawing" xmlns:a="http://schemas.openxmlformats.org/drawingml/2006/main">
  <xdr:absoluteAnchor>
    <xdr:pos x="0" y="0"/>
    <xdr:ext cx="6705600" cy="1238250"/>
    <xdr:grpSp>
      <xdr:nvGrpSpPr>
        <xdr:cNvPr id="2" name="Agrupar_graficos">
          <a:extLst>
            <a:ext uri="{FF2B5EF4-FFF2-40B4-BE49-F238E27FC236}">
              <a16:creationId xmlns:a16="http://schemas.microsoft.com/office/drawing/2014/main" id="{6EAB31AD-27B7-409D-8EE0-94AA1CFEFF7D}"/>
            </a:ext>
          </a:extLst>
        </xdr:cNvPr>
        <xdr:cNvGrpSpPr>
          <a:grpSpLocks/>
        </xdr:cNvGrpSpPr>
      </xdr:nvGrpSpPr>
      <xdr:grpSpPr>
        <a:xfrm>
          <a:off x="0" y="0"/>
          <a:ext cx="6705600" cy="1238250"/>
          <a:chOff x="0" y="0"/>
          <a:chExt cx="6705600" cy="1238250"/>
        </a:xfrm>
      </xdr:grpSpPr>
      <xdr:sp macro="" textlink="">
        <xdr:nvSpPr>
          <xdr:cNvPr id="3" name="Retângulo 2">
            <a:extLst>
              <a:ext uri="{FF2B5EF4-FFF2-40B4-BE49-F238E27FC236}">
                <a16:creationId xmlns:a16="http://schemas.microsoft.com/office/drawing/2014/main" id="{FD8578E3-953E-084C-8D82-99CB7DB183AD}"/>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4" name="Imagem 3" descr="C:\Users\guida.henriques\Downloads\OE'27_logo positivo.jpg">
            <a:extLst>
              <a:ext uri="{FF2B5EF4-FFF2-40B4-BE49-F238E27FC236}">
                <a16:creationId xmlns:a16="http://schemas.microsoft.com/office/drawing/2014/main" id="{02E3D320-49B6-D605-CE46-46B8D91077F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Agrupar 4">
            <a:extLst>
              <a:ext uri="{FF2B5EF4-FFF2-40B4-BE49-F238E27FC236}">
                <a16:creationId xmlns:a16="http://schemas.microsoft.com/office/drawing/2014/main" id="{6D4B5316-E12A-8866-E43E-CBE9F2AFD841}"/>
              </a:ext>
            </a:extLst>
          </xdr:cNvPr>
          <xdr:cNvGrpSpPr/>
        </xdr:nvGrpSpPr>
        <xdr:grpSpPr>
          <a:xfrm>
            <a:off x="5248275" y="381000"/>
            <a:ext cx="1354139" cy="358061"/>
            <a:chOff x="4572000" y="428625"/>
            <a:chExt cx="1354139" cy="358061"/>
          </a:xfrm>
        </xdr:grpSpPr>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E9C963C8-0595-1A48-3A2B-3701803F10B7}"/>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7" name="Imagem 6">
              <a:extLst>
                <a:ext uri="{FF2B5EF4-FFF2-40B4-BE49-F238E27FC236}">
                  <a16:creationId xmlns:a16="http://schemas.microsoft.com/office/drawing/2014/main" id="{AF482597-DA86-A8BE-E5DA-55DA75CC7C6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0</xdr:col>
      <xdr:colOff>561975</xdr:colOff>
      <xdr:row>11</xdr:row>
      <xdr:rowOff>66676</xdr:rowOff>
    </xdr:from>
    <xdr:to>
      <xdr:col>12</xdr:col>
      <xdr:colOff>870844</xdr:colOff>
      <xdr:row>32</xdr:row>
      <xdr:rowOff>104775</xdr:rowOff>
    </xdr:to>
    <xdr:pic>
      <xdr:nvPicPr>
        <xdr:cNvPr id="9" name="Imagem 8">
          <a:extLst>
            <a:ext uri="{FF2B5EF4-FFF2-40B4-BE49-F238E27FC236}">
              <a16:creationId xmlns:a16="http://schemas.microsoft.com/office/drawing/2014/main" id="{3E88C48D-160C-DB87-1FBE-D01BAA8ED41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bwMode="auto">
        <a:xfrm>
          <a:off x="561975" y="2162176"/>
          <a:ext cx="7281169" cy="4038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6.xml><?xml version="1.0" encoding="utf-8"?>
<xdr:wsDr xmlns:xdr="http://schemas.openxmlformats.org/drawingml/2006/spreadsheetDrawing" xmlns:a="http://schemas.openxmlformats.org/drawingml/2006/main">
  <xdr:absoluteAnchor>
    <xdr:pos x="0" y="0"/>
    <xdr:ext cx="6705600" cy="1238250"/>
    <xdr:grpSp>
      <xdr:nvGrpSpPr>
        <xdr:cNvPr id="8" name="Agrupar_quadros">
          <a:extLst>
            <a:ext uri="{FF2B5EF4-FFF2-40B4-BE49-F238E27FC236}">
              <a16:creationId xmlns:a16="http://schemas.microsoft.com/office/drawing/2014/main" id="{AA755E8C-BABB-473D-AD9F-06339EFAC6C7}"/>
            </a:ext>
          </a:extLst>
        </xdr:cNvPr>
        <xdr:cNvGrpSpPr>
          <a:grpSpLocks/>
        </xdr:cNvGrpSpPr>
      </xdr:nvGrpSpPr>
      <xdr:grpSpPr>
        <a:xfrm>
          <a:off x="0" y="0"/>
          <a:ext cx="6705600" cy="1238250"/>
          <a:chOff x="0" y="2057400"/>
          <a:chExt cx="6705600" cy="1238250"/>
        </a:xfrm>
      </xdr:grpSpPr>
      <xdr:grpSp>
        <xdr:nvGrpSpPr>
          <xdr:cNvPr id="9" name="Agrupar 8">
            <a:extLst>
              <a:ext uri="{FF2B5EF4-FFF2-40B4-BE49-F238E27FC236}">
                <a16:creationId xmlns:a16="http://schemas.microsoft.com/office/drawing/2014/main" id="{446CFA61-2583-5BF6-FAF3-1767C9BD879A}"/>
              </a:ext>
            </a:extLst>
          </xdr:cNvPr>
          <xdr:cNvGrpSpPr/>
        </xdr:nvGrpSpPr>
        <xdr:grpSpPr>
          <a:xfrm>
            <a:off x="5238750" y="2438400"/>
            <a:ext cx="1362076" cy="356077"/>
            <a:chOff x="5810148" y="379899"/>
            <a:chExt cx="1356341" cy="357510"/>
          </a:xfrm>
        </xdr:grpSpPr>
        <xdr:sp macro="" textlink="">
          <xdr:nvSpPr>
            <xdr:cNvPr id="12" name="Seta para a esquerda 4" descr="Índice" title="Índice">
              <a:hlinkClick xmlns:r="http://schemas.openxmlformats.org/officeDocument/2006/relationships" r:id="rId1"/>
              <a:extLst>
                <a:ext uri="{FF2B5EF4-FFF2-40B4-BE49-F238E27FC236}">
                  <a16:creationId xmlns:a16="http://schemas.microsoft.com/office/drawing/2014/main" id="{7CE7A041-8376-5F12-F022-F6B2ED3F1731}"/>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3" name="Seta: Para a Esquerda 12">
              <a:extLst>
                <a:ext uri="{FF2B5EF4-FFF2-40B4-BE49-F238E27FC236}">
                  <a16:creationId xmlns:a16="http://schemas.microsoft.com/office/drawing/2014/main" id="{D92D104E-FDCB-8F3A-D687-B5F6256FFFDF}"/>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4" name="Imagem 13">
              <a:extLst>
                <a:ext uri="{FF2B5EF4-FFF2-40B4-BE49-F238E27FC236}">
                  <a16:creationId xmlns:a16="http://schemas.microsoft.com/office/drawing/2014/main" id="{35435CCB-E537-5B74-0C4B-2F75E0FD071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0" name="Retângulo 9">
            <a:extLst>
              <a:ext uri="{FF2B5EF4-FFF2-40B4-BE49-F238E27FC236}">
                <a16:creationId xmlns:a16="http://schemas.microsoft.com/office/drawing/2014/main" id="{6D527BE8-6678-9EB3-435A-AB3CDF9D1A93}"/>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1" name="Imagem 10" descr="C:\Users\guida.henriques\Downloads\OE'27_logo positivo.jpg">
            <a:extLst>
              <a:ext uri="{FF2B5EF4-FFF2-40B4-BE49-F238E27FC236}">
                <a16:creationId xmlns:a16="http://schemas.microsoft.com/office/drawing/2014/main" id="{23233BFA-60DA-7876-B261-CE03BEBDE95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47.xml><?xml version="1.0" encoding="utf-8"?>
<xdr:wsDr xmlns:xdr="http://schemas.openxmlformats.org/drawingml/2006/spreadsheetDrawing" xmlns:a="http://schemas.openxmlformats.org/drawingml/2006/main">
  <xdr:absoluteAnchor>
    <xdr:pos x="0" y="0"/>
    <xdr:ext cx="6705600" cy="1238250"/>
    <xdr:grpSp>
      <xdr:nvGrpSpPr>
        <xdr:cNvPr id="8" name="Agrupar_quadros">
          <a:extLst>
            <a:ext uri="{FF2B5EF4-FFF2-40B4-BE49-F238E27FC236}">
              <a16:creationId xmlns:a16="http://schemas.microsoft.com/office/drawing/2014/main" id="{1521EDCE-991A-4CE2-90AE-CF68CD5F14E1}"/>
            </a:ext>
          </a:extLst>
        </xdr:cNvPr>
        <xdr:cNvGrpSpPr>
          <a:grpSpLocks/>
        </xdr:cNvGrpSpPr>
      </xdr:nvGrpSpPr>
      <xdr:grpSpPr>
        <a:xfrm>
          <a:off x="0" y="0"/>
          <a:ext cx="6705600" cy="1238250"/>
          <a:chOff x="0" y="2057400"/>
          <a:chExt cx="6705600" cy="1238250"/>
        </a:xfrm>
      </xdr:grpSpPr>
      <xdr:grpSp>
        <xdr:nvGrpSpPr>
          <xdr:cNvPr id="9" name="Agrupar 8">
            <a:extLst>
              <a:ext uri="{FF2B5EF4-FFF2-40B4-BE49-F238E27FC236}">
                <a16:creationId xmlns:a16="http://schemas.microsoft.com/office/drawing/2014/main" id="{5331D8C6-8858-7760-ABF6-626EB520C888}"/>
              </a:ext>
            </a:extLst>
          </xdr:cNvPr>
          <xdr:cNvGrpSpPr/>
        </xdr:nvGrpSpPr>
        <xdr:grpSpPr>
          <a:xfrm>
            <a:off x="5238750" y="2438400"/>
            <a:ext cx="1362076" cy="356077"/>
            <a:chOff x="5810148" y="379899"/>
            <a:chExt cx="1356341" cy="357510"/>
          </a:xfrm>
        </xdr:grpSpPr>
        <xdr:sp macro="" textlink="">
          <xdr:nvSpPr>
            <xdr:cNvPr id="12" name="Seta para a esquerda 4" descr="Índice" title="Índice">
              <a:hlinkClick xmlns:r="http://schemas.openxmlformats.org/officeDocument/2006/relationships" r:id="rId1"/>
              <a:extLst>
                <a:ext uri="{FF2B5EF4-FFF2-40B4-BE49-F238E27FC236}">
                  <a16:creationId xmlns:a16="http://schemas.microsoft.com/office/drawing/2014/main" id="{443D1680-1232-4DA5-1BBF-729FD8C51EC6}"/>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3" name="Seta: Para a Esquerda 12">
              <a:extLst>
                <a:ext uri="{FF2B5EF4-FFF2-40B4-BE49-F238E27FC236}">
                  <a16:creationId xmlns:a16="http://schemas.microsoft.com/office/drawing/2014/main" id="{6FECD83C-C26B-DB0B-A4BB-C25910E6E7AE}"/>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4" name="Imagem 13">
              <a:extLst>
                <a:ext uri="{FF2B5EF4-FFF2-40B4-BE49-F238E27FC236}">
                  <a16:creationId xmlns:a16="http://schemas.microsoft.com/office/drawing/2014/main" id="{42F40E2F-0210-0AF9-21AF-2045683205BB}"/>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0" name="Retângulo 9">
            <a:extLst>
              <a:ext uri="{FF2B5EF4-FFF2-40B4-BE49-F238E27FC236}">
                <a16:creationId xmlns:a16="http://schemas.microsoft.com/office/drawing/2014/main" id="{22747590-FC9C-5879-1FBF-8C2509DCC551}"/>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1" name="Imagem 10" descr="C:\Users\guida.henriques\Downloads\OE'27_logo positivo.jpg">
            <a:extLst>
              <a:ext uri="{FF2B5EF4-FFF2-40B4-BE49-F238E27FC236}">
                <a16:creationId xmlns:a16="http://schemas.microsoft.com/office/drawing/2014/main" id="{28B49E69-9E9D-DD42-54CC-0D433508850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48.xml><?xml version="1.0" encoding="utf-8"?>
<xdr:wsDr xmlns:xdr="http://schemas.openxmlformats.org/drawingml/2006/spreadsheetDrawing" xmlns:a="http://schemas.openxmlformats.org/drawingml/2006/main">
  <xdr:absoluteAnchor>
    <xdr:pos x="0" y="0"/>
    <xdr:ext cx="6705600" cy="1238250"/>
    <xdr:grpSp>
      <xdr:nvGrpSpPr>
        <xdr:cNvPr id="2" name="Agrupar_graficos">
          <a:extLst>
            <a:ext uri="{FF2B5EF4-FFF2-40B4-BE49-F238E27FC236}">
              <a16:creationId xmlns:a16="http://schemas.microsoft.com/office/drawing/2014/main" id="{188F52E8-31E1-4E20-B915-A49160D3D897}"/>
            </a:ext>
          </a:extLst>
        </xdr:cNvPr>
        <xdr:cNvGrpSpPr>
          <a:grpSpLocks/>
        </xdr:cNvGrpSpPr>
      </xdr:nvGrpSpPr>
      <xdr:grpSpPr>
        <a:xfrm>
          <a:off x="0" y="0"/>
          <a:ext cx="6705600" cy="1238250"/>
          <a:chOff x="0" y="0"/>
          <a:chExt cx="6705600" cy="1238250"/>
        </a:xfrm>
      </xdr:grpSpPr>
      <xdr:sp macro="" textlink="">
        <xdr:nvSpPr>
          <xdr:cNvPr id="3" name="Retângulo 2">
            <a:extLst>
              <a:ext uri="{FF2B5EF4-FFF2-40B4-BE49-F238E27FC236}">
                <a16:creationId xmlns:a16="http://schemas.microsoft.com/office/drawing/2014/main" id="{EE42D34B-D2BB-F655-FB05-E1D5B78D1DD0}"/>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4" name="Imagem 3" descr="C:\Users\guida.henriques\Downloads\OE'27_logo positivo.jpg">
            <a:extLst>
              <a:ext uri="{FF2B5EF4-FFF2-40B4-BE49-F238E27FC236}">
                <a16:creationId xmlns:a16="http://schemas.microsoft.com/office/drawing/2014/main" id="{991DF92E-3F65-631A-FDE0-CE660EA9EAF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Agrupar 4">
            <a:extLst>
              <a:ext uri="{FF2B5EF4-FFF2-40B4-BE49-F238E27FC236}">
                <a16:creationId xmlns:a16="http://schemas.microsoft.com/office/drawing/2014/main" id="{EC4E7A86-E5F2-4DF3-8E4B-57B79F03CE9F}"/>
              </a:ext>
            </a:extLst>
          </xdr:cNvPr>
          <xdr:cNvGrpSpPr/>
        </xdr:nvGrpSpPr>
        <xdr:grpSpPr>
          <a:xfrm>
            <a:off x="5248275" y="381000"/>
            <a:ext cx="1354139" cy="358061"/>
            <a:chOff x="4572000" y="428625"/>
            <a:chExt cx="1354139" cy="358061"/>
          </a:xfrm>
        </xdr:grpSpPr>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F290D566-9071-2C81-C998-5BD595EEB020}"/>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7" name="Imagem 6">
              <a:extLst>
                <a:ext uri="{FF2B5EF4-FFF2-40B4-BE49-F238E27FC236}">
                  <a16:creationId xmlns:a16="http://schemas.microsoft.com/office/drawing/2014/main" id="{4616A856-F8DF-37C7-E1EF-333390C658B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1</xdr:col>
      <xdr:colOff>19050</xdr:colOff>
      <xdr:row>11</xdr:row>
      <xdr:rowOff>9525</xdr:rowOff>
    </xdr:from>
    <xdr:to>
      <xdr:col>8</xdr:col>
      <xdr:colOff>276225</xdr:colOff>
      <xdr:row>33</xdr:row>
      <xdr:rowOff>133350</xdr:rowOff>
    </xdr:to>
    <xdr:pic>
      <xdr:nvPicPr>
        <xdr:cNvPr id="9" name="Imagem 8">
          <a:extLst>
            <a:ext uri="{FF2B5EF4-FFF2-40B4-BE49-F238E27FC236}">
              <a16:creationId xmlns:a16="http://schemas.microsoft.com/office/drawing/2014/main" id="{D5C32C23-C640-30D1-5A4E-52196084C6A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00075" y="2105025"/>
          <a:ext cx="4324350" cy="431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9.xml><?xml version="1.0" encoding="utf-8"?>
<xdr:wsDr xmlns:xdr="http://schemas.openxmlformats.org/drawingml/2006/spreadsheetDrawing" xmlns:a="http://schemas.openxmlformats.org/drawingml/2006/main">
  <xdr:absoluteAnchor>
    <xdr:pos x="0" y="0"/>
    <xdr:ext cx="6705600" cy="1238250"/>
    <xdr:grpSp>
      <xdr:nvGrpSpPr>
        <xdr:cNvPr id="2" name="Agrupar_graficos">
          <a:extLst>
            <a:ext uri="{FF2B5EF4-FFF2-40B4-BE49-F238E27FC236}">
              <a16:creationId xmlns:a16="http://schemas.microsoft.com/office/drawing/2014/main" id="{A3F00A42-1A09-4FBD-B876-3911C6877587}"/>
            </a:ext>
          </a:extLst>
        </xdr:cNvPr>
        <xdr:cNvGrpSpPr>
          <a:grpSpLocks/>
        </xdr:cNvGrpSpPr>
      </xdr:nvGrpSpPr>
      <xdr:grpSpPr>
        <a:xfrm>
          <a:off x="0" y="0"/>
          <a:ext cx="6705600" cy="1238250"/>
          <a:chOff x="0" y="0"/>
          <a:chExt cx="6705600" cy="1238250"/>
        </a:xfrm>
      </xdr:grpSpPr>
      <xdr:sp macro="" textlink="">
        <xdr:nvSpPr>
          <xdr:cNvPr id="3" name="Retângulo 2">
            <a:extLst>
              <a:ext uri="{FF2B5EF4-FFF2-40B4-BE49-F238E27FC236}">
                <a16:creationId xmlns:a16="http://schemas.microsoft.com/office/drawing/2014/main" id="{03887F3E-313B-DA2A-09B8-14C0A80B6991}"/>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4" name="Imagem 3" descr="C:\Users\guida.henriques\Downloads\OE'27_logo positivo.jpg">
            <a:extLst>
              <a:ext uri="{FF2B5EF4-FFF2-40B4-BE49-F238E27FC236}">
                <a16:creationId xmlns:a16="http://schemas.microsoft.com/office/drawing/2014/main" id="{8F2A6B7C-EE10-434B-6BEE-0B01DE481F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Agrupar 4">
            <a:extLst>
              <a:ext uri="{FF2B5EF4-FFF2-40B4-BE49-F238E27FC236}">
                <a16:creationId xmlns:a16="http://schemas.microsoft.com/office/drawing/2014/main" id="{717F8DA3-A1E4-73A1-75B7-7293E5FBA4EF}"/>
              </a:ext>
            </a:extLst>
          </xdr:cNvPr>
          <xdr:cNvGrpSpPr/>
        </xdr:nvGrpSpPr>
        <xdr:grpSpPr>
          <a:xfrm>
            <a:off x="5248275" y="381000"/>
            <a:ext cx="1354139" cy="358061"/>
            <a:chOff x="4572000" y="428625"/>
            <a:chExt cx="1354139" cy="358061"/>
          </a:xfrm>
        </xdr:grpSpPr>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365EA268-F184-A28B-2FEB-13095AC92598}"/>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7" name="Imagem 6">
              <a:extLst>
                <a:ext uri="{FF2B5EF4-FFF2-40B4-BE49-F238E27FC236}">
                  <a16:creationId xmlns:a16="http://schemas.microsoft.com/office/drawing/2014/main" id="{7186C9EE-27A8-8437-6AC0-4A8FB30C961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1</xdr:col>
      <xdr:colOff>114300</xdr:colOff>
      <xdr:row>11</xdr:row>
      <xdr:rowOff>104775</xdr:rowOff>
    </xdr:from>
    <xdr:to>
      <xdr:col>8</xdr:col>
      <xdr:colOff>628650</xdr:colOff>
      <xdr:row>34</xdr:row>
      <xdr:rowOff>19050</xdr:rowOff>
    </xdr:to>
    <xdr:pic>
      <xdr:nvPicPr>
        <xdr:cNvPr id="9" name="Imagem 8">
          <a:extLst>
            <a:ext uri="{FF2B5EF4-FFF2-40B4-BE49-F238E27FC236}">
              <a16:creationId xmlns:a16="http://schemas.microsoft.com/office/drawing/2014/main" id="{2B429195-16FD-3CE0-A4F3-824D5AC418D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5325" y="2200275"/>
          <a:ext cx="4581525" cy="429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0.xml><?xml version="1.0" encoding="utf-8"?>
<xdr:wsDr xmlns:xdr="http://schemas.openxmlformats.org/drawingml/2006/spreadsheetDrawing" xmlns:a="http://schemas.openxmlformats.org/drawingml/2006/main">
  <xdr:absoluteAnchor>
    <xdr:pos x="0" y="0"/>
    <xdr:ext cx="6705600" cy="1238250"/>
    <xdr:grpSp>
      <xdr:nvGrpSpPr>
        <xdr:cNvPr id="2" name="Agrupar_graficos">
          <a:extLst>
            <a:ext uri="{FF2B5EF4-FFF2-40B4-BE49-F238E27FC236}">
              <a16:creationId xmlns:a16="http://schemas.microsoft.com/office/drawing/2014/main" id="{2EB8C82B-FBD6-44E4-8465-C26E26ECAD0F}"/>
            </a:ext>
          </a:extLst>
        </xdr:cNvPr>
        <xdr:cNvGrpSpPr>
          <a:grpSpLocks/>
        </xdr:cNvGrpSpPr>
      </xdr:nvGrpSpPr>
      <xdr:grpSpPr>
        <a:xfrm>
          <a:off x="0" y="0"/>
          <a:ext cx="6705600" cy="1238250"/>
          <a:chOff x="0" y="0"/>
          <a:chExt cx="6705600" cy="1238250"/>
        </a:xfrm>
      </xdr:grpSpPr>
      <xdr:sp macro="" textlink="">
        <xdr:nvSpPr>
          <xdr:cNvPr id="3" name="Retângulo 2">
            <a:extLst>
              <a:ext uri="{FF2B5EF4-FFF2-40B4-BE49-F238E27FC236}">
                <a16:creationId xmlns:a16="http://schemas.microsoft.com/office/drawing/2014/main" id="{4A63349B-5ACC-8B2A-1457-2F30A8175658}"/>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4" name="Imagem 3" descr="C:\Users\guida.henriques\Downloads\OE'27_logo positivo.jpg">
            <a:extLst>
              <a:ext uri="{FF2B5EF4-FFF2-40B4-BE49-F238E27FC236}">
                <a16:creationId xmlns:a16="http://schemas.microsoft.com/office/drawing/2014/main" id="{A55BCE07-4F10-5F02-17FC-0EC0BE6FD0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Agrupar 4">
            <a:extLst>
              <a:ext uri="{FF2B5EF4-FFF2-40B4-BE49-F238E27FC236}">
                <a16:creationId xmlns:a16="http://schemas.microsoft.com/office/drawing/2014/main" id="{C7800EAF-CD47-4F33-DA62-E260C490B7C7}"/>
              </a:ext>
            </a:extLst>
          </xdr:cNvPr>
          <xdr:cNvGrpSpPr/>
        </xdr:nvGrpSpPr>
        <xdr:grpSpPr>
          <a:xfrm>
            <a:off x="5248275" y="381000"/>
            <a:ext cx="1354139" cy="358061"/>
            <a:chOff x="4572000" y="428625"/>
            <a:chExt cx="1354139" cy="358061"/>
          </a:xfrm>
        </xdr:grpSpPr>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E3FF5E76-DF6A-54BD-E93C-A3DB655A985E}"/>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7" name="Imagem 6">
              <a:extLst>
                <a:ext uri="{FF2B5EF4-FFF2-40B4-BE49-F238E27FC236}">
                  <a16:creationId xmlns:a16="http://schemas.microsoft.com/office/drawing/2014/main" id="{546F32C2-80C7-5CAA-3AAD-588DD7F557E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1</xdr:col>
      <xdr:colOff>0</xdr:colOff>
      <xdr:row>10</xdr:row>
      <xdr:rowOff>0</xdr:rowOff>
    </xdr:from>
    <xdr:to>
      <xdr:col>8</xdr:col>
      <xdr:colOff>257175</xdr:colOff>
      <xdr:row>30</xdr:row>
      <xdr:rowOff>133350</xdr:rowOff>
    </xdr:to>
    <xdr:pic>
      <xdr:nvPicPr>
        <xdr:cNvPr id="9" name="Imagem 8">
          <a:extLst>
            <a:ext uri="{FF2B5EF4-FFF2-40B4-BE49-F238E27FC236}">
              <a16:creationId xmlns:a16="http://schemas.microsoft.com/office/drawing/2014/main" id="{B92EE973-16F3-863E-AF23-A3CE74A63E6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81025" y="1905000"/>
          <a:ext cx="4324350" cy="394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1.xml><?xml version="1.0" encoding="utf-8"?>
<xdr:wsDr xmlns:xdr="http://schemas.openxmlformats.org/drawingml/2006/spreadsheetDrawing" xmlns:a="http://schemas.openxmlformats.org/drawingml/2006/main">
  <xdr:absoluteAnchor>
    <xdr:pos x="0" y="0"/>
    <xdr:ext cx="6705600" cy="1238250"/>
    <xdr:grpSp>
      <xdr:nvGrpSpPr>
        <xdr:cNvPr id="2" name="Agrupar_graficos">
          <a:extLst>
            <a:ext uri="{FF2B5EF4-FFF2-40B4-BE49-F238E27FC236}">
              <a16:creationId xmlns:a16="http://schemas.microsoft.com/office/drawing/2014/main" id="{B6A15EFE-7FBD-4511-BA56-D67FEB2073F3}"/>
            </a:ext>
          </a:extLst>
        </xdr:cNvPr>
        <xdr:cNvGrpSpPr>
          <a:grpSpLocks/>
        </xdr:cNvGrpSpPr>
      </xdr:nvGrpSpPr>
      <xdr:grpSpPr>
        <a:xfrm>
          <a:off x="0" y="0"/>
          <a:ext cx="6705600" cy="1238250"/>
          <a:chOff x="0" y="0"/>
          <a:chExt cx="6705600" cy="1238250"/>
        </a:xfrm>
      </xdr:grpSpPr>
      <xdr:sp macro="" textlink="">
        <xdr:nvSpPr>
          <xdr:cNvPr id="3" name="Retângulo 2">
            <a:extLst>
              <a:ext uri="{FF2B5EF4-FFF2-40B4-BE49-F238E27FC236}">
                <a16:creationId xmlns:a16="http://schemas.microsoft.com/office/drawing/2014/main" id="{8F093D82-2D08-4E08-05F3-F1FC90530CA1}"/>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4" name="Imagem 3" descr="C:\Users\guida.henriques\Downloads\OE'27_logo positivo.jpg">
            <a:extLst>
              <a:ext uri="{FF2B5EF4-FFF2-40B4-BE49-F238E27FC236}">
                <a16:creationId xmlns:a16="http://schemas.microsoft.com/office/drawing/2014/main" id="{2D760657-0729-06D1-563D-D0D1CDAA74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Agrupar 4">
            <a:extLst>
              <a:ext uri="{FF2B5EF4-FFF2-40B4-BE49-F238E27FC236}">
                <a16:creationId xmlns:a16="http://schemas.microsoft.com/office/drawing/2014/main" id="{9061A522-B1EB-7E16-E1B8-4C475CE89691}"/>
              </a:ext>
            </a:extLst>
          </xdr:cNvPr>
          <xdr:cNvGrpSpPr/>
        </xdr:nvGrpSpPr>
        <xdr:grpSpPr>
          <a:xfrm>
            <a:off x="5248275" y="381000"/>
            <a:ext cx="1354139" cy="358061"/>
            <a:chOff x="4572000" y="428625"/>
            <a:chExt cx="1354139" cy="358061"/>
          </a:xfrm>
        </xdr:grpSpPr>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E5E9F48C-617B-6CBC-E4BF-C901B9BDE78B}"/>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7" name="Imagem 6">
              <a:extLst>
                <a:ext uri="{FF2B5EF4-FFF2-40B4-BE49-F238E27FC236}">
                  <a16:creationId xmlns:a16="http://schemas.microsoft.com/office/drawing/2014/main" id="{020C77A8-8FF1-E621-3785-03702BAFF99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1</xdr:col>
      <xdr:colOff>85725</xdr:colOff>
      <xdr:row>11</xdr:row>
      <xdr:rowOff>57150</xdr:rowOff>
    </xdr:from>
    <xdr:to>
      <xdr:col>8</xdr:col>
      <xdr:colOff>333375</xdr:colOff>
      <xdr:row>32</xdr:row>
      <xdr:rowOff>57150</xdr:rowOff>
    </xdr:to>
    <xdr:pic>
      <xdr:nvPicPr>
        <xdr:cNvPr id="9" name="Imagem 8">
          <a:extLst>
            <a:ext uri="{FF2B5EF4-FFF2-40B4-BE49-F238E27FC236}">
              <a16:creationId xmlns:a16="http://schemas.microsoft.com/office/drawing/2014/main" id="{2141E57D-521E-D8D5-B838-00055A72BD0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66750" y="2152650"/>
          <a:ext cx="4314825" cy="400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2.xml><?xml version="1.0" encoding="utf-8"?>
<xdr:wsDr xmlns:xdr="http://schemas.openxmlformats.org/drawingml/2006/spreadsheetDrawing" xmlns:a="http://schemas.openxmlformats.org/drawingml/2006/main">
  <xdr:absoluteAnchor>
    <xdr:pos x="0" y="0"/>
    <xdr:ext cx="6705600" cy="1238250"/>
    <xdr:grpSp>
      <xdr:nvGrpSpPr>
        <xdr:cNvPr id="2" name="Agrupar_graficos">
          <a:extLst>
            <a:ext uri="{FF2B5EF4-FFF2-40B4-BE49-F238E27FC236}">
              <a16:creationId xmlns:a16="http://schemas.microsoft.com/office/drawing/2014/main" id="{AB3B9660-F957-4F2E-80FA-CF8636BDEEF8}"/>
            </a:ext>
          </a:extLst>
        </xdr:cNvPr>
        <xdr:cNvGrpSpPr>
          <a:grpSpLocks/>
        </xdr:cNvGrpSpPr>
      </xdr:nvGrpSpPr>
      <xdr:grpSpPr>
        <a:xfrm>
          <a:off x="0" y="0"/>
          <a:ext cx="6705600" cy="1238250"/>
          <a:chOff x="0" y="0"/>
          <a:chExt cx="6705600" cy="1238250"/>
        </a:xfrm>
      </xdr:grpSpPr>
      <xdr:sp macro="" textlink="">
        <xdr:nvSpPr>
          <xdr:cNvPr id="3" name="Retângulo 2">
            <a:extLst>
              <a:ext uri="{FF2B5EF4-FFF2-40B4-BE49-F238E27FC236}">
                <a16:creationId xmlns:a16="http://schemas.microsoft.com/office/drawing/2014/main" id="{CF299F2E-89F3-BD37-1EA8-7E62F09C87A2}"/>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4" name="Imagem 3" descr="C:\Users\guida.henriques\Downloads\OE'27_logo positivo.jpg">
            <a:extLst>
              <a:ext uri="{FF2B5EF4-FFF2-40B4-BE49-F238E27FC236}">
                <a16:creationId xmlns:a16="http://schemas.microsoft.com/office/drawing/2014/main" id="{6E250209-37A7-481B-0113-64AE902FA0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Agrupar 4">
            <a:extLst>
              <a:ext uri="{FF2B5EF4-FFF2-40B4-BE49-F238E27FC236}">
                <a16:creationId xmlns:a16="http://schemas.microsoft.com/office/drawing/2014/main" id="{61EF0930-DF3D-8420-92C4-9E5C29C4D570}"/>
              </a:ext>
            </a:extLst>
          </xdr:cNvPr>
          <xdr:cNvGrpSpPr/>
        </xdr:nvGrpSpPr>
        <xdr:grpSpPr>
          <a:xfrm>
            <a:off x="5248275" y="381000"/>
            <a:ext cx="1354139" cy="358061"/>
            <a:chOff x="4572000" y="428625"/>
            <a:chExt cx="1354139" cy="358061"/>
          </a:xfrm>
        </xdr:grpSpPr>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9563129C-2DD5-7BD0-E38F-3655FE6F7C0E}"/>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7" name="Imagem 6">
              <a:extLst>
                <a:ext uri="{FF2B5EF4-FFF2-40B4-BE49-F238E27FC236}">
                  <a16:creationId xmlns:a16="http://schemas.microsoft.com/office/drawing/2014/main" id="{29C8CA41-5CED-3884-E38F-08830DB5260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1</xdr:col>
      <xdr:colOff>28575</xdr:colOff>
      <xdr:row>10</xdr:row>
      <xdr:rowOff>47625</xdr:rowOff>
    </xdr:from>
    <xdr:to>
      <xdr:col>8</xdr:col>
      <xdr:colOff>276225</xdr:colOff>
      <xdr:row>31</xdr:row>
      <xdr:rowOff>161925</xdr:rowOff>
    </xdr:to>
    <xdr:pic>
      <xdr:nvPicPr>
        <xdr:cNvPr id="9" name="Imagem 8">
          <a:extLst>
            <a:ext uri="{FF2B5EF4-FFF2-40B4-BE49-F238E27FC236}">
              <a16:creationId xmlns:a16="http://schemas.microsoft.com/office/drawing/2014/main" id="{BEDF323A-C739-C702-46A8-710A592F21E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09600" y="1952625"/>
          <a:ext cx="4314825" cy="411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3.xml><?xml version="1.0" encoding="utf-8"?>
<xdr:wsDr xmlns:xdr="http://schemas.openxmlformats.org/drawingml/2006/spreadsheetDrawing" xmlns:a="http://schemas.openxmlformats.org/drawingml/2006/main">
  <xdr:absoluteAnchor>
    <xdr:pos x="0" y="0"/>
    <xdr:ext cx="6705600" cy="1238250"/>
    <xdr:grpSp>
      <xdr:nvGrpSpPr>
        <xdr:cNvPr id="2" name="Agrupar_graficos">
          <a:extLst>
            <a:ext uri="{FF2B5EF4-FFF2-40B4-BE49-F238E27FC236}">
              <a16:creationId xmlns:a16="http://schemas.microsoft.com/office/drawing/2014/main" id="{833DB20D-4D78-47F0-99A3-422E5FE253B9}"/>
            </a:ext>
          </a:extLst>
        </xdr:cNvPr>
        <xdr:cNvGrpSpPr>
          <a:grpSpLocks/>
        </xdr:cNvGrpSpPr>
      </xdr:nvGrpSpPr>
      <xdr:grpSpPr>
        <a:xfrm>
          <a:off x="0" y="0"/>
          <a:ext cx="6705600" cy="1238250"/>
          <a:chOff x="0" y="0"/>
          <a:chExt cx="6705600" cy="1238250"/>
        </a:xfrm>
      </xdr:grpSpPr>
      <xdr:sp macro="" textlink="">
        <xdr:nvSpPr>
          <xdr:cNvPr id="3" name="Retângulo 2">
            <a:extLst>
              <a:ext uri="{FF2B5EF4-FFF2-40B4-BE49-F238E27FC236}">
                <a16:creationId xmlns:a16="http://schemas.microsoft.com/office/drawing/2014/main" id="{BC2E2988-2F0D-3684-881F-4018CF53F3E7}"/>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4" name="Imagem 3" descr="C:\Users\guida.henriques\Downloads\OE'27_logo positivo.jpg">
            <a:extLst>
              <a:ext uri="{FF2B5EF4-FFF2-40B4-BE49-F238E27FC236}">
                <a16:creationId xmlns:a16="http://schemas.microsoft.com/office/drawing/2014/main" id="{E38DE3EE-69F0-A75C-D61D-AB49C430A2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Agrupar 4">
            <a:extLst>
              <a:ext uri="{FF2B5EF4-FFF2-40B4-BE49-F238E27FC236}">
                <a16:creationId xmlns:a16="http://schemas.microsoft.com/office/drawing/2014/main" id="{6D3E6FF2-C8AC-C869-E3E1-9DA3D2213F4B}"/>
              </a:ext>
            </a:extLst>
          </xdr:cNvPr>
          <xdr:cNvGrpSpPr/>
        </xdr:nvGrpSpPr>
        <xdr:grpSpPr>
          <a:xfrm>
            <a:off x="5248275" y="381000"/>
            <a:ext cx="1354139" cy="358061"/>
            <a:chOff x="4572000" y="428625"/>
            <a:chExt cx="1354139" cy="358061"/>
          </a:xfrm>
        </xdr:grpSpPr>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04D441FE-CA96-2E26-AE40-549693ED2398}"/>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7" name="Imagem 6">
              <a:extLst>
                <a:ext uri="{FF2B5EF4-FFF2-40B4-BE49-F238E27FC236}">
                  <a16:creationId xmlns:a16="http://schemas.microsoft.com/office/drawing/2014/main" id="{33B80AA4-6692-A259-D0D2-38739CF0901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1</xdr:col>
      <xdr:colOff>0</xdr:colOff>
      <xdr:row>10</xdr:row>
      <xdr:rowOff>0</xdr:rowOff>
    </xdr:from>
    <xdr:to>
      <xdr:col>8</xdr:col>
      <xdr:colOff>247650</xdr:colOff>
      <xdr:row>31</xdr:row>
      <xdr:rowOff>28575</xdr:rowOff>
    </xdr:to>
    <xdr:pic>
      <xdr:nvPicPr>
        <xdr:cNvPr id="9" name="Imagem 8">
          <a:extLst>
            <a:ext uri="{FF2B5EF4-FFF2-40B4-BE49-F238E27FC236}">
              <a16:creationId xmlns:a16="http://schemas.microsoft.com/office/drawing/2014/main" id="{C53BABC6-C313-C2B2-24A4-9B8DE215152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81025" y="1905000"/>
          <a:ext cx="4314825" cy="4029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4.xml><?xml version="1.0" encoding="utf-8"?>
<xdr:wsDr xmlns:xdr="http://schemas.openxmlformats.org/drawingml/2006/spreadsheetDrawing" xmlns:a="http://schemas.openxmlformats.org/drawingml/2006/main">
  <xdr:absoluteAnchor>
    <xdr:pos x="0" y="0"/>
    <xdr:ext cx="6705600" cy="1238250"/>
    <xdr:grpSp>
      <xdr:nvGrpSpPr>
        <xdr:cNvPr id="2" name="Agrupar_graficos">
          <a:extLst>
            <a:ext uri="{FF2B5EF4-FFF2-40B4-BE49-F238E27FC236}">
              <a16:creationId xmlns:a16="http://schemas.microsoft.com/office/drawing/2014/main" id="{955ECD4E-750A-431E-8C11-BCA6F1EC3C57}"/>
            </a:ext>
          </a:extLst>
        </xdr:cNvPr>
        <xdr:cNvGrpSpPr>
          <a:grpSpLocks/>
        </xdr:cNvGrpSpPr>
      </xdr:nvGrpSpPr>
      <xdr:grpSpPr>
        <a:xfrm>
          <a:off x="0" y="0"/>
          <a:ext cx="6705600" cy="1238250"/>
          <a:chOff x="0" y="0"/>
          <a:chExt cx="6705600" cy="1238250"/>
        </a:xfrm>
      </xdr:grpSpPr>
      <xdr:sp macro="" textlink="">
        <xdr:nvSpPr>
          <xdr:cNvPr id="3" name="Retângulo 2">
            <a:extLst>
              <a:ext uri="{FF2B5EF4-FFF2-40B4-BE49-F238E27FC236}">
                <a16:creationId xmlns:a16="http://schemas.microsoft.com/office/drawing/2014/main" id="{329CF886-E761-729A-859A-25785D2B8AF7}"/>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4" name="Imagem 3" descr="C:\Users\guida.henriques\Downloads\OE'27_logo positivo.jpg">
            <a:extLst>
              <a:ext uri="{FF2B5EF4-FFF2-40B4-BE49-F238E27FC236}">
                <a16:creationId xmlns:a16="http://schemas.microsoft.com/office/drawing/2014/main" id="{7089E8F0-327F-EF64-3457-4977F1D91F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Agrupar 4">
            <a:extLst>
              <a:ext uri="{FF2B5EF4-FFF2-40B4-BE49-F238E27FC236}">
                <a16:creationId xmlns:a16="http://schemas.microsoft.com/office/drawing/2014/main" id="{9FEADBCC-825F-24F4-3F90-0E87CB6D3CA7}"/>
              </a:ext>
            </a:extLst>
          </xdr:cNvPr>
          <xdr:cNvGrpSpPr/>
        </xdr:nvGrpSpPr>
        <xdr:grpSpPr>
          <a:xfrm>
            <a:off x="5248275" y="381000"/>
            <a:ext cx="1354139" cy="358061"/>
            <a:chOff x="4572000" y="428625"/>
            <a:chExt cx="1354139" cy="358061"/>
          </a:xfrm>
        </xdr:grpSpPr>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F7B2CE0B-2FF9-4DB5-C0FE-0D5857FF8F90}"/>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7" name="Imagem 6">
              <a:extLst>
                <a:ext uri="{FF2B5EF4-FFF2-40B4-BE49-F238E27FC236}">
                  <a16:creationId xmlns:a16="http://schemas.microsoft.com/office/drawing/2014/main" id="{E9A95814-95D3-D6B4-42BC-03654BBA45E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1</xdr:col>
      <xdr:colOff>0</xdr:colOff>
      <xdr:row>10</xdr:row>
      <xdr:rowOff>0</xdr:rowOff>
    </xdr:from>
    <xdr:to>
      <xdr:col>8</xdr:col>
      <xdr:colOff>381000</xdr:colOff>
      <xdr:row>32</xdr:row>
      <xdr:rowOff>133350</xdr:rowOff>
    </xdr:to>
    <xdr:pic>
      <xdr:nvPicPr>
        <xdr:cNvPr id="9" name="Imagem 8">
          <a:extLst>
            <a:ext uri="{FF2B5EF4-FFF2-40B4-BE49-F238E27FC236}">
              <a16:creationId xmlns:a16="http://schemas.microsoft.com/office/drawing/2014/main" id="{F01B4B70-BE0E-C60C-BC24-1C0AECE3059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81025" y="1905000"/>
          <a:ext cx="4448175" cy="4324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5.xml><?xml version="1.0" encoding="utf-8"?>
<xdr:wsDr xmlns:xdr="http://schemas.openxmlformats.org/drawingml/2006/spreadsheetDrawing" xmlns:a="http://schemas.openxmlformats.org/drawingml/2006/main">
  <xdr:absoluteAnchor>
    <xdr:pos x="0" y="0"/>
    <xdr:ext cx="6705600" cy="1238250"/>
    <xdr:grpSp>
      <xdr:nvGrpSpPr>
        <xdr:cNvPr id="2" name="Agrupar_graficos">
          <a:extLst>
            <a:ext uri="{FF2B5EF4-FFF2-40B4-BE49-F238E27FC236}">
              <a16:creationId xmlns:a16="http://schemas.microsoft.com/office/drawing/2014/main" id="{E40BC876-E90A-428F-B4DA-E5CCD3915539}"/>
            </a:ext>
          </a:extLst>
        </xdr:cNvPr>
        <xdr:cNvGrpSpPr>
          <a:grpSpLocks/>
        </xdr:cNvGrpSpPr>
      </xdr:nvGrpSpPr>
      <xdr:grpSpPr>
        <a:xfrm>
          <a:off x="0" y="0"/>
          <a:ext cx="6705600" cy="1238250"/>
          <a:chOff x="0" y="0"/>
          <a:chExt cx="6705600" cy="1238250"/>
        </a:xfrm>
      </xdr:grpSpPr>
      <xdr:sp macro="" textlink="">
        <xdr:nvSpPr>
          <xdr:cNvPr id="3" name="Retângulo 2">
            <a:extLst>
              <a:ext uri="{FF2B5EF4-FFF2-40B4-BE49-F238E27FC236}">
                <a16:creationId xmlns:a16="http://schemas.microsoft.com/office/drawing/2014/main" id="{78ED8976-A6B0-33B0-1254-3F0DA98B4F9A}"/>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4" name="Imagem 3" descr="C:\Users\guida.henriques\Downloads\OE'27_logo positivo.jpg">
            <a:extLst>
              <a:ext uri="{FF2B5EF4-FFF2-40B4-BE49-F238E27FC236}">
                <a16:creationId xmlns:a16="http://schemas.microsoft.com/office/drawing/2014/main" id="{40870CCF-72E0-2AA7-F978-B9F83606C9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Agrupar 4">
            <a:extLst>
              <a:ext uri="{FF2B5EF4-FFF2-40B4-BE49-F238E27FC236}">
                <a16:creationId xmlns:a16="http://schemas.microsoft.com/office/drawing/2014/main" id="{8C2C69C6-9383-174F-9440-C36F3A0430C3}"/>
              </a:ext>
            </a:extLst>
          </xdr:cNvPr>
          <xdr:cNvGrpSpPr/>
        </xdr:nvGrpSpPr>
        <xdr:grpSpPr>
          <a:xfrm>
            <a:off x="5248275" y="381000"/>
            <a:ext cx="1354139" cy="358061"/>
            <a:chOff x="4572000" y="428625"/>
            <a:chExt cx="1354139" cy="358061"/>
          </a:xfrm>
        </xdr:grpSpPr>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D1FACAD0-8600-6FEE-7AE4-6D36ACACF5DD}"/>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7" name="Imagem 6">
              <a:extLst>
                <a:ext uri="{FF2B5EF4-FFF2-40B4-BE49-F238E27FC236}">
                  <a16:creationId xmlns:a16="http://schemas.microsoft.com/office/drawing/2014/main" id="{C82DF586-80D8-F6BE-D3D3-23BDECCA867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1</xdr:col>
      <xdr:colOff>0</xdr:colOff>
      <xdr:row>10</xdr:row>
      <xdr:rowOff>0</xdr:rowOff>
    </xdr:from>
    <xdr:to>
      <xdr:col>8</xdr:col>
      <xdr:colOff>295275</xdr:colOff>
      <xdr:row>32</xdr:row>
      <xdr:rowOff>133350</xdr:rowOff>
    </xdr:to>
    <xdr:pic>
      <xdr:nvPicPr>
        <xdr:cNvPr id="9" name="Imagem 8">
          <a:extLst>
            <a:ext uri="{FF2B5EF4-FFF2-40B4-BE49-F238E27FC236}">
              <a16:creationId xmlns:a16="http://schemas.microsoft.com/office/drawing/2014/main" id="{9559A757-DDCA-9338-1B32-31622024D24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81025" y="1905000"/>
          <a:ext cx="4362450" cy="4324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6.xml><?xml version="1.0" encoding="utf-8"?>
<xdr:wsDr xmlns:xdr="http://schemas.openxmlformats.org/drawingml/2006/spreadsheetDrawing" xmlns:a="http://schemas.openxmlformats.org/drawingml/2006/main">
  <xdr:absoluteAnchor>
    <xdr:pos x="0" y="0"/>
    <xdr:ext cx="6705600" cy="1238250"/>
    <xdr:grpSp>
      <xdr:nvGrpSpPr>
        <xdr:cNvPr id="2" name="Agrupar_graficos">
          <a:extLst>
            <a:ext uri="{FF2B5EF4-FFF2-40B4-BE49-F238E27FC236}">
              <a16:creationId xmlns:a16="http://schemas.microsoft.com/office/drawing/2014/main" id="{6B0B5A20-17AD-4235-8606-DE83CD0CAE6A}"/>
            </a:ext>
          </a:extLst>
        </xdr:cNvPr>
        <xdr:cNvGrpSpPr>
          <a:grpSpLocks/>
        </xdr:cNvGrpSpPr>
      </xdr:nvGrpSpPr>
      <xdr:grpSpPr>
        <a:xfrm>
          <a:off x="0" y="0"/>
          <a:ext cx="6705600" cy="1238250"/>
          <a:chOff x="0" y="0"/>
          <a:chExt cx="6705600" cy="1238250"/>
        </a:xfrm>
      </xdr:grpSpPr>
      <xdr:sp macro="" textlink="">
        <xdr:nvSpPr>
          <xdr:cNvPr id="3" name="Retângulo 2">
            <a:extLst>
              <a:ext uri="{FF2B5EF4-FFF2-40B4-BE49-F238E27FC236}">
                <a16:creationId xmlns:a16="http://schemas.microsoft.com/office/drawing/2014/main" id="{D41F0B7B-1449-A842-2C02-1CFCEA536178}"/>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4" name="Imagem 3" descr="C:\Users\guida.henriques\Downloads\OE'27_logo positivo.jpg">
            <a:extLst>
              <a:ext uri="{FF2B5EF4-FFF2-40B4-BE49-F238E27FC236}">
                <a16:creationId xmlns:a16="http://schemas.microsoft.com/office/drawing/2014/main" id="{2B18D041-64F8-5121-E335-D49C1C67C4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Agrupar 4">
            <a:extLst>
              <a:ext uri="{FF2B5EF4-FFF2-40B4-BE49-F238E27FC236}">
                <a16:creationId xmlns:a16="http://schemas.microsoft.com/office/drawing/2014/main" id="{6C511BEE-90D5-51EC-2952-8E5AF6813598}"/>
              </a:ext>
            </a:extLst>
          </xdr:cNvPr>
          <xdr:cNvGrpSpPr/>
        </xdr:nvGrpSpPr>
        <xdr:grpSpPr>
          <a:xfrm>
            <a:off x="5248275" y="381000"/>
            <a:ext cx="1354139" cy="358061"/>
            <a:chOff x="4572000" y="428625"/>
            <a:chExt cx="1354139" cy="358061"/>
          </a:xfrm>
        </xdr:grpSpPr>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1AB9D7BB-7709-FD57-5158-9B74FA9CE45F}"/>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7" name="Imagem 6">
              <a:extLst>
                <a:ext uri="{FF2B5EF4-FFF2-40B4-BE49-F238E27FC236}">
                  <a16:creationId xmlns:a16="http://schemas.microsoft.com/office/drawing/2014/main" id="{6E02D607-C7AC-CA34-D030-815EDC84C0A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1</xdr:col>
      <xdr:colOff>0</xdr:colOff>
      <xdr:row>10</xdr:row>
      <xdr:rowOff>0</xdr:rowOff>
    </xdr:from>
    <xdr:to>
      <xdr:col>8</xdr:col>
      <xdr:colOff>257175</xdr:colOff>
      <xdr:row>32</xdr:row>
      <xdr:rowOff>123825</xdr:rowOff>
    </xdr:to>
    <xdr:pic>
      <xdr:nvPicPr>
        <xdr:cNvPr id="9" name="Imagem 8">
          <a:extLst>
            <a:ext uri="{FF2B5EF4-FFF2-40B4-BE49-F238E27FC236}">
              <a16:creationId xmlns:a16="http://schemas.microsoft.com/office/drawing/2014/main" id="{663EB3EE-A5A2-1782-6180-E334970C166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81025" y="1905000"/>
          <a:ext cx="4324350" cy="431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7.xml><?xml version="1.0" encoding="utf-8"?>
<xdr:wsDr xmlns:xdr="http://schemas.openxmlformats.org/drawingml/2006/spreadsheetDrawing" xmlns:a="http://schemas.openxmlformats.org/drawingml/2006/main">
  <xdr:absoluteAnchor>
    <xdr:pos x="0" y="0"/>
    <xdr:ext cx="6705600" cy="1238250"/>
    <xdr:grpSp>
      <xdr:nvGrpSpPr>
        <xdr:cNvPr id="2" name="Agrupar_graficos">
          <a:extLst>
            <a:ext uri="{FF2B5EF4-FFF2-40B4-BE49-F238E27FC236}">
              <a16:creationId xmlns:a16="http://schemas.microsoft.com/office/drawing/2014/main" id="{220EE0AF-9919-4233-B2A1-7BA29E406299}"/>
            </a:ext>
          </a:extLst>
        </xdr:cNvPr>
        <xdr:cNvGrpSpPr>
          <a:grpSpLocks/>
        </xdr:cNvGrpSpPr>
      </xdr:nvGrpSpPr>
      <xdr:grpSpPr>
        <a:xfrm>
          <a:off x="0" y="0"/>
          <a:ext cx="6705600" cy="1238250"/>
          <a:chOff x="0" y="0"/>
          <a:chExt cx="6705600" cy="1238250"/>
        </a:xfrm>
      </xdr:grpSpPr>
      <xdr:sp macro="" textlink="">
        <xdr:nvSpPr>
          <xdr:cNvPr id="3" name="Retângulo 2">
            <a:extLst>
              <a:ext uri="{FF2B5EF4-FFF2-40B4-BE49-F238E27FC236}">
                <a16:creationId xmlns:a16="http://schemas.microsoft.com/office/drawing/2014/main" id="{9A2A62C5-B629-E011-2F37-C28B39796EB2}"/>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4" name="Imagem 3" descr="C:\Users\guida.henriques\Downloads\OE'27_logo positivo.jpg">
            <a:extLst>
              <a:ext uri="{FF2B5EF4-FFF2-40B4-BE49-F238E27FC236}">
                <a16:creationId xmlns:a16="http://schemas.microsoft.com/office/drawing/2014/main" id="{311AB7CB-F439-0A81-F45F-923F575ECA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Agrupar 4">
            <a:extLst>
              <a:ext uri="{FF2B5EF4-FFF2-40B4-BE49-F238E27FC236}">
                <a16:creationId xmlns:a16="http://schemas.microsoft.com/office/drawing/2014/main" id="{97D7EBFC-E0D7-AE4B-329D-6886EE9E7981}"/>
              </a:ext>
            </a:extLst>
          </xdr:cNvPr>
          <xdr:cNvGrpSpPr/>
        </xdr:nvGrpSpPr>
        <xdr:grpSpPr>
          <a:xfrm>
            <a:off x="5248275" y="381000"/>
            <a:ext cx="1354139" cy="358061"/>
            <a:chOff x="4572000" y="428625"/>
            <a:chExt cx="1354139" cy="358061"/>
          </a:xfrm>
        </xdr:grpSpPr>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35AE83C7-2CAD-BE74-587F-50EA5270C860}"/>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7" name="Imagem 6">
              <a:extLst>
                <a:ext uri="{FF2B5EF4-FFF2-40B4-BE49-F238E27FC236}">
                  <a16:creationId xmlns:a16="http://schemas.microsoft.com/office/drawing/2014/main" id="{7FFCFA8B-BED1-214C-1D39-C8862AFBA77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1</xdr:col>
      <xdr:colOff>0</xdr:colOff>
      <xdr:row>10</xdr:row>
      <xdr:rowOff>0</xdr:rowOff>
    </xdr:from>
    <xdr:to>
      <xdr:col>8</xdr:col>
      <xdr:colOff>257175</xdr:colOff>
      <xdr:row>32</xdr:row>
      <xdr:rowOff>133350</xdr:rowOff>
    </xdr:to>
    <xdr:pic>
      <xdr:nvPicPr>
        <xdr:cNvPr id="9" name="Imagem 8">
          <a:extLst>
            <a:ext uri="{FF2B5EF4-FFF2-40B4-BE49-F238E27FC236}">
              <a16:creationId xmlns:a16="http://schemas.microsoft.com/office/drawing/2014/main" id="{DC5C071D-3664-BFB7-5750-A793C44728B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81025" y="1905000"/>
          <a:ext cx="4324350" cy="4324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8.xml><?xml version="1.0" encoding="utf-8"?>
<xdr:wsDr xmlns:xdr="http://schemas.openxmlformats.org/drawingml/2006/spreadsheetDrawing" xmlns:a="http://schemas.openxmlformats.org/drawingml/2006/main">
  <xdr:absoluteAnchor>
    <xdr:pos x="0" y="0"/>
    <xdr:ext cx="6705600" cy="1238250"/>
    <xdr:grpSp>
      <xdr:nvGrpSpPr>
        <xdr:cNvPr id="2" name="Agrupar_graficos">
          <a:extLst>
            <a:ext uri="{FF2B5EF4-FFF2-40B4-BE49-F238E27FC236}">
              <a16:creationId xmlns:a16="http://schemas.microsoft.com/office/drawing/2014/main" id="{A21BBF84-8DB2-4FBB-826F-E9E810D70060}"/>
            </a:ext>
          </a:extLst>
        </xdr:cNvPr>
        <xdr:cNvGrpSpPr>
          <a:grpSpLocks/>
        </xdr:cNvGrpSpPr>
      </xdr:nvGrpSpPr>
      <xdr:grpSpPr>
        <a:xfrm>
          <a:off x="0" y="0"/>
          <a:ext cx="6705600" cy="1238250"/>
          <a:chOff x="0" y="0"/>
          <a:chExt cx="6705600" cy="1238250"/>
        </a:xfrm>
      </xdr:grpSpPr>
      <xdr:sp macro="" textlink="">
        <xdr:nvSpPr>
          <xdr:cNvPr id="3" name="Retângulo 2">
            <a:extLst>
              <a:ext uri="{FF2B5EF4-FFF2-40B4-BE49-F238E27FC236}">
                <a16:creationId xmlns:a16="http://schemas.microsoft.com/office/drawing/2014/main" id="{79818F4E-0638-1116-809F-FBBB83DEFE04}"/>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4" name="Imagem 3" descr="C:\Users\guida.henriques\Downloads\OE'27_logo positivo.jpg">
            <a:extLst>
              <a:ext uri="{FF2B5EF4-FFF2-40B4-BE49-F238E27FC236}">
                <a16:creationId xmlns:a16="http://schemas.microsoft.com/office/drawing/2014/main" id="{31D2E0EF-416A-BF69-8D11-96FE5F8956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Agrupar 4">
            <a:extLst>
              <a:ext uri="{FF2B5EF4-FFF2-40B4-BE49-F238E27FC236}">
                <a16:creationId xmlns:a16="http://schemas.microsoft.com/office/drawing/2014/main" id="{9D8F346B-9B3D-1407-73CE-6963EFDD5B69}"/>
              </a:ext>
            </a:extLst>
          </xdr:cNvPr>
          <xdr:cNvGrpSpPr/>
        </xdr:nvGrpSpPr>
        <xdr:grpSpPr>
          <a:xfrm>
            <a:off x="5248275" y="381000"/>
            <a:ext cx="1354139" cy="358061"/>
            <a:chOff x="4572000" y="428625"/>
            <a:chExt cx="1354139" cy="358061"/>
          </a:xfrm>
        </xdr:grpSpPr>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F6E26158-6077-8CD2-92C1-C8E05D68E649}"/>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7" name="Imagem 6">
              <a:extLst>
                <a:ext uri="{FF2B5EF4-FFF2-40B4-BE49-F238E27FC236}">
                  <a16:creationId xmlns:a16="http://schemas.microsoft.com/office/drawing/2014/main" id="{2FC34480-89E4-B5AD-0CCE-40D99D71EBB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0</xdr:col>
      <xdr:colOff>571500</xdr:colOff>
      <xdr:row>11</xdr:row>
      <xdr:rowOff>104775</xdr:rowOff>
    </xdr:from>
    <xdr:to>
      <xdr:col>8</xdr:col>
      <xdr:colOff>247650</xdr:colOff>
      <xdr:row>34</xdr:row>
      <xdr:rowOff>47625</xdr:rowOff>
    </xdr:to>
    <xdr:pic>
      <xdr:nvPicPr>
        <xdr:cNvPr id="9" name="Imagem 8">
          <a:extLst>
            <a:ext uri="{FF2B5EF4-FFF2-40B4-BE49-F238E27FC236}">
              <a16:creationId xmlns:a16="http://schemas.microsoft.com/office/drawing/2014/main" id="{35ED0FCC-4AE6-4D34-9CB0-A0510F09E26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71500" y="2200275"/>
          <a:ext cx="4324350" cy="4324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9.xml><?xml version="1.0" encoding="utf-8"?>
<xdr:wsDr xmlns:xdr="http://schemas.openxmlformats.org/drawingml/2006/spreadsheetDrawing" xmlns:a="http://schemas.openxmlformats.org/drawingml/2006/main">
  <xdr:absoluteAnchor>
    <xdr:pos x="0" y="0"/>
    <xdr:ext cx="6705600" cy="1238250"/>
    <xdr:grpSp>
      <xdr:nvGrpSpPr>
        <xdr:cNvPr id="2" name="Agrupar_graficos">
          <a:extLst>
            <a:ext uri="{FF2B5EF4-FFF2-40B4-BE49-F238E27FC236}">
              <a16:creationId xmlns:a16="http://schemas.microsoft.com/office/drawing/2014/main" id="{02CE0B21-456F-4F3B-9279-326DD87ED730}"/>
            </a:ext>
          </a:extLst>
        </xdr:cNvPr>
        <xdr:cNvGrpSpPr>
          <a:grpSpLocks/>
        </xdr:cNvGrpSpPr>
      </xdr:nvGrpSpPr>
      <xdr:grpSpPr>
        <a:xfrm>
          <a:off x="0" y="0"/>
          <a:ext cx="6705600" cy="1238250"/>
          <a:chOff x="0" y="0"/>
          <a:chExt cx="6705600" cy="1238250"/>
        </a:xfrm>
      </xdr:grpSpPr>
      <xdr:sp macro="" textlink="">
        <xdr:nvSpPr>
          <xdr:cNvPr id="3" name="Retângulo 2">
            <a:extLst>
              <a:ext uri="{FF2B5EF4-FFF2-40B4-BE49-F238E27FC236}">
                <a16:creationId xmlns:a16="http://schemas.microsoft.com/office/drawing/2014/main" id="{B37047B0-47CE-4EB6-B2FA-29A2C4F87A17}"/>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4" name="Imagem 3" descr="C:\Users\guida.henriques\Downloads\OE'27_logo positivo.jpg">
            <a:extLst>
              <a:ext uri="{FF2B5EF4-FFF2-40B4-BE49-F238E27FC236}">
                <a16:creationId xmlns:a16="http://schemas.microsoft.com/office/drawing/2014/main" id="{EDFB8F64-1950-61A5-2131-6518C8B35B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Agrupar 4">
            <a:extLst>
              <a:ext uri="{FF2B5EF4-FFF2-40B4-BE49-F238E27FC236}">
                <a16:creationId xmlns:a16="http://schemas.microsoft.com/office/drawing/2014/main" id="{5F2DEF13-2247-0A6D-6E1A-C4FA2B515536}"/>
              </a:ext>
            </a:extLst>
          </xdr:cNvPr>
          <xdr:cNvGrpSpPr/>
        </xdr:nvGrpSpPr>
        <xdr:grpSpPr>
          <a:xfrm>
            <a:off x="5248275" y="381000"/>
            <a:ext cx="1354139" cy="358061"/>
            <a:chOff x="4572000" y="428625"/>
            <a:chExt cx="1354139" cy="358061"/>
          </a:xfrm>
        </xdr:grpSpPr>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2D38A095-7234-8DA3-E9EF-D3BE31827275}"/>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7" name="Imagem 6">
              <a:extLst>
                <a:ext uri="{FF2B5EF4-FFF2-40B4-BE49-F238E27FC236}">
                  <a16:creationId xmlns:a16="http://schemas.microsoft.com/office/drawing/2014/main" id="{8D4A7F22-30DE-D4EA-FC61-48B6BECEAE9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1</xdr:col>
      <xdr:colOff>19050</xdr:colOff>
      <xdr:row>10</xdr:row>
      <xdr:rowOff>47625</xdr:rowOff>
    </xdr:from>
    <xdr:to>
      <xdr:col>8</xdr:col>
      <xdr:colOff>276225</xdr:colOff>
      <xdr:row>32</xdr:row>
      <xdr:rowOff>180975</xdr:rowOff>
    </xdr:to>
    <xdr:pic>
      <xdr:nvPicPr>
        <xdr:cNvPr id="9" name="Imagem 8">
          <a:extLst>
            <a:ext uri="{FF2B5EF4-FFF2-40B4-BE49-F238E27FC236}">
              <a16:creationId xmlns:a16="http://schemas.microsoft.com/office/drawing/2014/main" id="{5A1C890B-F0E7-7794-592B-2861B021F7E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00075" y="1952625"/>
          <a:ext cx="4324350" cy="4324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0.xml><?xml version="1.0" encoding="utf-8"?>
<xdr:wsDr xmlns:xdr="http://schemas.openxmlformats.org/drawingml/2006/spreadsheetDrawing" xmlns:a="http://schemas.openxmlformats.org/drawingml/2006/main">
  <xdr:absoluteAnchor>
    <xdr:pos x="0" y="0"/>
    <xdr:ext cx="6705600" cy="1238250"/>
    <xdr:grpSp>
      <xdr:nvGrpSpPr>
        <xdr:cNvPr id="2" name="Agrupar_graficos">
          <a:extLst>
            <a:ext uri="{FF2B5EF4-FFF2-40B4-BE49-F238E27FC236}">
              <a16:creationId xmlns:a16="http://schemas.microsoft.com/office/drawing/2014/main" id="{AB38E1A7-A151-4ED0-871D-BAEDB547C62E}"/>
            </a:ext>
          </a:extLst>
        </xdr:cNvPr>
        <xdr:cNvGrpSpPr>
          <a:grpSpLocks/>
        </xdr:cNvGrpSpPr>
      </xdr:nvGrpSpPr>
      <xdr:grpSpPr>
        <a:xfrm>
          <a:off x="0" y="0"/>
          <a:ext cx="6705600" cy="1238250"/>
          <a:chOff x="0" y="0"/>
          <a:chExt cx="6705600" cy="1238250"/>
        </a:xfrm>
      </xdr:grpSpPr>
      <xdr:sp macro="" textlink="">
        <xdr:nvSpPr>
          <xdr:cNvPr id="3" name="Retângulo 2">
            <a:extLst>
              <a:ext uri="{FF2B5EF4-FFF2-40B4-BE49-F238E27FC236}">
                <a16:creationId xmlns:a16="http://schemas.microsoft.com/office/drawing/2014/main" id="{4D0F2CA7-25F1-5181-CC38-81A5FA2ECE5F}"/>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4" name="Imagem 3" descr="C:\Users\guida.henriques\Downloads\OE'27_logo positivo.jpg">
            <a:extLst>
              <a:ext uri="{FF2B5EF4-FFF2-40B4-BE49-F238E27FC236}">
                <a16:creationId xmlns:a16="http://schemas.microsoft.com/office/drawing/2014/main" id="{FBA724AB-AF58-BB2B-9D6C-7F74E476EF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Agrupar 4">
            <a:extLst>
              <a:ext uri="{FF2B5EF4-FFF2-40B4-BE49-F238E27FC236}">
                <a16:creationId xmlns:a16="http://schemas.microsoft.com/office/drawing/2014/main" id="{C461AC87-F2F1-376E-BFAC-48F65FDE0E61}"/>
              </a:ext>
            </a:extLst>
          </xdr:cNvPr>
          <xdr:cNvGrpSpPr/>
        </xdr:nvGrpSpPr>
        <xdr:grpSpPr>
          <a:xfrm>
            <a:off x="5248275" y="381000"/>
            <a:ext cx="1354139" cy="358061"/>
            <a:chOff x="4572000" y="428625"/>
            <a:chExt cx="1354139" cy="358061"/>
          </a:xfrm>
        </xdr:grpSpPr>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2E2BE06E-DF1C-BC83-A3FB-FD43528A047D}"/>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7" name="Imagem 6">
              <a:extLst>
                <a:ext uri="{FF2B5EF4-FFF2-40B4-BE49-F238E27FC236}">
                  <a16:creationId xmlns:a16="http://schemas.microsoft.com/office/drawing/2014/main" id="{1B6A8EF9-67BD-05DE-168B-093086EE676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1</xdr:col>
      <xdr:colOff>161925</xdr:colOff>
      <xdr:row>11</xdr:row>
      <xdr:rowOff>47625</xdr:rowOff>
    </xdr:from>
    <xdr:to>
      <xdr:col>8</xdr:col>
      <xdr:colOff>419100</xdr:colOff>
      <xdr:row>33</xdr:row>
      <xdr:rowOff>180975</xdr:rowOff>
    </xdr:to>
    <xdr:pic>
      <xdr:nvPicPr>
        <xdr:cNvPr id="9" name="Imagem 8">
          <a:extLst>
            <a:ext uri="{FF2B5EF4-FFF2-40B4-BE49-F238E27FC236}">
              <a16:creationId xmlns:a16="http://schemas.microsoft.com/office/drawing/2014/main" id="{706C3D5E-F91B-0C9E-1202-A7E9364451D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42950" y="2143125"/>
          <a:ext cx="4324350" cy="4324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1.xml><?xml version="1.0" encoding="utf-8"?>
<xdr:wsDr xmlns:xdr="http://schemas.openxmlformats.org/drawingml/2006/spreadsheetDrawing" xmlns:a="http://schemas.openxmlformats.org/drawingml/2006/main">
  <xdr:absoluteAnchor>
    <xdr:pos x="0" y="0"/>
    <xdr:ext cx="6705600" cy="1238250"/>
    <xdr:grpSp>
      <xdr:nvGrpSpPr>
        <xdr:cNvPr id="2" name="Agrupar_graficos">
          <a:extLst>
            <a:ext uri="{FF2B5EF4-FFF2-40B4-BE49-F238E27FC236}">
              <a16:creationId xmlns:a16="http://schemas.microsoft.com/office/drawing/2014/main" id="{EF527847-76ED-40BC-A143-84AEE907B86B}"/>
            </a:ext>
          </a:extLst>
        </xdr:cNvPr>
        <xdr:cNvGrpSpPr>
          <a:grpSpLocks/>
        </xdr:cNvGrpSpPr>
      </xdr:nvGrpSpPr>
      <xdr:grpSpPr>
        <a:xfrm>
          <a:off x="0" y="0"/>
          <a:ext cx="6705600" cy="1238250"/>
          <a:chOff x="0" y="0"/>
          <a:chExt cx="6705600" cy="1238250"/>
        </a:xfrm>
      </xdr:grpSpPr>
      <xdr:sp macro="" textlink="">
        <xdr:nvSpPr>
          <xdr:cNvPr id="3" name="Retângulo 2">
            <a:extLst>
              <a:ext uri="{FF2B5EF4-FFF2-40B4-BE49-F238E27FC236}">
                <a16:creationId xmlns:a16="http://schemas.microsoft.com/office/drawing/2014/main" id="{469B4FF0-C873-8F53-35F6-AE363EBBA7E1}"/>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4" name="Imagem 3" descr="C:\Users\guida.henriques\Downloads\OE'27_logo positivo.jpg">
            <a:extLst>
              <a:ext uri="{FF2B5EF4-FFF2-40B4-BE49-F238E27FC236}">
                <a16:creationId xmlns:a16="http://schemas.microsoft.com/office/drawing/2014/main" id="{C4CAC2C1-E190-D0DD-265D-7F641E8FB6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Agrupar 4">
            <a:extLst>
              <a:ext uri="{FF2B5EF4-FFF2-40B4-BE49-F238E27FC236}">
                <a16:creationId xmlns:a16="http://schemas.microsoft.com/office/drawing/2014/main" id="{87DE0B4B-ADF8-A239-470B-69E8927B5DB7}"/>
              </a:ext>
            </a:extLst>
          </xdr:cNvPr>
          <xdr:cNvGrpSpPr/>
        </xdr:nvGrpSpPr>
        <xdr:grpSpPr>
          <a:xfrm>
            <a:off x="5248275" y="381000"/>
            <a:ext cx="1354139" cy="358061"/>
            <a:chOff x="4572000" y="428625"/>
            <a:chExt cx="1354139" cy="358061"/>
          </a:xfrm>
        </xdr:grpSpPr>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5ED412F2-87BE-0F32-6CA4-44C61D358AE2}"/>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7" name="Imagem 6">
              <a:extLst>
                <a:ext uri="{FF2B5EF4-FFF2-40B4-BE49-F238E27FC236}">
                  <a16:creationId xmlns:a16="http://schemas.microsoft.com/office/drawing/2014/main" id="{1F57029E-16D1-71CF-6638-7FD31F82269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1</xdr:col>
      <xdr:colOff>0</xdr:colOff>
      <xdr:row>10</xdr:row>
      <xdr:rowOff>0</xdr:rowOff>
    </xdr:from>
    <xdr:to>
      <xdr:col>8</xdr:col>
      <xdr:colOff>257175</xdr:colOff>
      <xdr:row>32</xdr:row>
      <xdr:rowOff>133350</xdr:rowOff>
    </xdr:to>
    <xdr:pic>
      <xdr:nvPicPr>
        <xdr:cNvPr id="9" name="Imagem 8">
          <a:extLst>
            <a:ext uri="{FF2B5EF4-FFF2-40B4-BE49-F238E27FC236}">
              <a16:creationId xmlns:a16="http://schemas.microsoft.com/office/drawing/2014/main" id="{6FC9A019-242C-49CE-DEB8-13E1286805F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81025" y="1905000"/>
          <a:ext cx="4324350" cy="4324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2.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551E4CEB-B50B-4B80-A59E-4102FEED4256}"/>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B998754A-F084-0FD5-FB90-4438D71166F2}"/>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A389B14C-95AC-4EA3-5F42-739602452418}"/>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F7E3457A-02BF-5754-9AE8-198B665DEFEB}"/>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45E90032-A6F0-F397-5A2F-247240B67A8F}"/>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71D57BE4-9000-17CD-B434-224EA7BC16B2}"/>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4FD1CCB5-1BD2-199D-3A13-94FF86FAB15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63.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F0A31574-D8C7-4ACF-857D-4D4239E7D9E1}"/>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47BD417C-5F07-DF25-779F-4D8E20D6A06D}"/>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3CB5855C-7E33-1CB8-9CAC-38BE661D8492}"/>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0A6B4BDB-5BD7-0E25-753B-C1F812F0E31B}"/>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3312300E-324C-3A29-D6E1-C151BA837A55}"/>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B5080E56-FFEA-FDD3-DBDB-15011441C8E1}"/>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0D25D025-A28A-1CEB-3EF5-D42CCE951B0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64.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51F794AD-0CA2-4F0A-8892-D9B44DD86F30}"/>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BEB1B220-3D8F-4AAD-D37F-28B38BA6664F}"/>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C905240F-DDD0-1BA7-5C46-084DD08DF44D}"/>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9619A0EE-6E11-9DCB-E755-6CC50EB2C810}"/>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E42C0A34-A5CA-041A-C4AD-B0C01C08E581}"/>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099085D3-8821-83A5-6A44-031E914EED39}"/>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4A30A7D0-5CCC-FCA5-8D83-94252B5541B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65.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A2FDB6D9-CA68-48F5-B13F-675766EFC0A3}"/>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C1C942ED-6628-6D13-72F7-ECD3885376C4}"/>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734870AC-7525-105E-20F7-66C9630A78D6}"/>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5AB517D6-A11B-372E-0304-004176215027}"/>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74341CB4-D5FA-6142-E83C-631FCDBBDF5F}"/>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89D623F7-0A91-76DB-3071-66D612F077B7}"/>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75778F8F-5EE0-8DFF-3DD7-C3FAEBFFDB9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66.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030425B5-D422-41C0-9D95-23904E37B5C7}"/>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E391F7B4-D886-2EC0-7D4F-E24F8FD3CE1A}"/>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C32C96BD-78B8-B668-C9C8-81E32B9F0A74}"/>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1F77801E-8E02-C9ED-1314-4E7101FBB28A}"/>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CA9805EB-32A3-1BE1-C7C9-B8EE3C6879A7}"/>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62E4A10C-31A5-E08E-2C79-5CD232309B17}"/>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DD360D7F-D89F-BDE2-A56C-B654DCFAD8E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67.xml><?xml version="1.0" encoding="utf-8"?>
<xdr:wsDr xmlns:xdr="http://schemas.openxmlformats.org/drawingml/2006/spreadsheetDrawing" xmlns:a="http://schemas.openxmlformats.org/drawingml/2006/main">
  <xdr:absoluteAnchor>
    <xdr:pos x="0" y="0"/>
    <xdr:ext cx="6705600" cy="1238250"/>
    <xdr:grpSp>
      <xdr:nvGrpSpPr>
        <xdr:cNvPr id="8" name="Agrupar_graficos">
          <a:extLst>
            <a:ext uri="{FF2B5EF4-FFF2-40B4-BE49-F238E27FC236}">
              <a16:creationId xmlns:a16="http://schemas.microsoft.com/office/drawing/2014/main" id="{21E07560-EE82-4A9C-923D-7266518CB4F0}"/>
            </a:ext>
          </a:extLst>
        </xdr:cNvPr>
        <xdr:cNvGrpSpPr>
          <a:grpSpLocks/>
        </xdr:cNvGrpSpPr>
      </xdr:nvGrpSpPr>
      <xdr:grpSpPr>
        <a:xfrm>
          <a:off x="0" y="0"/>
          <a:ext cx="6705600" cy="1238250"/>
          <a:chOff x="0" y="0"/>
          <a:chExt cx="6705600" cy="1238250"/>
        </a:xfrm>
      </xdr:grpSpPr>
      <xdr:sp macro="" textlink="">
        <xdr:nvSpPr>
          <xdr:cNvPr id="9" name="Retângulo 8">
            <a:extLst>
              <a:ext uri="{FF2B5EF4-FFF2-40B4-BE49-F238E27FC236}">
                <a16:creationId xmlns:a16="http://schemas.microsoft.com/office/drawing/2014/main" id="{14B4FD6D-5CB6-D0D7-B6FA-6262C03AD187}"/>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0" name="Imagem 9" descr="C:\Users\guida.henriques\Downloads\OE'27_logo positivo.jpg">
            <a:extLst>
              <a:ext uri="{FF2B5EF4-FFF2-40B4-BE49-F238E27FC236}">
                <a16:creationId xmlns:a16="http://schemas.microsoft.com/office/drawing/2014/main" id="{477CF3AF-D4A1-108F-938A-EE376B12C16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11" name="Agrupar 10">
            <a:extLst>
              <a:ext uri="{FF2B5EF4-FFF2-40B4-BE49-F238E27FC236}">
                <a16:creationId xmlns:a16="http://schemas.microsoft.com/office/drawing/2014/main" id="{5988C598-896A-B5C1-9522-7AD47B6340E1}"/>
              </a:ext>
            </a:extLst>
          </xdr:cNvPr>
          <xdr:cNvGrpSpPr/>
        </xdr:nvGrpSpPr>
        <xdr:grpSpPr>
          <a:xfrm>
            <a:off x="5248275" y="381000"/>
            <a:ext cx="1354139" cy="358061"/>
            <a:chOff x="4572000" y="428625"/>
            <a:chExt cx="1354139" cy="358061"/>
          </a:xfrm>
        </xdr:grpSpPr>
        <xdr:sp macro="" textlink="">
          <xdr:nvSpPr>
            <xdr:cNvPr id="12" name="Seta para a esquerda 4" descr="Índice" title="Índice">
              <a:hlinkClick xmlns:r="http://schemas.openxmlformats.org/officeDocument/2006/relationships" r:id="rId2"/>
              <a:extLst>
                <a:ext uri="{FF2B5EF4-FFF2-40B4-BE49-F238E27FC236}">
                  <a16:creationId xmlns:a16="http://schemas.microsoft.com/office/drawing/2014/main" id="{7830B7AF-A00D-5D07-FA64-B2A2B7027C6E}"/>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13" name="Imagem 12">
              <a:extLst>
                <a:ext uri="{FF2B5EF4-FFF2-40B4-BE49-F238E27FC236}">
                  <a16:creationId xmlns:a16="http://schemas.microsoft.com/office/drawing/2014/main" id="{989451A0-7769-5CE9-AFCA-E0B7F17DD84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1</xdr:col>
      <xdr:colOff>0</xdr:colOff>
      <xdr:row>11</xdr:row>
      <xdr:rowOff>12700</xdr:rowOff>
    </xdr:from>
    <xdr:to>
      <xdr:col>10</xdr:col>
      <xdr:colOff>63500</xdr:colOff>
      <xdr:row>28</xdr:row>
      <xdr:rowOff>114300</xdr:rowOff>
    </xdr:to>
    <xdr:pic>
      <xdr:nvPicPr>
        <xdr:cNvPr id="2" name="Imagem 1">
          <a:extLst>
            <a:ext uri="{FF2B5EF4-FFF2-40B4-BE49-F238E27FC236}">
              <a16:creationId xmlns:a16="http://schemas.microsoft.com/office/drawing/2014/main" id="{69B11CCC-7A38-D6A7-A1F3-4BF920259DC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81025" y="2108200"/>
          <a:ext cx="5292725" cy="334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8.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CCFA6F7B-E15A-4D85-BBD7-97D57D3EA703}"/>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43AB44A1-4855-5350-7EF7-6DC627A39BD4}"/>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18E681D4-550D-BC12-3C1D-9E814721FA37}"/>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D6F03B7B-FD19-4320-50F9-53361A9C5FC3}"/>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F5EDA8CD-2DCA-480E-6C5D-CBA67CD8F66B}"/>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3684BDF3-66D0-026C-8D05-EDBD3A19FF31}"/>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3B538436-6B4A-06B3-3965-E274492CB47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69.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FFD77445-B853-4372-B39E-B08134967B58}"/>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FE8DED32-6B17-2CBD-EDD9-6E84B77DACE3}"/>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986F26D3-AFAE-E92E-64BE-C222EE69AEBE}"/>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EBF67407-9564-A121-A312-ED921FC8F0F3}"/>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BCBE572F-3D78-D450-C48D-874629D8BBBB}"/>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F2A1452B-996E-6F9A-6C7B-497B1FB9836A}"/>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AC7862CB-7614-CFE7-C219-3E8A293BDA3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70.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C23150CF-18A2-4D87-95AC-9D3CD7EE81F9}"/>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9479E335-E77E-8C9B-F8A0-00E6AE72659D}"/>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4E279267-0C41-851B-77A9-8B8E07CF8624}"/>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84F786E3-C211-C9E6-CE0B-F4C50C5EE4DB}"/>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30F1E1F7-24B1-4843-0961-09FE6319E14B}"/>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B0F8CA09-3290-3011-DA8D-498D28F48E4D}"/>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68315E80-A0D1-EC04-A40F-40802340474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71.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E7B8291D-9E3C-4486-B6F4-B4221AF32D9F}"/>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5150F84D-E495-7CAB-6CFC-1A0A61924A5D}"/>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8371A2E6-131D-9C39-214B-F10E0AD1BDEC}"/>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6920CCD5-E416-05E2-EDBC-479121C0A379}"/>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127182A1-C05A-135E-8921-37F86FC098CF}"/>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68487296-24D9-E30A-E84A-DC7B36538ACB}"/>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39BCD37D-C749-B1B4-D0A4-E1B375A8BC5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72.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3E83E777-DD4E-4101-82C8-7F7DAD24B5E8}"/>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2543C079-9202-A245-7831-BF4812021D82}"/>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0B4CE2F8-E3CD-6CE0-4F45-558A8014E066}"/>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810173C3-6A42-0107-DBA0-594D7AC74ADD}"/>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6E86B06A-C603-A4B1-AEC4-560450D88D1A}"/>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DC43597B-62DD-A2C8-F697-FCC029C1BEAF}"/>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E66D225E-D53A-D8E2-9DC6-18CEC10B76F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73.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71240EC2-AC25-489C-AB25-A0164160A493}"/>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CC8C9FC7-EC63-B436-2D5B-94EBA0553340}"/>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0DFEF161-DFF8-0B24-CB41-C85548A33729}"/>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9477B147-F40C-C5EF-DA1E-3D32CE8BB8B6}"/>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9FCEA593-B7ED-82EB-2643-51CEF1BA052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352EAA6A-CB8A-C180-D581-74249F4BB1EB}"/>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D8D24730-3592-741D-8D57-EB982E7CFE0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74.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38100</xdr:colOff>
      <xdr:row>6</xdr:row>
      <xdr:rowOff>95250</xdr:rowOff>
    </xdr:to>
    <xdr:grpSp>
      <xdr:nvGrpSpPr>
        <xdr:cNvPr id="9" name="Agrupar_quadros">
          <a:extLst>
            <a:ext uri="{FF2B5EF4-FFF2-40B4-BE49-F238E27FC236}">
              <a16:creationId xmlns:a16="http://schemas.microsoft.com/office/drawing/2014/main" id="{B41ED6CE-C43B-4217-A705-0F1EF6F1CAB1}"/>
            </a:ext>
          </a:extLst>
        </xdr:cNvPr>
        <xdr:cNvGrpSpPr>
          <a:grpSpLocks/>
        </xdr:cNvGrpSpPr>
      </xdr:nvGrpSpPr>
      <xdr:grpSpPr>
        <a:xfrm>
          <a:off x="0" y="0"/>
          <a:ext cx="7636933" cy="1238250"/>
          <a:chOff x="0" y="0"/>
          <a:chExt cx="6705600" cy="1238250"/>
        </a:xfrm>
      </xdr:grpSpPr>
      <xdr:grpSp>
        <xdr:nvGrpSpPr>
          <xdr:cNvPr id="10" name="Agrupar 9">
            <a:extLst>
              <a:ext uri="{FF2B5EF4-FFF2-40B4-BE49-F238E27FC236}">
                <a16:creationId xmlns:a16="http://schemas.microsoft.com/office/drawing/2014/main" id="{517A4241-CD36-40E9-8026-A0567003626B}"/>
              </a:ext>
            </a:extLst>
          </xdr:cNvPr>
          <xdr:cNvGrpSpPr/>
        </xdr:nvGrpSpPr>
        <xdr:grpSpPr>
          <a:xfrm>
            <a:off x="5238750" y="381000"/>
            <a:ext cx="1362076" cy="356077"/>
            <a:chOff x="5238750" y="381000"/>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0658DAFA-1EB6-4D83-AF0F-E5FBEBC4B3D0}"/>
                </a:ext>
              </a:extLst>
            </xdr:cNvPr>
            <xdr:cNvSpPr/>
          </xdr:nvSpPr>
          <xdr:spPr bwMode="auto">
            <a:xfrm>
              <a:off x="5238750" y="381000"/>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wrap="square" tIns="72000" bIns="72000" rtlCol="0" anchor="ctr">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6E95D19D-2856-4256-9E1B-A4C8F99B1537}"/>
                </a:ext>
              </a:extLst>
            </xdr:cNvPr>
            <xdr:cNvSpPr/>
          </xdr:nvSpPr>
          <xdr:spPr>
            <a:xfrm>
              <a:off x="5389597" y="530491"/>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pt-PT" sz="1100"/>
            </a:p>
          </xdr:txBody>
        </xdr:sp>
        <xdr:pic>
          <xdr:nvPicPr>
            <xdr:cNvPr id="15" name="Imagem 14">
              <a:extLst>
                <a:ext uri="{FF2B5EF4-FFF2-40B4-BE49-F238E27FC236}">
                  <a16:creationId xmlns:a16="http://schemas.microsoft.com/office/drawing/2014/main" id="{1F497B9C-D32A-45BE-B4D5-D2A3A90377E5}"/>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27913" y="446225"/>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1B5D18A7-FFC3-4213-830B-477093B198D3}"/>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pt-PT" sz="1100"/>
          </a:p>
        </xdr:txBody>
      </xdr:sp>
      <xdr:pic>
        <xdr:nvPicPr>
          <xdr:cNvPr id="12" name="Imagem 11">
            <a:extLst>
              <a:ext uri="{FF2B5EF4-FFF2-40B4-BE49-F238E27FC236}">
                <a16:creationId xmlns:a16="http://schemas.microsoft.com/office/drawing/2014/main" id="{B27522D7-A646-4501-B1E4-9051588FA1E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75.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9F7AABE1-F5B9-4095-A37E-E34298EF4C93}"/>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043FCF94-E1D5-21D3-E0B3-1BFE73580F1C}"/>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0E6B59E8-E658-9761-6CAE-E8508F0BED47}"/>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461FFC68-66A8-8BD3-6A55-0412AA5C6168}"/>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27C809C0-62DF-CCDD-989F-179DAC2192AD}"/>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28954295-D386-F0CF-7225-F09D856CCAD7}"/>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2B798A71-CE00-6AA6-BBB0-64C94185186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76.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0AB5DEF2-517D-46DE-A3E6-294066C3410F}"/>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0FD55388-00A0-3D5E-70AE-245075BE7416}"/>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CCA5BBA1-CBBD-5786-84B8-C433FEA19E8D}"/>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97132B7A-D2D1-094F-F88E-3361080978CC}"/>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986DFA37-BE29-14F1-45F2-4B0064FEDA0A}"/>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74ECC9A9-0384-EE37-7897-DAFC0C1F7DF9}"/>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9EE6CA4F-B07B-D2D7-54D0-1C745CE156E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77.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781712C4-1BAB-4595-9FB9-8AC281BB7B6D}"/>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54FA15DE-C20D-153E-E6A7-C91C8CAD6747}"/>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E476FA60-97AE-9594-8A91-0733F5E2718E}"/>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1366A8D4-E373-0923-1F1C-3DF85DF2F74F}"/>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49BE18E6-72E8-78C8-6232-AF21F8ADEA31}"/>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465D55C0-1F21-9362-537C-0A51FAC4024F}"/>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50454F32-EC19-70C9-DBED-9371027A306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78.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614B8945-9A7A-4D3E-87FC-CCBF1C320D9D}"/>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138FAB68-DBD3-558C-E9A0-16AEC27AD3D6}"/>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5DC0DC1D-F9DF-2E2C-2B11-3B5BD454C3C2}"/>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773F867C-79A6-AE39-B8D9-B1BA20E27B92}"/>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08CF291F-4CE5-7B1E-E6E3-66BFE2FBCA01}"/>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8BC17657-0DD7-155D-BDB9-4D0ECEF5A9E1}"/>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3780F1E9-1153-FEC8-B4B1-0DC335B4D28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79.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6F38A965-3EEF-4328-A472-360103B59597}"/>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328E68E6-F341-359B-D224-4CD07FE58472}"/>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9AD59D52-1D5B-F942-0CEF-A2B498DBAFEC}"/>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6D9EB644-2B34-70CA-050F-288F0C571A85}"/>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02950333-295F-3F95-76C2-638F4DE33824}"/>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A782B66F-5612-A08F-3587-85F9512EF288}"/>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7DE3C3BF-F643-5BEC-0FC3-A9CC1298749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80.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83F9DDE0-88D3-4B83-9DCB-0E0BE9171921}"/>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8FC4EACC-C1EC-030F-9495-95578DC72C06}"/>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DD0EC4A8-9C24-6016-37A1-2AD721F8F959}"/>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1AFF032D-DE4A-61E9-666B-0C0D5CE9151E}"/>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D950E76E-BDD5-A852-C96E-D08B922EE17F}"/>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0B4E3F41-C0A0-92E3-0114-0A2DEB233C55}"/>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D7975637-55E1-8E57-1799-93423A6FA66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81.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0B7B5ABE-0767-4C76-BA32-B2B5C1D55B3C}"/>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7C33A20A-D768-A659-C48B-DC184215028C}"/>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AA930227-86E4-2A3F-FC04-7A7F67A6C9CD}"/>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E728CD8F-9481-25A6-821A-EEAB5F35BA9B}"/>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6B57A6A4-8870-DABD-FFD7-C09DF2982C57}"/>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CD89A6F5-F6C7-B1DE-FF58-05A4A2B4A4F9}"/>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59F113C5-CB53-ABF6-815E-0F2B01AE029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82.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382672A3-826F-42DE-8B5D-545D16C59F1A}"/>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67D44843-AD00-BCA7-244B-63D269BB4C04}"/>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747A0D33-EECD-9B32-53D0-1192FFBB2BF6}"/>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CE3D8AFB-B03B-CCB9-F4E3-E0ADEAEAB502}"/>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34DE8478-D9A4-E125-96F0-FEC3A1A7AD8D}"/>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E4F12F5F-B2F9-326E-C11E-103FA1C90052}"/>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856905DE-FECB-B1CF-DFCB-2DAEE813BE8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83.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B63C4996-A4AD-44F0-AB95-E0C8E8BCED65}"/>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886553F1-1425-DFFB-E4CE-3365573A305A}"/>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0C753C24-D294-AFC8-413A-ACB3F5E9C9C2}"/>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F5B99678-9BD8-6283-FA38-D15819231DBC}"/>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BC20C634-CB43-8134-1B94-F475FD289163}"/>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07009B79-FF15-3FE6-25C1-27D6E8DB898D}"/>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4F51D025-3F05-48B3-11F7-5107719B262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84.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8FB45088-403B-4FE2-B365-50CD0D39A318}"/>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94243277-BB2E-2EC6-FF5A-6DCD020C70E2}"/>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8BC69647-9069-50FA-A782-9F7E997866E3}"/>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3D650E54-34BA-A355-2CE8-D40C2D1EC3FD}"/>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CA4C0BC6-EDFF-2CD2-39F0-33D2F44FF874}"/>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4AA6ED60-BCF5-7792-DE8B-3027CCB9B9D6}"/>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9AAC152C-64BD-3925-7789-F5A2782A5F8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85.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2D726453-E105-4127-B2C3-CCC402E654DD}"/>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BB5AA8B8-3EF2-21F9-BC80-54CA65EC09B4}"/>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E0C37F94-6C2A-9C20-9582-03D42E206A42}"/>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A691F302-E8E8-31D3-4B70-C613CDEC553C}"/>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CD5EBE9F-CC8D-04AB-E73B-2F0E40517551}"/>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3ACCEC97-EF7E-6BDA-487B-2F66887DFC85}"/>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9EEE6A8C-F9E6-D2C5-0766-B413B913ED0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86.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7EA3B4E7-8F9B-47AC-8EA5-95EB16431BBE}"/>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17CEE9B1-C15C-8D4C-E932-497577733740}"/>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F6DAB110-70DD-55BD-4330-C8ACFD2D5D9C}"/>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15C445BA-D4E3-760B-BFCA-A439F6035763}"/>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ACC84192-9197-426D-48DC-E9277FBBDB18}"/>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C4E73717-0F15-F19B-9D10-ED99A5708C75}"/>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A85F87E9-D5FF-7106-6347-8D03E924039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87.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51346A23-1226-471D-BBA0-03EB4E0107E8}"/>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E4A27409-4185-3A0B-0B44-F9F25DE4EC86}"/>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0CCD4ECB-576B-571D-AC08-428C6E4B7673}"/>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868C0299-5373-A0F5-E1DB-09A948645B35}"/>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53E254EA-FAF6-8343-A8BF-C675B906AE52}"/>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852C3303-92AD-AC18-57CD-FAB25B0E848F}"/>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F39B4F12-CD88-903D-1602-9D0C4C18FBF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88.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8D3B8941-6295-470F-AFFB-30E09F98CE5C}"/>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4CB01A2C-2E93-8189-EBFA-E6E558E0B463}"/>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8C26961C-D171-6E1D-D28E-8BFC4C05BD0E}"/>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6878C7D9-67F4-2155-D504-E5C6CED305E0}"/>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740A042C-B068-6904-6D0A-ABFF6BCBB5DE}"/>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F824FF95-C5AB-1B91-9BB1-A19EED04C737}"/>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4456B255-A98C-2AD6-F3C4-3F0A136C41D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89.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E1737B45-D8CE-4606-80C2-D4B2EEA6E1A2}"/>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01A3A80B-0760-7FE1-721F-638A1CE9C277}"/>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6C3A9C3F-E81A-1D9A-653B-BF96F61DCF08}"/>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E98F2B3C-A15A-5A2D-C815-734F8DDAD489}"/>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9035E587-3DE4-C059-0710-89AEB953022D}"/>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50460D61-8461-9F5B-521A-F3832751601C}"/>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D5336194-314D-87CB-198F-99ACF280743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90.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9BEEC6C4-F107-4D6F-8D9C-372C17DEF895}"/>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EE05E203-FF77-4FAD-3864-CB5D455297FE}"/>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6AB98B77-7005-A109-F49C-8945B412E48F}"/>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C251F4E6-8121-AA09-FF90-1F66B82CAC9A}"/>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10C6A15C-3EEC-0852-79B1-0F82A4F1EDAD}"/>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A271D4BA-7C31-46E8-DC17-782E14013D57}"/>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8C7C11C2-D331-6E3D-7CE3-43440758A2A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91.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2D096D46-645F-40C1-B5B2-4039B0C1E403}"/>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3F07D64F-519C-7846-3941-54573C3280DE}"/>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7520E1AB-5577-B0AA-2AB0-FF93F710355E}"/>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DF972FCA-CD59-3D28-E31B-C62C589D61F7}"/>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7514C8A2-156C-AA08-A10B-CFDE410EFB7D}"/>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E34288BC-F136-9E3C-79BE-0B77562B9B26}"/>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B32712C0-A013-2487-DFC7-164893D7B40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92.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2B4CBA73-4ED4-427E-A298-57652F506782}"/>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DA7AF558-AE86-7967-25CB-B6453BB15C76}"/>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10E24260-5489-B627-BDEF-94AB07F8FE5B}"/>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2A88A25C-4D90-780C-989E-F809B92DC889}"/>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5F715378-5E76-8397-506D-7964BE9F552F}"/>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FD7B9137-4B4C-DEA1-C29F-771092312B16}"/>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CAEAD332-7C2F-ADE6-DAB5-8E1167F80F5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93.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E3F9B8C1-CA58-4F82-8883-983C051C7B78}"/>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A8DC6ECE-88EB-8D8A-C617-CC74ECDA9758}"/>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2651D863-2C9E-C5D7-085D-FDC0462400E5}"/>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6383FE6E-C678-7ABB-9AA0-98A8CBB2741B}"/>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AF813D5D-28BB-CE83-9294-04DA7DD46DD7}"/>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166D30BA-7A0D-D5E5-A588-7CA04F362CC5}"/>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C81FE447-25D8-F6A8-527C-EC601457E90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94.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C007E96F-54C5-433D-B450-36DE41D6B310}"/>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1F8350DE-9746-61E6-5E7C-571C603E7767}"/>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EF7A0E81-5233-007D-8D66-09C652FF563B}"/>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DC41C4A4-912C-41A5-3879-E75027487D00}"/>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DA31ED00-B8D2-E2E9-47BE-2E217E77071F}"/>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03660EB1-21DB-5048-0DD1-4E1459585EB2}"/>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F1EC5650-3590-D976-F26B-122E1D58AAE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95.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8C183288-0B5D-45EE-8514-290A2A9645E1}"/>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314D75D6-2A3D-CCB0-FC07-CA1251941F75}"/>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AA66E9E7-2677-2E0A-C562-36E50A2835A3}"/>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D2D69CAC-59FB-9031-4534-351D5F40E35F}"/>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498AB985-8B51-4A24-540C-AF9BE5ADBCD9}"/>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4D4C2EAB-280F-F5AB-40FC-81DDB124D386}"/>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70FA0BD9-67C1-B178-DBE8-A57F3F41D2C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96.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074084FE-F2A5-40C2-AE4C-40DB217E4B71}"/>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A263648E-81E0-851C-854B-356F2B5B9E2F}"/>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8E2416D2-46AB-7131-38F6-F093FC25676F}"/>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E3556AC6-9C03-CC3B-5457-370FB281688E}"/>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38649588-56CF-BE88-D3EE-0CF592552F32}"/>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9DDEB687-65F4-2A93-CE25-3F03DFC2F4DC}"/>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9C74114B-0161-8318-D071-37EFB6CB44C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97.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425F721F-02B7-4AF2-8C35-652A6DD8E652}"/>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EC705041-7A8B-2912-8348-6FB99AAC7DC4}"/>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49918B06-5F03-13BD-42EE-9C5F45378E9D}"/>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30B13698-4E90-B03D-4212-672ED59F0310}"/>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604EE53E-5593-F9A9-6707-2F96E8A9114D}"/>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96E773C0-A957-409A-F9F6-763C93806E6A}"/>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8122F02A-1FFE-B8F4-9EFE-DB77214A050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98.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2B282D13-99F8-49F3-8038-EB81DEE00F3C}"/>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13498E49-0969-3815-1A96-9F0CBBF3BFF7}"/>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FBA96CD5-FCA1-5D6C-6093-2F0FE9DFA5B9}"/>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F4C1CCC9-412A-61CA-3198-CD38F6EA4187}"/>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464FC93D-0C7E-4529-2A82-3AF1B8706419}"/>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6381C9FB-EEB2-2835-0CB3-DBC1EA642131}"/>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6306337F-F86D-57E9-A92C-CB1421D55E1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9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7086600</xdr:colOff>
      <xdr:row>4</xdr:row>
      <xdr:rowOff>219075</xdr:rowOff>
    </xdr:to>
    <xdr:grpSp>
      <xdr:nvGrpSpPr>
        <xdr:cNvPr id="6" name="Agrupar 5">
          <a:extLst>
            <a:ext uri="{FF2B5EF4-FFF2-40B4-BE49-F238E27FC236}">
              <a16:creationId xmlns:a16="http://schemas.microsoft.com/office/drawing/2014/main" id="{31A15886-34FE-460A-8E2D-5D1FE41C9AC1}"/>
            </a:ext>
          </a:extLst>
        </xdr:cNvPr>
        <xdr:cNvGrpSpPr/>
      </xdr:nvGrpSpPr>
      <xdr:grpSpPr>
        <a:xfrm>
          <a:off x="0" y="0"/>
          <a:ext cx="7086600" cy="981075"/>
          <a:chOff x="0" y="0"/>
          <a:chExt cx="7086600" cy="981075"/>
        </a:xfrm>
      </xdr:grpSpPr>
      <xdr:grpSp>
        <xdr:nvGrpSpPr>
          <xdr:cNvPr id="11" name="Agrupar 10">
            <a:extLst>
              <a:ext uri="{FF2B5EF4-FFF2-40B4-BE49-F238E27FC236}">
                <a16:creationId xmlns:a16="http://schemas.microsoft.com/office/drawing/2014/main" id="{0F810A6B-9507-40E2-AEFB-807D656ECC72}"/>
              </a:ext>
            </a:extLst>
          </xdr:cNvPr>
          <xdr:cNvGrpSpPr/>
        </xdr:nvGrpSpPr>
        <xdr:grpSpPr>
          <a:xfrm>
            <a:off x="5599111" y="152400"/>
            <a:ext cx="1363664" cy="358061"/>
            <a:chOff x="10953750" y="1590261"/>
            <a:chExt cx="1361593" cy="358061"/>
          </a:xfrm>
        </xdr:grpSpPr>
        <xdr:sp macro="" textlink="">
          <xdr:nvSpPr>
            <xdr:cNvPr id="14" name="Seta para a esquerda 4" descr="Índice" title="Índice">
              <a:hlinkClick xmlns:r="http://schemas.openxmlformats.org/officeDocument/2006/relationships" r:id="rId1"/>
              <a:extLst>
                <a:ext uri="{FF2B5EF4-FFF2-40B4-BE49-F238E27FC236}">
                  <a16:creationId xmlns:a16="http://schemas.microsoft.com/office/drawing/2014/main" id="{8BDCEB6D-D251-4816-9662-1232300FF5E6}"/>
                </a:ext>
              </a:extLst>
            </xdr:cNvPr>
            <xdr:cNvSpPr/>
          </xdr:nvSpPr>
          <xdr:spPr bwMode="auto">
            <a:xfrm>
              <a:off x="10953750" y="1590261"/>
              <a:ext cx="1361593" cy="358061"/>
            </a:xfrm>
            <a:prstGeom prst="roundRect">
              <a:avLst>
                <a:gd name="adj" fmla="val 50000"/>
              </a:avLst>
            </a:prstGeom>
            <a:solidFill>
              <a:srgbClr val="CCE5D8"/>
            </a:solidFill>
            <a:ln w="6350">
              <a:solidFill>
                <a:srgbClr val="CCE5D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Global</a:t>
              </a:r>
            </a:p>
          </xdr:txBody>
        </xdr:sp>
        <xdr:sp macro="" textlink="">
          <xdr:nvSpPr>
            <xdr:cNvPr id="15" name="Oval 14">
              <a:extLst>
                <a:ext uri="{FF2B5EF4-FFF2-40B4-BE49-F238E27FC236}">
                  <a16:creationId xmlns:a16="http://schemas.microsoft.com/office/drawing/2014/main" id="{841A20CD-A912-42E4-9C33-AC5458951733}"/>
                </a:ext>
              </a:extLst>
            </xdr:cNvPr>
            <xdr:cNvSpPr/>
          </xdr:nvSpPr>
          <xdr:spPr>
            <a:xfrm>
              <a:off x="11047589" y="1654552"/>
              <a:ext cx="235522" cy="237297"/>
            </a:xfrm>
            <a:prstGeom prst="ellipse">
              <a:avLst/>
            </a:prstGeom>
            <a:solidFill>
              <a:srgbClr val="014F87"/>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6" name="Imagem 15">
              <a:extLst>
                <a:ext uri="{FF2B5EF4-FFF2-40B4-BE49-F238E27FC236}">
                  <a16:creationId xmlns:a16="http://schemas.microsoft.com/office/drawing/2014/main" id="{69A0DAE0-CB96-4954-A0AB-FDE00D20A16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105435" y="1713285"/>
              <a:ext cx="119831" cy="11983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12" name="Imagem 11" descr="C:\Users\guida.henriques\Downloads\OE'27_logo positivo.jpg">
            <a:extLst>
              <a:ext uri="{FF2B5EF4-FFF2-40B4-BE49-F238E27FC236}">
                <a16:creationId xmlns:a16="http://schemas.microsoft.com/office/drawing/2014/main" id="{94E82BC2-EF94-4E07-8176-4D37F395DC3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0975" y="57150"/>
            <a:ext cx="685800" cy="89088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3" name="Retângulo 12">
            <a:extLst>
              <a:ext uri="{FF2B5EF4-FFF2-40B4-BE49-F238E27FC236}">
                <a16:creationId xmlns:a16="http://schemas.microsoft.com/office/drawing/2014/main" id="{64CBD237-F86D-42DA-A664-498FFB9940CC}"/>
              </a:ext>
            </a:extLst>
          </xdr:cNvPr>
          <xdr:cNvSpPr/>
        </xdr:nvSpPr>
        <xdr:spPr>
          <a:xfrm>
            <a:off x="0" y="0"/>
            <a:ext cx="7086600" cy="9810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clientData/>
  </xdr:twoCellAnchor>
</xdr:wsDr>
</file>

<file path=xl/drawings/drawing100.xml><?xml version="1.0" encoding="utf-8"?>
<xdr:wsDr xmlns:xdr="http://schemas.openxmlformats.org/drawingml/2006/spreadsheetDrawing" xmlns:a="http://schemas.openxmlformats.org/drawingml/2006/main">
  <xdr:absoluteAnchor>
    <xdr:pos x="0" y="0"/>
    <xdr:ext cx="6705600" cy="1238250"/>
    <xdr:grpSp>
      <xdr:nvGrpSpPr>
        <xdr:cNvPr id="4" name="Agrupar_graficos">
          <a:extLst>
            <a:ext uri="{FF2B5EF4-FFF2-40B4-BE49-F238E27FC236}">
              <a16:creationId xmlns:a16="http://schemas.microsoft.com/office/drawing/2014/main" id="{F1E051CC-095C-44BD-B035-5B8160F0D56C}"/>
            </a:ext>
          </a:extLst>
        </xdr:cNvPr>
        <xdr:cNvGrpSpPr>
          <a:grpSpLocks/>
        </xdr:cNvGrpSpPr>
      </xdr:nvGrpSpPr>
      <xdr:grpSpPr>
        <a:xfrm>
          <a:off x="0" y="0"/>
          <a:ext cx="6705600" cy="1238250"/>
          <a:chOff x="0" y="0"/>
          <a:chExt cx="6705600" cy="1238250"/>
        </a:xfrm>
      </xdr:grpSpPr>
      <xdr:sp macro="" textlink="">
        <xdr:nvSpPr>
          <xdr:cNvPr id="5" name="Retângulo 4">
            <a:extLst>
              <a:ext uri="{FF2B5EF4-FFF2-40B4-BE49-F238E27FC236}">
                <a16:creationId xmlns:a16="http://schemas.microsoft.com/office/drawing/2014/main" id="{E1B3AA89-D948-9A50-3D18-2ED303054B25}"/>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6" name="Imagem 5" descr="C:\Users\guida.henriques\Downloads\OE'27_logo positivo.jpg">
            <a:extLst>
              <a:ext uri="{FF2B5EF4-FFF2-40B4-BE49-F238E27FC236}">
                <a16:creationId xmlns:a16="http://schemas.microsoft.com/office/drawing/2014/main" id="{77B9B33E-821E-F181-A5E2-741BC04929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7" name="Agrupar 6">
            <a:extLst>
              <a:ext uri="{FF2B5EF4-FFF2-40B4-BE49-F238E27FC236}">
                <a16:creationId xmlns:a16="http://schemas.microsoft.com/office/drawing/2014/main" id="{89F63474-B46B-B1B4-35AE-79B288D66706}"/>
              </a:ext>
            </a:extLst>
          </xdr:cNvPr>
          <xdr:cNvGrpSpPr/>
        </xdr:nvGrpSpPr>
        <xdr:grpSpPr>
          <a:xfrm>
            <a:off x="5248275" y="381000"/>
            <a:ext cx="1354139" cy="358061"/>
            <a:chOff x="4572000" y="428625"/>
            <a:chExt cx="1354139" cy="358061"/>
          </a:xfrm>
        </xdr:grpSpPr>
        <xdr:sp macro="" textlink="">
          <xdr:nvSpPr>
            <xdr:cNvPr id="8" name="Seta para a esquerda 4" descr="Índice" title="Índice">
              <a:hlinkClick xmlns:r="http://schemas.openxmlformats.org/officeDocument/2006/relationships" r:id="rId2"/>
              <a:extLst>
                <a:ext uri="{FF2B5EF4-FFF2-40B4-BE49-F238E27FC236}">
                  <a16:creationId xmlns:a16="http://schemas.microsoft.com/office/drawing/2014/main" id="{F649EF26-DCA9-2A80-8C2D-FB91E0A8C8C0}"/>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15" name="Imagem 14">
              <a:extLst>
                <a:ext uri="{FF2B5EF4-FFF2-40B4-BE49-F238E27FC236}">
                  <a16:creationId xmlns:a16="http://schemas.microsoft.com/office/drawing/2014/main" id="{68CE22F3-6200-39CE-6CDF-1873F0D4548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0</xdr:col>
      <xdr:colOff>561975</xdr:colOff>
      <xdr:row>12</xdr:row>
      <xdr:rowOff>47625</xdr:rowOff>
    </xdr:from>
    <xdr:to>
      <xdr:col>9</xdr:col>
      <xdr:colOff>390525</xdr:colOff>
      <xdr:row>27</xdr:row>
      <xdr:rowOff>76200</xdr:rowOff>
    </xdr:to>
    <xdr:pic>
      <xdr:nvPicPr>
        <xdr:cNvPr id="3" name="Imagem 2">
          <a:extLst>
            <a:ext uri="{FF2B5EF4-FFF2-40B4-BE49-F238E27FC236}">
              <a16:creationId xmlns:a16="http://schemas.microsoft.com/office/drawing/2014/main" id="{6B4CA684-BB34-DD54-D086-7E1F472AB06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61975" y="2333625"/>
          <a:ext cx="5229225" cy="2886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1.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C740C7E3-0C5C-4927-8A0D-D294C9A44BDA}"/>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BEAF0557-9FF1-7706-D0EC-88B1BE6D1E69}"/>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8F02F88D-9A87-10D4-A2C5-373618C0B528}"/>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A789F892-346A-40C4-8050-A42845D16C96}"/>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7664969F-2BD7-1076-271F-D09FBA82052F}"/>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ADDFEC4B-AFF5-2AF1-43F7-3D1FD15AD58E}"/>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7C67E6E0-7E28-E82C-89DD-D4F88EBF20B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02.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2DED9A4B-5AFA-4CC4-A287-5AC15781CDB4}"/>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D6E16A30-15E0-F30B-9498-19FECCDF7478}"/>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9E7F0240-A97E-19D2-A67A-0A971E98E2C1}"/>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ACF701F2-5F75-467C-54EB-C6E7CB60FEF9}"/>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8AD6FF15-7D4A-A646-70EA-B08AE0EB6516}"/>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3D6D7AC5-AE06-257C-4BEC-BCE9DF29474E}"/>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9972E6EE-98C3-F011-F1AC-42BB00EE6A2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03.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FA70EE87-78AD-45D8-9A3B-DB79864AB276}"/>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BB29652A-78F3-9F6C-98EC-72AEB2AE5040}"/>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5D72E67A-B3D7-D547-F133-E4245A1F80F7}"/>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2644C46E-628B-B00F-5D85-AE497187A7AD}"/>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2F1A26DC-48CA-E45E-54CC-5F7C63A36532}"/>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1AA03FDA-D366-FC4D-B3AB-7C29233E8F6B}"/>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53F06E63-560E-E4A6-A79C-FA547A3B4B5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04.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01992F7C-90B6-4C7D-8799-4E3564B7C7A1}"/>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074481CC-59A9-5F3C-66B5-EF08F4DCB7A9}"/>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832965CE-D0F2-65AA-5BE7-140ADFF3FF75}"/>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6181B0E9-7B6F-9212-580A-B5A699CFDC49}"/>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C38CBAEE-FE6C-2209-05F1-E313ED12EEAD}"/>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CE220B15-3A10-E728-718A-E41E7301E5E4}"/>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D09753FD-E672-D07D-7DF9-27AD2A4FCC7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05.xml><?xml version="1.0" encoding="utf-8"?>
<xdr:wsDr xmlns:xdr="http://schemas.openxmlformats.org/drawingml/2006/spreadsheetDrawing" xmlns:a="http://schemas.openxmlformats.org/drawingml/2006/main">
  <xdr:absoluteAnchor>
    <xdr:pos x="0" y="0"/>
    <xdr:ext cx="6705600" cy="1238250"/>
    <xdr:grpSp>
      <xdr:nvGrpSpPr>
        <xdr:cNvPr id="2" name="Agrupar_graficos">
          <a:extLst>
            <a:ext uri="{FF2B5EF4-FFF2-40B4-BE49-F238E27FC236}">
              <a16:creationId xmlns:a16="http://schemas.microsoft.com/office/drawing/2014/main" id="{A5D79209-326E-499B-87F3-A7CD784693DF}"/>
            </a:ext>
          </a:extLst>
        </xdr:cNvPr>
        <xdr:cNvGrpSpPr>
          <a:grpSpLocks/>
        </xdr:cNvGrpSpPr>
      </xdr:nvGrpSpPr>
      <xdr:grpSpPr>
        <a:xfrm>
          <a:off x="0" y="0"/>
          <a:ext cx="6705600" cy="1238250"/>
          <a:chOff x="0" y="0"/>
          <a:chExt cx="6705600" cy="1238250"/>
        </a:xfrm>
      </xdr:grpSpPr>
      <xdr:sp macro="" textlink="">
        <xdr:nvSpPr>
          <xdr:cNvPr id="4" name="Retângulo 3">
            <a:extLst>
              <a:ext uri="{FF2B5EF4-FFF2-40B4-BE49-F238E27FC236}">
                <a16:creationId xmlns:a16="http://schemas.microsoft.com/office/drawing/2014/main" id="{975A35E2-6704-1437-BD19-037179390BC5}"/>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CE2740B7-229B-6080-31FF-B33B22DF99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6" name="Agrupar 5">
            <a:extLst>
              <a:ext uri="{FF2B5EF4-FFF2-40B4-BE49-F238E27FC236}">
                <a16:creationId xmlns:a16="http://schemas.microsoft.com/office/drawing/2014/main" id="{73EB8004-6913-3DAB-8949-E1C2CF1E387C}"/>
              </a:ext>
            </a:extLst>
          </xdr:cNvPr>
          <xdr:cNvGrpSpPr/>
        </xdr:nvGrpSpPr>
        <xdr:grpSpPr>
          <a:xfrm>
            <a:off x="5248275" y="381000"/>
            <a:ext cx="1354139" cy="358061"/>
            <a:chOff x="4572000" y="428625"/>
            <a:chExt cx="1354139" cy="358061"/>
          </a:xfrm>
        </xdr:grpSpPr>
        <xdr:sp macro="" textlink="">
          <xdr:nvSpPr>
            <xdr:cNvPr id="7" name="Seta para a esquerda 4" descr="Índice" title="Índice">
              <a:hlinkClick xmlns:r="http://schemas.openxmlformats.org/officeDocument/2006/relationships" r:id="rId2"/>
              <a:extLst>
                <a:ext uri="{FF2B5EF4-FFF2-40B4-BE49-F238E27FC236}">
                  <a16:creationId xmlns:a16="http://schemas.microsoft.com/office/drawing/2014/main" id="{F916064E-5624-A1C6-D0DB-5ACECBA88969}"/>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8" name="Imagem 7">
              <a:extLst>
                <a:ext uri="{FF2B5EF4-FFF2-40B4-BE49-F238E27FC236}">
                  <a16:creationId xmlns:a16="http://schemas.microsoft.com/office/drawing/2014/main" id="{29493779-BE49-4F14-94C6-B2BB11B029C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1</xdr:col>
      <xdr:colOff>38100</xdr:colOff>
      <xdr:row>12</xdr:row>
      <xdr:rowOff>0</xdr:rowOff>
    </xdr:from>
    <xdr:to>
      <xdr:col>9</xdr:col>
      <xdr:colOff>66675</xdr:colOff>
      <xdr:row>27</xdr:row>
      <xdr:rowOff>28575</xdr:rowOff>
    </xdr:to>
    <xdr:pic>
      <xdr:nvPicPr>
        <xdr:cNvPr id="9" name="Imagem 8">
          <a:extLst>
            <a:ext uri="{FF2B5EF4-FFF2-40B4-BE49-F238E27FC236}">
              <a16:creationId xmlns:a16="http://schemas.microsoft.com/office/drawing/2014/main" id="{54F1845A-A765-F201-5326-7D56BBE84DF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38175" y="2286000"/>
          <a:ext cx="4829175" cy="2886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6.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EE62E1A7-F8B6-419B-8107-AB369814A5A7}"/>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F1A91DAC-CFA8-226E-6857-3C1434DD903B}"/>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DA78D244-4ED3-30B4-D8A5-362C4A15AB4E}"/>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C6FB1023-25FC-3D53-0BB0-4F8DF645065E}"/>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18B5A59E-E652-2DE2-F8A8-0C2D7897194D}"/>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94F3161F-BC7A-D487-5C25-15504FAFDEB0}"/>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1A972911-9576-16E3-1EE7-AB1E91CA406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07.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FC20BF9F-0779-472B-A33C-20355FB70BE4}"/>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EE1705AE-F642-559D-D1B1-229D368EB7FB}"/>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35E1637D-5168-49EB-49F0-0551DEA71803}"/>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523D7020-3D67-C5F1-B8D6-1E9AB9C80CE2}"/>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D28B9E60-B61B-DE7E-9332-A0E98D62E70B}"/>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0AAE34A4-E8C4-E7F4-AEBB-3C61989F85A8}"/>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F362E95A-3156-72F9-AB9A-CDD40C8BAD6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08.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950454A0-C013-4BA2-AA80-D1574727EAF4}"/>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B0EF0FDC-1371-6E7F-EE37-AEC56C1508EA}"/>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D3EBF019-947A-8E44-4BF1-DFA4CDEA7F45}"/>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043F277E-5170-1C9A-DABE-2C471520D274}"/>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AEFD1259-4022-D503-E081-554DA3C4770D}"/>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B6BD1910-AF46-617B-D6FE-40CABC8E9CFC}"/>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EE18DBC4-62A3-866A-AA51-33C2BC6CBE8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09.xml><?xml version="1.0" encoding="utf-8"?>
<xdr:wsDr xmlns:xdr="http://schemas.openxmlformats.org/drawingml/2006/spreadsheetDrawing" xmlns:a="http://schemas.openxmlformats.org/drawingml/2006/main">
  <xdr:absoluteAnchor>
    <xdr:pos x="0" y="0"/>
    <xdr:ext cx="6286500" cy="1238250"/>
    <xdr:grpSp>
      <xdr:nvGrpSpPr>
        <xdr:cNvPr id="2" name="Agrupar_graficos">
          <a:extLst>
            <a:ext uri="{FF2B5EF4-FFF2-40B4-BE49-F238E27FC236}">
              <a16:creationId xmlns:a16="http://schemas.microsoft.com/office/drawing/2014/main" id="{2EB3D7CE-44F0-4AA2-83FF-BA09C0D3E4BD}"/>
            </a:ext>
          </a:extLst>
        </xdr:cNvPr>
        <xdr:cNvGrpSpPr>
          <a:grpSpLocks/>
        </xdr:cNvGrpSpPr>
      </xdr:nvGrpSpPr>
      <xdr:grpSpPr>
        <a:xfrm>
          <a:off x="0" y="0"/>
          <a:ext cx="6286500" cy="1238250"/>
          <a:chOff x="0" y="0"/>
          <a:chExt cx="6705600" cy="1238250"/>
        </a:xfrm>
      </xdr:grpSpPr>
      <xdr:sp macro="" textlink="">
        <xdr:nvSpPr>
          <xdr:cNvPr id="3" name="Retângulo 2">
            <a:extLst>
              <a:ext uri="{FF2B5EF4-FFF2-40B4-BE49-F238E27FC236}">
                <a16:creationId xmlns:a16="http://schemas.microsoft.com/office/drawing/2014/main" id="{14AB357A-7731-90D3-A05E-99734A0ABA06}"/>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4" name="Imagem 3" descr="C:\Users\guida.henriques\Downloads\OE'27_logo positivo.jpg">
            <a:extLst>
              <a:ext uri="{FF2B5EF4-FFF2-40B4-BE49-F238E27FC236}">
                <a16:creationId xmlns:a16="http://schemas.microsoft.com/office/drawing/2014/main" id="{332E1DBB-6CA4-ACB1-287D-646C813A6F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Agrupar 4">
            <a:extLst>
              <a:ext uri="{FF2B5EF4-FFF2-40B4-BE49-F238E27FC236}">
                <a16:creationId xmlns:a16="http://schemas.microsoft.com/office/drawing/2014/main" id="{F59EC699-C51D-0120-9BCC-5854C2E7BBCD}"/>
              </a:ext>
            </a:extLst>
          </xdr:cNvPr>
          <xdr:cNvGrpSpPr/>
        </xdr:nvGrpSpPr>
        <xdr:grpSpPr>
          <a:xfrm>
            <a:off x="5248275" y="381000"/>
            <a:ext cx="1354139" cy="358061"/>
            <a:chOff x="4572000" y="428625"/>
            <a:chExt cx="1354139" cy="358061"/>
          </a:xfrm>
        </xdr:grpSpPr>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284DEEB8-EA49-D2A7-9AD4-D0F9CFA2DC96}"/>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7" name="Imagem 6">
              <a:extLst>
                <a:ext uri="{FF2B5EF4-FFF2-40B4-BE49-F238E27FC236}">
                  <a16:creationId xmlns:a16="http://schemas.microsoft.com/office/drawing/2014/main" id="{77A33736-81C1-BC19-AD7E-15AED2FD540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1</xdr:col>
      <xdr:colOff>57150</xdr:colOff>
      <xdr:row>12</xdr:row>
      <xdr:rowOff>85725</xdr:rowOff>
    </xdr:from>
    <xdr:to>
      <xdr:col>9</xdr:col>
      <xdr:colOff>495300</xdr:colOff>
      <xdr:row>27</xdr:row>
      <xdr:rowOff>57150</xdr:rowOff>
    </xdr:to>
    <xdr:pic>
      <xdr:nvPicPr>
        <xdr:cNvPr id="8" name="Imagem 7">
          <a:extLst>
            <a:ext uri="{FF2B5EF4-FFF2-40B4-BE49-F238E27FC236}">
              <a16:creationId xmlns:a16="http://schemas.microsoft.com/office/drawing/2014/main" id="{2B0EFC3F-A73B-B19B-CE4B-696F7D412A6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8650" y="2371725"/>
          <a:ext cx="5010150" cy="2828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0.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324B4E98-459E-4FF1-A768-E4BE0D3C521E}"/>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D25C8702-0C9E-8C8B-2A8F-741E87FF871F}"/>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34173CC2-F39B-8244-F0DE-768E2384085A}"/>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0711AFB3-7D8A-DE1C-7C7C-C2B35BE917C9}"/>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504AC4FF-A752-8341-6561-D9B7822B6D2B}"/>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FCC2CD71-7F9B-7F59-F8C5-C7DFA9FEB1AB}"/>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FCDC323C-47CC-F4DD-7A53-76F0FD9DA34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11.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B0886392-063F-4626-8A32-FA986584EAF9}"/>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4E727CDF-E2E4-D9D8-0DAB-11F1C1209E89}"/>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35505034-74AE-E9E1-022F-60AC1A10FC66}"/>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E9BA9E09-50E1-E050-A100-E900BD6E6103}"/>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A7E39578-A27F-DCE4-D85D-889E09D8183B}"/>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2B958BC3-F211-366A-1AB1-451F5842939D}"/>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85F5F96B-DE80-8734-DA5F-922CD3DE4AF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12.xml><?xml version="1.0" encoding="utf-8"?>
<xdr:wsDr xmlns:xdr="http://schemas.openxmlformats.org/drawingml/2006/spreadsheetDrawing" xmlns:a="http://schemas.openxmlformats.org/drawingml/2006/main">
  <xdr:absoluteAnchor>
    <xdr:pos x="0" y="0"/>
    <xdr:ext cx="6705600" cy="1238250"/>
    <xdr:grpSp>
      <xdr:nvGrpSpPr>
        <xdr:cNvPr id="2" name="Agrupar_graficos">
          <a:extLst>
            <a:ext uri="{FF2B5EF4-FFF2-40B4-BE49-F238E27FC236}">
              <a16:creationId xmlns:a16="http://schemas.microsoft.com/office/drawing/2014/main" id="{66A9AF68-38CE-47F7-8189-5F34C5334265}"/>
            </a:ext>
          </a:extLst>
        </xdr:cNvPr>
        <xdr:cNvGrpSpPr>
          <a:grpSpLocks/>
        </xdr:cNvGrpSpPr>
      </xdr:nvGrpSpPr>
      <xdr:grpSpPr>
        <a:xfrm>
          <a:off x="0" y="0"/>
          <a:ext cx="6705600" cy="1238250"/>
          <a:chOff x="0" y="0"/>
          <a:chExt cx="6705600" cy="1238250"/>
        </a:xfrm>
      </xdr:grpSpPr>
      <xdr:sp macro="" textlink="">
        <xdr:nvSpPr>
          <xdr:cNvPr id="3" name="Retângulo 2">
            <a:extLst>
              <a:ext uri="{FF2B5EF4-FFF2-40B4-BE49-F238E27FC236}">
                <a16:creationId xmlns:a16="http://schemas.microsoft.com/office/drawing/2014/main" id="{1920D6B4-C4CB-F16B-A0C0-508D035F48E9}"/>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4" name="Imagem 3" descr="C:\Users\guida.henriques\Downloads\OE'27_logo positivo.jpg">
            <a:extLst>
              <a:ext uri="{FF2B5EF4-FFF2-40B4-BE49-F238E27FC236}">
                <a16:creationId xmlns:a16="http://schemas.microsoft.com/office/drawing/2014/main" id="{59989E45-0377-079F-BBAE-7978A62BCF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Agrupar 4">
            <a:extLst>
              <a:ext uri="{FF2B5EF4-FFF2-40B4-BE49-F238E27FC236}">
                <a16:creationId xmlns:a16="http://schemas.microsoft.com/office/drawing/2014/main" id="{F86A5E35-2F7B-635C-0DC6-93FB3D4C89CD}"/>
              </a:ext>
            </a:extLst>
          </xdr:cNvPr>
          <xdr:cNvGrpSpPr/>
        </xdr:nvGrpSpPr>
        <xdr:grpSpPr>
          <a:xfrm>
            <a:off x="5248275" y="381000"/>
            <a:ext cx="1354139" cy="358061"/>
            <a:chOff x="4572000" y="428625"/>
            <a:chExt cx="1354139" cy="358061"/>
          </a:xfrm>
        </xdr:grpSpPr>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131F6816-0227-D569-092B-D6C9552BCCB1}"/>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7" name="Imagem 6">
              <a:extLst>
                <a:ext uri="{FF2B5EF4-FFF2-40B4-BE49-F238E27FC236}">
                  <a16:creationId xmlns:a16="http://schemas.microsoft.com/office/drawing/2014/main" id="{D1A92F28-F2F6-EC3A-3631-8643E169EF6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1</xdr:col>
      <xdr:colOff>0</xdr:colOff>
      <xdr:row>11</xdr:row>
      <xdr:rowOff>0</xdr:rowOff>
    </xdr:from>
    <xdr:to>
      <xdr:col>9</xdr:col>
      <xdr:colOff>534416</xdr:colOff>
      <xdr:row>26</xdr:row>
      <xdr:rowOff>173736</xdr:rowOff>
    </xdr:to>
    <xdr:pic>
      <xdr:nvPicPr>
        <xdr:cNvPr id="8" name="Imagem 7">
          <a:extLst>
            <a:ext uri="{FF2B5EF4-FFF2-40B4-BE49-F238E27FC236}">
              <a16:creationId xmlns:a16="http://schemas.microsoft.com/office/drawing/2014/main" id="{DCF92F39-3295-0795-9972-749F8A7DEB5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bwMode="auto">
        <a:xfrm>
          <a:off x="596900" y="2095500"/>
          <a:ext cx="5309616" cy="30312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3.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2D7FB54C-459C-466C-8063-62E8BB6A4EBF}"/>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A8D50901-3CBD-4DD7-77F3-0B13D99BA343}"/>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92A62267-28DD-29CC-D1B3-91C350C841EE}"/>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79B9BC9E-B645-F1E5-7C54-C75AE6D0A760}"/>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3A586814-2139-520C-18E6-047036402147}"/>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D441F629-2DE5-DD3C-0B33-08064030FDA7}"/>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F4648758-DAF3-C18E-9BCB-1CD646B0EDF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14.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35AB1918-CB3A-47F1-AA22-DE8B56221CD6}"/>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2B4297E2-5E76-6519-8D66-B009109D2E50}"/>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9B447ED3-8CBB-D505-0D39-7A9D56F06225}"/>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1F55F626-2D1A-41A8-1387-7C9E03D25A7F}"/>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E4EC3BC7-2F05-7489-7D35-3524AB6A10B8}"/>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A6D63BB3-90D6-8F80-215B-DF7B9EC2EA51}"/>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81668F40-C358-8647-A51B-89C459DD24E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15.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A7C5305C-6E45-429C-835F-3604BA62C83F}"/>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7DF602BC-1162-421C-0F42-50953A66BBD3}"/>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91662911-957C-5834-4543-5F90C35ACF3B}"/>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6A3F46CC-5CA9-34DC-CB1F-1B3D3E5EDC7C}"/>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BA20B314-8EA8-320E-82F2-061289EEC04A}"/>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4D271679-957B-C956-DFFD-8C4802D59D4D}"/>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54F5848D-6406-CE9A-659A-A1B786A2A3E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16.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182A3F2D-3DDA-472D-B9B3-E42103352943}"/>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FCE816C4-B771-941A-1A37-1A72330A6158}"/>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26357FBA-CD30-2275-287C-3F8E724E1DA4}"/>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C3D44AE3-BE92-758B-6F7A-781FF23AD4C4}"/>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006E51C0-FEBE-751F-0915-8979E819CFE3}"/>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10DD0931-8953-A9BB-D6C9-A15C0AA996EC}"/>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A6FA8A9C-16A3-5B3B-9370-8E6439CADEF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17.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A3E866C0-2B85-4B47-8736-3B3B009D704E}"/>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F43066F9-18F1-48BB-EE26-E2533CE3E232}"/>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1AA2DB53-4B40-B44A-CC33-F94D57648A68}"/>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73E2E679-207E-10F3-52B5-9611FA3725D4}"/>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77A4A105-1462-133B-C138-1800B55DA4D3}"/>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74E0B467-FBC6-1E9D-5534-5E7DCF35C938}"/>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B563D15F-F6E3-E994-46FB-784FC1DEAE9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18.xml><?xml version="1.0" encoding="utf-8"?>
<xdr:wsDr xmlns:xdr="http://schemas.openxmlformats.org/drawingml/2006/spreadsheetDrawing" xmlns:a="http://schemas.openxmlformats.org/drawingml/2006/main">
  <xdr:twoCellAnchor editAs="oneCell">
    <xdr:from>
      <xdr:col>1</xdr:col>
      <xdr:colOff>53975</xdr:colOff>
      <xdr:row>12</xdr:row>
      <xdr:rowOff>38100</xdr:rowOff>
    </xdr:from>
    <xdr:to>
      <xdr:col>9</xdr:col>
      <xdr:colOff>553974</xdr:colOff>
      <xdr:row>27</xdr:row>
      <xdr:rowOff>54483</xdr:rowOff>
    </xdr:to>
    <xdr:pic>
      <xdr:nvPicPr>
        <xdr:cNvPr id="5" name="Imagem 4">
          <a:extLst>
            <a:ext uri="{FF2B5EF4-FFF2-40B4-BE49-F238E27FC236}">
              <a16:creationId xmlns:a16="http://schemas.microsoft.com/office/drawing/2014/main" id="{CBA3235B-185E-BF35-752D-09454BE41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25475" y="2324100"/>
          <a:ext cx="5071999" cy="28738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05600" cy="1238250"/>
    <xdr:grpSp>
      <xdr:nvGrpSpPr>
        <xdr:cNvPr id="2" name="Agrupar_graficos">
          <a:extLst>
            <a:ext uri="{FF2B5EF4-FFF2-40B4-BE49-F238E27FC236}">
              <a16:creationId xmlns:a16="http://schemas.microsoft.com/office/drawing/2014/main" id="{47C1D1EF-F965-4D0A-9B61-AD4A99F98A5C}"/>
            </a:ext>
          </a:extLst>
        </xdr:cNvPr>
        <xdr:cNvGrpSpPr>
          <a:grpSpLocks/>
        </xdr:cNvGrpSpPr>
      </xdr:nvGrpSpPr>
      <xdr:grpSpPr>
        <a:xfrm>
          <a:off x="0" y="0"/>
          <a:ext cx="6705600" cy="1238250"/>
          <a:chOff x="0" y="0"/>
          <a:chExt cx="6705600" cy="1238250"/>
        </a:xfrm>
      </xdr:grpSpPr>
      <xdr:sp macro="" textlink="">
        <xdr:nvSpPr>
          <xdr:cNvPr id="3" name="Retângulo 2">
            <a:extLst>
              <a:ext uri="{FF2B5EF4-FFF2-40B4-BE49-F238E27FC236}">
                <a16:creationId xmlns:a16="http://schemas.microsoft.com/office/drawing/2014/main" id="{BA570738-B0F2-8AB1-D516-6D695B011D8A}"/>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4" name="Imagem 3" descr="C:\Users\guida.henriques\Downloads\OE'27_logo positivo.jpg">
            <a:extLst>
              <a:ext uri="{FF2B5EF4-FFF2-40B4-BE49-F238E27FC236}">
                <a16:creationId xmlns:a16="http://schemas.microsoft.com/office/drawing/2014/main" id="{64F9F8C7-48C0-9EA1-FF26-D864FD9FCCF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6" name="Agrupar 5">
            <a:extLst>
              <a:ext uri="{FF2B5EF4-FFF2-40B4-BE49-F238E27FC236}">
                <a16:creationId xmlns:a16="http://schemas.microsoft.com/office/drawing/2014/main" id="{C3223698-02B7-A4EF-FDC3-BF87D04EA420}"/>
              </a:ext>
            </a:extLst>
          </xdr:cNvPr>
          <xdr:cNvGrpSpPr/>
        </xdr:nvGrpSpPr>
        <xdr:grpSpPr>
          <a:xfrm>
            <a:off x="5248275" y="381000"/>
            <a:ext cx="1354139" cy="358061"/>
            <a:chOff x="4572000" y="428625"/>
            <a:chExt cx="1354139" cy="358061"/>
          </a:xfrm>
        </xdr:grpSpPr>
        <xdr:sp macro="" textlink="">
          <xdr:nvSpPr>
            <xdr:cNvPr id="7" name="Seta para a esquerda 4" descr="Índice" title="Índice">
              <a:hlinkClick xmlns:r="http://schemas.openxmlformats.org/officeDocument/2006/relationships" r:id="rId3"/>
              <a:extLst>
                <a:ext uri="{FF2B5EF4-FFF2-40B4-BE49-F238E27FC236}">
                  <a16:creationId xmlns:a16="http://schemas.microsoft.com/office/drawing/2014/main" id="{443CF534-C0A7-FE83-0F25-25051488A88C}"/>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8" name="Imagem 7">
              <a:extLst>
                <a:ext uri="{FF2B5EF4-FFF2-40B4-BE49-F238E27FC236}">
                  <a16:creationId xmlns:a16="http://schemas.microsoft.com/office/drawing/2014/main" id="{96F14BD2-10F7-7F92-3E60-B8B38FA6516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119.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86697DA4-24BF-403A-B680-85B97DB8D805}"/>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7ED5280D-D12A-DB6A-E2BB-F7D5204B7BD7}"/>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730ADD9F-689F-77DF-7F20-25D0762B4006}"/>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572146A6-16CA-7888-79B2-D632BB217AF5}"/>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0BF3E334-BD2C-4425-2390-6709F783918A}"/>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8064A8FA-3195-0028-3F8F-6290EE0AD5D1}"/>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0197CAE1-57B9-5ACA-9F0A-695E16DDC8D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20.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B546F7ED-ED73-4DB4-931C-2C9A6DCA1227}"/>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0081BC7E-E586-5D6B-816B-FEF91D333B2E}"/>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C6864E5E-17DD-69EE-2847-4CE7F0886DDC}"/>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0D2446CE-5527-6CD2-CE9A-32D89E2EA83A}"/>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F91AA3A7-7072-FF5A-9244-C829CCF66089}"/>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9650A97D-0CB6-0FD8-C6C1-C22AE1F738A4}"/>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964FE78D-D4EB-6DAD-D428-245A3D2BD2D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21.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44778972-5818-44EA-ADA6-E8BC1E5FF998}"/>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1E6295DC-0F5C-4C15-360B-6D0AB6F875C4}"/>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24826537-390D-9334-00E9-DA372067FE65}"/>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DDB87FFE-E1AC-8B7D-809F-B551DECD2AC7}"/>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099D2C39-2B5E-C742-BA01-94DAAECB5532}"/>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2273BA76-56CF-5ECA-A21D-784889E475B3}"/>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C74927C0-64CF-B955-EE9E-A74A26BEC45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22.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5F76657E-D745-4C57-9446-FA832A5A7B41}"/>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E306CFB1-AFBE-111F-7E0A-EE8228AD1DBD}"/>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99DC5638-1BE9-BF1F-0253-B20AE2B73DB9}"/>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C554450F-9659-7621-F9CA-5A2889F76C34}"/>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A4B2EAB0-F1A3-1D8B-AD3D-341BD85753AF}"/>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359C249E-DB98-17D5-8FD4-7B299D3A2C23}"/>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3A3825C2-CC88-3A45-FC8C-C998CB15866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23.xml><?xml version="1.0" encoding="utf-8"?>
<xdr:wsDr xmlns:xdr="http://schemas.openxmlformats.org/drawingml/2006/spreadsheetDrawing" xmlns:a="http://schemas.openxmlformats.org/drawingml/2006/main">
  <xdr:absoluteAnchor>
    <xdr:pos x="0" y="0"/>
    <xdr:ext cx="6705600" cy="1238250"/>
    <xdr:grpSp>
      <xdr:nvGrpSpPr>
        <xdr:cNvPr id="2" name="Agrupar_graficos">
          <a:extLst>
            <a:ext uri="{FF2B5EF4-FFF2-40B4-BE49-F238E27FC236}">
              <a16:creationId xmlns:a16="http://schemas.microsoft.com/office/drawing/2014/main" id="{2043B0F7-B793-4DD8-81EF-2C6306735202}"/>
            </a:ext>
          </a:extLst>
        </xdr:cNvPr>
        <xdr:cNvGrpSpPr>
          <a:grpSpLocks/>
        </xdr:cNvGrpSpPr>
      </xdr:nvGrpSpPr>
      <xdr:grpSpPr>
        <a:xfrm>
          <a:off x="0" y="0"/>
          <a:ext cx="6705600" cy="1238250"/>
          <a:chOff x="0" y="0"/>
          <a:chExt cx="6705600" cy="1238250"/>
        </a:xfrm>
      </xdr:grpSpPr>
      <xdr:sp macro="" textlink="">
        <xdr:nvSpPr>
          <xdr:cNvPr id="3" name="Retângulo 2">
            <a:extLst>
              <a:ext uri="{FF2B5EF4-FFF2-40B4-BE49-F238E27FC236}">
                <a16:creationId xmlns:a16="http://schemas.microsoft.com/office/drawing/2014/main" id="{82782C0F-9B81-8F01-ACD9-5C2FACF98398}"/>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4" name="Imagem 3" descr="C:\Users\guida.henriques\Downloads\OE'27_logo positivo.jpg">
            <a:extLst>
              <a:ext uri="{FF2B5EF4-FFF2-40B4-BE49-F238E27FC236}">
                <a16:creationId xmlns:a16="http://schemas.microsoft.com/office/drawing/2014/main" id="{FEB29D06-EE4A-A265-614D-5D4809F707D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Agrupar 4">
            <a:extLst>
              <a:ext uri="{FF2B5EF4-FFF2-40B4-BE49-F238E27FC236}">
                <a16:creationId xmlns:a16="http://schemas.microsoft.com/office/drawing/2014/main" id="{F9BAA4CD-2720-2031-B2E4-62F7DE32D4F5}"/>
              </a:ext>
            </a:extLst>
          </xdr:cNvPr>
          <xdr:cNvGrpSpPr/>
        </xdr:nvGrpSpPr>
        <xdr:grpSpPr>
          <a:xfrm>
            <a:off x="5248275" y="381000"/>
            <a:ext cx="1354139" cy="358061"/>
            <a:chOff x="4572000" y="428625"/>
            <a:chExt cx="1354139" cy="358061"/>
          </a:xfrm>
        </xdr:grpSpPr>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70C52B3D-DB49-E2BB-7894-9488BC8A4F25}"/>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7" name="Imagem 6">
              <a:extLst>
                <a:ext uri="{FF2B5EF4-FFF2-40B4-BE49-F238E27FC236}">
                  <a16:creationId xmlns:a16="http://schemas.microsoft.com/office/drawing/2014/main" id="{1E329BE8-8318-220B-2EAC-C76F603A0E7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1</xdr:col>
      <xdr:colOff>47625</xdr:colOff>
      <xdr:row>12</xdr:row>
      <xdr:rowOff>38100</xdr:rowOff>
    </xdr:from>
    <xdr:to>
      <xdr:col>9</xdr:col>
      <xdr:colOff>533400</xdr:colOff>
      <xdr:row>27</xdr:row>
      <xdr:rowOff>66675</xdr:rowOff>
    </xdr:to>
    <xdr:pic>
      <xdr:nvPicPr>
        <xdr:cNvPr id="8" name="Imagem 7">
          <a:extLst>
            <a:ext uri="{FF2B5EF4-FFF2-40B4-BE49-F238E27FC236}">
              <a16:creationId xmlns:a16="http://schemas.microsoft.com/office/drawing/2014/main" id="{74CE1CF9-DB11-7704-6C3F-B88AAD7D797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9125" y="2324100"/>
          <a:ext cx="5057775" cy="2886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4.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C6AF1A8F-AA81-4FEE-9D8F-F8E8B9EBACCF}"/>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B7033F5F-B6E4-0DA6-CD7F-189FB0BE0BBA}"/>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0B79929A-7C41-1B3C-0CFD-BDB689A9B8AF}"/>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6F8CA2CD-A43F-D4E5-A8C1-92161C6BC45B}"/>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0EAB3AB8-616D-BE28-B74F-47A9E7E2AEA1}"/>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61A7A4AD-5E6A-4489-F623-DF12C7525717}"/>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96559728-B15E-8471-E25D-C06854A7254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25.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19D5E612-8B1E-4CC2-A4CB-1AF3CCCD0F22}"/>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066E5D9B-FF9C-0730-6A6E-B13393DCE04A}"/>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080BF26D-7A01-6DBC-DD3F-CC0213481718}"/>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E68AFD4A-6A15-D15D-05E6-DA3E4A3D7F74}"/>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AF6D083C-760A-9E2C-5F28-CFC4ED671E47}"/>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41058CF4-5BA7-5B78-0400-FD657FF08915}"/>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20E51FAD-6D31-17E2-7A4B-364683A6F16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26.xml><?xml version="1.0" encoding="utf-8"?>
<xdr:wsDr xmlns:xdr="http://schemas.openxmlformats.org/drawingml/2006/spreadsheetDrawing" xmlns:a="http://schemas.openxmlformats.org/drawingml/2006/main">
  <xdr:absoluteAnchor>
    <xdr:pos x="0" y="0"/>
    <xdr:ext cx="6705600" cy="1238250"/>
    <xdr:grpSp>
      <xdr:nvGrpSpPr>
        <xdr:cNvPr id="2" name="Agrupar_graficos">
          <a:extLst>
            <a:ext uri="{FF2B5EF4-FFF2-40B4-BE49-F238E27FC236}">
              <a16:creationId xmlns:a16="http://schemas.microsoft.com/office/drawing/2014/main" id="{C691850A-9BA5-41CC-9808-10D18AE25FC0}"/>
            </a:ext>
          </a:extLst>
        </xdr:cNvPr>
        <xdr:cNvGrpSpPr>
          <a:grpSpLocks/>
        </xdr:cNvGrpSpPr>
      </xdr:nvGrpSpPr>
      <xdr:grpSpPr>
        <a:xfrm>
          <a:off x="0" y="0"/>
          <a:ext cx="6705600" cy="1238250"/>
          <a:chOff x="0" y="0"/>
          <a:chExt cx="6705600" cy="1238250"/>
        </a:xfrm>
      </xdr:grpSpPr>
      <xdr:sp macro="" textlink="">
        <xdr:nvSpPr>
          <xdr:cNvPr id="3" name="Retângulo 2">
            <a:extLst>
              <a:ext uri="{FF2B5EF4-FFF2-40B4-BE49-F238E27FC236}">
                <a16:creationId xmlns:a16="http://schemas.microsoft.com/office/drawing/2014/main" id="{9C0C7580-F8B6-347B-3747-63D43EFD2ACE}"/>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4" name="Imagem 3" descr="C:\Users\guida.henriques\Downloads\OE'27_logo positivo.jpg">
            <a:extLst>
              <a:ext uri="{FF2B5EF4-FFF2-40B4-BE49-F238E27FC236}">
                <a16:creationId xmlns:a16="http://schemas.microsoft.com/office/drawing/2014/main" id="{B1236F14-1C98-4DB8-E80A-551A015F8CD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Agrupar 4">
            <a:extLst>
              <a:ext uri="{FF2B5EF4-FFF2-40B4-BE49-F238E27FC236}">
                <a16:creationId xmlns:a16="http://schemas.microsoft.com/office/drawing/2014/main" id="{BC6979A7-4231-29CD-0C13-5218D8F2D018}"/>
              </a:ext>
            </a:extLst>
          </xdr:cNvPr>
          <xdr:cNvGrpSpPr/>
        </xdr:nvGrpSpPr>
        <xdr:grpSpPr>
          <a:xfrm>
            <a:off x="5248275" y="381000"/>
            <a:ext cx="1354139" cy="358061"/>
            <a:chOff x="4572000" y="428625"/>
            <a:chExt cx="1354139" cy="358061"/>
          </a:xfrm>
        </xdr:grpSpPr>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6A025A05-64E9-DE2F-B0AC-85E936D84665}"/>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7" name="Imagem 6">
              <a:extLst>
                <a:ext uri="{FF2B5EF4-FFF2-40B4-BE49-F238E27FC236}">
                  <a16:creationId xmlns:a16="http://schemas.microsoft.com/office/drawing/2014/main" id="{F3B79435-7E3B-1A0F-E11B-3DB924778B2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1</xdr:col>
      <xdr:colOff>95250</xdr:colOff>
      <xdr:row>12</xdr:row>
      <xdr:rowOff>95250</xdr:rowOff>
    </xdr:from>
    <xdr:to>
      <xdr:col>10</xdr:col>
      <xdr:colOff>28575</xdr:colOff>
      <xdr:row>27</xdr:row>
      <xdr:rowOff>123825</xdr:rowOff>
    </xdr:to>
    <xdr:pic>
      <xdr:nvPicPr>
        <xdr:cNvPr id="8" name="Imagem 7">
          <a:extLst>
            <a:ext uri="{FF2B5EF4-FFF2-40B4-BE49-F238E27FC236}">
              <a16:creationId xmlns:a16="http://schemas.microsoft.com/office/drawing/2014/main" id="{60F30981-2690-3B92-E8E0-C3ED7D8025D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66750" y="2381250"/>
          <a:ext cx="5076825" cy="2886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7.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6FCA01F0-EE08-4B69-A530-0B549B1A7E53}"/>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5510B3FE-4ACF-F84C-27EA-805F1862415C}"/>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C5EC7576-6559-1C10-8ABD-5B633A21BB3D}"/>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2CFEA177-230C-511B-C2F9-ED542DC0BFCE}"/>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8A463D69-C22D-1EF1-5137-96B394191FBD}"/>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C62CC997-2F50-3080-960D-346F342786B4}"/>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A7250376-AF01-6F63-02B5-AC3214752B6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28.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65A9AFA6-67E8-4B6E-A141-266DF259A6DB}"/>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FAC1715D-EE05-0E7C-0EE3-84C84DB8ABE9}"/>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D862B698-055D-9F0F-AD94-FBF557F5C31A}"/>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D46C5001-4025-976B-138F-45510210CB50}"/>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E6D5208C-C400-0A51-C472-388B4D9E6BAA}"/>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060631C9-0DAA-F9B0-0211-01A5361FC325}"/>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F73B306F-C58C-A226-13DA-3A54C728176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29.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4ACD94FC-9734-4B0D-B9C9-4CB98303D743}"/>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EFE11F0D-CC2E-5637-5F9F-509FB3A0559B}"/>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22BC165E-C730-79D3-5B9B-B3D119322043}"/>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9E2D8F9B-9EE3-B327-696E-5ACF72403F70}"/>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7AFC32F1-41F5-E4F3-6EC8-EE58B20ED734}"/>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C02A75BE-EEF4-01CA-CB97-05CEA7243E38}"/>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08AC169A-767A-A70A-BF31-15099BB9336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30.xml><?xml version="1.0" encoding="utf-8"?>
<xdr:wsDr xmlns:xdr="http://schemas.openxmlformats.org/drawingml/2006/spreadsheetDrawing" xmlns:a="http://schemas.openxmlformats.org/drawingml/2006/main">
  <xdr:absoluteAnchor>
    <xdr:pos x="0" y="0"/>
    <xdr:ext cx="6705600" cy="1238250"/>
    <xdr:grpSp>
      <xdr:nvGrpSpPr>
        <xdr:cNvPr id="2" name="Agrupar_graficos">
          <a:extLst>
            <a:ext uri="{FF2B5EF4-FFF2-40B4-BE49-F238E27FC236}">
              <a16:creationId xmlns:a16="http://schemas.microsoft.com/office/drawing/2014/main" id="{40D854A6-57C6-499B-861C-A54F5B69AB8F}"/>
            </a:ext>
          </a:extLst>
        </xdr:cNvPr>
        <xdr:cNvGrpSpPr>
          <a:grpSpLocks/>
        </xdr:cNvGrpSpPr>
      </xdr:nvGrpSpPr>
      <xdr:grpSpPr>
        <a:xfrm>
          <a:off x="0" y="0"/>
          <a:ext cx="6705600" cy="1238250"/>
          <a:chOff x="0" y="0"/>
          <a:chExt cx="6705600" cy="1238250"/>
        </a:xfrm>
      </xdr:grpSpPr>
      <xdr:sp macro="" textlink="">
        <xdr:nvSpPr>
          <xdr:cNvPr id="3" name="Retângulo 2">
            <a:extLst>
              <a:ext uri="{FF2B5EF4-FFF2-40B4-BE49-F238E27FC236}">
                <a16:creationId xmlns:a16="http://schemas.microsoft.com/office/drawing/2014/main" id="{25455974-6F30-09FF-3D4D-8F73C49F72AA}"/>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4" name="Imagem 3" descr="C:\Users\guida.henriques\Downloads\OE'27_logo positivo.jpg">
            <a:extLst>
              <a:ext uri="{FF2B5EF4-FFF2-40B4-BE49-F238E27FC236}">
                <a16:creationId xmlns:a16="http://schemas.microsoft.com/office/drawing/2014/main" id="{AD93B7EE-7C1B-DCD8-B7A9-C521A4C282F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Agrupar 4">
            <a:extLst>
              <a:ext uri="{FF2B5EF4-FFF2-40B4-BE49-F238E27FC236}">
                <a16:creationId xmlns:a16="http://schemas.microsoft.com/office/drawing/2014/main" id="{DF8AD1C8-911D-0B4A-D055-7AA82436F7AA}"/>
              </a:ext>
            </a:extLst>
          </xdr:cNvPr>
          <xdr:cNvGrpSpPr/>
        </xdr:nvGrpSpPr>
        <xdr:grpSpPr>
          <a:xfrm>
            <a:off x="5248275" y="381000"/>
            <a:ext cx="1354139" cy="358061"/>
            <a:chOff x="4572000" y="428625"/>
            <a:chExt cx="1354139" cy="358061"/>
          </a:xfrm>
        </xdr:grpSpPr>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F675AEC5-F9C6-F021-EF33-3B3B7113F41F}"/>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7" name="Imagem 6">
              <a:extLst>
                <a:ext uri="{FF2B5EF4-FFF2-40B4-BE49-F238E27FC236}">
                  <a16:creationId xmlns:a16="http://schemas.microsoft.com/office/drawing/2014/main" id="{AA57CC8D-3185-BEA3-D44E-E6D77BCAD23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1</xdr:col>
      <xdr:colOff>12700</xdr:colOff>
      <xdr:row>12</xdr:row>
      <xdr:rowOff>38100</xdr:rowOff>
    </xdr:from>
    <xdr:to>
      <xdr:col>9</xdr:col>
      <xdr:colOff>512064</xdr:colOff>
      <xdr:row>27</xdr:row>
      <xdr:rowOff>70104</xdr:rowOff>
    </xdr:to>
    <xdr:pic>
      <xdr:nvPicPr>
        <xdr:cNvPr id="9" name="Imagem 8">
          <a:extLst>
            <a:ext uri="{FF2B5EF4-FFF2-40B4-BE49-F238E27FC236}">
              <a16:creationId xmlns:a16="http://schemas.microsoft.com/office/drawing/2014/main" id="{BAB752DC-E9CF-2E99-7E7B-7F74504A3E3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bwMode="auto">
        <a:xfrm>
          <a:off x="609600" y="2324100"/>
          <a:ext cx="5274564" cy="28895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1.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F71793B9-7521-4703-8586-2FC184A07DB6}"/>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5ABA79EE-2232-23C5-DC05-8FF81301FDC2}"/>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58C52F88-F9F2-576A-3262-5A8DE0B8ADEB}"/>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487B1E94-5D1D-8A1A-8057-26B428EBB6E5}"/>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29A7DB99-F754-06D1-477A-9A607256CF9F}"/>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1856D6F7-E0C4-6241-B1DB-C9BD14385AF1}"/>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859B4CC4-0F37-154E-ABB9-E4D5D883E15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32.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6A11B5AB-9937-408C-802D-B42E2C898FAD}"/>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BD80D239-C6FE-3097-40C7-35DC916C70D3}"/>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A7DE256B-E17A-88B5-2530-E43FBA748077}"/>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78995C5E-AE7F-A2D1-11AD-761D264A106E}"/>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3ACF94FC-0164-3F2B-4B37-8CB7F2CF861A}"/>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BA2CDA43-AA70-D9BB-219D-62D518B279CD}"/>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40251B66-A23F-FA15-EC60-71DA206BF57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33.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AC36F89E-3CE9-48C2-A6CF-1C0F7AF882EE}"/>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98A27B87-0C56-8EE4-FC19-C48538F13AF3}"/>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222C5590-284A-B25B-F4B0-76D7F0A1BB53}"/>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CDC8A679-D3E3-C3E6-CED0-95B1A645A93D}"/>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8B8809BB-24F1-1BAA-D0AF-77EAEFFCC436}"/>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C5F339D0-18BC-7D21-3112-C9CF97357A50}"/>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9D8FA935-DC21-C6E2-108D-EC60DA6D509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34.xml><?xml version="1.0" encoding="utf-8"?>
<xdr:wsDr xmlns:xdr="http://schemas.openxmlformats.org/drawingml/2006/spreadsheetDrawing" xmlns:a="http://schemas.openxmlformats.org/drawingml/2006/main">
  <xdr:absoluteAnchor>
    <xdr:pos x="0" y="0"/>
    <xdr:ext cx="6705600" cy="1238250"/>
    <xdr:grpSp>
      <xdr:nvGrpSpPr>
        <xdr:cNvPr id="2" name="Agrupar_graficos">
          <a:extLst>
            <a:ext uri="{FF2B5EF4-FFF2-40B4-BE49-F238E27FC236}">
              <a16:creationId xmlns:a16="http://schemas.microsoft.com/office/drawing/2014/main" id="{DCEAABE7-6610-4F43-98B6-20E16728404B}"/>
            </a:ext>
          </a:extLst>
        </xdr:cNvPr>
        <xdr:cNvGrpSpPr>
          <a:grpSpLocks/>
        </xdr:cNvGrpSpPr>
      </xdr:nvGrpSpPr>
      <xdr:grpSpPr>
        <a:xfrm>
          <a:off x="0" y="0"/>
          <a:ext cx="6705600" cy="1238250"/>
          <a:chOff x="0" y="0"/>
          <a:chExt cx="6705600" cy="1238250"/>
        </a:xfrm>
      </xdr:grpSpPr>
      <xdr:sp macro="" textlink="">
        <xdr:nvSpPr>
          <xdr:cNvPr id="3" name="Retângulo 2">
            <a:extLst>
              <a:ext uri="{FF2B5EF4-FFF2-40B4-BE49-F238E27FC236}">
                <a16:creationId xmlns:a16="http://schemas.microsoft.com/office/drawing/2014/main" id="{20BD0AEF-D4AE-E95E-885F-A951D79B0B35}"/>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4" name="Imagem 3" descr="C:\Users\guida.henriques\Downloads\OE'27_logo positivo.jpg">
            <a:extLst>
              <a:ext uri="{FF2B5EF4-FFF2-40B4-BE49-F238E27FC236}">
                <a16:creationId xmlns:a16="http://schemas.microsoft.com/office/drawing/2014/main" id="{1D475923-D727-0FBD-774A-BEC95E385B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Agrupar 4">
            <a:extLst>
              <a:ext uri="{FF2B5EF4-FFF2-40B4-BE49-F238E27FC236}">
                <a16:creationId xmlns:a16="http://schemas.microsoft.com/office/drawing/2014/main" id="{27EE6A26-E374-1606-5C3E-9A6CC3B79FD0}"/>
              </a:ext>
            </a:extLst>
          </xdr:cNvPr>
          <xdr:cNvGrpSpPr/>
        </xdr:nvGrpSpPr>
        <xdr:grpSpPr>
          <a:xfrm>
            <a:off x="5248275" y="381000"/>
            <a:ext cx="1354139" cy="358061"/>
            <a:chOff x="4572000" y="428625"/>
            <a:chExt cx="1354139" cy="358061"/>
          </a:xfrm>
        </xdr:grpSpPr>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1D66D662-0A3C-4B9D-7594-65ADB166D275}"/>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7" name="Imagem 6">
              <a:extLst>
                <a:ext uri="{FF2B5EF4-FFF2-40B4-BE49-F238E27FC236}">
                  <a16:creationId xmlns:a16="http://schemas.microsoft.com/office/drawing/2014/main" id="{42A2C928-894F-9E6A-6C4C-77C6AA20D7B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1</xdr:col>
      <xdr:colOff>28575</xdr:colOff>
      <xdr:row>12</xdr:row>
      <xdr:rowOff>104775</xdr:rowOff>
    </xdr:from>
    <xdr:to>
      <xdr:col>9</xdr:col>
      <xdr:colOff>533400</xdr:colOff>
      <xdr:row>27</xdr:row>
      <xdr:rowOff>133350</xdr:rowOff>
    </xdr:to>
    <xdr:pic>
      <xdr:nvPicPr>
        <xdr:cNvPr id="8" name="Imagem 7">
          <a:extLst>
            <a:ext uri="{FF2B5EF4-FFF2-40B4-BE49-F238E27FC236}">
              <a16:creationId xmlns:a16="http://schemas.microsoft.com/office/drawing/2014/main" id="{FBE5B5CE-3E69-359A-1D20-CC1FF586C54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00075" y="2390775"/>
          <a:ext cx="5076825" cy="2886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5.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26C0DFE9-D154-43D3-B88A-7B1E6B8EE08B}"/>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59EED008-9533-E094-1012-8799BC41F59C}"/>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524C76C8-AEFF-8062-8168-FCC89CE0C797}"/>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2EE9FE3F-DC65-A4A3-B319-7D9348275109}"/>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F230A933-1BA1-F947-0016-DF1606F61B57}"/>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01138A2A-3DF8-84BD-2816-15F47F4D4BA7}"/>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C158581B-1087-5C66-AA60-7C0CD437982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36.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EE6478FB-2365-4260-A699-946729EF6223}"/>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9D228928-A6D0-31F2-0A72-5A04E129F9A5}"/>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E34A62B7-A0F6-AF7F-3487-78A41F6B0183}"/>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81DFBEC0-FBB9-53BF-288B-80419A466176}"/>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93455DDC-D0AE-D227-91A8-756CBE637276}"/>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659FF422-DAE3-1409-A3BB-776D98DDE448}"/>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58C6121C-2D0F-83C8-97E8-393F2C0B40D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37.xml><?xml version="1.0" encoding="utf-8"?>
<xdr:wsDr xmlns:xdr="http://schemas.openxmlformats.org/drawingml/2006/spreadsheetDrawing" xmlns:a="http://schemas.openxmlformats.org/drawingml/2006/main">
  <xdr:absoluteAnchor>
    <xdr:pos x="0" y="0"/>
    <xdr:ext cx="6705600" cy="1238250"/>
    <xdr:grpSp>
      <xdr:nvGrpSpPr>
        <xdr:cNvPr id="2" name="Agrupar_graficos">
          <a:extLst>
            <a:ext uri="{FF2B5EF4-FFF2-40B4-BE49-F238E27FC236}">
              <a16:creationId xmlns:a16="http://schemas.microsoft.com/office/drawing/2014/main" id="{FBBFE36C-626B-4F31-A1F8-AA43665EF7E3}"/>
            </a:ext>
          </a:extLst>
        </xdr:cNvPr>
        <xdr:cNvGrpSpPr>
          <a:grpSpLocks/>
        </xdr:cNvGrpSpPr>
      </xdr:nvGrpSpPr>
      <xdr:grpSpPr>
        <a:xfrm>
          <a:off x="0" y="0"/>
          <a:ext cx="6705600" cy="1238250"/>
          <a:chOff x="0" y="0"/>
          <a:chExt cx="6705600" cy="1238250"/>
        </a:xfrm>
      </xdr:grpSpPr>
      <xdr:sp macro="" textlink="">
        <xdr:nvSpPr>
          <xdr:cNvPr id="3" name="Retângulo 2">
            <a:extLst>
              <a:ext uri="{FF2B5EF4-FFF2-40B4-BE49-F238E27FC236}">
                <a16:creationId xmlns:a16="http://schemas.microsoft.com/office/drawing/2014/main" id="{1E0DBE9E-6529-63AA-21AB-09AC12E3C6A1}"/>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4" name="Imagem 3" descr="C:\Users\guida.henriques\Downloads\OE'27_logo positivo.jpg">
            <a:extLst>
              <a:ext uri="{FF2B5EF4-FFF2-40B4-BE49-F238E27FC236}">
                <a16:creationId xmlns:a16="http://schemas.microsoft.com/office/drawing/2014/main" id="{5CF055B6-A8AA-8CEB-57E9-5B5FA57119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Agrupar 4">
            <a:extLst>
              <a:ext uri="{FF2B5EF4-FFF2-40B4-BE49-F238E27FC236}">
                <a16:creationId xmlns:a16="http://schemas.microsoft.com/office/drawing/2014/main" id="{1071DBCE-D4FA-7F90-35A1-5A1C10C1B328}"/>
              </a:ext>
            </a:extLst>
          </xdr:cNvPr>
          <xdr:cNvGrpSpPr/>
        </xdr:nvGrpSpPr>
        <xdr:grpSpPr>
          <a:xfrm>
            <a:off x="5248275" y="381000"/>
            <a:ext cx="1354139" cy="358061"/>
            <a:chOff x="4572000" y="428625"/>
            <a:chExt cx="1354139" cy="358061"/>
          </a:xfrm>
        </xdr:grpSpPr>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A2D3C241-2FE8-0AE2-3F17-038FA81D11AF}"/>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7" name="Imagem 6">
              <a:extLst>
                <a:ext uri="{FF2B5EF4-FFF2-40B4-BE49-F238E27FC236}">
                  <a16:creationId xmlns:a16="http://schemas.microsoft.com/office/drawing/2014/main" id="{430A042F-CE16-0368-F762-AE0759FBFFE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1</xdr:col>
      <xdr:colOff>47625</xdr:colOff>
      <xdr:row>12</xdr:row>
      <xdr:rowOff>152400</xdr:rowOff>
    </xdr:from>
    <xdr:to>
      <xdr:col>9</xdr:col>
      <xdr:colOff>523875</xdr:colOff>
      <xdr:row>27</xdr:row>
      <xdr:rowOff>180975</xdr:rowOff>
    </xdr:to>
    <xdr:pic>
      <xdr:nvPicPr>
        <xdr:cNvPr id="8" name="Imagem 7">
          <a:extLst>
            <a:ext uri="{FF2B5EF4-FFF2-40B4-BE49-F238E27FC236}">
              <a16:creationId xmlns:a16="http://schemas.microsoft.com/office/drawing/2014/main" id="{401B102D-B2C5-4A83-0A02-BBDEF09CCB6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9125" y="2438400"/>
          <a:ext cx="5048250" cy="2886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8.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13AA7376-2CF5-47A5-9EBA-FBC30D8DC6DF}"/>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B8254F90-3D63-2BB1-B431-8A7E0F87E5DD}"/>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7CDE14F7-CA12-87B6-5799-874A2BBFB42E}"/>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ED6B4E20-6FBB-2813-47BF-8D1487FEAA5C}"/>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8881F8AD-5D7A-E1FE-48A7-252D1C334937}"/>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480A37D8-AC9A-15E2-61D3-F4114CAAC234}"/>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B3E4FB78-1919-F07F-18D5-7F5CEFE0CA0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39.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18772B79-C24D-4024-9E6F-81E53A22142A}"/>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B1C72B78-B2D2-2A22-E328-CCAB08AA0344}"/>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A9600B5C-78B0-BC55-E4CF-653856161475}"/>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C445CDFC-1A6C-C9E0-364A-88D3AF75971F}"/>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24174A82-74A6-9DF5-47D4-FFBB6B1052B3}"/>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55FCADD9-7BA4-C356-F276-55B589326063}"/>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B492DAFB-8141-71B0-AEF1-A21F611764F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40.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518E9250-00EF-4BA1-B533-05DFC9A4C084}"/>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2A2F5004-CC1C-3EC4-1921-490C617DED0F}"/>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FF3C7E9D-4861-7BDB-85FE-30664E70D16D}"/>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0455AF72-0827-BC32-D0E3-D809B7E683C0}"/>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7BE28EF9-B120-A6AB-3AD8-027B037F496B}"/>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798C0132-1A37-3474-BE64-14B0E03BEF0E}"/>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A4028B67-47A3-6A92-F600-D530ECC1D2C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41.xml><?xml version="1.0" encoding="utf-8"?>
<xdr:wsDr xmlns:xdr="http://schemas.openxmlformats.org/drawingml/2006/spreadsheetDrawing" xmlns:a="http://schemas.openxmlformats.org/drawingml/2006/main">
  <xdr:absoluteAnchor>
    <xdr:pos x="0" y="0"/>
    <xdr:ext cx="6705600" cy="1238250"/>
    <xdr:grpSp>
      <xdr:nvGrpSpPr>
        <xdr:cNvPr id="2" name="Agrupar_graficos">
          <a:extLst>
            <a:ext uri="{FF2B5EF4-FFF2-40B4-BE49-F238E27FC236}">
              <a16:creationId xmlns:a16="http://schemas.microsoft.com/office/drawing/2014/main" id="{72645323-000E-4852-AB01-518A607D65E7}"/>
            </a:ext>
          </a:extLst>
        </xdr:cNvPr>
        <xdr:cNvGrpSpPr>
          <a:grpSpLocks/>
        </xdr:cNvGrpSpPr>
      </xdr:nvGrpSpPr>
      <xdr:grpSpPr>
        <a:xfrm>
          <a:off x="0" y="0"/>
          <a:ext cx="6705600" cy="1238250"/>
          <a:chOff x="0" y="0"/>
          <a:chExt cx="6705600" cy="1238250"/>
        </a:xfrm>
      </xdr:grpSpPr>
      <xdr:sp macro="" textlink="">
        <xdr:nvSpPr>
          <xdr:cNvPr id="3" name="Retângulo 2">
            <a:extLst>
              <a:ext uri="{FF2B5EF4-FFF2-40B4-BE49-F238E27FC236}">
                <a16:creationId xmlns:a16="http://schemas.microsoft.com/office/drawing/2014/main" id="{288527FB-CE2F-0BDD-E774-8B0B04E372D3}"/>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4" name="Imagem 3" descr="C:\Users\guida.henriques\Downloads\OE'27_logo positivo.jpg">
            <a:extLst>
              <a:ext uri="{FF2B5EF4-FFF2-40B4-BE49-F238E27FC236}">
                <a16:creationId xmlns:a16="http://schemas.microsoft.com/office/drawing/2014/main" id="{479CD09E-8F44-8D9B-E294-510DAD7A0EC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Agrupar 4">
            <a:extLst>
              <a:ext uri="{FF2B5EF4-FFF2-40B4-BE49-F238E27FC236}">
                <a16:creationId xmlns:a16="http://schemas.microsoft.com/office/drawing/2014/main" id="{97EA372C-10E4-380D-0430-36A3938DE4E2}"/>
              </a:ext>
            </a:extLst>
          </xdr:cNvPr>
          <xdr:cNvGrpSpPr/>
        </xdr:nvGrpSpPr>
        <xdr:grpSpPr>
          <a:xfrm>
            <a:off x="5248275" y="381000"/>
            <a:ext cx="1354139" cy="358061"/>
            <a:chOff x="4572000" y="428625"/>
            <a:chExt cx="1354139" cy="358061"/>
          </a:xfrm>
        </xdr:grpSpPr>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778BFB2C-1BB0-64F0-8722-412AA08DE442}"/>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7" name="Imagem 6">
              <a:extLst>
                <a:ext uri="{FF2B5EF4-FFF2-40B4-BE49-F238E27FC236}">
                  <a16:creationId xmlns:a16="http://schemas.microsoft.com/office/drawing/2014/main" id="{8445BCD2-E3A1-7208-7F2D-EF0C2B4BB3D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1</xdr:col>
      <xdr:colOff>47625</xdr:colOff>
      <xdr:row>11</xdr:row>
      <xdr:rowOff>161925</xdr:rowOff>
    </xdr:from>
    <xdr:to>
      <xdr:col>9</xdr:col>
      <xdr:colOff>561975</xdr:colOff>
      <xdr:row>27</xdr:row>
      <xdr:rowOff>0</xdr:rowOff>
    </xdr:to>
    <xdr:pic>
      <xdr:nvPicPr>
        <xdr:cNvPr id="11" name="Imagem 10">
          <a:extLst>
            <a:ext uri="{FF2B5EF4-FFF2-40B4-BE49-F238E27FC236}">
              <a16:creationId xmlns:a16="http://schemas.microsoft.com/office/drawing/2014/main" id="{7C4E2DE3-2E21-9F3B-6207-C1DE2B7BCE6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9125" y="2257425"/>
          <a:ext cx="5086350" cy="2886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2.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0EDF12B1-C5FA-4A1F-8285-DEADBDC00327}"/>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9952DA42-7EA8-F49D-26F8-5EF2B0DD57EC}"/>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240E068D-A794-0BAE-C053-5A24BB26A744}"/>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CB5D9BD8-BB42-8FC0-E999-4A9BEFA3226B}"/>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84E50B25-6083-D44B-DE91-3B4ED3AA432B}"/>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02AA1153-4ED8-964F-2D1F-EC6F038B664C}"/>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1203C47A-2BF0-8782-2665-AE36B835DAC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43.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2B7FB31E-F8CA-49AF-A5FD-0C9CB030C732}"/>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20EAF05D-4B80-7E32-EEF1-94A5F6BB1069}"/>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A4B80B58-4103-DD73-C2B4-DB93D1E32058}"/>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B40D1BF8-567B-CEC2-F5C3-B9E4ED831A57}"/>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B42C3FF8-F8D9-7956-6B35-48C0B28E05F4}"/>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3A68EAC3-26F8-F0E3-92D8-1D5F1A4FCB32}"/>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048C1F08-516A-B88A-E1B8-53AA1D3BBF5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44.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94BD1E38-B921-40F2-9565-26DD1CEF1C0C}"/>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25AF3F9D-C7C2-9969-9BBA-72737E3D4E17}"/>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5C7029CD-D395-A3BA-091D-A9C6FAC51FFE}"/>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69FCAF11-BD12-B541-746A-78D87334E704}"/>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D817E46D-E5F3-305F-8C3C-64FD7B9317CE}"/>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64C660C5-32B8-712D-6661-93B0CDFDA5B9}"/>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50F33E1B-3C19-3EF4-606F-7699D942001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45.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331585C6-DEC6-43A0-99ED-4388D5ADF462}"/>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2FB47C71-06BF-8C72-A182-13EADE069BDF}"/>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018912BD-DD1F-DBFB-4B5F-7FA7F02DFAA4}"/>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AEDFADB8-8D8A-4409-793A-E63519797A91}"/>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D29EA75D-9E16-CDEA-C25D-5D08D876887F}"/>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F2D5A5F2-65A2-A798-2C80-71648CE68897}"/>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3933CBDE-BA15-3C60-5911-5A60D1B735A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46.xml><?xml version="1.0" encoding="utf-8"?>
<xdr:wsDr xmlns:xdr="http://schemas.openxmlformats.org/drawingml/2006/spreadsheetDrawing" xmlns:a="http://schemas.openxmlformats.org/drawingml/2006/main">
  <xdr:twoCellAnchor editAs="oneCell">
    <xdr:from>
      <xdr:col>1</xdr:col>
      <xdr:colOff>85725</xdr:colOff>
      <xdr:row>11</xdr:row>
      <xdr:rowOff>114300</xdr:rowOff>
    </xdr:from>
    <xdr:to>
      <xdr:col>9</xdr:col>
      <xdr:colOff>555117</xdr:colOff>
      <xdr:row>26</xdr:row>
      <xdr:rowOff>140208</xdr:rowOff>
    </xdr:to>
    <xdr:pic>
      <xdr:nvPicPr>
        <xdr:cNvPr id="4" name="Imagem 3">
          <a:extLst>
            <a:ext uri="{FF2B5EF4-FFF2-40B4-BE49-F238E27FC236}">
              <a16:creationId xmlns:a16="http://schemas.microsoft.com/office/drawing/2014/main" id="{118E0A8D-FA8A-BCA0-DBBA-DE3860DA2F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57225" y="2209800"/>
          <a:ext cx="5041392" cy="2883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05600" cy="1238250"/>
    <xdr:grpSp>
      <xdr:nvGrpSpPr>
        <xdr:cNvPr id="5" name="Agrupar_graficos">
          <a:extLst>
            <a:ext uri="{FF2B5EF4-FFF2-40B4-BE49-F238E27FC236}">
              <a16:creationId xmlns:a16="http://schemas.microsoft.com/office/drawing/2014/main" id="{21239143-E79E-44A9-A3D3-C88599908023}"/>
            </a:ext>
          </a:extLst>
        </xdr:cNvPr>
        <xdr:cNvGrpSpPr>
          <a:grpSpLocks/>
        </xdr:cNvGrpSpPr>
      </xdr:nvGrpSpPr>
      <xdr:grpSpPr>
        <a:xfrm>
          <a:off x="0" y="0"/>
          <a:ext cx="6705600" cy="1238250"/>
          <a:chOff x="0" y="0"/>
          <a:chExt cx="6705600" cy="1238250"/>
        </a:xfrm>
      </xdr:grpSpPr>
      <xdr:sp macro="" textlink="">
        <xdr:nvSpPr>
          <xdr:cNvPr id="6" name="Retângulo 5">
            <a:extLst>
              <a:ext uri="{FF2B5EF4-FFF2-40B4-BE49-F238E27FC236}">
                <a16:creationId xmlns:a16="http://schemas.microsoft.com/office/drawing/2014/main" id="{D791FC2F-48B8-FC56-3DF1-DD8DE78DB1E6}"/>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7" name="Imagem 6" descr="C:\Users\guida.henriques\Downloads\OE'27_logo positivo.jpg">
            <a:extLst>
              <a:ext uri="{FF2B5EF4-FFF2-40B4-BE49-F238E27FC236}">
                <a16:creationId xmlns:a16="http://schemas.microsoft.com/office/drawing/2014/main" id="{29723EC4-0ADE-459C-FDDE-08F9C993F5C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8" name="Agrupar 7">
            <a:extLst>
              <a:ext uri="{FF2B5EF4-FFF2-40B4-BE49-F238E27FC236}">
                <a16:creationId xmlns:a16="http://schemas.microsoft.com/office/drawing/2014/main" id="{3397BF53-D9FE-673A-DA2E-D0DE39ECCCC4}"/>
              </a:ext>
            </a:extLst>
          </xdr:cNvPr>
          <xdr:cNvGrpSpPr/>
        </xdr:nvGrpSpPr>
        <xdr:grpSpPr>
          <a:xfrm>
            <a:off x="5248275" y="381000"/>
            <a:ext cx="1354139" cy="358061"/>
            <a:chOff x="4572000" y="428625"/>
            <a:chExt cx="1354139" cy="358061"/>
          </a:xfrm>
        </xdr:grpSpPr>
        <xdr:sp macro="" textlink="">
          <xdr:nvSpPr>
            <xdr:cNvPr id="15" name="Seta para a esquerda 4" descr="Índice" title="Índice">
              <a:hlinkClick xmlns:r="http://schemas.openxmlformats.org/officeDocument/2006/relationships" r:id="rId3"/>
              <a:extLst>
                <a:ext uri="{FF2B5EF4-FFF2-40B4-BE49-F238E27FC236}">
                  <a16:creationId xmlns:a16="http://schemas.microsoft.com/office/drawing/2014/main" id="{CFEE1AA1-7B6E-1EAE-B780-EF6D3DC6B4EA}"/>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16" name="Imagem 15">
              <a:extLst>
                <a:ext uri="{FF2B5EF4-FFF2-40B4-BE49-F238E27FC236}">
                  <a16:creationId xmlns:a16="http://schemas.microsoft.com/office/drawing/2014/main" id="{C833353D-466C-0322-F3D9-0CFB22390EC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147.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771C835E-11E9-40A7-9154-12FB9388DDDD}"/>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A1C97352-0319-8FA2-0712-0E0764D75615}"/>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0729BACE-95C4-5A37-13C2-672D940B490F}"/>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EDB0C565-4D87-54FF-B890-F309FF921F66}"/>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7F827521-D434-609F-470D-A77209960079}"/>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D7866EED-382A-493E-7A00-2011940D1639}"/>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EE727CB0-9FB0-0A63-0FBD-4BB7C6E4410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48.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8079F4D2-4B13-4B65-8BBB-8113DA195E6E}"/>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B8A4BEBE-DF68-6CF4-A545-7B5E2AA4D105}"/>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0FE2D4C6-9458-5AE6-A0DA-4177CB616675}"/>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A82A9907-0283-F3BA-4498-12EE74AADAEA}"/>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20BD8D74-1261-DFF9-D2E3-D97DFA2B31D4}"/>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F38C67A4-1819-B848-970F-5360D56CE5B3}"/>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6E816654-8D72-03E2-DD78-2169C312842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49.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1C1CEA20-86E3-4E74-8EBB-C7B1934936A7}"/>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8ACE7658-7076-63E5-D223-738BDFB44D7D}"/>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3BDE55F9-3A59-CE3A-55EA-AB05EEEC709F}"/>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5E69163B-64AD-4015-AE84-9C35D39CCAF7}"/>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B6550A2E-132A-6DD3-1E74-9D3FFB575EDF}"/>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6751BAC0-A3C1-0FCE-03AF-703CC603D9BE}"/>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38481FEE-E8BF-3F79-6C0A-99F3963B811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50.xml><?xml version="1.0" encoding="utf-8"?>
<xdr:wsDr xmlns:xdr="http://schemas.openxmlformats.org/drawingml/2006/spreadsheetDrawing" xmlns:a="http://schemas.openxmlformats.org/drawingml/2006/main">
  <xdr:absoluteAnchor>
    <xdr:pos x="0" y="0"/>
    <xdr:ext cx="6705600" cy="1238250"/>
    <xdr:grpSp>
      <xdr:nvGrpSpPr>
        <xdr:cNvPr id="7" name="Agrupar_graficos">
          <a:extLst>
            <a:ext uri="{FF2B5EF4-FFF2-40B4-BE49-F238E27FC236}">
              <a16:creationId xmlns:a16="http://schemas.microsoft.com/office/drawing/2014/main" id="{E951082D-B176-4FFD-BA2A-12F8F182CCEA}"/>
            </a:ext>
          </a:extLst>
        </xdr:cNvPr>
        <xdr:cNvGrpSpPr>
          <a:grpSpLocks/>
        </xdr:cNvGrpSpPr>
      </xdr:nvGrpSpPr>
      <xdr:grpSpPr>
        <a:xfrm>
          <a:off x="0" y="0"/>
          <a:ext cx="6705600" cy="1238250"/>
          <a:chOff x="0" y="0"/>
          <a:chExt cx="6705600" cy="1238250"/>
        </a:xfrm>
      </xdr:grpSpPr>
      <xdr:sp macro="" textlink="">
        <xdr:nvSpPr>
          <xdr:cNvPr id="8" name="Retângulo 7">
            <a:extLst>
              <a:ext uri="{FF2B5EF4-FFF2-40B4-BE49-F238E27FC236}">
                <a16:creationId xmlns:a16="http://schemas.microsoft.com/office/drawing/2014/main" id="{96652DEB-3A96-1CE9-F8F1-47BFA39435C4}"/>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descr="C:\Users\guida.henriques\Downloads\OE'27_logo positivo.jpg">
            <a:extLst>
              <a:ext uri="{FF2B5EF4-FFF2-40B4-BE49-F238E27FC236}">
                <a16:creationId xmlns:a16="http://schemas.microsoft.com/office/drawing/2014/main" id="{7DCAB36D-3E4C-19CE-994B-C1671496CF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16" name="Agrupar 15">
            <a:extLst>
              <a:ext uri="{FF2B5EF4-FFF2-40B4-BE49-F238E27FC236}">
                <a16:creationId xmlns:a16="http://schemas.microsoft.com/office/drawing/2014/main" id="{93B45013-2317-D645-E10D-54BC4817AD12}"/>
              </a:ext>
            </a:extLst>
          </xdr:cNvPr>
          <xdr:cNvGrpSpPr/>
        </xdr:nvGrpSpPr>
        <xdr:grpSpPr>
          <a:xfrm>
            <a:off x="5248275" y="381000"/>
            <a:ext cx="1354139" cy="358061"/>
            <a:chOff x="4572000" y="428625"/>
            <a:chExt cx="1354139" cy="358061"/>
          </a:xfrm>
        </xdr:grpSpPr>
        <xdr:sp macro="" textlink="">
          <xdr:nvSpPr>
            <xdr:cNvPr id="17" name="Seta para a esquerda 4" descr="Índice" title="Índice">
              <a:hlinkClick xmlns:r="http://schemas.openxmlformats.org/officeDocument/2006/relationships" r:id="rId2"/>
              <a:extLst>
                <a:ext uri="{FF2B5EF4-FFF2-40B4-BE49-F238E27FC236}">
                  <a16:creationId xmlns:a16="http://schemas.microsoft.com/office/drawing/2014/main" id="{DEB13F61-6917-AADF-7449-EA9EBDFC9248}"/>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18" name="Imagem 17">
              <a:extLst>
                <a:ext uri="{FF2B5EF4-FFF2-40B4-BE49-F238E27FC236}">
                  <a16:creationId xmlns:a16="http://schemas.microsoft.com/office/drawing/2014/main" id="{E8BA48A7-12F2-8E36-526C-C95C1BB75F9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1</xdr:col>
      <xdr:colOff>171450</xdr:colOff>
      <xdr:row>12</xdr:row>
      <xdr:rowOff>104775</xdr:rowOff>
    </xdr:from>
    <xdr:to>
      <xdr:col>10</xdr:col>
      <xdr:colOff>104775</xdr:colOff>
      <xdr:row>27</xdr:row>
      <xdr:rowOff>133350</xdr:rowOff>
    </xdr:to>
    <xdr:pic>
      <xdr:nvPicPr>
        <xdr:cNvPr id="2" name="Imagem 1">
          <a:extLst>
            <a:ext uri="{FF2B5EF4-FFF2-40B4-BE49-F238E27FC236}">
              <a16:creationId xmlns:a16="http://schemas.microsoft.com/office/drawing/2014/main" id="{E20C17FD-831B-CA91-C03F-0A533546E6D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42950" y="2390775"/>
          <a:ext cx="5076825" cy="2886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1.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20D47AAF-C89A-4791-AD20-F82B32CE10B1}"/>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693D1699-AABC-854C-442B-1C3E4690A4DC}"/>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33C467F9-3B5D-4828-1BB8-4E3B3DA4352C}"/>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10FC4F43-954D-037C-B473-3A97A61985AC}"/>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0D4ECE3E-6A8E-62BF-1223-0F067FDD028C}"/>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8F45564F-B689-8FC0-2D92-BCF06D07851C}"/>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47C8F8E2-541D-7DF3-9CCE-C406244282A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52.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7B91EC60-E283-4849-A0C1-658B19F4F4CB}"/>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6B986BD3-D903-F1AF-37D0-194787C1379F}"/>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6F834CCE-3C7F-EBCB-655B-0A9335544767}"/>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5CFEE38F-E6A0-73FF-B18B-0183527C0F26}"/>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9E25923F-2D4A-E47A-2E0E-32E17BD69318}"/>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52225D08-3C60-4E17-A7A6-D05F7DC60A20}"/>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E0BC97BE-3EA1-4441-8896-30C442327DB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53.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E794586C-99CD-4F41-A2CE-7F2E3FB64E76}"/>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B5282A3A-C325-96F6-FF71-054062388C4F}"/>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0CCA2761-1F03-E993-2CE9-46F7489E88C7}"/>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EEF32771-C345-5046-C7E5-09744F471335}"/>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36399C93-410E-55A0-40C8-5B050620A1C7}"/>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CB55609E-EC7E-758A-8BAD-F3113AAF867E}"/>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8DACB80E-BDE2-A6FD-8943-60502A29D48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54.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637D5792-3469-4B1A-9966-03E52EC9C4C6}"/>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96941C96-A74F-2000-42D9-2A8C233BBAEB}"/>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2E444958-9E3D-4EFD-148B-02AD50C7D8B8}"/>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576D62CE-78CD-3C1A-7056-CA72D9B70D34}"/>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AB9F1037-DC07-C08C-4CDC-FA9316612E19}"/>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13CAE4AB-D6AE-9734-D566-EA07D11ED9F5}"/>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8C7D4DA3-35E7-5EC7-53BE-5EED1FE5ECE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55.xml><?xml version="1.0" encoding="utf-8"?>
<xdr:wsDr xmlns:xdr="http://schemas.openxmlformats.org/drawingml/2006/spreadsheetDrawing" xmlns:a="http://schemas.openxmlformats.org/drawingml/2006/main">
  <xdr:absoluteAnchor>
    <xdr:pos x="0" y="0"/>
    <xdr:ext cx="6705600" cy="1238250"/>
    <xdr:grpSp>
      <xdr:nvGrpSpPr>
        <xdr:cNvPr id="2" name="Agrupar_graficos">
          <a:extLst>
            <a:ext uri="{FF2B5EF4-FFF2-40B4-BE49-F238E27FC236}">
              <a16:creationId xmlns:a16="http://schemas.microsoft.com/office/drawing/2014/main" id="{AE99446A-9DF7-4622-B410-25AD37469865}"/>
            </a:ext>
          </a:extLst>
        </xdr:cNvPr>
        <xdr:cNvGrpSpPr>
          <a:grpSpLocks/>
        </xdr:cNvGrpSpPr>
      </xdr:nvGrpSpPr>
      <xdr:grpSpPr>
        <a:xfrm>
          <a:off x="0" y="0"/>
          <a:ext cx="6705600" cy="1238250"/>
          <a:chOff x="0" y="0"/>
          <a:chExt cx="6705600" cy="1238250"/>
        </a:xfrm>
      </xdr:grpSpPr>
      <xdr:sp macro="" textlink="">
        <xdr:nvSpPr>
          <xdr:cNvPr id="3" name="Retângulo 2">
            <a:extLst>
              <a:ext uri="{FF2B5EF4-FFF2-40B4-BE49-F238E27FC236}">
                <a16:creationId xmlns:a16="http://schemas.microsoft.com/office/drawing/2014/main" id="{B4E50EB7-9E7E-D82B-E698-637961458439}"/>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4" name="Imagem 3" descr="C:\Users\guida.henriques\Downloads\OE'27_logo positivo.jpg">
            <a:extLst>
              <a:ext uri="{FF2B5EF4-FFF2-40B4-BE49-F238E27FC236}">
                <a16:creationId xmlns:a16="http://schemas.microsoft.com/office/drawing/2014/main" id="{98897F9F-5434-2AAA-876F-B6AB034050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Agrupar 4">
            <a:extLst>
              <a:ext uri="{FF2B5EF4-FFF2-40B4-BE49-F238E27FC236}">
                <a16:creationId xmlns:a16="http://schemas.microsoft.com/office/drawing/2014/main" id="{C1D0199B-6FC0-A43A-1F0F-87EC4B4A4B27}"/>
              </a:ext>
            </a:extLst>
          </xdr:cNvPr>
          <xdr:cNvGrpSpPr/>
        </xdr:nvGrpSpPr>
        <xdr:grpSpPr>
          <a:xfrm>
            <a:off x="5248275" y="381000"/>
            <a:ext cx="1354139" cy="358061"/>
            <a:chOff x="4572000" y="428625"/>
            <a:chExt cx="1354139" cy="358061"/>
          </a:xfrm>
        </xdr:grpSpPr>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AD9E7DCD-1B89-41FE-3AA5-685A16E52978}"/>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7" name="Imagem 6">
              <a:extLst>
                <a:ext uri="{FF2B5EF4-FFF2-40B4-BE49-F238E27FC236}">
                  <a16:creationId xmlns:a16="http://schemas.microsoft.com/office/drawing/2014/main" id="{8CDF0663-30A7-864F-AC69-93F0187CCAB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1</xdr:col>
      <xdr:colOff>28575</xdr:colOff>
      <xdr:row>12</xdr:row>
      <xdr:rowOff>0</xdr:rowOff>
    </xdr:from>
    <xdr:to>
      <xdr:col>9</xdr:col>
      <xdr:colOff>495300</xdr:colOff>
      <xdr:row>27</xdr:row>
      <xdr:rowOff>19050</xdr:rowOff>
    </xdr:to>
    <xdr:pic>
      <xdr:nvPicPr>
        <xdr:cNvPr id="8" name="Imagem 7">
          <a:extLst>
            <a:ext uri="{FF2B5EF4-FFF2-40B4-BE49-F238E27FC236}">
              <a16:creationId xmlns:a16="http://schemas.microsoft.com/office/drawing/2014/main" id="{D78AC333-3E5B-3159-D5F7-F1A6B0C9E99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00075" y="2286000"/>
          <a:ext cx="5038725" cy="2876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6.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F286D946-1CCC-4F96-816B-B04601CC06F1}"/>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FCAA7BE1-C96B-4D55-AA77-837A21FB8A36}"/>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7EF0F0B5-2EFD-5435-A7F0-CD2DB5B0DD5E}"/>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718586CC-D37E-C12E-7692-54EED4F021EB}"/>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A8A5809A-C5ED-5658-4FE4-1FF7A291661F}"/>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5CC6633C-01A0-7403-3FBA-B2F3576992A7}"/>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E59C98F0-26DB-77DE-D954-4A292F7BA57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57.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C8E2E180-79D6-452B-A4AB-A96D6461589E}"/>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3943DD9C-236C-F680-BB7E-C4AA98F6E74B}"/>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BECC8820-7088-1204-217A-78141D8B79F8}"/>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A1F436F2-C8BA-7EC6-48D0-B3D9A76F1FAA}"/>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F17051C9-C3F5-2D37-F229-F636E1E00E08}"/>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19D810EC-C460-E854-978E-5FA42E63D27F}"/>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AA74545B-17B5-C112-EFE9-38C14E39169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58.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2DD4EF91-7362-434B-A731-224998D440C6}"/>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C8B3281C-6FAD-D256-D368-9E9025D5ABA7}"/>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89CA1303-5C7D-3D70-67FB-92A277D2728C}"/>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06455E9B-7669-739A-6ECD-ADA5075FD00A}"/>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75431784-419B-2F01-A407-F715C7456F7D}"/>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19284FE0-6581-7023-882C-3E7C946DD66B}"/>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CECD2CE8-A0D8-CABE-46D3-B2C2A452977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59.xml><?xml version="1.0" encoding="utf-8"?>
<xdr:wsDr xmlns:xdr="http://schemas.openxmlformats.org/drawingml/2006/spreadsheetDrawing" xmlns:a="http://schemas.openxmlformats.org/drawingml/2006/main">
  <xdr:absoluteAnchor>
    <xdr:pos x="0" y="0"/>
    <xdr:ext cx="6705600" cy="1238250"/>
    <xdr:grpSp>
      <xdr:nvGrpSpPr>
        <xdr:cNvPr id="2" name="Agrupar_graficos">
          <a:extLst>
            <a:ext uri="{FF2B5EF4-FFF2-40B4-BE49-F238E27FC236}">
              <a16:creationId xmlns:a16="http://schemas.microsoft.com/office/drawing/2014/main" id="{00DD6121-911B-4DE3-9567-BCAFCFEBCA81}"/>
            </a:ext>
          </a:extLst>
        </xdr:cNvPr>
        <xdr:cNvGrpSpPr>
          <a:grpSpLocks/>
        </xdr:cNvGrpSpPr>
      </xdr:nvGrpSpPr>
      <xdr:grpSpPr>
        <a:xfrm>
          <a:off x="0" y="0"/>
          <a:ext cx="6705600" cy="1238250"/>
          <a:chOff x="0" y="0"/>
          <a:chExt cx="6705600" cy="1238250"/>
        </a:xfrm>
      </xdr:grpSpPr>
      <xdr:sp macro="" textlink="">
        <xdr:nvSpPr>
          <xdr:cNvPr id="4" name="Retângulo 3">
            <a:extLst>
              <a:ext uri="{FF2B5EF4-FFF2-40B4-BE49-F238E27FC236}">
                <a16:creationId xmlns:a16="http://schemas.microsoft.com/office/drawing/2014/main" id="{82E5B0C0-852B-095C-D96E-508B622A6036}"/>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69B36E62-CCF3-3903-A153-770C7D3DD7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6" name="Agrupar 5">
            <a:extLst>
              <a:ext uri="{FF2B5EF4-FFF2-40B4-BE49-F238E27FC236}">
                <a16:creationId xmlns:a16="http://schemas.microsoft.com/office/drawing/2014/main" id="{7FB866A0-6AE7-B443-A8E1-56F3436767D6}"/>
              </a:ext>
            </a:extLst>
          </xdr:cNvPr>
          <xdr:cNvGrpSpPr/>
        </xdr:nvGrpSpPr>
        <xdr:grpSpPr>
          <a:xfrm>
            <a:off x="5248275" y="381000"/>
            <a:ext cx="1354139" cy="358061"/>
            <a:chOff x="4572000" y="428625"/>
            <a:chExt cx="1354139" cy="358061"/>
          </a:xfrm>
        </xdr:grpSpPr>
        <xdr:sp macro="" textlink="">
          <xdr:nvSpPr>
            <xdr:cNvPr id="7" name="Seta para a esquerda 4" descr="Índice" title="Índice">
              <a:hlinkClick xmlns:r="http://schemas.openxmlformats.org/officeDocument/2006/relationships" r:id="rId2"/>
              <a:extLst>
                <a:ext uri="{FF2B5EF4-FFF2-40B4-BE49-F238E27FC236}">
                  <a16:creationId xmlns:a16="http://schemas.microsoft.com/office/drawing/2014/main" id="{98983A36-80B9-62B4-83D4-C06597C970EB}"/>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8" name="Imagem 7">
              <a:extLst>
                <a:ext uri="{FF2B5EF4-FFF2-40B4-BE49-F238E27FC236}">
                  <a16:creationId xmlns:a16="http://schemas.microsoft.com/office/drawing/2014/main" id="{F8DEDC8E-276D-4439-C12C-DDD1C229640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0</xdr:col>
      <xdr:colOff>533400</xdr:colOff>
      <xdr:row>12</xdr:row>
      <xdr:rowOff>152400</xdr:rowOff>
    </xdr:from>
    <xdr:to>
      <xdr:col>10</xdr:col>
      <xdr:colOff>14224</xdr:colOff>
      <xdr:row>26</xdr:row>
      <xdr:rowOff>59436</xdr:rowOff>
    </xdr:to>
    <xdr:pic>
      <xdr:nvPicPr>
        <xdr:cNvPr id="9" name="Imagem 8">
          <a:extLst>
            <a:ext uri="{FF2B5EF4-FFF2-40B4-BE49-F238E27FC236}">
              <a16:creationId xmlns:a16="http://schemas.microsoft.com/office/drawing/2014/main" id="{16244E29-63E5-B8A2-2270-D3E8F0AB91A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bwMode="auto">
        <a:xfrm>
          <a:off x="533400" y="2438400"/>
          <a:ext cx="5449824" cy="25740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0.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7FB8D7C3-15C4-4CA7-947B-A53C5F29E43F}"/>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D872570F-A436-4389-3059-C9B1362D2A36}"/>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429F2982-1CBE-772E-F04A-840982DB16B4}"/>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A22B5095-176F-791A-6BB9-320E9FCC5CDD}"/>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C1C536CB-E76A-D867-2967-E2962541BFD7}"/>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B6DB3E63-9E83-1E77-77C4-09BB84EE7463}"/>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005550F3-6DE6-AA93-9276-9C5EBE14D0A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61.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BE8A2BCA-9CCA-4630-822D-62CA85DE8994}"/>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8759AFAD-7E3F-F27C-C529-3C828409BC35}"/>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D13C5F35-B433-5F5A-618E-92233000D530}"/>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1A02DF8B-07D4-5077-014B-A27F34B2E3DC}"/>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B12D06E5-D6EB-F794-8D52-E9C87EF643C9}"/>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A50AB708-C00D-7DE4-66F4-58508EE1D1C8}"/>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EC478CD2-8952-8B9F-613F-E5B1D66EAE1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62.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5D014417-AC45-4448-AB88-BCC0BAE4CFED}"/>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CEB84776-83C9-BA55-8F31-B0B499890B60}"/>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E14F1265-E35F-AB74-DDF3-C6A54C6B7052}"/>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48941821-19BD-E08F-5DF5-B6E29FD99D5A}"/>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AA6A574E-817A-27C7-1EA8-AE5D0EA96D65}"/>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39B49A0C-79FB-834D-60F8-D51CC510457A}"/>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13D0FA30-B6B0-443B-06C1-7E593141BF9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63.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D505B88A-F560-44D1-9341-ADC358536DFB}"/>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1C9DB466-BDED-1748-9FA3-B881289DEBD8}"/>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17183E6B-C4CB-D1DF-A51C-38E8605C0D09}"/>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B137BE48-8365-EC33-7A4E-97B3ED792B16}"/>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B22F16D8-C196-0CF7-4574-3D5AD47D9F68}"/>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4F3EB28C-CF63-D29B-7D44-9374DB5D1CD9}"/>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9B89F080-8980-5572-3103-5725183A6E7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64.xml><?xml version="1.0" encoding="utf-8"?>
<xdr:wsDr xmlns:xdr="http://schemas.openxmlformats.org/drawingml/2006/spreadsheetDrawing" xmlns:a="http://schemas.openxmlformats.org/drawingml/2006/main">
  <xdr:absoluteAnchor>
    <xdr:pos x="0" y="0"/>
    <xdr:ext cx="6705600" cy="1238250"/>
    <xdr:grpSp>
      <xdr:nvGrpSpPr>
        <xdr:cNvPr id="2" name="Agrupar_graficos">
          <a:extLst>
            <a:ext uri="{FF2B5EF4-FFF2-40B4-BE49-F238E27FC236}">
              <a16:creationId xmlns:a16="http://schemas.microsoft.com/office/drawing/2014/main" id="{7709FAE4-4BF1-4570-B89C-0D2F281A5F3B}"/>
            </a:ext>
          </a:extLst>
        </xdr:cNvPr>
        <xdr:cNvGrpSpPr>
          <a:grpSpLocks/>
        </xdr:cNvGrpSpPr>
      </xdr:nvGrpSpPr>
      <xdr:grpSpPr>
        <a:xfrm>
          <a:off x="0" y="0"/>
          <a:ext cx="6705600" cy="1238250"/>
          <a:chOff x="0" y="0"/>
          <a:chExt cx="6705600" cy="1238250"/>
        </a:xfrm>
      </xdr:grpSpPr>
      <xdr:sp macro="" textlink="">
        <xdr:nvSpPr>
          <xdr:cNvPr id="3" name="Retângulo 2">
            <a:extLst>
              <a:ext uri="{FF2B5EF4-FFF2-40B4-BE49-F238E27FC236}">
                <a16:creationId xmlns:a16="http://schemas.microsoft.com/office/drawing/2014/main" id="{1A0B3812-3B60-C891-203B-221DA5EC87C3}"/>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4" name="Imagem 3" descr="C:\Users\guida.henriques\Downloads\OE'27_logo positivo.jpg">
            <a:extLst>
              <a:ext uri="{FF2B5EF4-FFF2-40B4-BE49-F238E27FC236}">
                <a16:creationId xmlns:a16="http://schemas.microsoft.com/office/drawing/2014/main" id="{9D1EFAE5-0F62-CF79-CB2B-76D649CF42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Agrupar 4">
            <a:extLst>
              <a:ext uri="{FF2B5EF4-FFF2-40B4-BE49-F238E27FC236}">
                <a16:creationId xmlns:a16="http://schemas.microsoft.com/office/drawing/2014/main" id="{A52F134D-0036-D0D3-ECCC-E1DE4B729A44}"/>
              </a:ext>
            </a:extLst>
          </xdr:cNvPr>
          <xdr:cNvGrpSpPr/>
        </xdr:nvGrpSpPr>
        <xdr:grpSpPr>
          <a:xfrm>
            <a:off x="5248275" y="381000"/>
            <a:ext cx="1354139" cy="358061"/>
            <a:chOff x="4572000" y="428625"/>
            <a:chExt cx="1354139" cy="358061"/>
          </a:xfrm>
        </xdr:grpSpPr>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2463F2A9-DAD7-7CB8-CB11-200A6B948D44}"/>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7" name="Imagem 6">
              <a:extLst>
                <a:ext uri="{FF2B5EF4-FFF2-40B4-BE49-F238E27FC236}">
                  <a16:creationId xmlns:a16="http://schemas.microsoft.com/office/drawing/2014/main" id="{714697D7-6DFB-DEAD-A7F3-F562EB5C6DE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1</xdr:col>
      <xdr:colOff>38100</xdr:colOff>
      <xdr:row>12</xdr:row>
      <xdr:rowOff>85725</xdr:rowOff>
    </xdr:from>
    <xdr:to>
      <xdr:col>9</xdr:col>
      <xdr:colOff>514350</xdr:colOff>
      <xdr:row>27</xdr:row>
      <xdr:rowOff>114300</xdr:rowOff>
    </xdr:to>
    <xdr:pic>
      <xdr:nvPicPr>
        <xdr:cNvPr id="8" name="Imagem 7">
          <a:extLst>
            <a:ext uri="{FF2B5EF4-FFF2-40B4-BE49-F238E27FC236}">
              <a16:creationId xmlns:a16="http://schemas.microsoft.com/office/drawing/2014/main" id="{04E7D2CF-9F3B-2A31-159B-DDC1F5F9F8A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09600" y="2371725"/>
          <a:ext cx="5048250" cy="2886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5.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54025BBB-C3D8-4D0B-8CF4-A27FD2DF0F5A}"/>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C5650897-F787-2650-987B-6509ABBDB035}"/>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30FB85CA-9554-D9FE-89B1-92A80C1798CD}"/>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E8A6E40B-58EB-8032-8710-42FD34448F7B}"/>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38AE47E5-EEB3-EFB5-4272-F25F7D82E5D6}"/>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67F779AF-BBCA-FD39-53F5-9066A9597DB6}"/>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EC37FF38-4A4C-5533-7011-BE7D7ABCD5A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66.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19BB4F0D-6978-4ECB-9512-7D97A219527E}"/>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A9B79273-6919-2A3A-E133-3C955A1119D2}"/>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06AB003F-2EC2-758C-1F16-894473B97F03}"/>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DA0A7499-0DE5-6D15-FA60-BC2CA57CADA0}"/>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16DB9CF1-1975-59F0-EB60-7041713CED6B}"/>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4D05E3EF-C201-D101-CE20-19F7992139EE}"/>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F42B6ABD-83EE-B6F1-2174-D5D0E884477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67.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61F51F82-C633-4C98-A343-11B7832AB80A}"/>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52AA0B2A-B4E4-6580-6C47-7CC9712468A8}"/>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1E86170A-0EC0-6180-C171-E7D7DB5D71BC}"/>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96EA791B-2B82-5293-0811-DFB66E862FFF}"/>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15381F09-27DC-FFC3-3E1E-8FFC1DFCA08F}"/>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9DEDD99C-48B0-09A3-8C51-0B751FCC3DB3}"/>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AC229736-DD80-6FE1-09A3-961915C59CE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6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7086600</xdr:colOff>
      <xdr:row>4</xdr:row>
      <xdr:rowOff>219075</xdr:rowOff>
    </xdr:to>
    <xdr:grpSp>
      <xdr:nvGrpSpPr>
        <xdr:cNvPr id="6" name="Agrupar 5">
          <a:extLst>
            <a:ext uri="{FF2B5EF4-FFF2-40B4-BE49-F238E27FC236}">
              <a16:creationId xmlns:a16="http://schemas.microsoft.com/office/drawing/2014/main" id="{72D0D94E-7526-401C-A6C6-BDF8E92CA493}"/>
            </a:ext>
          </a:extLst>
        </xdr:cNvPr>
        <xdr:cNvGrpSpPr/>
      </xdr:nvGrpSpPr>
      <xdr:grpSpPr>
        <a:xfrm>
          <a:off x="0" y="0"/>
          <a:ext cx="7086600" cy="981075"/>
          <a:chOff x="0" y="0"/>
          <a:chExt cx="7086600" cy="981075"/>
        </a:xfrm>
      </xdr:grpSpPr>
      <xdr:grpSp>
        <xdr:nvGrpSpPr>
          <xdr:cNvPr id="7" name="Agrupar 6">
            <a:extLst>
              <a:ext uri="{FF2B5EF4-FFF2-40B4-BE49-F238E27FC236}">
                <a16:creationId xmlns:a16="http://schemas.microsoft.com/office/drawing/2014/main" id="{19675753-40DC-4DBC-BE3F-0B6C0EDAA9CA}"/>
              </a:ext>
            </a:extLst>
          </xdr:cNvPr>
          <xdr:cNvGrpSpPr/>
        </xdr:nvGrpSpPr>
        <xdr:grpSpPr>
          <a:xfrm>
            <a:off x="5599111" y="152400"/>
            <a:ext cx="1363664" cy="358061"/>
            <a:chOff x="10953750" y="1590261"/>
            <a:chExt cx="1361593" cy="358061"/>
          </a:xfrm>
        </xdr:grpSpPr>
        <xdr:sp macro="" textlink="">
          <xdr:nvSpPr>
            <xdr:cNvPr id="14" name="Seta para a esquerda 4" descr="Índice" title="Índice">
              <a:hlinkClick xmlns:r="http://schemas.openxmlformats.org/officeDocument/2006/relationships" r:id="rId1"/>
              <a:extLst>
                <a:ext uri="{FF2B5EF4-FFF2-40B4-BE49-F238E27FC236}">
                  <a16:creationId xmlns:a16="http://schemas.microsoft.com/office/drawing/2014/main" id="{4CB05B52-C4C2-4905-8558-6056A2DCF55B}"/>
                </a:ext>
              </a:extLst>
            </xdr:cNvPr>
            <xdr:cNvSpPr/>
          </xdr:nvSpPr>
          <xdr:spPr bwMode="auto">
            <a:xfrm>
              <a:off x="10953750" y="1590261"/>
              <a:ext cx="1361593" cy="358061"/>
            </a:xfrm>
            <a:prstGeom prst="roundRect">
              <a:avLst>
                <a:gd name="adj" fmla="val 50000"/>
              </a:avLst>
            </a:prstGeom>
            <a:solidFill>
              <a:srgbClr val="CCE5D8"/>
            </a:solidFill>
            <a:ln w="6350">
              <a:solidFill>
                <a:srgbClr val="CCE5D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Global</a:t>
              </a:r>
            </a:p>
          </xdr:txBody>
        </xdr:sp>
        <xdr:sp macro="" textlink="">
          <xdr:nvSpPr>
            <xdr:cNvPr id="15" name="Oval 14">
              <a:extLst>
                <a:ext uri="{FF2B5EF4-FFF2-40B4-BE49-F238E27FC236}">
                  <a16:creationId xmlns:a16="http://schemas.microsoft.com/office/drawing/2014/main" id="{A82EC842-1BDF-4439-84FF-A30F4BD5C042}"/>
                </a:ext>
              </a:extLst>
            </xdr:cNvPr>
            <xdr:cNvSpPr/>
          </xdr:nvSpPr>
          <xdr:spPr>
            <a:xfrm>
              <a:off x="11047589" y="1654552"/>
              <a:ext cx="235522" cy="237297"/>
            </a:xfrm>
            <a:prstGeom prst="ellipse">
              <a:avLst/>
            </a:prstGeom>
            <a:solidFill>
              <a:srgbClr val="014F87"/>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6" name="Imagem 15">
              <a:extLst>
                <a:ext uri="{FF2B5EF4-FFF2-40B4-BE49-F238E27FC236}">
                  <a16:creationId xmlns:a16="http://schemas.microsoft.com/office/drawing/2014/main" id="{07D7F2D3-B649-4B5B-9676-4FC8DDB9B8E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105435" y="1713285"/>
              <a:ext cx="119831" cy="11983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12" name="Imagem 11" descr="C:\Users\guida.henriques\Downloads\OE'27_logo positivo.jpg">
            <a:extLst>
              <a:ext uri="{FF2B5EF4-FFF2-40B4-BE49-F238E27FC236}">
                <a16:creationId xmlns:a16="http://schemas.microsoft.com/office/drawing/2014/main" id="{CF25CF2F-0D92-454B-B97F-F0605C4C5B7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0975" y="57150"/>
            <a:ext cx="685800" cy="89088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3" name="Retângulo 12">
            <a:extLst>
              <a:ext uri="{FF2B5EF4-FFF2-40B4-BE49-F238E27FC236}">
                <a16:creationId xmlns:a16="http://schemas.microsoft.com/office/drawing/2014/main" id="{7C3B87CC-4919-48D9-A118-B6F465519955}"/>
              </a:ext>
            </a:extLst>
          </xdr:cNvPr>
          <xdr:cNvSpPr/>
        </xdr:nvSpPr>
        <xdr:spPr>
          <a:xfrm>
            <a:off x="0" y="0"/>
            <a:ext cx="7086600" cy="9810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clientData/>
  </xdr:twoCellAnchor>
</xdr:wsDr>
</file>

<file path=xl/drawings/drawing169.xml><?xml version="1.0" encoding="utf-8"?>
<xdr:wsDr xmlns:xdr="http://schemas.openxmlformats.org/drawingml/2006/spreadsheetDrawing" xmlns:a="http://schemas.openxmlformats.org/drawingml/2006/main">
  <xdr:twoCellAnchor editAs="oneCell">
    <xdr:from>
      <xdr:col>1</xdr:col>
      <xdr:colOff>19050</xdr:colOff>
      <xdr:row>25</xdr:row>
      <xdr:rowOff>142875</xdr:rowOff>
    </xdr:from>
    <xdr:to>
      <xdr:col>9</xdr:col>
      <xdr:colOff>66675</xdr:colOff>
      <xdr:row>38</xdr:row>
      <xdr:rowOff>142875</xdr:rowOff>
    </xdr:to>
    <xdr:pic>
      <xdr:nvPicPr>
        <xdr:cNvPr id="15" name="Imagem 14">
          <a:extLst>
            <a:ext uri="{FF2B5EF4-FFF2-40B4-BE49-F238E27FC236}">
              <a16:creationId xmlns:a16="http://schemas.microsoft.com/office/drawing/2014/main" id="{5A8D8EB4-61A4-D415-E04C-95C80F178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4905375"/>
          <a:ext cx="4619625" cy="247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504825</xdr:colOff>
      <xdr:row>11</xdr:row>
      <xdr:rowOff>57150</xdr:rowOff>
    </xdr:from>
    <xdr:to>
      <xdr:col>8</xdr:col>
      <xdr:colOff>542925</xdr:colOff>
      <xdr:row>24</xdr:row>
      <xdr:rowOff>57150</xdr:rowOff>
    </xdr:to>
    <xdr:pic>
      <xdr:nvPicPr>
        <xdr:cNvPr id="16" name="Imagem 15">
          <a:extLst>
            <a:ext uri="{FF2B5EF4-FFF2-40B4-BE49-F238E27FC236}">
              <a16:creationId xmlns:a16="http://schemas.microsoft.com/office/drawing/2014/main" id="{802BB244-42CA-805E-26B7-EBB8423BF99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4825" y="2152650"/>
          <a:ext cx="4610100" cy="247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400050</xdr:colOff>
      <xdr:row>10</xdr:row>
      <xdr:rowOff>161925</xdr:rowOff>
    </xdr:from>
    <xdr:to>
      <xdr:col>18</xdr:col>
      <xdr:colOff>457200</xdr:colOff>
      <xdr:row>23</xdr:row>
      <xdr:rowOff>180975</xdr:rowOff>
    </xdr:to>
    <xdr:pic>
      <xdr:nvPicPr>
        <xdr:cNvPr id="17" name="Imagem 16">
          <a:extLst>
            <a:ext uri="{FF2B5EF4-FFF2-40B4-BE49-F238E27FC236}">
              <a16:creationId xmlns:a16="http://schemas.microsoft.com/office/drawing/2014/main" id="{F65720F1-669E-1872-C931-586180A2190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115050" y="2066925"/>
          <a:ext cx="4629150" cy="2495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266700</xdr:colOff>
      <xdr:row>25</xdr:row>
      <xdr:rowOff>57150</xdr:rowOff>
    </xdr:from>
    <xdr:to>
      <xdr:col>18</xdr:col>
      <xdr:colOff>304800</xdr:colOff>
      <xdr:row>38</xdr:row>
      <xdr:rowOff>57150</xdr:rowOff>
    </xdr:to>
    <xdr:pic>
      <xdr:nvPicPr>
        <xdr:cNvPr id="18" name="Imagem 17">
          <a:extLst>
            <a:ext uri="{FF2B5EF4-FFF2-40B4-BE49-F238E27FC236}">
              <a16:creationId xmlns:a16="http://schemas.microsoft.com/office/drawing/2014/main" id="{480B532B-7F55-32BF-E5EF-CB71E072B7C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981700" y="4819650"/>
          <a:ext cx="4610100" cy="247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xdr:colOff>
      <xdr:row>40</xdr:row>
      <xdr:rowOff>171450</xdr:rowOff>
    </xdr:from>
    <xdr:to>
      <xdr:col>9</xdr:col>
      <xdr:colOff>47625</xdr:colOff>
      <xdr:row>53</xdr:row>
      <xdr:rowOff>161925</xdr:rowOff>
    </xdr:to>
    <xdr:pic>
      <xdr:nvPicPr>
        <xdr:cNvPr id="19" name="Imagem 18">
          <a:extLst>
            <a:ext uri="{FF2B5EF4-FFF2-40B4-BE49-F238E27FC236}">
              <a16:creationId xmlns:a16="http://schemas.microsoft.com/office/drawing/2014/main" id="{568CCF8B-71E2-4C47-ECFE-318AFAE7971C}"/>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81025" y="7791450"/>
          <a:ext cx="4610100" cy="2466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466725</xdr:colOff>
      <xdr:row>41</xdr:row>
      <xdr:rowOff>133350</xdr:rowOff>
    </xdr:from>
    <xdr:to>
      <xdr:col>18</xdr:col>
      <xdr:colOff>523875</xdr:colOff>
      <xdr:row>54</xdr:row>
      <xdr:rowOff>104775</xdr:rowOff>
    </xdr:to>
    <xdr:pic>
      <xdr:nvPicPr>
        <xdr:cNvPr id="20" name="Imagem 19">
          <a:extLst>
            <a:ext uri="{FF2B5EF4-FFF2-40B4-BE49-F238E27FC236}">
              <a16:creationId xmlns:a16="http://schemas.microsoft.com/office/drawing/2014/main" id="{52A5B8FD-06CB-4A67-92A6-19F5FAE0F71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81725" y="7943850"/>
          <a:ext cx="4629150" cy="2447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05600" cy="1238250"/>
    <xdr:grpSp>
      <xdr:nvGrpSpPr>
        <xdr:cNvPr id="21" name="Agrupar_graficos">
          <a:extLst>
            <a:ext uri="{FF2B5EF4-FFF2-40B4-BE49-F238E27FC236}">
              <a16:creationId xmlns:a16="http://schemas.microsoft.com/office/drawing/2014/main" id="{C2E1280B-A1CC-4D25-BBF3-8055B1834C23}"/>
            </a:ext>
          </a:extLst>
        </xdr:cNvPr>
        <xdr:cNvGrpSpPr>
          <a:grpSpLocks/>
        </xdr:cNvGrpSpPr>
      </xdr:nvGrpSpPr>
      <xdr:grpSpPr>
        <a:xfrm>
          <a:off x="0" y="0"/>
          <a:ext cx="6705600" cy="1238250"/>
          <a:chOff x="0" y="0"/>
          <a:chExt cx="6705600" cy="1238250"/>
        </a:xfrm>
      </xdr:grpSpPr>
      <xdr:sp macro="" textlink="">
        <xdr:nvSpPr>
          <xdr:cNvPr id="22" name="Retângulo 21">
            <a:extLst>
              <a:ext uri="{FF2B5EF4-FFF2-40B4-BE49-F238E27FC236}">
                <a16:creationId xmlns:a16="http://schemas.microsoft.com/office/drawing/2014/main" id="{3955E78B-DFFD-BCEB-22DD-BC2BB0206818}"/>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23" name="Imagem 22" descr="C:\Users\guida.henriques\Downloads\OE'27_logo positivo.jpg">
            <a:extLst>
              <a:ext uri="{FF2B5EF4-FFF2-40B4-BE49-F238E27FC236}">
                <a16:creationId xmlns:a16="http://schemas.microsoft.com/office/drawing/2014/main" id="{AB9A5044-164D-01F9-D37A-9179634C03D8}"/>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24" name="Agrupar 23">
            <a:extLst>
              <a:ext uri="{FF2B5EF4-FFF2-40B4-BE49-F238E27FC236}">
                <a16:creationId xmlns:a16="http://schemas.microsoft.com/office/drawing/2014/main" id="{B2BAA674-3229-C7B5-861D-F6551AFD7EFB}"/>
              </a:ext>
            </a:extLst>
          </xdr:cNvPr>
          <xdr:cNvGrpSpPr/>
        </xdr:nvGrpSpPr>
        <xdr:grpSpPr>
          <a:xfrm>
            <a:off x="5248275" y="381000"/>
            <a:ext cx="1354139" cy="358061"/>
            <a:chOff x="4572000" y="428625"/>
            <a:chExt cx="1354139" cy="358061"/>
          </a:xfrm>
        </xdr:grpSpPr>
        <xdr:sp macro="" textlink="">
          <xdr:nvSpPr>
            <xdr:cNvPr id="25" name="Seta para a esquerda 4" descr="Índice" title="Índice">
              <a:hlinkClick xmlns:r="http://schemas.openxmlformats.org/officeDocument/2006/relationships" r:id="rId8"/>
              <a:extLst>
                <a:ext uri="{FF2B5EF4-FFF2-40B4-BE49-F238E27FC236}">
                  <a16:creationId xmlns:a16="http://schemas.microsoft.com/office/drawing/2014/main" id="{8FFDFCFA-F43E-00A3-8E59-AB10D4C6DCCE}"/>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26" name="Imagem 25">
              <a:extLst>
                <a:ext uri="{FF2B5EF4-FFF2-40B4-BE49-F238E27FC236}">
                  <a16:creationId xmlns:a16="http://schemas.microsoft.com/office/drawing/2014/main" id="{B02AA52D-E843-E096-345A-1B17958B8848}"/>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170.xml><?xml version="1.0" encoding="utf-8"?>
<xdr:wsDr xmlns:xdr="http://schemas.openxmlformats.org/drawingml/2006/spreadsheetDrawing" xmlns:a="http://schemas.openxmlformats.org/drawingml/2006/main">
  <xdr:twoCellAnchor editAs="oneCell">
    <xdr:from>
      <xdr:col>0</xdr:col>
      <xdr:colOff>95250</xdr:colOff>
      <xdr:row>11</xdr:row>
      <xdr:rowOff>28575</xdr:rowOff>
    </xdr:from>
    <xdr:to>
      <xdr:col>8</xdr:col>
      <xdr:colOff>76200</xdr:colOff>
      <xdr:row>24</xdr:row>
      <xdr:rowOff>28575</xdr:rowOff>
    </xdr:to>
    <xdr:pic>
      <xdr:nvPicPr>
        <xdr:cNvPr id="15" name="Imagem 14">
          <a:extLst>
            <a:ext uri="{FF2B5EF4-FFF2-40B4-BE49-F238E27FC236}">
              <a16:creationId xmlns:a16="http://schemas.microsoft.com/office/drawing/2014/main" id="{627C413B-3266-6A28-E551-558A37A1D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2124075"/>
          <a:ext cx="4552950" cy="247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11</xdr:row>
      <xdr:rowOff>0</xdr:rowOff>
    </xdr:from>
    <xdr:to>
      <xdr:col>18</xdr:col>
      <xdr:colOff>66675</xdr:colOff>
      <xdr:row>23</xdr:row>
      <xdr:rowOff>104775</xdr:rowOff>
    </xdr:to>
    <xdr:pic>
      <xdr:nvPicPr>
        <xdr:cNvPr id="16" name="Imagem 15">
          <a:extLst>
            <a:ext uri="{FF2B5EF4-FFF2-40B4-BE49-F238E27FC236}">
              <a16:creationId xmlns:a16="http://schemas.microsoft.com/office/drawing/2014/main" id="{634116F1-80D3-36A5-F409-CA723C00BCE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00" y="2095500"/>
          <a:ext cx="4638675" cy="2390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7</xdr:col>
      <xdr:colOff>561975</xdr:colOff>
      <xdr:row>38</xdr:row>
      <xdr:rowOff>0</xdr:rowOff>
    </xdr:to>
    <xdr:pic>
      <xdr:nvPicPr>
        <xdr:cNvPr id="17" name="Imagem 16">
          <a:extLst>
            <a:ext uri="{FF2B5EF4-FFF2-40B4-BE49-F238E27FC236}">
              <a16:creationId xmlns:a16="http://schemas.microsoft.com/office/drawing/2014/main" id="{E474EBCB-7FE3-6CA5-B7AB-0CC8EEE933E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762500"/>
          <a:ext cx="4562475" cy="247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561975</xdr:colOff>
      <xdr:row>25</xdr:row>
      <xdr:rowOff>19050</xdr:rowOff>
    </xdr:from>
    <xdr:to>
      <xdr:col>17</xdr:col>
      <xdr:colOff>542925</xdr:colOff>
      <xdr:row>38</xdr:row>
      <xdr:rowOff>19050</xdr:rowOff>
    </xdr:to>
    <xdr:pic>
      <xdr:nvPicPr>
        <xdr:cNvPr id="18" name="Imagem 17">
          <a:extLst>
            <a:ext uri="{FF2B5EF4-FFF2-40B4-BE49-F238E27FC236}">
              <a16:creationId xmlns:a16="http://schemas.microsoft.com/office/drawing/2014/main" id="{C65277E2-B723-438F-A2A3-55B7DF72F3B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705475" y="4781550"/>
          <a:ext cx="4552950" cy="247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247650</xdr:colOff>
      <xdr:row>39</xdr:row>
      <xdr:rowOff>57150</xdr:rowOff>
    </xdr:from>
    <xdr:to>
      <xdr:col>8</xdr:col>
      <xdr:colOff>238125</xdr:colOff>
      <xdr:row>52</xdr:row>
      <xdr:rowOff>57150</xdr:rowOff>
    </xdr:to>
    <xdr:pic>
      <xdr:nvPicPr>
        <xdr:cNvPr id="19" name="Imagem 18">
          <a:extLst>
            <a:ext uri="{FF2B5EF4-FFF2-40B4-BE49-F238E27FC236}">
              <a16:creationId xmlns:a16="http://schemas.microsoft.com/office/drawing/2014/main" id="{1E9BCD86-93F5-BE75-A450-B90BFCDE8808}"/>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7650" y="7486650"/>
          <a:ext cx="4562475" cy="247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161925</xdr:colOff>
      <xdr:row>38</xdr:row>
      <xdr:rowOff>171450</xdr:rowOff>
    </xdr:from>
    <xdr:to>
      <xdr:col>18</xdr:col>
      <xdr:colOff>257175</xdr:colOff>
      <xdr:row>51</xdr:row>
      <xdr:rowOff>123825</xdr:rowOff>
    </xdr:to>
    <xdr:pic>
      <xdr:nvPicPr>
        <xdr:cNvPr id="20" name="Imagem 19">
          <a:extLst>
            <a:ext uri="{FF2B5EF4-FFF2-40B4-BE49-F238E27FC236}">
              <a16:creationId xmlns:a16="http://schemas.microsoft.com/office/drawing/2014/main" id="{FA96C310-D043-D2CB-3FFF-21A7D69EF06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876925" y="7410450"/>
          <a:ext cx="4667250" cy="2428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05600" cy="1238250"/>
    <xdr:grpSp>
      <xdr:nvGrpSpPr>
        <xdr:cNvPr id="21" name="Agrupar_graficos">
          <a:extLst>
            <a:ext uri="{FF2B5EF4-FFF2-40B4-BE49-F238E27FC236}">
              <a16:creationId xmlns:a16="http://schemas.microsoft.com/office/drawing/2014/main" id="{38B3B1B7-C583-4D8C-9027-700AC42E2F7E}"/>
            </a:ext>
          </a:extLst>
        </xdr:cNvPr>
        <xdr:cNvGrpSpPr>
          <a:grpSpLocks/>
        </xdr:cNvGrpSpPr>
      </xdr:nvGrpSpPr>
      <xdr:grpSpPr>
        <a:xfrm>
          <a:off x="0" y="0"/>
          <a:ext cx="6705600" cy="1238250"/>
          <a:chOff x="0" y="0"/>
          <a:chExt cx="6705600" cy="1238250"/>
        </a:xfrm>
      </xdr:grpSpPr>
      <xdr:sp macro="" textlink="">
        <xdr:nvSpPr>
          <xdr:cNvPr id="22" name="Retângulo 21">
            <a:extLst>
              <a:ext uri="{FF2B5EF4-FFF2-40B4-BE49-F238E27FC236}">
                <a16:creationId xmlns:a16="http://schemas.microsoft.com/office/drawing/2014/main" id="{05AA9FAA-07EB-7B43-09A1-1C0BCA9B3C81}"/>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23" name="Imagem 22" descr="C:\Users\guida.henriques\Downloads\OE'27_logo positivo.jpg">
            <a:extLst>
              <a:ext uri="{FF2B5EF4-FFF2-40B4-BE49-F238E27FC236}">
                <a16:creationId xmlns:a16="http://schemas.microsoft.com/office/drawing/2014/main" id="{24D8EA89-2787-9521-0C94-3D6179A7B727}"/>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24" name="Agrupar 23">
            <a:extLst>
              <a:ext uri="{FF2B5EF4-FFF2-40B4-BE49-F238E27FC236}">
                <a16:creationId xmlns:a16="http://schemas.microsoft.com/office/drawing/2014/main" id="{21F58CE7-AF78-7B2F-8BD9-A2647E727421}"/>
              </a:ext>
            </a:extLst>
          </xdr:cNvPr>
          <xdr:cNvGrpSpPr/>
        </xdr:nvGrpSpPr>
        <xdr:grpSpPr>
          <a:xfrm>
            <a:off x="5248275" y="381000"/>
            <a:ext cx="1354139" cy="358061"/>
            <a:chOff x="4572000" y="428625"/>
            <a:chExt cx="1354139" cy="358061"/>
          </a:xfrm>
        </xdr:grpSpPr>
        <xdr:sp macro="" textlink="">
          <xdr:nvSpPr>
            <xdr:cNvPr id="25" name="Seta para a esquerda 4" descr="Índice" title="Índice">
              <a:hlinkClick xmlns:r="http://schemas.openxmlformats.org/officeDocument/2006/relationships" r:id="rId8"/>
              <a:extLst>
                <a:ext uri="{FF2B5EF4-FFF2-40B4-BE49-F238E27FC236}">
                  <a16:creationId xmlns:a16="http://schemas.microsoft.com/office/drawing/2014/main" id="{5CA6852E-4BDD-8206-399E-3DDD909E18D0}"/>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26" name="Imagem 25">
              <a:extLst>
                <a:ext uri="{FF2B5EF4-FFF2-40B4-BE49-F238E27FC236}">
                  <a16:creationId xmlns:a16="http://schemas.microsoft.com/office/drawing/2014/main" id="{033E7AEA-C643-3A34-20A5-6CDF31344DB2}"/>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171.xml><?xml version="1.0" encoding="utf-8"?>
<xdr:wsDr xmlns:xdr="http://schemas.openxmlformats.org/drawingml/2006/spreadsheetDrawing" xmlns:a="http://schemas.openxmlformats.org/drawingml/2006/main">
  <xdr:twoCellAnchor editAs="oneCell">
    <xdr:from>
      <xdr:col>1</xdr:col>
      <xdr:colOff>0</xdr:colOff>
      <xdr:row>10</xdr:row>
      <xdr:rowOff>28575</xdr:rowOff>
    </xdr:from>
    <xdr:to>
      <xdr:col>8</xdr:col>
      <xdr:colOff>561975</xdr:colOff>
      <xdr:row>23</xdr:row>
      <xdr:rowOff>28575</xdr:rowOff>
    </xdr:to>
    <xdr:pic>
      <xdr:nvPicPr>
        <xdr:cNvPr id="15" name="Imagem 14">
          <a:extLst>
            <a:ext uri="{FF2B5EF4-FFF2-40B4-BE49-F238E27FC236}">
              <a16:creationId xmlns:a16="http://schemas.microsoft.com/office/drawing/2014/main" id="{91C84A4D-E948-A75E-1AC4-5C42AE067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33575"/>
          <a:ext cx="4669155" cy="247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10</xdr:row>
      <xdr:rowOff>0</xdr:rowOff>
    </xdr:from>
    <xdr:to>
      <xdr:col>18</xdr:col>
      <xdr:colOff>552450</xdr:colOff>
      <xdr:row>23</xdr:row>
      <xdr:rowOff>0</xdr:rowOff>
    </xdr:to>
    <xdr:pic>
      <xdr:nvPicPr>
        <xdr:cNvPr id="16" name="Imagem 15">
          <a:extLst>
            <a:ext uri="{FF2B5EF4-FFF2-40B4-BE49-F238E27FC236}">
              <a16:creationId xmlns:a16="http://schemas.microsoft.com/office/drawing/2014/main" id="{49DB2939-05BA-A1D7-C327-293FCF96BC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00" y="1905000"/>
          <a:ext cx="4552950" cy="247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171450</xdr:rowOff>
    </xdr:from>
    <xdr:to>
      <xdr:col>8</xdr:col>
      <xdr:colOff>561975</xdr:colOff>
      <xdr:row>36</xdr:row>
      <xdr:rowOff>171450</xdr:rowOff>
    </xdr:to>
    <xdr:pic>
      <xdr:nvPicPr>
        <xdr:cNvPr id="17" name="Imagem 16">
          <a:extLst>
            <a:ext uri="{FF2B5EF4-FFF2-40B4-BE49-F238E27FC236}">
              <a16:creationId xmlns:a16="http://schemas.microsoft.com/office/drawing/2014/main" id="{72BB1ECF-FB0D-3ED2-09ED-A2CD4BE6621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552950"/>
          <a:ext cx="4562475" cy="247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9525</xdr:colOff>
      <xdr:row>24</xdr:row>
      <xdr:rowOff>104775</xdr:rowOff>
    </xdr:from>
    <xdr:to>
      <xdr:col>19</xdr:col>
      <xdr:colOff>0</xdr:colOff>
      <xdr:row>37</xdr:row>
      <xdr:rowOff>104775</xdr:rowOff>
    </xdr:to>
    <xdr:pic>
      <xdr:nvPicPr>
        <xdr:cNvPr id="18" name="Imagem 17">
          <a:extLst>
            <a:ext uri="{FF2B5EF4-FFF2-40B4-BE49-F238E27FC236}">
              <a16:creationId xmlns:a16="http://schemas.microsoft.com/office/drawing/2014/main" id="{0EA4AE72-FB26-B05E-B3D7-A5516DEE2B6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724525" y="4676775"/>
          <a:ext cx="4562475" cy="247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152400</xdr:colOff>
      <xdr:row>37</xdr:row>
      <xdr:rowOff>47625</xdr:rowOff>
    </xdr:from>
    <xdr:to>
      <xdr:col>9</xdr:col>
      <xdr:colOff>152400</xdr:colOff>
      <xdr:row>50</xdr:row>
      <xdr:rowOff>47625</xdr:rowOff>
    </xdr:to>
    <xdr:pic>
      <xdr:nvPicPr>
        <xdr:cNvPr id="19" name="Imagem 18">
          <a:extLst>
            <a:ext uri="{FF2B5EF4-FFF2-40B4-BE49-F238E27FC236}">
              <a16:creationId xmlns:a16="http://schemas.microsoft.com/office/drawing/2014/main" id="{2DD9592C-68FD-6FBA-FB04-8427AF575743}"/>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52400" y="7096125"/>
          <a:ext cx="4572000" cy="247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85725</xdr:colOff>
      <xdr:row>37</xdr:row>
      <xdr:rowOff>123825</xdr:rowOff>
    </xdr:from>
    <xdr:to>
      <xdr:col>19</xdr:col>
      <xdr:colOff>95250</xdr:colOff>
      <xdr:row>50</xdr:row>
      <xdr:rowOff>152400</xdr:rowOff>
    </xdr:to>
    <xdr:pic>
      <xdr:nvPicPr>
        <xdr:cNvPr id="20" name="Imagem 19">
          <a:extLst>
            <a:ext uri="{FF2B5EF4-FFF2-40B4-BE49-F238E27FC236}">
              <a16:creationId xmlns:a16="http://schemas.microsoft.com/office/drawing/2014/main" id="{6C1539E1-C769-F44D-0DBC-09D13C87519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800725" y="7172325"/>
          <a:ext cx="4581525" cy="2505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05600" cy="1238250"/>
    <xdr:grpSp>
      <xdr:nvGrpSpPr>
        <xdr:cNvPr id="21" name="Agrupar_graficos">
          <a:extLst>
            <a:ext uri="{FF2B5EF4-FFF2-40B4-BE49-F238E27FC236}">
              <a16:creationId xmlns:a16="http://schemas.microsoft.com/office/drawing/2014/main" id="{E0A401B0-D744-4CE3-93F5-73E40DA926A3}"/>
            </a:ext>
          </a:extLst>
        </xdr:cNvPr>
        <xdr:cNvGrpSpPr>
          <a:grpSpLocks/>
        </xdr:cNvGrpSpPr>
      </xdr:nvGrpSpPr>
      <xdr:grpSpPr>
        <a:xfrm>
          <a:off x="0" y="0"/>
          <a:ext cx="6705600" cy="1238250"/>
          <a:chOff x="0" y="0"/>
          <a:chExt cx="6705600" cy="1238250"/>
        </a:xfrm>
      </xdr:grpSpPr>
      <xdr:sp macro="" textlink="">
        <xdr:nvSpPr>
          <xdr:cNvPr id="22" name="Retângulo 21">
            <a:extLst>
              <a:ext uri="{FF2B5EF4-FFF2-40B4-BE49-F238E27FC236}">
                <a16:creationId xmlns:a16="http://schemas.microsoft.com/office/drawing/2014/main" id="{A78C5BB6-FB33-F714-A9D0-B6CEF85879CA}"/>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23" name="Imagem 22" descr="C:\Users\guida.henriques\Downloads\OE'27_logo positivo.jpg">
            <a:extLst>
              <a:ext uri="{FF2B5EF4-FFF2-40B4-BE49-F238E27FC236}">
                <a16:creationId xmlns:a16="http://schemas.microsoft.com/office/drawing/2014/main" id="{1DFBE749-9330-2BD4-6C97-7F7310DEB182}"/>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24" name="Agrupar 23">
            <a:extLst>
              <a:ext uri="{FF2B5EF4-FFF2-40B4-BE49-F238E27FC236}">
                <a16:creationId xmlns:a16="http://schemas.microsoft.com/office/drawing/2014/main" id="{631AD894-2EDC-0432-56FB-9B0AF4D571AC}"/>
              </a:ext>
            </a:extLst>
          </xdr:cNvPr>
          <xdr:cNvGrpSpPr/>
        </xdr:nvGrpSpPr>
        <xdr:grpSpPr>
          <a:xfrm>
            <a:off x="5248275" y="381000"/>
            <a:ext cx="1354139" cy="358061"/>
            <a:chOff x="4572000" y="428625"/>
            <a:chExt cx="1354139" cy="358061"/>
          </a:xfrm>
        </xdr:grpSpPr>
        <xdr:sp macro="" textlink="">
          <xdr:nvSpPr>
            <xdr:cNvPr id="25" name="Seta para a esquerda 4" descr="Índice" title="Índice">
              <a:hlinkClick xmlns:r="http://schemas.openxmlformats.org/officeDocument/2006/relationships" r:id="rId8"/>
              <a:extLst>
                <a:ext uri="{FF2B5EF4-FFF2-40B4-BE49-F238E27FC236}">
                  <a16:creationId xmlns:a16="http://schemas.microsoft.com/office/drawing/2014/main" id="{79E1E6A1-461E-0E66-2249-ED6E8A0833F5}"/>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26" name="Imagem 25">
              <a:extLst>
                <a:ext uri="{FF2B5EF4-FFF2-40B4-BE49-F238E27FC236}">
                  <a16:creationId xmlns:a16="http://schemas.microsoft.com/office/drawing/2014/main" id="{B6DFF58B-93C0-C2A1-EA41-EBD922423584}"/>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172.xml><?xml version="1.0" encoding="utf-8"?>
<xdr:wsDr xmlns:xdr="http://schemas.openxmlformats.org/drawingml/2006/spreadsheetDrawing" xmlns:a="http://schemas.openxmlformats.org/drawingml/2006/main">
  <xdr:absoluteAnchor>
    <xdr:pos x="0" y="0"/>
    <xdr:ext cx="6705600" cy="1238250"/>
    <xdr:grpSp>
      <xdr:nvGrpSpPr>
        <xdr:cNvPr id="2" name="Agrupar_graficos">
          <a:extLst>
            <a:ext uri="{FF2B5EF4-FFF2-40B4-BE49-F238E27FC236}">
              <a16:creationId xmlns:a16="http://schemas.microsoft.com/office/drawing/2014/main" id="{2C16B02D-5AC0-463B-95B5-4FA1553AAB39}"/>
            </a:ext>
          </a:extLst>
        </xdr:cNvPr>
        <xdr:cNvGrpSpPr>
          <a:grpSpLocks/>
        </xdr:cNvGrpSpPr>
      </xdr:nvGrpSpPr>
      <xdr:grpSpPr>
        <a:xfrm>
          <a:off x="0" y="0"/>
          <a:ext cx="6705600" cy="1238250"/>
          <a:chOff x="0" y="0"/>
          <a:chExt cx="6705600" cy="1238250"/>
        </a:xfrm>
      </xdr:grpSpPr>
      <xdr:sp macro="" textlink="">
        <xdr:nvSpPr>
          <xdr:cNvPr id="3" name="Retângulo 2">
            <a:extLst>
              <a:ext uri="{FF2B5EF4-FFF2-40B4-BE49-F238E27FC236}">
                <a16:creationId xmlns:a16="http://schemas.microsoft.com/office/drawing/2014/main" id="{48C9C568-ED3D-8100-5720-EF11361E8A4D}"/>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4" name="Imagem 3" descr="C:\Users\guida.henriques\Downloads\OE'27_logo positivo.jpg">
            <a:extLst>
              <a:ext uri="{FF2B5EF4-FFF2-40B4-BE49-F238E27FC236}">
                <a16:creationId xmlns:a16="http://schemas.microsoft.com/office/drawing/2014/main" id="{FD79D28B-C8A8-CF0A-D23C-8ED341C21D2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Agrupar 4">
            <a:extLst>
              <a:ext uri="{FF2B5EF4-FFF2-40B4-BE49-F238E27FC236}">
                <a16:creationId xmlns:a16="http://schemas.microsoft.com/office/drawing/2014/main" id="{F900A1A1-5EC9-1466-2592-9FE5457D4818}"/>
              </a:ext>
            </a:extLst>
          </xdr:cNvPr>
          <xdr:cNvGrpSpPr/>
        </xdr:nvGrpSpPr>
        <xdr:grpSpPr>
          <a:xfrm>
            <a:off x="5248275" y="381000"/>
            <a:ext cx="1354139" cy="358061"/>
            <a:chOff x="4572000" y="428625"/>
            <a:chExt cx="1354139" cy="358061"/>
          </a:xfrm>
        </xdr:grpSpPr>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71D4485F-010B-C9EF-F966-7ED955AB72F6}"/>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7" name="Imagem 6">
              <a:extLst>
                <a:ext uri="{FF2B5EF4-FFF2-40B4-BE49-F238E27FC236}">
                  <a16:creationId xmlns:a16="http://schemas.microsoft.com/office/drawing/2014/main" id="{38004827-2BE6-CB03-DFC0-A6CF6D80596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0</xdr:col>
      <xdr:colOff>323850</xdr:colOff>
      <xdr:row>9</xdr:row>
      <xdr:rowOff>180975</xdr:rowOff>
    </xdr:from>
    <xdr:to>
      <xdr:col>8</xdr:col>
      <xdr:colOff>314325</xdr:colOff>
      <xdr:row>22</xdr:row>
      <xdr:rowOff>180975</xdr:rowOff>
    </xdr:to>
    <xdr:pic>
      <xdr:nvPicPr>
        <xdr:cNvPr id="8" name="Imagem 7">
          <a:extLst>
            <a:ext uri="{FF2B5EF4-FFF2-40B4-BE49-F238E27FC236}">
              <a16:creationId xmlns:a16="http://schemas.microsoft.com/office/drawing/2014/main" id="{01EB7FC8-D288-D65F-2DCD-56D3DF4D9A2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23850" y="1895475"/>
          <a:ext cx="4562475" cy="247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276225</xdr:colOff>
      <xdr:row>9</xdr:row>
      <xdr:rowOff>9525</xdr:rowOff>
    </xdr:from>
    <xdr:to>
      <xdr:col>18</xdr:col>
      <xdr:colOff>257175</xdr:colOff>
      <xdr:row>22</xdr:row>
      <xdr:rowOff>9525</xdr:rowOff>
    </xdr:to>
    <xdr:pic>
      <xdr:nvPicPr>
        <xdr:cNvPr id="9" name="Imagem 8">
          <a:extLst>
            <a:ext uri="{FF2B5EF4-FFF2-40B4-BE49-F238E27FC236}">
              <a16:creationId xmlns:a16="http://schemas.microsoft.com/office/drawing/2014/main" id="{5B99ADA5-DCE3-7286-241A-675B644709A4}"/>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991225" y="1724025"/>
          <a:ext cx="4552950" cy="247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361950</xdr:colOff>
      <xdr:row>24</xdr:row>
      <xdr:rowOff>0</xdr:rowOff>
    </xdr:from>
    <xdr:to>
      <xdr:col>8</xdr:col>
      <xdr:colOff>352425</xdr:colOff>
      <xdr:row>37</xdr:row>
      <xdr:rowOff>0</xdr:rowOff>
    </xdr:to>
    <xdr:pic>
      <xdr:nvPicPr>
        <xdr:cNvPr id="10" name="Imagem 9">
          <a:extLst>
            <a:ext uri="{FF2B5EF4-FFF2-40B4-BE49-F238E27FC236}">
              <a16:creationId xmlns:a16="http://schemas.microsoft.com/office/drawing/2014/main" id="{2CA3B7AB-5D19-4C29-B523-268173CE0CA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61950" y="4572000"/>
          <a:ext cx="4562475" cy="247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400050</xdr:colOff>
      <xdr:row>23</xdr:row>
      <xdr:rowOff>114300</xdr:rowOff>
    </xdr:from>
    <xdr:to>
      <xdr:col>18</xdr:col>
      <xdr:colOff>381000</xdr:colOff>
      <xdr:row>36</xdr:row>
      <xdr:rowOff>114300</xdr:rowOff>
    </xdr:to>
    <xdr:pic>
      <xdr:nvPicPr>
        <xdr:cNvPr id="11" name="Imagem 10">
          <a:extLst>
            <a:ext uri="{FF2B5EF4-FFF2-40B4-BE49-F238E27FC236}">
              <a16:creationId xmlns:a16="http://schemas.microsoft.com/office/drawing/2014/main" id="{582DFC03-AB60-3EC9-410D-6F94EA9BFD82}"/>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15050" y="4495800"/>
          <a:ext cx="4552950" cy="247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381000</xdr:colOff>
      <xdr:row>37</xdr:row>
      <xdr:rowOff>152400</xdr:rowOff>
    </xdr:from>
    <xdr:to>
      <xdr:col>8</xdr:col>
      <xdr:colOff>381000</xdr:colOff>
      <xdr:row>50</xdr:row>
      <xdr:rowOff>152400</xdr:rowOff>
    </xdr:to>
    <xdr:pic>
      <xdr:nvPicPr>
        <xdr:cNvPr id="12" name="Imagem 11">
          <a:extLst>
            <a:ext uri="{FF2B5EF4-FFF2-40B4-BE49-F238E27FC236}">
              <a16:creationId xmlns:a16="http://schemas.microsoft.com/office/drawing/2014/main" id="{A161EBD1-A8BB-E347-2578-70F0C878CDC7}"/>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81000" y="7200900"/>
          <a:ext cx="4572000" cy="247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495300</xdr:colOff>
      <xdr:row>37</xdr:row>
      <xdr:rowOff>161925</xdr:rowOff>
    </xdr:from>
    <xdr:to>
      <xdr:col>18</xdr:col>
      <xdr:colOff>504825</xdr:colOff>
      <xdr:row>51</xdr:row>
      <xdr:rowOff>0</xdr:rowOff>
    </xdr:to>
    <xdr:pic>
      <xdr:nvPicPr>
        <xdr:cNvPr id="19" name="Imagem 18">
          <a:extLst>
            <a:ext uri="{FF2B5EF4-FFF2-40B4-BE49-F238E27FC236}">
              <a16:creationId xmlns:a16="http://schemas.microsoft.com/office/drawing/2014/main" id="{7A0F6902-6044-F694-581E-2AFAE699724B}"/>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10300" y="7210425"/>
          <a:ext cx="4581525" cy="2505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3.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DDC539E1-3C7F-4E1B-A8A9-8120AA0F6785}"/>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D9067A5D-47D9-44E3-30FB-E937250BCE16}"/>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AE405320-7782-D506-096E-F4F38CF19C22}"/>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640AF96D-8AC6-E4F6-54E7-8B246A2BCA5C}"/>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5CE79E6D-6814-7D32-D3E2-F924DEA4EF46}"/>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94B64E48-9565-D4DA-CFC6-0EF7AC0CF98A}"/>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AE4E520F-6783-844C-B37A-34A4B4945B5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74.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FE337FEE-EBE2-497F-BA42-02EB91C96318}"/>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C0976144-BB8B-166D-DBBE-92CD62A4B494}"/>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6857CEA1-AD4F-1CB4-2ED6-7E7C95E5DA4A}"/>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376D5912-BE3C-469B-A790-8C3711045E23}"/>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7715C30C-A436-A4B9-D922-2707F5A9AC89}"/>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7784F684-DB28-8D3A-8506-7551E15CCFBF}"/>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E04E769C-7324-8FA1-7338-94B58A21734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75.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A5DA4687-253F-498C-9E96-4F7025DFBD89}"/>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87A818EB-430D-BD53-9512-2E699CDF8AC5}"/>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EA384D95-4225-385A-0319-962FB5AF92F6}"/>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22F48EC9-FCDF-C167-45FA-ADB8EBA64AA1}"/>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6DE1B721-E2B6-B10B-5C5E-937CAD661857}"/>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B0C50539-F0AB-8320-B800-704E1530A4F6}"/>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F1A4634F-2B27-C50F-EE03-1AEAB6F999E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76.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083CA0D7-49FC-4AC8-BB6E-F967F279F328}"/>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7818729D-A04A-8110-5FFD-BE5E30774205}"/>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DF565FB3-2C51-4525-D13E-8876525EEED5}"/>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15CEA0AD-6207-DC4A-B513-CBD737EC3E9E}"/>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A298D2E1-DA3A-8CA5-43B5-EF548F05A6EE}"/>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87D3E3C5-4656-C158-D715-D4EACBA735EE}"/>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FC4F568B-97EF-BFEA-5FF0-00BA43F3D11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77.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0A6CA8C4-EDEB-4DD0-B957-453424F5F3B7}"/>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C5997A06-C53D-B6C9-BF44-02DE6C631C23}"/>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57B6CA9C-7783-9B8C-B63B-5D07171DFC1A}"/>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CFB55171-018D-72F1-FBE0-0F4549339411}"/>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B22BEBA5-6EE7-C339-42FA-6AF58B7515F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DC125BE7-8AB9-6447-2821-5D5C6BE85E45}"/>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DA48FC5F-72DE-3AD9-95BE-A0EAD58748D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78.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59B7D50E-FB71-4E90-8E1E-AD5FA51C437E}"/>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E07C824E-6FB2-0D06-4BEB-8C2E721B904D}"/>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A330D32E-1664-A20E-FB02-C5A20692F9ED}"/>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BEF604C5-D695-9B2B-C938-49B557DF82AA}"/>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054E6C0A-1471-DB78-CB28-276D09D55C3E}"/>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F4DD7343-49FF-1B67-450A-3F4070617C76}"/>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539C2B6B-3A1C-DBFB-411C-AF16A767B12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79.xml><?xml version="1.0" encoding="utf-8"?>
<xdr:wsDr xmlns:xdr="http://schemas.openxmlformats.org/drawingml/2006/spreadsheetDrawing" xmlns:a="http://schemas.openxmlformats.org/drawingml/2006/main">
  <xdr:absoluteAnchor>
    <xdr:pos x="0" y="0"/>
    <xdr:ext cx="6705600" cy="1238250"/>
    <xdr:grpSp>
      <xdr:nvGrpSpPr>
        <xdr:cNvPr id="2" name="Agrupar_graficos">
          <a:extLst>
            <a:ext uri="{FF2B5EF4-FFF2-40B4-BE49-F238E27FC236}">
              <a16:creationId xmlns:a16="http://schemas.microsoft.com/office/drawing/2014/main" id="{B3BD7BB6-1C8C-4713-A611-9733B08A890F}"/>
            </a:ext>
          </a:extLst>
        </xdr:cNvPr>
        <xdr:cNvGrpSpPr>
          <a:grpSpLocks/>
        </xdr:cNvGrpSpPr>
      </xdr:nvGrpSpPr>
      <xdr:grpSpPr>
        <a:xfrm>
          <a:off x="0" y="0"/>
          <a:ext cx="6705600" cy="1238250"/>
          <a:chOff x="0" y="0"/>
          <a:chExt cx="6705600" cy="1238250"/>
        </a:xfrm>
      </xdr:grpSpPr>
      <xdr:sp macro="" textlink="">
        <xdr:nvSpPr>
          <xdr:cNvPr id="3" name="Retângulo 2">
            <a:extLst>
              <a:ext uri="{FF2B5EF4-FFF2-40B4-BE49-F238E27FC236}">
                <a16:creationId xmlns:a16="http://schemas.microsoft.com/office/drawing/2014/main" id="{34769500-B9FB-333F-2D8B-0DF96523DFD7}"/>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4" name="Imagem 3" descr="C:\Users\guida.henriques\Downloads\OE'27_logo positivo.jpg">
            <a:extLst>
              <a:ext uri="{FF2B5EF4-FFF2-40B4-BE49-F238E27FC236}">
                <a16:creationId xmlns:a16="http://schemas.microsoft.com/office/drawing/2014/main" id="{0E9EC8F2-1FC4-2B42-01BF-37FC300B7E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Agrupar 4">
            <a:extLst>
              <a:ext uri="{FF2B5EF4-FFF2-40B4-BE49-F238E27FC236}">
                <a16:creationId xmlns:a16="http://schemas.microsoft.com/office/drawing/2014/main" id="{5A49EF60-6F41-5B9D-E9F5-93DBA9B40FDE}"/>
              </a:ext>
            </a:extLst>
          </xdr:cNvPr>
          <xdr:cNvGrpSpPr/>
        </xdr:nvGrpSpPr>
        <xdr:grpSpPr>
          <a:xfrm>
            <a:off x="5248275" y="381000"/>
            <a:ext cx="1354139" cy="358061"/>
            <a:chOff x="4572000" y="428625"/>
            <a:chExt cx="1354139" cy="358061"/>
          </a:xfrm>
        </xdr:grpSpPr>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5F237B34-25B8-417C-D62C-10996634562D}"/>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7" name="Imagem 6">
              <a:extLst>
                <a:ext uri="{FF2B5EF4-FFF2-40B4-BE49-F238E27FC236}">
                  <a16:creationId xmlns:a16="http://schemas.microsoft.com/office/drawing/2014/main" id="{E897BAB6-A5D6-E346-A6D3-53AFFC0551E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1</xdr:col>
      <xdr:colOff>28575</xdr:colOff>
      <xdr:row>11</xdr:row>
      <xdr:rowOff>180975</xdr:rowOff>
    </xdr:from>
    <xdr:to>
      <xdr:col>10</xdr:col>
      <xdr:colOff>361950</xdr:colOff>
      <xdr:row>30</xdr:row>
      <xdr:rowOff>19050</xdr:rowOff>
    </xdr:to>
    <xdr:pic>
      <xdr:nvPicPr>
        <xdr:cNvPr id="9" name="Imagem 8">
          <a:extLst>
            <a:ext uri="{FF2B5EF4-FFF2-40B4-BE49-F238E27FC236}">
              <a16:creationId xmlns:a16="http://schemas.microsoft.com/office/drawing/2014/main" id="{56D7BE37-7DFE-FABB-6328-5E7099D9563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00075" y="2276475"/>
          <a:ext cx="5476875" cy="3457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0.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4E2B1A6F-E288-4354-8431-037183A177F2}"/>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A1865D1A-85BE-D5FE-D760-063E3B60A185}"/>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0ACBF107-9B6B-2995-7892-54C2F12495FE}"/>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EE4A0138-58A6-0ECF-7C00-95856FC00027}"/>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5B145DCC-33DD-1941-140A-326FE1A2186A}"/>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AC08D49B-3DFE-5435-A589-2F2F9A11893F}"/>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D9DCD2E3-79E5-8F93-7F09-DC830626955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81.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A6B68E0F-18F0-42DE-88D0-93BF2330502A}"/>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C0C91D42-E6BC-D9AD-AFAD-4F52067CBFC7}"/>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5C209182-C740-22E4-E4D7-0BAF9A4A7217}"/>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1BC25936-D4C6-D9A6-8B53-35FFC0BDEE19}"/>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F2EFC4D8-10B3-3C28-236B-1FB513E67775}"/>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581CA96E-6742-1AE3-0A6B-81423F2B47C6}"/>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A2E6BC60-B4BA-3DD3-A023-E0E823891E0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82.xml><?xml version="1.0" encoding="utf-8"?>
<xdr:wsDr xmlns:xdr="http://schemas.openxmlformats.org/drawingml/2006/spreadsheetDrawing" xmlns:a="http://schemas.openxmlformats.org/drawingml/2006/main">
  <xdr:absoluteAnchor>
    <xdr:pos x="0" y="0"/>
    <xdr:ext cx="6705600" cy="1238250"/>
    <xdr:grpSp>
      <xdr:nvGrpSpPr>
        <xdr:cNvPr id="9" name="Agrupar_graficos">
          <a:extLst>
            <a:ext uri="{FF2B5EF4-FFF2-40B4-BE49-F238E27FC236}">
              <a16:creationId xmlns:a16="http://schemas.microsoft.com/office/drawing/2014/main" id="{6D6034E4-2042-4692-8F35-4135DD1C599F}"/>
            </a:ext>
          </a:extLst>
        </xdr:cNvPr>
        <xdr:cNvGrpSpPr>
          <a:grpSpLocks/>
        </xdr:cNvGrpSpPr>
      </xdr:nvGrpSpPr>
      <xdr:grpSpPr>
        <a:xfrm>
          <a:off x="0" y="0"/>
          <a:ext cx="6705600" cy="1238250"/>
          <a:chOff x="0" y="0"/>
          <a:chExt cx="6705600" cy="1238250"/>
        </a:xfrm>
      </xdr:grpSpPr>
      <xdr:sp macro="" textlink="">
        <xdr:nvSpPr>
          <xdr:cNvPr id="10" name="Retângulo 9">
            <a:extLst>
              <a:ext uri="{FF2B5EF4-FFF2-40B4-BE49-F238E27FC236}">
                <a16:creationId xmlns:a16="http://schemas.microsoft.com/office/drawing/2014/main" id="{573830BA-1310-1436-B299-9935D637AAC8}"/>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1" name="Imagem 10" descr="C:\Users\guida.henriques\Downloads\OE'27_logo positivo.jpg">
            <a:extLst>
              <a:ext uri="{FF2B5EF4-FFF2-40B4-BE49-F238E27FC236}">
                <a16:creationId xmlns:a16="http://schemas.microsoft.com/office/drawing/2014/main" id="{39B9B8DB-5747-6B01-6CA0-9A617BD6732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12" name="Agrupar 11">
            <a:extLst>
              <a:ext uri="{FF2B5EF4-FFF2-40B4-BE49-F238E27FC236}">
                <a16:creationId xmlns:a16="http://schemas.microsoft.com/office/drawing/2014/main" id="{4380E9CF-2BF5-397F-F18E-CC23D30E991B}"/>
              </a:ext>
            </a:extLst>
          </xdr:cNvPr>
          <xdr:cNvGrpSpPr/>
        </xdr:nvGrpSpPr>
        <xdr:grpSpPr>
          <a:xfrm>
            <a:off x="5248275" y="381000"/>
            <a:ext cx="1354139" cy="358061"/>
            <a:chOff x="4572000" y="428625"/>
            <a:chExt cx="1354139" cy="358061"/>
          </a:xfrm>
        </xdr:grpSpPr>
        <xdr:sp macro="" textlink="">
          <xdr:nvSpPr>
            <xdr:cNvPr id="19" name="Seta para a esquerda 4" descr="Índice" title="Índice">
              <a:hlinkClick xmlns:r="http://schemas.openxmlformats.org/officeDocument/2006/relationships" r:id="rId2"/>
              <a:extLst>
                <a:ext uri="{FF2B5EF4-FFF2-40B4-BE49-F238E27FC236}">
                  <a16:creationId xmlns:a16="http://schemas.microsoft.com/office/drawing/2014/main" id="{BC206DCC-5C08-0D54-E7B5-5115D48B8D54}"/>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20" name="Imagem 19">
              <a:extLst>
                <a:ext uri="{FF2B5EF4-FFF2-40B4-BE49-F238E27FC236}">
                  <a16:creationId xmlns:a16="http://schemas.microsoft.com/office/drawing/2014/main" id="{6C48499C-B588-ACF0-7B0F-182FF0AED86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1</xdr:col>
      <xdr:colOff>114300</xdr:colOff>
      <xdr:row>10</xdr:row>
      <xdr:rowOff>152400</xdr:rowOff>
    </xdr:from>
    <xdr:to>
      <xdr:col>9</xdr:col>
      <xdr:colOff>428625</xdr:colOff>
      <xdr:row>27</xdr:row>
      <xdr:rowOff>9525</xdr:rowOff>
    </xdr:to>
    <xdr:pic>
      <xdr:nvPicPr>
        <xdr:cNvPr id="2" name="Imagem 1">
          <a:extLst>
            <a:ext uri="{FF2B5EF4-FFF2-40B4-BE49-F238E27FC236}">
              <a16:creationId xmlns:a16="http://schemas.microsoft.com/office/drawing/2014/main" id="{1A4B24D1-4464-AD17-5FEF-B74C77B5B34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85800" y="2819400"/>
          <a:ext cx="4886325" cy="3095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3.xml><?xml version="1.0" encoding="utf-8"?>
<xdr:wsDr xmlns:xdr="http://schemas.openxmlformats.org/drawingml/2006/spreadsheetDrawing" xmlns:a="http://schemas.openxmlformats.org/drawingml/2006/main">
  <xdr:absoluteAnchor>
    <xdr:pos x="0" y="0"/>
    <xdr:ext cx="6705600" cy="1238250"/>
    <xdr:grpSp>
      <xdr:nvGrpSpPr>
        <xdr:cNvPr id="9" name="Agrupar_graficos">
          <a:extLst>
            <a:ext uri="{FF2B5EF4-FFF2-40B4-BE49-F238E27FC236}">
              <a16:creationId xmlns:a16="http://schemas.microsoft.com/office/drawing/2014/main" id="{CE91D753-2FEF-4FF9-BCBB-4C86D12A23B9}"/>
            </a:ext>
          </a:extLst>
        </xdr:cNvPr>
        <xdr:cNvGrpSpPr>
          <a:grpSpLocks/>
        </xdr:cNvGrpSpPr>
      </xdr:nvGrpSpPr>
      <xdr:grpSpPr>
        <a:xfrm>
          <a:off x="0" y="0"/>
          <a:ext cx="6705600" cy="1238250"/>
          <a:chOff x="0" y="0"/>
          <a:chExt cx="6705600" cy="1238250"/>
        </a:xfrm>
      </xdr:grpSpPr>
      <xdr:sp macro="" textlink="">
        <xdr:nvSpPr>
          <xdr:cNvPr id="10" name="Retângulo 9">
            <a:extLst>
              <a:ext uri="{FF2B5EF4-FFF2-40B4-BE49-F238E27FC236}">
                <a16:creationId xmlns:a16="http://schemas.microsoft.com/office/drawing/2014/main" id="{AE7AFD78-EC8D-F60A-98FF-981BAC299D7B}"/>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1" name="Imagem 10" descr="C:\Users\guida.henriques\Downloads\OE'27_logo positivo.jpg">
            <a:extLst>
              <a:ext uri="{FF2B5EF4-FFF2-40B4-BE49-F238E27FC236}">
                <a16:creationId xmlns:a16="http://schemas.microsoft.com/office/drawing/2014/main" id="{FEBF6E99-0A72-C963-5E03-1676F4A8DF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12" name="Agrupar 11">
            <a:extLst>
              <a:ext uri="{FF2B5EF4-FFF2-40B4-BE49-F238E27FC236}">
                <a16:creationId xmlns:a16="http://schemas.microsoft.com/office/drawing/2014/main" id="{5110AD58-8008-A15C-6CD7-DE6D4E39DAE7}"/>
              </a:ext>
            </a:extLst>
          </xdr:cNvPr>
          <xdr:cNvGrpSpPr/>
        </xdr:nvGrpSpPr>
        <xdr:grpSpPr>
          <a:xfrm>
            <a:off x="5248275" y="381000"/>
            <a:ext cx="1354139" cy="358061"/>
            <a:chOff x="4572000" y="428625"/>
            <a:chExt cx="1354139" cy="358061"/>
          </a:xfrm>
        </xdr:grpSpPr>
        <xdr:sp macro="" textlink="">
          <xdr:nvSpPr>
            <xdr:cNvPr id="19" name="Seta para a esquerda 4" descr="Índice" title="Índice">
              <a:hlinkClick xmlns:r="http://schemas.openxmlformats.org/officeDocument/2006/relationships" r:id="rId2"/>
              <a:extLst>
                <a:ext uri="{FF2B5EF4-FFF2-40B4-BE49-F238E27FC236}">
                  <a16:creationId xmlns:a16="http://schemas.microsoft.com/office/drawing/2014/main" id="{D94B0DC2-EEF9-8321-FBBB-E7172A69AD99}"/>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20" name="Imagem 19">
              <a:extLst>
                <a:ext uri="{FF2B5EF4-FFF2-40B4-BE49-F238E27FC236}">
                  <a16:creationId xmlns:a16="http://schemas.microsoft.com/office/drawing/2014/main" id="{01D00154-61A1-1EDA-A8A3-013FCEEA4E0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1</xdr:col>
      <xdr:colOff>38100</xdr:colOff>
      <xdr:row>13</xdr:row>
      <xdr:rowOff>19050</xdr:rowOff>
    </xdr:from>
    <xdr:to>
      <xdr:col>8</xdr:col>
      <xdr:colOff>361950</xdr:colOff>
      <xdr:row>27</xdr:row>
      <xdr:rowOff>57150</xdr:rowOff>
    </xdr:to>
    <xdr:pic>
      <xdr:nvPicPr>
        <xdr:cNvPr id="2" name="Imagem 1">
          <a:extLst>
            <a:ext uri="{FF2B5EF4-FFF2-40B4-BE49-F238E27FC236}">
              <a16:creationId xmlns:a16="http://schemas.microsoft.com/office/drawing/2014/main" id="{CA857F5F-0A03-2014-D889-A3CBD0A39F5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09600" y="2495550"/>
          <a:ext cx="4324350" cy="270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4.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17E3A9A0-56E3-4A6A-A5CA-D87BA51C16DD}"/>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12C36EEA-FFE7-7DD3-2B3C-0763E8CC68CE}"/>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952AA0AC-800F-CDD3-B6E0-F6C6E0B00C87}"/>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BF27FFF1-FD9D-C34B-98B6-CEBC54CB895B}"/>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34579D72-5D50-DA70-BAC4-91A78B5B0FB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FF41EBDE-CDE3-8A1C-6892-C9BD3EB3ABDD}"/>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6CD4EC7E-F44D-DFD5-D4A2-447E8566BE0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85.xml><?xml version="1.0" encoding="utf-8"?>
<xdr:wsDr xmlns:xdr="http://schemas.openxmlformats.org/drawingml/2006/spreadsheetDrawing" xmlns:a="http://schemas.openxmlformats.org/drawingml/2006/main">
  <xdr:absoluteAnchor>
    <xdr:pos x="0" y="0"/>
    <xdr:ext cx="6286500" cy="1238250"/>
    <xdr:grpSp>
      <xdr:nvGrpSpPr>
        <xdr:cNvPr id="9" name="Agrupar_graficos">
          <a:extLst>
            <a:ext uri="{FF2B5EF4-FFF2-40B4-BE49-F238E27FC236}">
              <a16:creationId xmlns:a16="http://schemas.microsoft.com/office/drawing/2014/main" id="{E5218434-3FFB-47D9-A21C-FD71B57CD295}"/>
            </a:ext>
          </a:extLst>
        </xdr:cNvPr>
        <xdr:cNvGrpSpPr>
          <a:grpSpLocks/>
        </xdr:cNvGrpSpPr>
      </xdr:nvGrpSpPr>
      <xdr:grpSpPr>
        <a:xfrm>
          <a:off x="0" y="0"/>
          <a:ext cx="6286500" cy="1238250"/>
          <a:chOff x="0" y="0"/>
          <a:chExt cx="6705600" cy="1238250"/>
        </a:xfrm>
      </xdr:grpSpPr>
      <xdr:sp macro="" textlink="">
        <xdr:nvSpPr>
          <xdr:cNvPr id="10" name="Retângulo 9">
            <a:extLst>
              <a:ext uri="{FF2B5EF4-FFF2-40B4-BE49-F238E27FC236}">
                <a16:creationId xmlns:a16="http://schemas.microsoft.com/office/drawing/2014/main" id="{63948309-B974-B4CB-1680-62B8BA322A83}"/>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1" name="Imagem 10" descr="C:\Users\guida.henriques\Downloads\OE'27_logo positivo.jpg">
            <a:extLst>
              <a:ext uri="{FF2B5EF4-FFF2-40B4-BE49-F238E27FC236}">
                <a16:creationId xmlns:a16="http://schemas.microsoft.com/office/drawing/2014/main" id="{1D5DD6C3-35F9-E306-01AF-CD1F4D75DB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12" name="Agrupar 11">
            <a:extLst>
              <a:ext uri="{FF2B5EF4-FFF2-40B4-BE49-F238E27FC236}">
                <a16:creationId xmlns:a16="http://schemas.microsoft.com/office/drawing/2014/main" id="{0E28DA66-7345-017A-357E-9F9B04FF1EC2}"/>
              </a:ext>
            </a:extLst>
          </xdr:cNvPr>
          <xdr:cNvGrpSpPr/>
        </xdr:nvGrpSpPr>
        <xdr:grpSpPr>
          <a:xfrm>
            <a:off x="5248275" y="381000"/>
            <a:ext cx="1354139" cy="358061"/>
            <a:chOff x="4572000" y="428625"/>
            <a:chExt cx="1354139" cy="358061"/>
          </a:xfrm>
        </xdr:grpSpPr>
        <xdr:sp macro="" textlink="">
          <xdr:nvSpPr>
            <xdr:cNvPr id="19" name="Seta para a esquerda 4" descr="Índice" title="Índice">
              <a:hlinkClick xmlns:r="http://schemas.openxmlformats.org/officeDocument/2006/relationships" r:id="rId2"/>
              <a:extLst>
                <a:ext uri="{FF2B5EF4-FFF2-40B4-BE49-F238E27FC236}">
                  <a16:creationId xmlns:a16="http://schemas.microsoft.com/office/drawing/2014/main" id="{269D1EC8-DDE1-5170-ECBB-04BAB3DD4D0E}"/>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20" name="Imagem 19">
              <a:extLst>
                <a:ext uri="{FF2B5EF4-FFF2-40B4-BE49-F238E27FC236}">
                  <a16:creationId xmlns:a16="http://schemas.microsoft.com/office/drawing/2014/main" id="{B59CC7F4-2EBE-5E71-9145-5A4A2CC8DD8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1</xdr:col>
      <xdr:colOff>9525</xdr:colOff>
      <xdr:row>10</xdr:row>
      <xdr:rowOff>180975</xdr:rowOff>
    </xdr:from>
    <xdr:to>
      <xdr:col>8</xdr:col>
      <xdr:colOff>375285</xdr:colOff>
      <xdr:row>24</xdr:row>
      <xdr:rowOff>22479</xdr:rowOff>
    </xdr:to>
    <xdr:pic>
      <xdr:nvPicPr>
        <xdr:cNvPr id="3" name="Imagem 2">
          <a:extLst>
            <a:ext uri="{FF2B5EF4-FFF2-40B4-BE49-F238E27FC236}">
              <a16:creationId xmlns:a16="http://schemas.microsoft.com/office/drawing/2014/main" id="{81DA63E1-7DCC-A722-7D25-B92DA6E7642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bwMode="auto">
        <a:xfrm>
          <a:off x="581025" y="2085975"/>
          <a:ext cx="4366260" cy="25085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6.xml><?xml version="1.0" encoding="utf-8"?>
<xdr:wsDr xmlns:xdr="http://schemas.openxmlformats.org/drawingml/2006/spreadsheetDrawing" xmlns:a="http://schemas.openxmlformats.org/drawingml/2006/main">
  <xdr:absoluteAnchor>
    <xdr:pos x="0" y="0"/>
    <xdr:ext cx="6286500" cy="1238250"/>
    <xdr:grpSp>
      <xdr:nvGrpSpPr>
        <xdr:cNvPr id="9" name="Agrupar_graficos">
          <a:extLst>
            <a:ext uri="{FF2B5EF4-FFF2-40B4-BE49-F238E27FC236}">
              <a16:creationId xmlns:a16="http://schemas.microsoft.com/office/drawing/2014/main" id="{430150AB-1E4D-4A61-88FD-011F2F7C0898}"/>
            </a:ext>
          </a:extLst>
        </xdr:cNvPr>
        <xdr:cNvGrpSpPr>
          <a:grpSpLocks/>
        </xdr:cNvGrpSpPr>
      </xdr:nvGrpSpPr>
      <xdr:grpSpPr>
        <a:xfrm>
          <a:off x="0" y="0"/>
          <a:ext cx="6286500" cy="1238250"/>
          <a:chOff x="0" y="0"/>
          <a:chExt cx="6705600" cy="1238250"/>
        </a:xfrm>
      </xdr:grpSpPr>
      <xdr:sp macro="" textlink="">
        <xdr:nvSpPr>
          <xdr:cNvPr id="10" name="Retângulo 9">
            <a:extLst>
              <a:ext uri="{FF2B5EF4-FFF2-40B4-BE49-F238E27FC236}">
                <a16:creationId xmlns:a16="http://schemas.microsoft.com/office/drawing/2014/main" id="{8C4E324F-FFD1-77CB-6B99-27032E0AA32B}"/>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1" name="Imagem 10" descr="C:\Users\guida.henriques\Downloads\OE'27_logo positivo.jpg">
            <a:extLst>
              <a:ext uri="{FF2B5EF4-FFF2-40B4-BE49-F238E27FC236}">
                <a16:creationId xmlns:a16="http://schemas.microsoft.com/office/drawing/2014/main" id="{E9D69A8A-14CF-626D-8DA1-1F5C5DB094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12" name="Agrupar 11">
            <a:extLst>
              <a:ext uri="{FF2B5EF4-FFF2-40B4-BE49-F238E27FC236}">
                <a16:creationId xmlns:a16="http://schemas.microsoft.com/office/drawing/2014/main" id="{7CD1354E-8A4C-F804-F9A2-EAE34700D433}"/>
              </a:ext>
            </a:extLst>
          </xdr:cNvPr>
          <xdr:cNvGrpSpPr/>
        </xdr:nvGrpSpPr>
        <xdr:grpSpPr>
          <a:xfrm>
            <a:off x="5248275" y="381000"/>
            <a:ext cx="1354139" cy="358061"/>
            <a:chOff x="4572000" y="428625"/>
            <a:chExt cx="1354139" cy="358061"/>
          </a:xfrm>
        </xdr:grpSpPr>
        <xdr:sp macro="" textlink="">
          <xdr:nvSpPr>
            <xdr:cNvPr id="19" name="Seta para a esquerda 4" descr="Índice" title="Índice">
              <a:hlinkClick xmlns:r="http://schemas.openxmlformats.org/officeDocument/2006/relationships" r:id="rId2"/>
              <a:extLst>
                <a:ext uri="{FF2B5EF4-FFF2-40B4-BE49-F238E27FC236}">
                  <a16:creationId xmlns:a16="http://schemas.microsoft.com/office/drawing/2014/main" id="{43212675-487F-0CD4-E9FF-80121335746C}"/>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20" name="Imagem 19">
              <a:extLst>
                <a:ext uri="{FF2B5EF4-FFF2-40B4-BE49-F238E27FC236}">
                  <a16:creationId xmlns:a16="http://schemas.microsoft.com/office/drawing/2014/main" id="{0E553D27-BD7C-B89C-7AA2-1943B2789D4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absolute">
    <xdr:from>
      <xdr:col>1</xdr:col>
      <xdr:colOff>0</xdr:colOff>
      <xdr:row>11</xdr:row>
      <xdr:rowOff>0</xdr:rowOff>
    </xdr:from>
    <xdr:to>
      <xdr:col>9</xdr:col>
      <xdr:colOff>428625</xdr:colOff>
      <xdr:row>25</xdr:row>
      <xdr:rowOff>28575</xdr:rowOff>
    </xdr:to>
    <xdr:pic>
      <xdr:nvPicPr>
        <xdr:cNvPr id="3" name="Imagem 2">
          <a:extLst>
            <a:ext uri="{FF2B5EF4-FFF2-40B4-BE49-F238E27FC236}">
              <a16:creationId xmlns:a16="http://schemas.microsoft.com/office/drawing/2014/main" id="{901C5AAE-0B3D-E9AB-ACB7-B4310249D9F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71500" y="2095500"/>
          <a:ext cx="5000625" cy="2695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7.xml><?xml version="1.0" encoding="utf-8"?>
<xdr:wsDr xmlns:xdr="http://schemas.openxmlformats.org/drawingml/2006/spreadsheetDrawing" xmlns:a="http://schemas.openxmlformats.org/drawingml/2006/main">
  <xdr:absoluteAnchor>
    <xdr:pos x="0" y="0"/>
    <xdr:ext cx="6286500" cy="1238250"/>
    <xdr:grpSp>
      <xdr:nvGrpSpPr>
        <xdr:cNvPr id="2" name="Agrupar_graficos">
          <a:extLst>
            <a:ext uri="{FF2B5EF4-FFF2-40B4-BE49-F238E27FC236}">
              <a16:creationId xmlns:a16="http://schemas.microsoft.com/office/drawing/2014/main" id="{802A9168-B734-4659-A498-B5016870C870}"/>
            </a:ext>
          </a:extLst>
        </xdr:cNvPr>
        <xdr:cNvGrpSpPr>
          <a:grpSpLocks/>
        </xdr:cNvGrpSpPr>
      </xdr:nvGrpSpPr>
      <xdr:grpSpPr>
        <a:xfrm>
          <a:off x="0" y="0"/>
          <a:ext cx="6286500" cy="1238250"/>
          <a:chOff x="0" y="0"/>
          <a:chExt cx="6705600" cy="1238250"/>
        </a:xfrm>
      </xdr:grpSpPr>
      <xdr:sp macro="" textlink="">
        <xdr:nvSpPr>
          <xdr:cNvPr id="3" name="Retângulo 2">
            <a:extLst>
              <a:ext uri="{FF2B5EF4-FFF2-40B4-BE49-F238E27FC236}">
                <a16:creationId xmlns:a16="http://schemas.microsoft.com/office/drawing/2014/main" id="{F86AC203-7AE3-820A-C124-D0543AA7403A}"/>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4" name="Imagem 3" descr="C:\Users\guida.henriques\Downloads\OE'27_logo positivo.jpg">
            <a:extLst>
              <a:ext uri="{FF2B5EF4-FFF2-40B4-BE49-F238E27FC236}">
                <a16:creationId xmlns:a16="http://schemas.microsoft.com/office/drawing/2014/main" id="{CEF88E68-64D0-E7C5-1803-C760C3F9F3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Agrupar 4">
            <a:extLst>
              <a:ext uri="{FF2B5EF4-FFF2-40B4-BE49-F238E27FC236}">
                <a16:creationId xmlns:a16="http://schemas.microsoft.com/office/drawing/2014/main" id="{E71C0DEF-A2D6-0EB2-1D1F-428B51F5345B}"/>
              </a:ext>
            </a:extLst>
          </xdr:cNvPr>
          <xdr:cNvGrpSpPr/>
        </xdr:nvGrpSpPr>
        <xdr:grpSpPr>
          <a:xfrm>
            <a:off x="5248275" y="381000"/>
            <a:ext cx="1354139" cy="358061"/>
            <a:chOff x="4572000" y="428625"/>
            <a:chExt cx="1354139" cy="358061"/>
          </a:xfrm>
        </xdr:grpSpPr>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953E3AD8-91A1-E5F6-4140-34BEA001E02E}"/>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7" name="Imagem 6">
              <a:extLst>
                <a:ext uri="{FF2B5EF4-FFF2-40B4-BE49-F238E27FC236}">
                  <a16:creationId xmlns:a16="http://schemas.microsoft.com/office/drawing/2014/main" id="{093F9950-EB06-0710-3435-3C0DE22D94D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1</xdr:col>
      <xdr:colOff>66675</xdr:colOff>
      <xdr:row>11</xdr:row>
      <xdr:rowOff>123825</xdr:rowOff>
    </xdr:from>
    <xdr:to>
      <xdr:col>8</xdr:col>
      <xdr:colOff>428625</xdr:colOff>
      <xdr:row>24</xdr:row>
      <xdr:rowOff>152400</xdr:rowOff>
    </xdr:to>
    <xdr:pic>
      <xdr:nvPicPr>
        <xdr:cNvPr id="9" name="Imagem 8">
          <a:extLst>
            <a:ext uri="{FF2B5EF4-FFF2-40B4-BE49-F238E27FC236}">
              <a16:creationId xmlns:a16="http://schemas.microsoft.com/office/drawing/2014/main" id="{BA8E4C36-0559-90E1-E7F4-34268C18E3C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38175" y="2219325"/>
          <a:ext cx="4362450" cy="2505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8.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16440C29-49A7-4811-9DB6-C3B48B93E3EC}"/>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A5BB9D4B-A960-129E-7E3C-658A23634EAD}"/>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8EE9C11E-A8F9-6346-FDF4-695E24B2C11E}"/>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CC77543F-2787-0861-B598-875DACC35AF4}"/>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1A521F54-9D58-FEA2-B860-96C57635F642}"/>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4C183CCC-A5CF-B18F-B176-3E8DFF478068}"/>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6DD483A5-73A2-5093-20BB-C00D11E4D6E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8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7086600</xdr:colOff>
      <xdr:row>4</xdr:row>
      <xdr:rowOff>219075</xdr:rowOff>
    </xdr:to>
    <xdr:grpSp>
      <xdr:nvGrpSpPr>
        <xdr:cNvPr id="6" name="Agrupar 5">
          <a:extLst>
            <a:ext uri="{FF2B5EF4-FFF2-40B4-BE49-F238E27FC236}">
              <a16:creationId xmlns:a16="http://schemas.microsoft.com/office/drawing/2014/main" id="{E3E95916-9600-426C-98CD-1915B284B394}"/>
            </a:ext>
          </a:extLst>
        </xdr:cNvPr>
        <xdr:cNvGrpSpPr/>
      </xdr:nvGrpSpPr>
      <xdr:grpSpPr>
        <a:xfrm>
          <a:off x="0" y="0"/>
          <a:ext cx="7086600" cy="981075"/>
          <a:chOff x="0" y="0"/>
          <a:chExt cx="7086600" cy="981075"/>
        </a:xfrm>
      </xdr:grpSpPr>
      <xdr:grpSp>
        <xdr:nvGrpSpPr>
          <xdr:cNvPr id="7" name="Agrupar 6">
            <a:extLst>
              <a:ext uri="{FF2B5EF4-FFF2-40B4-BE49-F238E27FC236}">
                <a16:creationId xmlns:a16="http://schemas.microsoft.com/office/drawing/2014/main" id="{855330EE-20BE-4322-A6DA-C20EA56BAC02}"/>
              </a:ext>
            </a:extLst>
          </xdr:cNvPr>
          <xdr:cNvGrpSpPr/>
        </xdr:nvGrpSpPr>
        <xdr:grpSpPr>
          <a:xfrm>
            <a:off x="5599111" y="152400"/>
            <a:ext cx="1363664" cy="358061"/>
            <a:chOff x="10953750" y="1590261"/>
            <a:chExt cx="1361593" cy="358061"/>
          </a:xfrm>
        </xdr:grpSpPr>
        <xdr:sp macro="" textlink="">
          <xdr:nvSpPr>
            <xdr:cNvPr id="14" name="Seta para a esquerda 4" descr="Índice" title="Índice">
              <a:hlinkClick xmlns:r="http://schemas.openxmlformats.org/officeDocument/2006/relationships" r:id="rId1"/>
              <a:extLst>
                <a:ext uri="{FF2B5EF4-FFF2-40B4-BE49-F238E27FC236}">
                  <a16:creationId xmlns:a16="http://schemas.microsoft.com/office/drawing/2014/main" id="{083A6378-7BA5-4050-8CED-7691E7679887}"/>
                </a:ext>
              </a:extLst>
            </xdr:cNvPr>
            <xdr:cNvSpPr/>
          </xdr:nvSpPr>
          <xdr:spPr bwMode="auto">
            <a:xfrm>
              <a:off x="10953750" y="1590261"/>
              <a:ext cx="1361593" cy="358061"/>
            </a:xfrm>
            <a:prstGeom prst="roundRect">
              <a:avLst>
                <a:gd name="adj" fmla="val 50000"/>
              </a:avLst>
            </a:prstGeom>
            <a:solidFill>
              <a:srgbClr val="CCE5D8"/>
            </a:solidFill>
            <a:ln w="6350">
              <a:solidFill>
                <a:srgbClr val="CCE5D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Global</a:t>
              </a:r>
            </a:p>
          </xdr:txBody>
        </xdr:sp>
        <xdr:sp macro="" textlink="">
          <xdr:nvSpPr>
            <xdr:cNvPr id="15" name="Oval 14">
              <a:extLst>
                <a:ext uri="{FF2B5EF4-FFF2-40B4-BE49-F238E27FC236}">
                  <a16:creationId xmlns:a16="http://schemas.microsoft.com/office/drawing/2014/main" id="{FB89CE07-16AB-4C53-8616-5386ABA5206C}"/>
                </a:ext>
              </a:extLst>
            </xdr:cNvPr>
            <xdr:cNvSpPr/>
          </xdr:nvSpPr>
          <xdr:spPr>
            <a:xfrm>
              <a:off x="11047589" y="1654552"/>
              <a:ext cx="235522" cy="237297"/>
            </a:xfrm>
            <a:prstGeom prst="ellipse">
              <a:avLst/>
            </a:prstGeom>
            <a:solidFill>
              <a:srgbClr val="014F87"/>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6" name="Imagem 15">
              <a:extLst>
                <a:ext uri="{FF2B5EF4-FFF2-40B4-BE49-F238E27FC236}">
                  <a16:creationId xmlns:a16="http://schemas.microsoft.com/office/drawing/2014/main" id="{FB72453D-1C8E-4DE8-9EA7-AAD98359507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105435" y="1713285"/>
              <a:ext cx="119831" cy="11983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12" name="Imagem 11" descr="C:\Users\guida.henriques\Downloads\OE'27_logo positivo.jpg">
            <a:extLst>
              <a:ext uri="{FF2B5EF4-FFF2-40B4-BE49-F238E27FC236}">
                <a16:creationId xmlns:a16="http://schemas.microsoft.com/office/drawing/2014/main" id="{C6C9AABB-74A8-47F6-BEFF-9C4D94AE0A3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0975" y="57150"/>
            <a:ext cx="685800" cy="89088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3" name="Retângulo 12">
            <a:extLst>
              <a:ext uri="{FF2B5EF4-FFF2-40B4-BE49-F238E27FC236}">
                <a16:creationId xmlns:a16="http://schemas.microsoft.com/office/drawing/2014/main" id="{D86F5FCA-C6B8-47AF-B295-9BA6750D8641}"/>
              </a:ext>
            </a:extLst>
          </xdr:cNvPr>
          <xdr:cNvSpPr/>
        </xdr:nvSpPr>
        <xdr:spPr>
          <a:xfrm>
            <a:off x="0" y="0"/>
            <a:ext cx="7086600" cy="9810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clientData/>
  </xdr:twoCellAnchor>
</xdr:wsDr>
</file>

<file path=xl/drawings/drawing190.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607DB146-20CC-4A77-9ABF-4E2FEC39AEB1}"/>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87068E30-040D-430F-48F4-C5BB77AFDC72}"/>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79E77B5E-135E-20CA-A03F-2B51720BCCBB}"/>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44A3B932-5ACB-1EBA-8E33-933D7ED9E5D1}"/>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E9D40B3C-4F4E-AFF9-6A09-9578739EE51A}"/>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A7F68B51-57A0-3C7E-6B66-3CE3827AACEE}"/>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EE4C4600-54B7-0F57-369E-A7A745A36E3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91.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419100</xdr:colOff>
      <xdr:row>6</xdr:row>
      <xdr:rowOff>95250</xdr:rowOff>
    </xdr:to>
    <xdr:grpSp>
      <xdr:nvGrpSpPr>
        <xdr:cNvPr id="13" name="Agrupar_graficos">
          <a:extLst>
            <a:ext uri="{FF2B5EF4-FFF2-40B4-BE49-F238E27FC236}">
              <a16:creationId xmlns:a16="http://schemas.microsoft.com/office/drawing/2014/main" id="{C58D7146-31BB-4512-A9FA-6EE03DD026F5}"/>
            </a:ext>
          </a:extLst>
        </xdr:cNvPr>
        <xdr:cNvGrpSpPr>
          <a:grpSpLocks/>
        </xdr:cNvGrpSpPr>
      </xdr:nvGrpSpPr>
      <xdr:grpSpPr>
        <a:xfrm>
          <a:off x="0" y="0"/>
          <a:ext cx="6705600" cy="1238250"/>
          <a:chOff x="0" y="0"/>
          <a:chExt cx="6705600" cy="1238250"/>
        </a:xfrm>
      </xdr:grpSpPr>
      <xdr:sp macro="" textlink="">
        <xdr:nvSpPr>
          <xdr:cNvPr id="14" name="Retângulo 13">
            <a:extLst>
              <a:ext uri="{FF2B5EF4-FFF2-40B4-BE49-F238E27FC236}">
                <a16:creationId xmlns:a16="http://schemas.microsoft.com/office/drawing/2014/main" id="{7B9E561B-3157-4869-9AFA-B835B9DD3C7B}"/>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descr="C:\Users\guida.henriques\Downloads\OE'27_logo positivo.jpg">
            <a:extLst>
              <a:ext uri="{FF2B5EF4-FFF2-40B4-BE49-F238E27FC236}">
                <a16:creationId xmlns:a16="http://schemas.microsoft.com/office/drawing/2014/main" id="{D5F5C436-7E69-440B-BBF5-251C96B065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16" name="Agrupar 15">
            <a:extLst>
              <a:ext uri="{FF2B5EF4-FFF2-40B4-BE49-F238E27FC236}">
                <a16:creationId xmlns:a16="http://schemas.microsoft.com/office/drawing/2014/main" id="{90D2EC2F-274D-40AD-ADA9-851B51499DC5}"/>
              </a:ext>
            </a:extLst>
          </xdr:cNvPr>
          <xdr:cNvGrpSpPr/>
        </xdr:nvGrpSpPr>
        <xdr:grpSpPr>
          <a:xfrm>
            <a:off x="5248275" y="381000"/>
            <a:ext cx="1354139" cy="358061"/>
            <a:chOff x="4572000" y="428625"/>
            <a:chExt cx="1354139" cy="358061"/>
          </a:xfrm>
        </xdr:grpSpPr>
        <xdr:sp macro="" textlink="">
          <xdr:nvSpPr>
            <xdr:cNvPr id="17" name="Seta para a esquerda 4" descr="Índice" title="Índice">
              <a:hlinkClick xmlns:r="http://schemas.openxmlformats.org/officeDocument/2006/relationships" r:id="rId2"/>
              <a:extLst>
                <a:ext uri="{FF2B5EF4-FFF2-40B4-BE49-F238E27FC236}">
                  <a16:creationId xmlns:a16="http://schemas.microsoft.com/office/drawing/2014/main" id="{415B77D1-C733-4CEA-B31F-EBE578B92303}"/>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18" name="Imagem 17">
              <a:extLst>
                <a:ext uri="{FF2B5EF4-FFF2-40B4-BE49-F238E27FC236}">
                  <a16:creationId xmlns:a16="http://schemas.microsoft.com/office/drawing/2014/main" id="{EA27C931-8D17-4B51-A4CD-C5B3A7FD32D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twoCellAnchor>
  <xdr:twoCellAnchor editAs="oneCell">
    <xdr:from>
      <xdr:col>0</xdr:col>
      <xdr:colOff>314326</xdr:colOff>
      <xdr:row>10</xdr:row>
      <xdr:rowOff>47625</xdr:rowOff>
    </xdr:from>
    <xdr:to>
      <xdr:col>12</xdr:col>
      <xdr:colOff>28576</xdr:colOff>
      <xdr:row>28</xdr:row>
      <xdr:rowOff>69279</xdr:rowOff>
    </xdr:to>
    <xdr:pic>
      <xdr:nvPicPr>
        <xdr:cNvPr id="3" name="Imagem 2">
          <a:extLst>
            <a:ext uri="{FF2B5EF4-FFF2-40B4-BE49-F238E27FC236}">
              <a16:creationId xmlns:a16="http://schemas.microsoft.com/office/drawing/2014/main" id="{F44A893E-CF46-77CF-2CAB-DAE35D03E89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14326" y="1952625"/>
          <a:ext cx="6572250" cy="34506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2.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419100</xdr:colOff>
      <xdr:row>6</xdr:row>
      <xdr:rowOff>95250</xdr:rowOff>
    </xdr:to>
    <xdr:grpSp>
      <xdr:nvGrpSpPr>
        <xdr:cNvPr id="2" name="Agrupar_graficos">
          <a:extLst>
            <a:ext uri="{FF2B5EF4-FFF2-40B4-BE49-F238E27FC236}">
              <a16:creationId xmlns:a16="http://schemas.microsoft.com/office/drawing/2014/main" id="{E9D53EC4-AFFB-4216-8F88-E7CBFD8D70EF}"/>
            </a:ext>
          </a:extLst>
        </xdr:cNvPr>
        <xdr:cNvGrpSpPr>
          <a:grpSpLocks/>
        </xdr:cNvGrpSpPr>
      </xdr:nvGrpSpPr>
      <xdr:grpSpPr>
        <a:xfrm>
          <a:off x="0" y="0"/>
          <a:ext cx="6705600" cy="1238250"/>
          <a:chOff x="0" y="0"/>
          <a:chExt cx="6705600" cy="1238250"/>
        </a:xfrm>
      </xdr:grpSpPr>
      <xdr:sp macro="" textlink="">
        <xdr:nvSpPr>
          <xdr:cNvPr id="3" name="Retângulo 2">
            <a:extLst>
              <a:ext uri="{FF2B5EF4-FFF2-40B4-BE49-F238E27FC236}">
                <a16:creationId xmlns:a16="http://schemas.microsoft.com/office/drawing/2014/main" id="{5EE7113F-C1C7-D9CE-14BD-F290F6CED0C6}"/>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4" name="Imagem 3" descr="C:\Users\guida.henriques\Downloads\OE'27_logo positivo.jpg">
            <a:extLst>
              <a:ext uri="{FF2B5EF4-FFF2-40B4-BE49-F238E27FC236}">
                <a16:creationId xmlns:a16="http://schemas.microsoft.com/office/drawing/2014/main" id="{D6D1E693-EBA0-63AF-BDA4-DE96C06015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Agrupar 4">
            <a:extLst>
              <a:ext uri="{FF2B5EF4-FFF2-40B4-BE49-F238E27FC236}">
                <a16:creationId xmlns:a16="http://schemas.microsoft.com/office/drawing/2014/main" id="{6288D80A-26F0-3633-FB9C-3DFC3F62EA62}"/>
              </a:ext>
            </a:extLst>
          </xdr:cNvPr>
          <xdr:cNvGrpSpPr/>
        </xdr:nvGrpSpPr>
        <xdr:grpSpPr>
          <a:xfrm>
            <a:off x="5248275" y="381000"/>
            <a:ext cx="1354139" cy="358061"/>
            <a:chOff x="4572000" y="428625"/>
            <a:chExt cx="1354139" cy="358061"/>
          </a:xfrm>
        </xdr:grpSpPr>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75F04DF1-F4A0-E145-DF22-A2AA63593803}"/>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7" name="Imagem 6">
              <a:extLst>
                <a:ext uri="{FF2B5EF4-FFF2-40B4-BE49-F238E27FC236}">
                  <a16:creationId xmlns:a16="http://schemas.microsoft.com/office/drawing/2014/main" id="{58C58A07-1664-90E0-170C-84A403E2934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twoCellAnchor>
  <xdr:twoCellAnchor editAs="oneCell">
    <xdr:from>
      <xdr:col>1</xdr:col>
      <xdr:colOff>107950</xdr:colOff>
      <xdr:row>12</xdr:row>
      <xdr:rowOff>136525</xdr:rowOff>
    </xdr:from>
    <xdr:to>
      <xdr:col>8</xdr:col>
      <xdr:colOff>501650</xdr:colOff>
      <xdr:row>27</xdr:row>
      <xdr:rowOff>73025</xdr:rowOff>
    </xdr:to>
    <xdr:pic>
      <xdr:nvPicPr>
        <xdr:cNvPr id="8" name="Imagem 7">
          <a:extLst>
            <a:ext uri="{FF2B5EF4-FFF2-40B4-BE49-F238E27FC236}">
              <a16:creationId xmlns:a16="http://schemas.microsoft.com/office/drawing/2014/main" id="{644981E7-53CB-7E17-4A1A-D05B29C9534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79450" y="2622550"/>
          <a:ext cx="4394200" cy="279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3.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BA5A36BC-E168-45EA-857A-EE492E043B0B}"/>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F61ADEA9-C3FB-D37C-3711-9A3A85F9F371}"/>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B2E33B9F-B0DB-3E6B-4161-1B058707548D}"/>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D1136E24-F433-60F4-F8E4-814B44B175D0}"/>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0EA4ABDF-AA33-38DE-B623-77B2EA95673E}"/>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98DC9FCB-F6C6-744B-6052-72159F8D222B}"/>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9CA0A0A6-4CF3-E3D9-9AE7-A0567A50702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94.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D0A756FE-A9AD-40F5-8BBB-5729027F4438}"/>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125A57B4-B72B-2346-9647-01221AC26C6B}"/>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2F3CD2EF-D0EB-1F3C-753B-A13E106F77F5}"/>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481CC4F5-B4DE-B78C-C47A-740DC5BE8E10}"/>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824C4725-CAF3-1426-80DF-F3A9ED98FE77}"/>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E0205DAB-89B3-2564-F734-66CE61ED16BE}"/>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98610010-3651-9606-0DC5-77F50FAE69A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19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419100</xdr:colOff>
      <xdr:row>6</xdr:row>
      <xdr:rowOff>95250</xdr:rowOff>
    </xdr:to>
    <xdr:grpSp>
      <xdr:nvGrpSpPr>
        <xdr:cNvPr id="13" name="Agrupar_graficos">
          <a:extLst>
            <a:ext uri="{FF2B5EF4-FFF2-40B4-BE49-F238E27FC236}">
              <a16:creationId xmlns:a16="http://schemas.microsoft.com/office/drawing/2014/main" id="{2E6004C3-81D2-476E-A3AF-E6415A83AFCB}"/>
            </a:ext>
          </a:extLst>
        </xdr:cNvPr>
        <xdr:cNvGrpSpPr>
          <a:grpSpLocks/>
        </xdr:cNvGrpSpPr>
      </xdr:nvGrpSpPr>
      <xdr:grpSpPr>
        <a:xfrm>
          <a:off x="0" y="0"/>
          <a:ext cx="6705600" cy="1238250"/>
          <a:chOff x="0" y="0"/>
          <a:chExt cx="6705600" cy="1238250"/>
        </a:xfrm>
      </xdr:grpSpPr>
      <xdr:sp macro="" textlink="">
        <xdr:nvSpPr>
          <xdr:cNvPr id="14" name="Retângulo 13">
            <a:extLst>
              <a:ext uri="{FF2B5EF4-FFF2-40B4-BE49-F238E27FC236}">
                <a16:creationId xmlns:a16="http://schemas.microsoft.com/office/drawing/2014/main" id="{95D8831B-4152-4368-A7FE-4E05B15E13ED}"/>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descr="C:\Users\guida.henriques\Downloads\OE'27_logo positivo.jpg">
            <a:extLst>
              <a:ext uri="{FF2B5EF4-FFF2-40B4-BE49-F238E27FC236}">
                <a16:creationId xmlns:a16="http://schemas.microsoft.com/office/drawing/2014/main" id="{00F13D4D-B5F2-4DD5-8C83-C87E3EF3DB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16" name="Agrupar 15">
            <a:extLst>
              <a:ext uri="{FF2B5EF4-FFF2-40B4-BE49-F238E27FC236}">
                <a16:creationId xmlns:a16="http://schemas.microsoft.com/office/drawing/2014/main" id="{3F0D424F-A3AC-472C-90D1-18526258F2A0}"/>
              </a:ext>
            </a:extLst>
          </xdr:cNvPr>
          <xdr:cNvGrpSpPr/>
        </xdr:nvGrpSpPr>
        <xdr:grpSpPr>
          <a:xfrm>
            <a:off x="5248275" y="381000"/>
            <a:ext cx="1354139" cy="358061"/>
            <a:chOff x="4572000" y="428625"/>
            <a:chExt cx="1354139" cy="358061"/>
          </a:xfrm>
        </xdr:grpSpPr>
        <xdr:sp macro="" textlink="">
          <xdr:nvSpPr>
            <xdr:cNvPr id="17" name="Seta para a esquerda 4" descr="Índice" title="Índice">
              <a:hlinkClick xmlns:r="http://schemas.openxmlformats.org/officeDocument/2006/relationships" r:id="rId2"/>
              <a:extLst>
                <a:ext uri="{FF2B5EF4-FFF2-40B4-BE49-F238E27FC236}">
                  <a16:creationId xmlns:a16="http://schemas.microsoft.com/office/drawing/2014/main" id="{094B2A26-04A2-41C3-9576-2A54CD25EE01}"/>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18" name="Imagem 17">
              <a:extLst>
                <a:ext uri="{FF2B5EF4-FFF2-40B4-BE49-F238E27FC236}">
                  <a16:creationId xmlns:a16="http://schemas.microsoft.com/office/drawing/2014/main" id="{FFA3FA3E-3C4F-437D-9C75-CD6A8674647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twoCellAnchor>
  <xdr:twoCellAnchor editAs="oneCell">
    <xdr:from>
      <xdr:col>1</xdr:col>
      <xdr:colOff>0</xdr:colOff>
      <xdr:row>12</xdr:row>
      <xdr:rowOff>76200</xdr:rowOff>
    </xdr:from>
    <xdr:to>
      <xdr:col>7</xdr:col>
      <xdr:colOff>172212</xdr:colOff>
      <xdr:row>27</xdr:row>
      <xdr:rowOff>28956</xdr:rowOff>
    </xdr:to>
    <xdr:pic>
      <xdr:nvPicPr>
        <xdr:cNvPr id="2" name="Imagem 1">
          <a:extLst>
            <a:ext uri="{FF2B5EF4-FFF2-40B4-BE49-F238E27FC236}">
              <a16:creationId xmlns:a16="http://schemas.microsoft.com/office/drawing/2014/main" id="{92F798BC-B5D9-1A4C-103C-25B0EC4F420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bwMode="auto">
        <a:xfrm>
          <a:off x="571500" y="2362200"/>
          <a:ext cx="3601212" cy="28102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6.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419100</xdr:colOff>
      <xdr:row>6</xdr:row>
      <xdr:rowOff>95250</xdr:rowOff>
    </xdr:to>
    <xdr:grpSp>
      <xdr:nvGrpSpPr>
        <xdr:cNvPr id="13" name="Agrupar_graficos">
          <a:extLst>
            <a:ext uri="{FF2B5EF4-FFF2-40B4-BE49-F238E27FC236}">
              <a16:creationId xmlns:a16="http://schemas.microsoft.com/office/drawing/2014/main" id="{CE3843AF-B9CE-4C2B-A171-F02CC3FA23B5}"/>
            </a:ext>
          </a:extLst>
        </xdr:cNvPr>
        <xdr:cNvGrpSpPr>
          <a:grpSpLocks/>
        </xdr:cNvGrpSpPr>
      </xdr:nvGrpSpPr>
      <xdr:grpSpPr>
        <a:xfrm>
          <a:off x="0" y="0"/>
          <a:ext cx="6705600" cy="1238250"/>
          <a:chOff x="0" y="0"/>
          <a:chExt cx="6705600" cy="1238250"/>
        </a:xfrm>
      </xdr:grpSpPr>
      <xdr:sp macro="" textlink="">
        <xdr:nvSpPr>
          <xdr:cNvPr id="14" name="Retângulo 13">
            <a:extLst>
              <a:ext uri="{FF2B5EF4-FFF2-40B4-BE49-F238E27FC236}">
                <a16:creationId xmlns:a16="http://schemas.microsoft.com/office/drawing/2014/main" id="{AF3DA0C2-9821-4094-A23E-1DBD26A12BF9}"/>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descr="C:\Users\guida.henriques\Downloads\OE'27_logo positivo.jpg">
            <a:extLst>
              <a:ext uri="{FF2B5EF4-FFF2-40B4-BE49-F238E27FC236}">
                <a16:creationId xmlns:a16="http://schemas.microsoft.com/office/drawing/2014/main" id="{A21A9F0E-1575-4F5C-ADF9-BC7DEF911A3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16" name="Agrupar 15">
            <a:extLst>
              <a:ext uri="{FF2B5EF4-FFF2-40B4-BE49-F238E27FC236}">
                <a16:creationId xmlns:a16="http://schemas.microsoft.com/office/drawing/2014/main" id="{B57A75A2-121E-46C6-8102-3B1663196FFE}"/>
              </a:ext>
            </a:extLst>
          </xdr:cNvPr>
          <xdr:cNvGrpSpPr/>
        </xdr:nvGrpSpPr>
        <xdr:grpSpPr>
          <a:xfrm>
            <a:off x="5248275" y="381000"/>
            <a:ext cx="1354139" cy="358061"/>
            <a:chOff x="4572000" y="428625"/>
            <a:chExt cx="1354139" cy="358061"/>
          </a:xfrm>
        </xdr:grpSpPr>
        <xdr:sp macro="" textlink="">
          <xdr:nvSpPr>
            <xdr:cNvPr id="17" name="Seta para a esquerda 4" descr="Índice" title="Índice">
              <a:hlinkClick xmlns:r="http://schemas.openxmlformats.org/officeDocument/2006/relationships" r:id="rId2"/>
              <a:extLst>
                <a:ext uri="{FF2B5EF4-FFF2-40B4-BE49-F238E27FC236}">
                  <a16:creationId xmlns:a16="http://schemas.microsoft.com/office/drawing/2014/main" id="{2D7B4580-19E1-4580-BF15-AC2AAD6F425E}"/>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18" name="Imagem 17">
              <a:extLst>
                <a:ext uri="{FF2B5EF4-FFF2-40B4-BE49-F238E27FC236}">
                  <a16:creationId xmlns:a16="http://schemas.microsoft.com/office/drawing/2014/main" id="{A989C767-BA6D-4586-A336-597DFE7D52E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twoCellAnchor>
  <xdr:twoCellAnchor editAs="oneCell">
    <xdr:from>
      <xdr:col>2</xdr:col>
      <xdr:colOff>180975</xdr:colOff>
      <xdr:row>11</xdr:row>
      <xdr:rowOff>133350</xdr:rowOff>
    </xdr:from>
    <xdr:to>
      <xdr:col>8</xdr:col>
      <xdr:colOff>353187</xdr:colOff>
      <xdr:row>26</xdr:row>
      <xdr:rowOff>20574</xdr:rowOff>
    </xdr:to>
    <xdr:pic>
      <xdr:nvPicPr>
        <xdr:cNvPr id="3" name="Imagem 2">
          <a:extLst>
            <a:ext uri="{FF2B5EF4-FFF2-40B4-BE49-F238E27FC236}">
              <a16:creationId xmlns:a16="http://schemas.microsoft.com/office/drawing/2014/main" id="{52FF6799-AF5E-2C88-DB57-7EB06D7AE39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bwMode="auto">
        <a:xfrm>
          <a:off x="1323975" y="2447925"/>
          <a:ext cx="3601212" cy="27447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7.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419100</xdr:colOff>
      <xdr:row>6</xdr:row>
      <xdr:rowOff>95250</xdr:rowOff>
    </xdr:to>
    <xdr:grpSp>
      <xdr:nvGrpSpPr>
        <xdr:cNvPr id="2" name="Agrupar_graficos">
          <a:extLst>
            <a:ext uri="{FF2B5EF4-FFF2-40B4-BE49-F238E27FC236}">
              <a16:creationId xmlns:a16="http://schemas.microsoft.com/office/drawing/2014/main" id="{2DCAEB8A-773D-4E9F-BEB7-98CE0A5B7FFB}"/>
            </a:ext>
          </a:extLst>
        </xdr:cNvPr>
        <xdr:cNvGrpSpPr>
          <a:grpSpLocks/>
        </xdr:cNvGrpSpPr>
      </xdr:nvGrpSpPr>
      <xdr:grpSpPr>
        <a:xfrm>
          <a:off x="0" y="0"/>
          <a:ext cx="6705600" cy="1238250"/>
          <a:chOff x="0" y="0"/>
          <a:chExt cx="6705600" cy="1238250"/>
        </a:xfrm>
      </xdr:grpSpPr>
      <xdr:sp macro="" textlink="">
        <xdr:nvSpPr>
          <xdr:cNvPr id="3" name="Retângulo 2">
            <a:extLst>
              <a:ext uri="{FF2B5EF4-FFF2-40B4-BE49-F238E27FC236}">
                <a16:creationId xmlns:a16="http://schemas.microsoft.com/office/drawing/2014/main" id="{03787CBF-ADF3-9DDC-0EB2-4429567D27F0}"/>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4" name="Imagem 3" descr="C:\Users\guida.henriques\Downloads\OE'27_logo positivo.jpg">
            <a:extLst>
              <a:ext uri="{FF2B5EF4-FFF2-40B4-BE49-F238E27FC236}">
                <a16:creationId xmlns:a16="http://schemas.microsoft.com/office/drawing/2014/main" id="{2E35CC6D-DD4F-97B2-7515-6FE13B5025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Agrupar 4">
            <a:extLst>
              <a:ext uri="{FF2B5EF4-FFF2-40B4-BE49-F238E27FC236}">
                <a16:creationId xmlns:a16="http://schemas.microsoft.com/office/drawing/2014/main" id="{827A3F26-18E3-25FF-B845-E22405FE0066}"/>
              </a:ext>
            </a:extLst>
          </xdr:cNvPr>
          <xdr:cNvGrpSpPr/>
        </xdr:nvGrpSpPr>
        <xdr:grpSpPr>
          <a:xfrm>
            <a:off x="5248275" y="381000"/>
            <a:ext cx="1354139" cy="358061"/>
            <a:chOff x="4572000" y="428625"/>
            <a:chExt cx="1354139" cy="358061"/>
          </a:xfrm>
        </xdr:grpSpPr>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CEC7CD2E-9F4B-F8C0-9815-6E9A2E94D4C2}"/>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7" name="Imagem 6">
              <a:extLst>
                <a:ext uri="{FF2B5EF4-FFF2-40B4-BE49-F238E27FC236}">
                  <a16:creationId xmlns:a16="http://schemas.microsoft.com/office/drawing/2014/main" id="{22FCC710-6EBE-EDD8-E8CD-DB5D8E84B0E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twoCellAnchor>
  <xdr:twoCellAnchor editAs="oneCell">
    <xdr:from>
      <xdr:col>1</xdr:col>
      <xdr:colOff>28575</xdr:colOff>
      <xdr:row>11</xdr:row>
      <xdr:rowOff>38100</xdr:rowOff>
    </xdr:from>
    <xdr:to>
      <xdr:col>9</xdr:col>
      <xdr:colOff>66675</xdr:colOff>
      <xdr:row>26</xdr:row>
      <xdr:rowOff>68580</xdr:rowOff>
    </xdr:to>
    <xdr:pic>
      <xdr:nvPicPr>
        <xdr:cNvPr id="10" name="Imagem 9">
          <a:extLst>
            <a:ext uri="{FF2B5EF4-FFF2-40B4-BE49-F238E27FC236}">
              <a16:creationId xmlns:a16="http://schemas.microsoft.com/office/drawing/2014/main" id="{27F82775-4891-ED5E-2004-AED4B618530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bwMode="auto">
        <a:xfrm>
          <a:off x="600075" y="2333625"/>
          <a:ext cx="4610100" cy="28879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8.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419100</xdr:colOff>
      <xdr:row>6</xdr:row>
      <xdr:rowOff>95250</xdr:rowOff>
    </xdr:to>
    <xdr:grpSp>
      <xdr:nvGrpSpPr>
        <xdr:cNvPr id="2" name="Agrupar_graficos">
          <a:extLst>
            <a:ext uri="{FF2B5EF4-FFF2-40B4-BE49-F238E27FC236}">
              <a16:creationId xmlns:a16="http://schemas.microsoft.com/office/drawing/2014/main" id="{73AA4B92-506D-4F05-B36B-851B41C41520}"/>
            </a:ext>
          </a:extLst>
        </xdr:cNvPr>
        <xdr:cNvGrpSpPr>
          <a:grpSpLocks/>
        </xdr:cNvGrpSpPr>
      </xdr:nvGrpSpPr>
      <xdr:grpSpPr>
        <a:xfrm>
          <a:off x="0" y="0"/>
          <a:ext cx="6705600" cy="1238250"/>
          <a:chOff x="0" y="0"/>
          <a:chExt cx="6705600" cy="1238250"/>
        </a:xfrm>
      </xdr:grpSpPr>
      <xdr:sp macro="" textlink="">
        <xdr:nvSpPr>
          <xdr:cNvPr id="3" name="Retângulo 2">
            <a:extLst>
              <a:ext uri="{FF2B5EF4-FFF2-40B4-BE49-F238E27FC236}">
                <a16:creationId xmlns:a16="http://schemas.microsoft.com/office/drawing/2014/main" id="{D0A58F18-34C2-CF73-C3DA-6821F6DCCBF1}"/>
              </a:ext>
            </a:extLst>
          </xdr:cNvPr>
          <xdr:cNvSpPr/>
        </xdr:nvSpPr>
        <xdr:spPr>
          <a:xfrm>
            <a:off x="0" y="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4" name="Imagem 3" descr="C:\Users\guida.henriques\Downloads\OE'27_logo positivo.jpg">
            <a:extLst>
              <a:ext uri="{FF2B5EF4-FFF2-40B4-BE49-F238E27FC236}">
                <a16:creationId xmlns:a16="http://schemas.microsoft.com/office/drawing/2014/main" id="{FE98C221-DA19-73ED-B242-DD3EBD936D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333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Agrupar 4">
            <a:extLst>
              <a:ext uri="{FF2B5EF4-FFF2-40B4-BE49-F238E27FC236}">
                <a16:creationId xmlns:a16="http://schemas.microsoft.com/office/drawing/2014/main" id="{9942700A-0C52-4B34-CBE1-88441531AC10}"/>
              </a:ext>
            </a:extLst>
          </xdr:cNvPr>
          <xdr:cNvGrpSpPr/>
        </xdr:nvGrpSpPr>
        <xdr:grpSpPr>
          <a:xfrm>
            <a:off x="5248275" y="381000"/>
            <a:ext cx="1354139" cy="358061"/>
            <a:chOff x="4572000" y="428625"/>
            <a:chExt cx="1354139" cy="358061"/>
          </a:xfrm>
        </xdr:grpSpPr>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DAB17B31-602B-F19A-8111-FB87461DFDCA}"/>
                </a:ext>
              </a:extLst>
            </xdr:cNvPr>
            <xdr:cNvSpPr/>
          </xdr:nvSpPr>
          <xdr:spPr bwMode="auto">
            <a:xfrm>
              <a:off x="4572000" y="428625"/>
              <a:ext cx="1354139" cy="358061"/>
            </a:xfrm>
            <a:prstGeom prst="roundRect">
              <a:avLst>
                <a:gd name="adj" fmla="val 50000"/>
              </a:avLst>
            </a:prstGeom>
            <a:noFill/>
            <a:ln w="6350">
              <a:solidFill>
                <a:srgbClr val="006FB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Gráficos</a:t>
              </a:r>
            </a:p>
          </xdr:txBody>
        </xdr:sp>
        <xdr:pic>
          <xdr:nvPicPr>
            <xdr:cNvPr id="7" name="Imagem 6">
              <a:extLst>
                <a:ext uri="{FF2B5EF4-FFF2-40B4-BE49-F238E27FC236}">
                  <a16:creationId xmlns:a16="http://schemas.microsoft.com/office/drawing/2014/main" id="{AC32C05A-A3EE-EB84-76F8-D38616DBBC7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65095" y="492643"/>
              <a:ext cx="254729" cy="239387"/>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twoCellAnchor>
  <xdr:twoCellAnchor editAs="oneCell">
    <xdr:from>
      <xdr:col>1</xdr:col>
      <xdr:colOff>0</xdr:colOff>
      <xdr:row>10</xdr:row>
      <xdr:rowOff>171450</xdr:rowOff>
    </xdr:from>
    <xdr:to>
      <xdr:col>9</xdr:col>
      <xdr:colOff>173736</xdr:colOff>
      <xdr:row>27</xdr:row>
      <xdr:rowOff>159258</xdr:rowOff>
    </xdr:to>
    <xdr:pic>
      <xdr:nvPicPr>
        <xdr:cNvPr id="9" name="Imagem 8">
          <a:extLst>
            <a:ext uri="{FF2B5EF4-FFF2-40B4-BE49-F238E27FC236}">
              <a16:creationId xmlns:a16="http://schemas.microsoft.com/office/drawing/2014/main" id="{E9C75060-2CC1-0C72-3A05-F4C61CB5C1D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bwMode="auto">
        <a:xfrm>
          <a:off x="571500" y="2085975"/>
          <a:ext cx="4745736" cy="32263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9.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6FD8EFB4-30CD-4F79-8AE6-7AF2EC323888}"/>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77A0E9F4-F979-1813-6168-D0A8E2DB1E72}"/>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94EFC072-D38B-7866-62CE-D12EE4313544}"/>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B603F1D4-837F-E1D1-6122-8904F3F6D2DC}"/>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73E058D0-9C74-E97B-CC39-4225E6BA96DF}"/>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BD11346B-1C1E-6632-1E9A-DADD07C44383}"/>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5C5DEC84-CAE6-C291-C536-00A87D54048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200.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27D4C4B3-38EE-471B-9C26-C7A844748890}"/>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94BB44B0-31F9-3D91-79F6-4C6769E479E7}"/>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9B4B4D8D-232D-4127-3D8D-372D2B8DA556}"/>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B7C77C27-F9B5-9A37-70EF-0F2216C633C8}"/>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C424E959-0176-88F6-C5B3-FB9788B9172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46B949D7-6DA5-5729-5AF6-F0516A2F3F9E}"/>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89F433D4-7CC3-3824-A482-1B6EC725803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201.xml><?xml version="1.0" encoding="utf-8"?>
<xdr:wsDr xmlns:xdr="http://schemas.openxmlformats.org/drawingml/2006/spreadsheetDrawing" xmlns:a="http://schemas.openxmlformats.org/drawingml/2006/main">
  <xdr:absoluteAnchor>
    <xdr:pos x="0" y="0"/>
    <xdr:ext cx="6705600" cy="1238250"/>
    <xdr:grpSp>
      <xdr:nvGrpSpPr>
        <xdr:cNvPr id="2" name="Agrupar_quadros">
          <a:extLst>
            <a:ext uri="{FF2B5EF4-FFF2-40B4-BE49-F238E27FC236}">
              <a16:creationId xmlns:a16="http://schemas.microsoft.com/office/drawing/2014/main" id="{6860957B-42B5-4773-B135-02259CF0CF9A}"/>
            </a:ext>
          </a:extLst>
        </xdr:cNvPr>
        <xdr:cNvGrpSpPr>
          <a:grpSpLocks/>
        </xdr:cNvGrpSpPr>
      </xdr:nvGrpSpPr>
      <xdr:grpSpPr>
        <a:xfrm>
          <a:off x="0" y="0"/>
          <a:ext cx="6705600" cy="1238250"/>
          <a:chOff x="0" y="2057400"/>
          <a:chExt cx="6705600" cy="1238250"/>
        </a:xfrm>
      </xdr:grpSpPr>
      <xdr:grpSp>
        <xdr:nvGrpSpPr>
          <xdr:cNvPr id="3" name="Agrupar 2">
            <a:extLst>
              <a:ext uri="{FF2B5EF4-FFF2-40B4-BE49-F238E27FC236}">
                <a16:creationId xmlns:a16="http://schemas.microsoft.com/office/drawing/2014/main" id="{AE35A92B-311F-CE2F-88CC-B5F293CDC062}"/>
              </a:ext>
            </a:extLst>
          </xdr:cNvPr>
          <xdr:cNvGrpSpPr/>
        </xdr:nvGrpSpPr>
        <xdr:grpSpPr>
          <a:xfrm>
            <a:off x="5238750" y="2438400"/>
            <a:ext cx="1362076" cy="356077"/>
            <a:chOff x="5810148" y="379899"/>
            <a:chExt cx="1356341" cy="357510"/>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D442E4E2-13D5-C206-E670-4DE11628A8AD}"/>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7" name="Seta: Para a Esquerda 6">
              <a:extLst>
                <a:ext uri="{FF2B5EF4-FFF2-40B4-BE49-F238E27FC236}">
                  <a16:creationId xmlns:a16="http://schemas.microsoft.com/office/drawing/2014/main" id="{DCF6FC49-FFE1-C05A-599C-B7DEE49397A8}"/>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0E7C5DBD-A24F-F280-CC17-566DF1EE5142}"/>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39A6D95F-6C1F-93EC-9E64-86ED350792FF}"/>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E0060933-3479-8475-A06F-E9BD7CC0DB8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202.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EC34DD4D-1F88-422C-B3AF-CA06678B12D3}"/>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1BBA9112-44D5-488A-AF55-6A8FBBC6BA91}"/>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271A5229-44D8-2DF5-D70F-EE0A716005C9}"/>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FF812799-66D6-3FD6-91C9-522FBA674024}"/>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56E1EF63-6CF2-1F43-6E94-21BB3183102A}"/>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2F18E40D-234D-A5D4-A1B7-DAE88B61B960}"/>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6EE27060-4E84-1A0A-0B47-8539601E666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203.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4D9ED723-2FB1-4DAE-AD8F-62907AEB3FA5}"/>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8E2DC552-D77D-4555-8344-C303CB15C182}"/>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CFE79176-7635-2AF1-1775-3F47E34E578E}"/>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6DF722B7-37AB-CCE1-B144-7B253E7C80C7}"/>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43A082A5-23AB-1629-EE07-EE001D0E23F4}"/>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4EB94F28-CDD7-2312-52A3-7C61EB34E6A2}"/>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F594919E-8D53-DB39-B609-0748A644933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204.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E1BC8FFD-8724-46C6-9464-9DCABAFB3CF9}"/>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3365AE95-C67A-4000-00C5-E762CCBAA24E}"/>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A6B09D40-28EC-FCCC-296F-7C89676B36F0}"/>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42ABCB53-B5D0-FA5E-4A82-04EBBA2D6C2A}"/>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A9AEF40C-7EDE-29E3-D054-86C5AFE4555E}"/>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F535AEF1-C3BE-0378-722B-FF28F5AD5033}"/>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1AADDB8E-BF3D-58E3-211E-6E3E75D2F13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205.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AB4906BC-9719-407D-900C-C956BFED0672}"/>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EDA4D7AA-0193-8083-7063-D41B2FF83205}"/>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927EF0FC-7161-7F10-E82B-D15375574ADC}"/>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49219025-534A-7890-B8EB-B79F9B32F525}"/>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12B8A8E7-FA6B-9C0D-E144-84505C108968}"/>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35BA62D4-9030-3FE3-F27B-4049EED7448B}"/>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67320238-72A6-6DFC-CA1B-9FB6B60DB60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206.xml><?xml version="1.0" encoding="utf-8"?>
<xdr:wsDr xmlns:xdr="http://schemas.openxmlformats.org/drawingml/2006/spreadsheetDrawing" xmlns:a="http://schemas.openxmlformats.org/drawingml/2006/main">
  <xdr:absoluteAnchor>
    <xdr:pos x="0" y="0"/>
    <xdr:ext cx="6705600" cy="1238250"/>
    <xdr:grpSp>
      <xdr:nvGrpSpPr>
        <xdr:cNvPr id="9" name="Agrupar_quadros">
          <a:extLst>
            <a:ext uri="{FF2B5EF4-FFF2-40B4-BE49-F238E27FC236}">
              <a16:creationId xmlns:a16="http://schemas.microsoft.com/office/drawing/2014/main" id="{65F717E2-404D-4996-BEC3-6908D3124A29}"/>
            </a:ext>
          </a:extLst>
        </xdr:cNvPr>
        <xdr:cNvGrpSpPr>
          <a:grpSpLocks/>
        </xdr:cNvGrpSpPr>
      </xdr:nvGrpSpPr>
      <xdr:grpSpPr>
        <a:xfrm>
          <a:off x="0" y="0"/>
          <a:ext cx="6705600" cy="1238250"/>
          <a:chOff x="0" y="2057400"/>
          <a:chExt cx="6705600" cy="1238250"/>
        </a:xfrm>
      </xdr:grpSpPr>
      <xdr:grpSp>
        <xdr:nvGrpSpPr>
          <xdr:cNvPr id="10" name="Agrupar 9">
            <a:extLst>
              <a:ext uri="{FF2B5EF4-FFF2-40B4-BE49-F238E27FC236}">
                <a16:creationId xmlns:a16="http://schemas.microsoft.com/office/drawing/2014/main" id="{78A0AE0F-B97C-D7CB-106A-BD89F7DE86B5}"/>
              </a:ext>
            </a:extLst>
          </xdr:cNvPr>
          <xdr:cNvGrpSpPr/>
        </xdr:nvGrpSpPr>
        <xdr:grpSpPr>
          <a:xfrm>
            <a:off x="5238750" y="2438400"/>
            <a:ext cx="1362076" cy="356077"/>
            <a:chOff x="5810148" y="379899"/>
            <a:chExt cx="1356341" cy="357510"/>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8FE66E5D-9ED7-A563-5D43-75ABDB06B248}"/>
                </a:ext>
              </a:extLst>
            </xdr:cNvPr>
            <xdr:cNvSpPr/>
          </xdr:nvSpPr>
          <xdr:spPr bwMode="auto">
            <a:xfrm>
              <a:off x="5810148" y="379899"/>
              <a:ext cx="1356341" cy="357510"/>
            </a:xfrm>
            <a:prstGeom prst="roundRect">
              <a:avLst>
                <a:gd name="adj" fmla="val 50000"/>
              </a:avLst>
            </a:prstGeom>
            <a:noFill/>
            <a:ln w="6350">
              <a:solidFill>
                <a:srgbClr val="014F8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1" i="0" u="none">
                  <a:solidFill>
                    <a:srgbClr val="007F3E"/>
                  </a:solidFill>
                  <a:effectLst/>
                  <a:latin typeface="+mn-lt"/>
                  <a:ea typeface="+mn-ea"/>
                  <a:cs typeface="+mn-cs"/>
                </a:rPr>
                <a:t>      </a:t>
              </a:r>
              <a:r>
                <a:rPr lang="pt-PT" sz="1000" b="1" i="0" u="none"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Quadros</a:t>
              </a:r>
            </a:p>
          </xdr:txBody>
        </xdr:sp>
        <xdr:sp macro="" textlink="">
          <xdr:nvSpPr>
            <xdr:cNvPr id="14" name="Seta: Para a Esquerda 13">
              <a:extLst>
                <a:ext uri="{FF2B5EF4-FFF2-40B4-BE49-F238E27FC236}">
                  <a16:creationId xmlns:a16="http://schemas.microsoft.com/office/drawing/2014/main" id="{B4FCAF51-70D6-B05E-A67B-A08E08490576}"/>
                </a:ext>
              </a:extLst>
            </xdr:cNvPr>
            <xdr:cNvSpPr/>
          </xdr:nvSpPr>
          <xdr:spPr>
            <a:xfrm>
              <a:off x="5960995" y="529390"/>
              <a:ext cx="119048" cy="66381"/>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9D28D9A4-16C6-D9F6-80A6-F3346CA38948}"/>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99311" y="445124"/>
              <a:ext cx="255600" cy="2391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EF515B7B-6B2D-44FD-790D-4F0DD510120C}"/>
              </a:ext>
            </a:extLst>
          </xdr:cNvPr>
          <xdr:cNvSpPr/>
        </xdr:nvSpPr>
        <xdr:spPr>
          <a:xfrm>
            <a:off x="0" y="2057400"/>
            <a:ext cx="6705600" cy="1238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33834739-7E44-E219-1F89-21A5A13F0A2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2190750"/>
            <a:ext cx="809759" cy="1049456"/>
          </a:xfrm>
          <a:prstGeom prst="rect">
            <a:avLst/>
          </a:prstGeom>
          <a:noFill/>
          <a:extLst>
            <a:ext uri="{909E8E84-426E-40DD-AFC4-6F175D3DCCD1}">
              <a14:hiddenFill xmlns:a14="http://schemas.microsoft.com/office/drawing/2010/main">
                <a:solidFill>
                  <a:srgbClr val="FFFFFF"/>
                </a:solidFill>
              </a14:hiddenFill>
            </a:ext>
          </a:extLst>
        </xdr:spPr>
      </xdr:pic>
    </xdr:grpSp>
    <xdr:clientData/>
  </xdr:absoluteAnchor>
</xdr:wsDr>
</file>

<file path=xl/drawings/drawing20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7086600</xdr:colOff>
      <xdr:row>4</xdr:row>
      <xdr:rowOff>219075</xdr:rowOff>
    </xdr:to>
    <xdr:grpSp>
      <xdr:nvGrpSpPr>
        <xdr:cNvPr id="20" name="Agrupar 19">
          <a:extLst>
            <a:ext uri="{FF2B5EF4-FFF2-40B4-BE49-F238E27FC236}">
              <a16:creationId xmlns:a16="http://schemas.microsoft.com/office/drawing/2014/main" id="{FD48BB31-BF97-4664-A4D0-B0A39FCB676E}"/>
            </a:ext>
          </a:extLst>
        </xdr:cNvPr>
        <xdr:cNvGrpSpPr/>
      </xdr:nvGrpSpPr>
      <xdr:grpSpPr>
        <a:xfrm>
          <a:off x="0" y="0"/>
          <a:ext cx="7086600" cy="981075"/>
          <a:chOff x="0" y="0"/>
          <a:chExt cx="7086600" cy="981075"/>
        </a:xfrm>
      </xdr:grpSpPr>
      <xdr:grpSp>
        <xdr:nvGrpSpPr>
          <xdr:cNvPr id="21" name="Agrupar 20">
            <a:extLst>
              <a:ext uri="{FF2B5EF4-FFF2-40B4-BE49-F238E27FC236}">
                <a16:creationId xmlns:a16="http://schemas.microsoft.com/office/drawing/2014/main" id="{305AB44C-67BA-9D55-C795-BC9D92228298}"/>
              </a:ext>
            </a:extLst>
          </xdr:cNvPr>
          <xdr:cNvGrpSpPr/>
        </xdr:nvGrpSpPr>
        <xdr:grpSpPr>
          <a:xfrm>
            <a:off x="5599111" y="152400"/>
            <a:ext cx="1363664" cy="358061"/>
            <a:chOff x="10953750" y="1590261"/>
            <a:chExt cx="1361593" cy="358061"/>
          </a:xfrm>
        </xdr:grpSpPr>
        <xdr:sp macro="" textlink="">
          <xdr:nvSpPr>
            <xdr:cNvPr id="24" name="Seta para a esquerda 4" descr="Índice" title="Índice">
              <a:hlinkClick xmlns:r="http://schemas.openxmlformats.org/officeDocument/2006/relationships" r:id="rId1"/>
              <a:extLst>
                <a:ext uri="{FF2B5EF4-FFF2-40B4-BE49-F238E27FC236}">
                  <a16:creationId xmlns:a16="http://schemas.microsoft.com/office/drawing/2014/main" id="{C48FE84B-34D4-6693-05DC-04DCE1B9FE40}"/>
                </a:ext>
              </a:extLst>
            </xdr:cNvPr>
            <xdr:cNvSpPr/>
          </xdr:nvSpPr>
          <xdr:spPr bwMode="auto">
            <a:xfrm>
              <a:off x="10953750" y="1590261"/>
              <a:ext cx="1361593" cy="358061"/>
            </a:xfrm>
            <a:prstGeom prst="roundRect">
              <a:avLst>
                <a:gd name="adj" fmla="val 50000"/>
              </a:avLst>
            </a:prstGeom>
            <a:solidFill>
              <a:srgbClr val="CCE5D8"/>
            </a:solidFill>
            <a:ln w="6350">
              <a:solidFill>
                <a:srgbClr val="CCE5D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Anexos</a:t>
              </a:r>
            </a:p>
          </xdr:txBody>
        </xdr:sp>
        <xdr:sp macro="" textlink="">
          <xdr:nvSpPr>
            <xdr:cNvPr id="25" name="Oval 24">
              <a:extLst>
                <a:ext uri="{FF2B5EF4-FFF2-40B4-BE49-F238E27FC236}">
                  <a16:creationId xmlns:a16="http://schemas.microsoft.com/office/drawing/2014/main" id="{DA084CD0-B832-770C-4B11-6319037979BC}"/>
                </a:ext>
              </a:extLst>
            </xdr:cNvPr>
            <xdr:cNvSpPr/>
          </xdr:nvSpPr>
          <xdr:spPr>
            <a:xfrm>
              <a:off x="11047589" y="1654552"/>
              <a:ext cx="235522" cy="237297"/>
            </a:xfrm>
            <a:prstGeom prst="ellipse">
              <a:avLst/>
            </a:prstGeom>
            <a:solidFill>
              <a:srgbClr val="014F87"/>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26" name="Imagem 25">
              <a:extLst>
                <a:ext uri="{FF2B5EF4-FFF2-40B4-BE49-F238E27FC236}">
                  <a16:creationId xmlns:a16="http://schemas.microsoft.com/office/drawing/2014/main" id="{EFE4C0E2-C427-5398-8C08-2E737D5814E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105435" y="1713285"/>
              <a:ext cx="119831" cy="11983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22" name="Imagem 21" descr="C:\Users\guida.henriques\Downloads\OE'27_logo positivo.jpg">
            <a:extLst>
              <a:ext uri="{FF2B5EF4-FFF2-40B4-BE49-F238E27FC236}">
                <a16:creationId xmlns:a16="http://schemas.microsoft.com/office/drawing/2014/main" id="{C83C0770-0E85-65AB-E1BA-941734687F5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0975" y="57150"/>
            <a:ext cx="685800" cy="89088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23" name="Retângulo 22">
            <a:extLst>
              <a:ext uri="{FF2B5EF4-FFF2-40B4-BE49-F238E27FC236}">
                <a16:creationId xmlns:a16="http://schemas.microsoft.com/office/drawing/2014/main" id="{8B748072-8E47-BB91-848B-F7E6A28543C6}"/>
              </a:ext>
            </a:extLst>
          </xdr:cNvPr>
          <xdr:cNvSpPr/>
        </xdr:nvSpPr>
        <xdr:spPr>
          <a:xfrm>
            <a:off x="0" y="0"/>
            <a:ext cx="7086600" cy="9810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clientData/>
  </xdr:twoCellAnchor>
</xdr:wsDr>
</file>

<file path=xl/drawings/drawing208.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1362075</xdr:colOff>
      <xdr:row>7</xdr:row>
      <xdr:rowOff>31750</xdr:rowOff>
    </xdr:to>
    <xdr:grpSp>
      <xdr:nvGrpSpPr>
        <xdr:cNvPr id="51" name="Agrupar_anexos">
          <a:extLst>
            <a:ext uri="{FF2B5EF4-FFF2-40B4-BE49-F238E27FC236}">
              <a16:creationId xmlns:a16="http://schemas.microsoft.com/office/drawing/2014/main" id="{8E5DF5E7-5E0C-48F8-9ECD-65CCCDC4CCE9}"/>
            </a:ext>
          </a:extLst>
        </xdr:cNvPr>
        <xdr:cNvGrpSpPr>
          <a:grpSpLocks/>
        </xdr:cNvGrpSpPr>
      </xdr:nvGrpSpPr>
      <xdr:grpSpPr>
        <a:xfrm>
          <a:off x="0" y="0"/>
          <a:ext cx="7000875" cy="1365250"/>
          <a:chOff x="0" y="3781425"/>
          <a:chExt cx="6743700" cy="1365250"/>
        </a:xfrm>
      </xdr:grpSpPr>
      <xdr:grpSp>
        <xdr:nvGrpSpPr>
          <xdr:cNvPr id="52" name="Agrupar 51">
            <a:extLst>
              <a:ext uri="{FF2B5EF4-FFF2-40B4-BE49-F238E27FC236}">
                <a16:creationId xmlns:a16="http://schemas.microsoft.com/office/drawing/2014/main" id="{CB4FE710-544F-562F-882E-7A3AB6A7EBC9}"/>
              </a:ext>
            </a:extLst>
          </xdr:cNvPr>
          <xdr:cNvGrpSpPr/>
        </xdr:nvGrpSpPr>
        <xdr:grpSpPr>
          <a:xfrm>
            <a:off x="5238750" y="4171950"/>
            <a:ext cx="1354139" cy="358061"/>
            <a:chOff x="5303836" y="285750"/>
            <a:chExt cx="1354139" cy="358061"/>
          </a:xfrm>
        </xdr:grpSpPr>
        <xdr:sp macro="" textlink="">
          <xdr:nvSpPr>
            <xdr:cNvPr id="55" name="Seta para a esquerda 4" descr="Índice" title="Índice">
              <a:hlinkClick xmlns:r="http://schemas.openxmlformats.org/officeDocument/2006/relationships" r:id="rId1"/>
              <a:extLst>
                <a:ext uri="{FF2B5EF4-FFF2-40B4-BE49-F238E27FC236}">
                  <a16:creationId xmlns:a16="http://schemas.microsoft.com/office/drawing/2014/main" id="{FE286541-6BB4-F217-AD7C-EB80DB23049B}"/>
                </a:ext>
              </a:extLst>
            </xdr:cNvPr>
            <xdr:cNvSpPr/>
          </xdr:nvSpPr>
          <xdr:spPr bwMode="auto">
            <a:xfrm>
              <a:off x="5303836" y="285750"/>
              <a:ext cx="1354139" cy="358061"/>
            </a:xfrm>
            <a:prstGeom prst="roundRect">
              <a:avLst>
                <a:gd name="adj" fmla="val 50000"/>
              </a:avLst>
            </a:prstGeom>
            <a:noFill/>
            <a:ln w="6350">
              <a:solidFill>
                <a:srgbClr val="66AD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Anexos</a:t>
              </a:r>
            </a:p>
          </xdr:txBody>
        </xdr:sp>
        <xdr:sp macro="" textlink="">
          <xdr:nvSpPr>
            <xdr:cNvPr id="56" name="Seta: Para a Esquerda 55">
              <a:extLst>
                <a:ext uri="{FF2B5EF4-FFF2-40B4-BE49-F238E27FC236}">
                  <a16:creationId xmlns:a16="http://schemas.microsoft.com/office/drawing/2014/main" id="{EA736957-E05A-432F-0BDC-D49D8021D83E}"/>
                </a:ext>
              </a:extLst>
            </xdr:cNvPr>
            <xdr:cNvSpPr/>
          </xdr:nvSpPr>
          <xdr:spPr>
            <a:xfrm>
              <a:off x="5454498" y="434573"/>
              <a:ext cx="118908"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7" name="Imagem 56">
              <a:extLst>
                <a:ext uri="{FF2B5EF4-FFF2-40B4-BE49-F238E27FC236}">
                  <a16:creationId xmlns:a16="http://schemas.microsoft.com/office/drawing/2014/main" id="{C3EE0AF1-189B-CF91-8E22-1311A2DCF7FE}"/>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91258" y="349719"/>
              <a:ext cx="255600" cy="241200"/>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53" name="Retângulo 52">
            <a:extLst>
              <a:ext uri="{FF2B5EF4-FFF2-40B4-BE49-F238E27FC236}">
                <a16:creationId xmlns:a16="http://schemas.microsoft.com/office/drawing/2014/main" id="{1723A07A-A631-2395-5178-473DDBF720F6}"/>
              </a:ext>
            </a:extLst>
          </xdr:cNvPr>
          <xdr:cNvSpPr/>
        </xdr:nvSpPr>
        <xdr:spPr>
          <a:xfrm>
            <a:off x="0" y="378142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4" name="Imagem 53" descr="C:\Users\guida.henriques\Downloads\OE'27_logo positivo.jpg">
            <a:extLst>
              <a:ext uri="{FF2B5EF4-FFF2-40B4-BE49-F238E27FC236}">
                <a16:creationId xmlns:a16="http://schemas.microsoft.com/office/drawing/2014/main" id="{A28BA351-889C-3EBA-5855-BBA0C90E3C7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391490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209.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47625</xdr:colOff>
      <xdr:row>7</xdr:row>
      <xdr:rowOff>31750</xdr:rowOff>
    </xdr:to>
    <xdr:grpSp>
      <xdr:nvGrpSpPr>
        <xdr:cNvPr id="16" name="Agrupar_anexos">
          <a:extLst>
            <a:ext uri="{FF2B5EF4-FFF2-40B4-BE49-F238E27FC236}">
              <a16:creationId xmlns:a16="http://schemas.microsoft.com/office/drawing/2014/main" id="{A3084FAE-F7E0-4B7D-80F8-A826A3801DCE}"/>
            </a:ext>
          </a:extLst>
        </xdr:cNvPr>
        <xdr:cNvGrpSpPr>
          <a:grpSpLocks/>
        </xdr:cNvGrpSpPr>
      </xdr:nvGrpSpPr>
      <xdr:grpSpPr>
        <a:xfrm>
          <a:off x="0" y="0"/>
          <a:ext cx="6743700" cy="1365250"/>
          <a:chOff x="0" y="3781425"/>
          <a:chExt cx="6743700" cy="1365250"/>
        </a:xfrm>
      </xdr:grpSpPr>
      <xdr:grpSp>
        <xdr:nvGrpSpPr>
          <xdr:cNvPr id="17" name="Agrupar 16">
            <a:extLst>
              <a:ext uri="{FF2B5EF4-FFF2-40B4-BE49-F238E27FC236}">
                <a16:creationId xmlns:a16="http://schemas.microsoft.com/office/drawing/2014/main" id="{A91AC83E-B5CA-A924-36EA-0A82E8393E91}"/>
              </a:ext>
            </a:extLst>
          </xdr:cNvPr>
          <xdr:cNvGrpSpPr/>
        </xdr:nvGrpSpPr>
        <xdr:grpSpPr>
          <a:xfrm>
            <a:off x="5238750" y="4171950"/>
            <a:ext cx="1354139" cy="358061"/>
            <a:chOff x="5303836" y="285750"/>
            <a:chExt cx="1354139" cy="358061"/>
          </a:xfrm>
        </xdr:grpSpPr>
        <xdr:sp macro="" textlink="">
          <xdr:nvSpPr>
            <xdr:cNvPr id="20" name="Seta para a esquerda 4" descr="Índice" title="Índice">
              <a:hlinkClick xmlns:r="http://schemas.openxmlformats.org/officeDocument/2006/relationships" r:id="rId1"/>
              <a:extLst>
                <a:ext uri="{FF2B5EF4-FFF2-40B4-BE49-F238E27FC236}">
                  <a16:creationId xmlns:a16="http://schemas.microsoft.com/office/drawing/2014/main" id="{44220E74-BED7-73D9-5599-B54B8EB11237}"/>
                </a:ext>
              </a:extLst>
            </xdr:cNvPr>
            <xdr:cNvSpPr/>
          </xdr:nvSpPr>
          <xdr:spPr bwMode="auto">
            <a:xfrm>
              <a:off x="5303836" y="285750"/>
              <a:ext cx="1354139" cy="358061"/>
            </a:xfrm>
            <a:prstGeom prst="roundRect">
              <a:avLst>
                <a:gd name="adj" fmla="val 50000"/>
              </a:avLst>
            </a:prstGeom>
            <a:noFill/>
            <a:ln w="6350">
              <a:solidFill>
                <a:srgbClr val="66AD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Anexos</a:t>
              </a:r>
            </a:p>
          </xdr:txBody>
        </xdr:sp>
        <xdr:sp macro="" textlink="">
          <xdr:nvSpPr>
            <xdr:cNvPr id="21" name="Seta: Para a Esquerda 20">
              <a:extLst>
                <a:ext uri="{FF2B5EF4-FFF2-40B4-BE49-F238E27FC236}">
                  <a16:creationId xmlns:a16="http://schemas.microsoft.com/office/drawing/2014/main" id="{8FD0B8A9-3895-8A46-6C87-054AA66E8682}"/>
                </a:ext>
              </a:extLst>
            </xdr:cNvPr>
            <xdr:cNvSpPr/>
          </xdr:nvSpPr>
          <xdr:spPr>
            <a:xfrm>
              <a:off x="5454498" y="434573"/>
              <a:ext cx="118908"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22" name="Imagem 21">
              <a:extLst>
                <a:ext uri="{FF2B5EF4-FFF2-40B4-BE49-F238E27FC236}">
                  <a16:creationId xmlns:a16="http://schemas.microsoft.com/office/drawing/2014/main" id="{73A0ABF6-7CAC-5EB0-E965-D1F92C4B6F89}"/>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91258" y="349719"/>
              <a:ext cx="255600" cy="241200"/>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8" name="Retângulo 17">
            <a:extLst>
              <a:ext uri="{FF2B5EF4-FFF2-40B4-BE49-F238E27FC236}">
                <a16:creationId xmlns:a16="http://schemas.microsoft.com/office/drawing/2014/main" id="{5E4377DA-C3F7-BB59-13A4-AB66BDFD521D}"/>
              </a:ext>
            </a:extLst>
          </xdr:cNvPr>
          <xdr:cNvSpPr/>
        </xdr:nvSpPr>
        <xdr:spPr>
          <a:xfrm>
            <a:off x="0" y="378142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9" name="Imagem 18" descr="C:\Users\guida.henriques\Downloads\OE'27_logo positivo.jpg">
            <a:extLst>
              <a:ext uri="{FF2B5EF4-FFF2-40B4-BE49-F238E27FC236}">
                <a16:creationId xmlns:a16="http://schemas.microsoft.com/office/drawing/2014/main" id="{AD6D8E9A-ED80-25A1-3BAF-0F5D7AED218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391490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210.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47625</xdr:colOff>
      <xdr:row>7</xdr:row>
      <xdr:rowOff>31750</xdr:rowOff>
    </xdr:to>
    <xdr:grpSp>
      <xdr:nvGrpSpPr>
        <xdr:cNvPr id="16" name="Agrupar_anexos">
          <a:extLst>
            <a:ext uri="{FF2B5EF4-FFF2-40B4-BE49-F238E27FC236}">
              <a16:creationId xmlns:a16="http://schemas.microsoft.com/office/drawing/2014/main" id="{DEEAF96D-A31D-4C64-815B-216511252847}"/>
            </a:ext>
          </a:extLst>
        </xdr:cNvPr>
        <xdr:cNvGrpSpPr>
          <a:grpSpLocks/>
        </xdr:cNvGrpSpPr>
      </xdr:nvGrpSpPr>
      <xdr:grpSpPr>
        <a:xfrm>
          <a:off x="0" y="0"/>
          <a:ext cx="6743700" cy="1365250"/>
          <a:chOff x="0" y="3781425"/>
          <a:chExt cx="6743700" cy="1365250"/>
        </a:xfrm>
      </xdr:grpSpPr>
      <xdr:grpSp>
        <xdr:nvGrpSpPr>
          <xdr:cNvPr id="17" name="Agrupar 16">
            <a:extLst>
              <a:ext uri="{FF2B5EF4-FFF2-40B4-BE49-F238E27FC236}">
                <a16:creationId xmlns:a16="http://schemas.microsoft.com/office/drawing/2014/main" id="{DD02EB5C-5652-4DC1-2207-DEAFAD9984F9}"/>
              </a:ext>
            </a:extLst>
          </xdr:cNvPr>
          <xdr:cNvGrpSpPr/>
        </xdr:nvGrpSpPr>
        <xdr:grpSpPr>
          <a:xfrm>
            <a:off x="5238750" y="4171950"/>
            <a:ext cx="1354139" cy="358061"/>
            <a:chOff x="5303836" y="285750"/>
            <a:chExt cx="1354139" cy="358061"/>
          </a:xfrm>
        </xdr:grpSpPr>
        <xdr:sp macro="" textlink="">
          <xdr:nvSpPr>
            <xdr:cNvPr id="20" name="Seta para a esquerda 4" descr="Índice" title="Índice">
              <a:hlinkClick xmlns:r="http://schemas.openxmlformats.org/officeDocument/2006/relationships" r:id="rId1"/>
              <a:extLst>
                <a:ext uri="{FF2B5EF4-FFF2-40B4-BE49-F238E27FC236}">
                  <a16:creationId xmlns:a16="http://schemas.microsoft.com/office/drawing/2014/main" id="{84326E26-6492-6230-47BB-C73EDA7D1FBE}"/>
                </a:ext>
              </a:extLst>
            </xdr:cNvPr>
            <xdr:cNvSpPr/>
          </xdr:nvSpPr>
          <xdr:spPr bwMode="auto">
            <a:xfrm>
              <a:off x="5303836" y="285750"/>
              <a:ext cx="1354139" cy="358061"/>
            </a:xfrm>
            <a:prstGeom prst="roundRect">
              <a:avLst>
                <a:gd name="adj" fmla="val 50000"/>
              </a:avLst>
            </a:prstGeom>
            <a:noFill/>
            <a:ln w="6350">
              <a:solidFill>
                <a:srgbClr val="66AD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Anexos</a:t>
              </a:r>
            </a:p>
          </xdr:txBody>
        </xdr:sp>
        <xdr:sp macro="" textlink="">
          <xdr:nvSpPr>
            <xdr:cNvPr id="21" name="Seta: Para a Esquerda 20">
              <a:extLst>
                <a:ext uri="{FF2B5EF4-FFF2-40B4-BE49-F238E27FC236}">
                  <a16:creationId xmlns:a16="http://schemas.microsoft.com/office/drawing/2014/main" id="{0536E5EE-14EC-893C-6181-15BC79B39B90}"/>
                </a:ext>
              </a:extLst>
            </xdr:cNvPr>
            <xdr:cNvSpPr/>
          </xdr:nvSpPr>
          <xdr:spPr>
            <a:xfrm>
              <a:off x="5454498" y="434573"/>
              <a:ext cx="118908"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22" name="Imagem 21">
              <a:extLst>
                <a:ext uri="{FF2B5EF4-FFF2-40B4-BE49-F238E27FC236}">
                  <a16:creationId xmlns:a16="http://schemas.microsoft.com/office/drawing/2014/main" id="{F1AD8321-43A8-0CDA-1F32-DF04D2CC9EDB}"/>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91258" y="349719"/>
              <a:ext cx="255600" cy="241200"/>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8" name="Retângulo 17">
            <a:extLst>
              <a:ext uri="{FF2B5EF4-FFF2-40B4-BE49-F238E27FC236}">
                <a16:creationId xmlns:a16="http://schemas.microsoft.com/office/drawing/2014/main" id="{24B6D3AA-EF01-6F7C-6427-10AB44C26F2D}"/>
              </a:ext>
            </a:extLst>
          </xdr:cNvPr>
          <xdr:cNvSpPr/>
        </xdr:nvSpPr>
        <xdr:spPr>
          <a:xfrm>
            <a:off x="0" y="378142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9" name="Imagem 18" descr="C:\Users\guida.henriques\Downloads\OE'27_logo positivo.jpg">
            <a:extLst>
              <a:ext uri="{FF2B5EF4-FFF2-40B4-BE49-F238E27FC236}">
                <a16:creationId xmlns:a16="http://schemas.microsoft.com/office/drawing/2014/main" id="{54E5BFC0-CAB6-B26A-E7A4-5D220040C86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391490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211.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914400</xdr:colOff>
      <xdr:row>7</xdr:row>
      <xdr:rowOff>31750</xdr:rowOff>
    </xdr:to>
    <xdr:grpSp>
      <xdr:nvGrpSpPr>
        <xdr:cNvPr id="9" name="Agrupar_anexos">
          <a:extLst>
            <a:ext uri="{FF2B5EF4-FFF2-40B4-BE49-F238E27FC236}">
              <a16:creationId xmlns:a16="http://schemas.microsoft.com/office/drawing/2014/main" id="{665B0187-118D-4495-BF46-81CB8C049FCC}"/>
            </a:ext>
          </a:extLst>
        </xdr:cNvPr>
        <xdr:cNvGrpSpPr>
          <a:grpSpLocks/>
        </xdr:cNvGrpSpPr>
      </xdr:nvGrpSpPr>
      <xdr:grpSpPr>
        <a:xfrm>
          <a:off x="0" y="0"/>
          <a:ext cx="6705600" cy="1365250"/>
          <a:chOff x="0" y="3781425"/>
          <a:chExt cx="6743700" cy="1365250"/>
        </a:xfrm>
      </xdr:grpSpPr>
      <xdr:grpSp>
        <xdr:nvGrpSpPr>
          <xdr:cNvPr id="10" name="Agrupar 9">
            <a:extLst>
              <a:ext uri="{FF2B5EF4-FFF2-40B4-BE49-F238E27FC236}">
                <a16:creationId xmlns:a16="http://schemas.microsoft.com/office/drawing/2014/main" id="{4B7D999C-A4F1-A0D8-0F90-185977C71850}"/>
              </a:ext>
            </a:extLst>
          </xdr:cNvPr>
          <xdr:cNvGrpSpPr/>
        </xdr:nvGrpSpPr>
        <xdr:grpSpPr>
          <a:xfrm>
            <a:off x="5238750" y="4171950"/>
            <a:ext cx="1354139" cy="358061"/>
            <a:chOff x="5303836" y="285750"/>
            <a:chExt cx="1354139" cy="358061"/>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7D56DF26-583C-73D8-0A43-3CB2F759BB0C}"/>
                </a:ext>
              </a:extLst>
            </xdr:cNvPr>
            <xdr:cNvSpPr/>
          </xdr:nvSpPr>
          <xdr:spPr bwMode="auto">
            <a:xfrm>
              <a:off x="5303836" y="285750"/>
              <a:ext cx="1354139" cy="358061"/>
            </a:xfrm>
            <a:prstGeom prst="roundRect">
              <a:avLst>
                <a:gd name="adj" fmla="val 50000"/>
              </a:avLst>
            </a:prstGeom>
            <a:noFill/>
            <a:ln w="6350">
              <a:solidFill>
                <a:srgbClr val="66AD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Anexos</a:t>
              </a:r>
            </a:p>
          </xdr:txBody>
        </xdr:sp>
        <xdr:sp macro="" textlink="">
          <xdr:nvSpPr>
            <xdr:cNvPr id="14" name="Seta: Para a Esquerda 13">
              <a:extLst>
                <a:ext uri="{FF2B5EF4-FFF2-40B4-BE49-F238E27FC236}">
                  <a16:creationId xmlns:a16="http://schemas.microsoft.com/office/drawing/2014/main" id="{8D24DB7A-1A1C-95C3-0EC7-C28E2D34F58C}"/>
                </a:ext>
              </a:extLst>
            </xdr:cNvPr>
            <xdr:cNvSpPr/>
          </xdr:nvSpPr>
          <xdr:spPr>
            <a:xfrm>
              <a:off x="5454498" y="434573"/>
              <a:ext cx="118908"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A39C0D92-33F5-B390-DD99-48233E03B896}"/>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91258" y="349719"/>
              <a:ext cx="255600" cy="241200"/>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23A4E387-E9A6-5277-D88A-21405FC91B31}"/>
              </a:ext>
            </a:extLst>
          </xdr:cNvPr>
          <xdr:cNvSpPr/>
        </xdr:nvSpPr>
        <xdr:spPr>
          <a:xfrm>
            <a:off x="0" y="378142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F55C15AE-0BF5-B4FD-FC9A-DE3F17A7BC6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391490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212.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914400</xdr:colOff>
      <xdr:row>7</xdr:row>
      <xdr:rowOff>31750</xdr:rowOff>
    </xdr:to>
    <xdr:grpSp>
      <xdr:nvGrpSpPr>
        <xdr:cNvPr id="9" name="Agrupar_anexos">
          <a:extLst>
            <a:ext uri="{FF2B5EF4-FFF2-40B4-BE49-F238E27FC236}">
              <a16:creationId xmlns:a16="http://schemas.microsoft.com/office/drawing/2014/main" id="{091D8EBC-D58A-4572-9FB5-951102AE8977}"/>
            </a:ext>
          </a:extLst>
        </xdr:cNvPr>
        <xdr:cNvGrpSpPr>
          <a:grpSpLocks/>
        </xdr:cNvGrpSpPr>
      </xdr:nvGrpSpPr>
      <xdr:grpSpPr>
        <a:xfrm>
          <a:off x="0" y="0"/>
          <a:ext cx="6419850" cy="1365250"/>
          <a:chOff x="0" y="3781425"/>
          <a:chExt cx="6743700" cy="1365250"/>
        </a:xfrm>
      </xdr:grpSpPr>
      <xdr:grpSp>
        <xdr:nvGrpSpPr>
          <xdr:cNvPr id="10" name="Agrupar 9">
            <a:extLst>
              <a:ext uri="{FF2B5EF4-FFF2-40B4-BE49-F238E27FC236}">
                <a16:creationId xmlns:a16="http://schemas.microsoft.com/office/drawing/2014/main" id="{84A6FB73-6E4F-F678-4878-C85E89EB8F04}"/>
              </a:ext>
            </a:extLst>
          </xdr:cNvPr>
          <xdr:cNvGrpSpPr/>
        </xdr:nvGrpSpPr>
        <xdr:grpSpPr>
          <a:xfrm>
            <a:off x="5238750" y="4171950"/>
            <a:ext cx="1354139" cy="358061"/>
            <a:chOff x="5303836" y="285750"/>
            <a:chExt cx="1354139" cy="358061"/>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64328630-316C-DEFC-5AD0-9041188B3059}"/>
                </a:ext>
              </a:extLst>
            </xdr:cNvPr>
            <xdr:cNvSpPr/>
          </xdr:nvSpPr>
          <xdr:spPr bwMode="auto">
            <a:xfrm>
              <a:off x="5303836" y="285750"/>
              <a:ext cx="1354139" cy="358061"/>
            </a:xfrm>
            <a:prstGeom prst="roundRect">
              <a:avLst>
                <a:gd name="adj" fmla="val 50000"/>
              </a:avLst>
            </a:prstGeom>
            <a:noFill/>
            <a:ln w="6350">
              <a:solidFill>
                <a:srgbClr val="66AD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Anexos</a:t>
              </a:r>
            </a:p>
          </xdr:txBody>
        </xdr:sp>
        <xdr:sp macro="" textlink="">
          <xdr:nvSpPr>
            <xdr:cNvPr id="14" name="Seta: Para a Esquerda 13">
              <a:extLst>
                <a:ext uri="{FF2B5EF4-FFF2-40B4-BE49-F238E27FC236}">
                  <a16:creationId xmlns:a16="http://schemas.microsoft.com/office/drawing/2014/main" id="{6B5B106D-4799-EF51-3A25-B0C715AD25E6}"/>
                </a:ext>
              </a:extLst>
            </xdr:cNvPr>
            <xdr:cNvSpPr/>
          </xdr:nvSpPr>
          <xdr:spPr>
            <a:xfrm>
              <a:off x="5454498" y="434573"/>
              <a:ext cx="118908"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9C1D1FB0-B8BB-D5D3-E41F-CC850F8A89EE}"/>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91258" y="349719"/>
              <a:ext cx="255600" cy="241200"/>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1AE2FD38-06B9-4C8B-4DBC-D1F042653CF5}"/>
              </a:ext>
            </a:extLst>
          </xdr:cNvPr>
          <xdr:cNvSpPr/>
        </xdr:nvSpPr>
        <xdr:spPr>
          <a:xfrm>
            <a:off x="0" y="378142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22224D37-45B4-F726-9C1E-DDACEEF9086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391490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213.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1219200</xdr:colOff>
      <xdr:row>7</xdr:row>
      <xdr:rowOff>31750</xdr:rowOff>
    </xdr:to>
    <xdr:grpSp>
      <xdr:nvGrpSpPr>
        <xdr:cNvPr id="9" name="Agrupar_anexos">
          <a:extLst>
            <a:ext uri="{FF2B5EF4-FFF2-40B4-BE49-F238E27FC236}">
              <a16:creationId xmlns:a16="http://schemas.microsoft.com/office/drawing/2014/main" id="{DB8BFC4E-0A34-4F5D-A0D3-3C51E35152ED}"/>
            </a:ext>
          </a:extLst>
        </xdr:cNvPr>
        <xdr:cNvGrpSpPr>
          <a:grpSpLocks/>
        </xdr:cNvGrpSpPr>
      </xdr:nvGrpSpPr>
      <xdr:grpSpPr>
        <a:xfrm>
          <a:off x="0" y="0"/>
          <a:ext cx="7324725" cy="1365250"/>
          <a:chOff x="0" y="3781425"/>
          <a:chExt cx="6743700" cy="1365250"/>
        </a:xfrm>
      </xdr:grpSpPr>
      <xdr:grpSp>
        <xdr:nvGrpSpPr>
          <xdr:cNvPr id="10" name="Agrupar 9">
            <a:extLst>
              <a:ext uri="{FF2B5EF4-FFF2-40B4-BE49-F238E27FC236}">
                <a16:creationId xmlns:a16="http://schemas.microsoft.com/office/drawing/2014/main" id="{D3A76E69-503B-55A5-5E68-B5A580EF3DCA}"/>
              </a:ext>
            </a:extLst>
          </xdr:cNvPr>
          <xdr:cNvGrpSpPr/>
        </xdr:nvGrpSpPr>
        <xdr:grpSpPr>
          <a:xfrm>
            <a:off x="5238750" y="4171950"/>
            <a:ext cx="1354139" cy="358061"/>
            <a:chOff x="5303836" y="285750"/>
            <a:chExt cx="1354139" cy="358061"/>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D8BC5E39-57D6-F5A2-32A2-2B5ADFA22705}"/>
                </a:ext>
              </a:extLst>
            </xdr:cNvPr>
            <xdr:cNvSpPr/>
          </xdr:nvSpPr>
          <xdr:spPr bwMode="auto">
            <a:xfrm>
              <a:off x="5303836" y="285750"/>
              <a:ext cx="1354139" cy="358061"/>
            </a:xfrm>
            <a:prstGeom prst="roundRect">
              <a:avLst>
                <a:gd name="adj" fmla="val 50000"/>
              </a:avLst>
            </a:prstGeom>
            <a:noFill/>
            <a:ln w="6350">
              <a:solidFill>
                <a:srgbClr val="66AD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Anexos</a:t>
              </a:r>
            </a:p>
          </xdr:txBody>
        </xdr:sp>
        <xdr:sp macro="" textlink="">
          <xdr:nvSpPr>
            <xdr:cNvPr id="14" name="Seta: Para a Esquerda 13">
              <a:extLst>
                <a:ext uri="{FF2B5EF4-FFF2-40B4-BE49-F238E27FC236}">
                  <a16:creationId xmlns:a16="http://schemas.microsoft.com/office/drawing/2014/main" id="{863C1FB7-F6FA-F14B-C8A9-F4A1DB9C961D}"/>
                </a:ext>
              </a:extLst>
            </xdr:cNvPr>
            <xdr:cNvSpPr/>
          </xdr:nvSpPr>
          <xdr:spPr>
            <a:xfrm>
              <a:off x="5454498" y="434573"/>
              <a:ext cx="118908"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C417E056-03E4-4E37-BC96-172B551FF20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91258" y="349719"/>
              <a:ext cx="255600" cy="241200"/>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CDE7D6A0-8072-FCD3-F25A-F77F91F4DACF}"/>
              </a:ext>
            </a:extLst>
          </xdr:cNvPr>
          <xdr:cNvSpPr/>
        </xdr:nvSpPr>
        <xdr:spPr>
          <a:xfrm>
            <a:off x="0" y="378142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D124113F-0BF4-4CCC-EF5A-407D4270AFD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391490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214.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419100</xdr:colOff>
      <xdr:row>7</xdr:row>
      <xdr:rowOff>31750</xdr:rowOff>
    </xdr:to>
    <xdr:grpSp>
      <xdr:nvGrpSpPr>
        <xdr:cNvPr id="9" name="Agrupar_anexos">
          <a:extLst>
            <a:ext uri="{FF2B5EF4-FFF2-40B4-BE49-F238E27FC236}">
              <a16:creationId xmlns:a16="http://schemas.microsoft.com/office/drawing/2014/main" id="{CA17EF74-EC3F-445F-AC99-2762D6288A17}"/>
            </a:ext>
          </a:extLst>
        </xdr:cNvPr>
        <xdr:cNvGrpSpPr>
          <a:grpSpLocks/>
        </xdr:cNvGrpSpPr>
      </xdr:nvGrpSpPr>
      <xdr:grpSpPr>
        <a:xfrm>
          <a:off x="0" y="0"/>
          <a:ext cx="6743700" cy="1365250"/>
          <a:chOff x="0" y="3781425"/>
          <a:chExt cx="6743700" cy="1365250"/>
        </a:xfrm>
      </xdr:grpSpPr>
      <xdr:grpSp>
        <xdr:nvGrpSpPr>
          <xdr:cNvPr id="10" name="Agrupar 9">
            <a:extLst>
              <a:ext uri="{FF2B5EF4-FFF2-40B4-BE49-F238E27FC236}">
                <a16:creationId xmlns:a16="http://schemas.microsoft.com/office/drawing/2014/main" id="{810EB788-F898-D22F-F61A-9CF454AC8696}"/>
              </a:ext>
            </a:extLst>
          </xdr:cNvPr>
          <xdr:cNvGrpSpPr/>
        </xdr:nvGrpSpPr>
        <xdr:grpSpPr>
          <a:xfrm>
            <a:off x="5238750" y="4171950"/>
            <a:ext cx="1354139" cy="358061"/>
            <a:chOff x="5303836" y="285750"/>
            <a:chExt cx="1354139" cy="358061"/>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C30343A3-8FDA-D8B8-85C2-8539AF0CE988}"/>
                </a:ext>
              </a:extLst>
            </xdr:cNvPr>
            <xdr:cNvSpPr/>
          </xdr:nvSpPr>
          <xdr:spPr bwMode="auto">
            <a:xfrm>
              <a:off x="5303836" y="285750"/>
              <a:ext cx="1354139" cy="358061"/>
            </a:xfrm>
            <a:prstGeom prst="roundRect">
              <a:avLst>
                <a:gd name="adj" fmla="val 50000"/>
              </a:avLst>
            </a:prstGeom>
            <a:noFill/>
            <a:ln w="6350">
              <a:solidFill>
                <a:srgbClr val="66AD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Anexos</a:t>
              </a:r>
            </a:p>
          </xdr:txBody>
        </xdr:sp>
        <xdr:sp macro="" textlink="">
          <xdr:nvSpPr>
            <xdr:cNvPr id="14" name="Seta: Para a Esquerda 13">
              <a:extLst>
                <a:ext uri="{FF2B5EF4-FFF2-40B4-BE49-F238E27FC236}">
                  <a16:creationId xmlns:a16="http://schemas.microsoft.com/office/drawing/2014/main" id="{385AE999-74D6-709F-23AA-44DDA1B13979}"/>
                </a:ext>
              </a:extLst>
            </xdr:cNvPr>
            <xdr:cNvSpPr/>
          </xdr:nvSpPr>
          <xdr:spPr>
            <a:xfrm>
              <a:off x="5454498" y="434573"/>
              <a:ext cx="118908"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16BF021A-5BDD-3D9F-75FA-3F4117FA1EA8}"/>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91258" y="349719"/>
              <a:ext cx="255600" cy="241200"/>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355EB077-5707-B8E4-96D1-4363B85F1FEC}"/>
              </a:ext>
            </a:extLst>
          </xdr:cNvPr>
          <xdr:cNvSpPr/>
        </xdr:nvSpPr>
        <xdr:spPr>
          <a:xfrm>
            <a:off x="0" y="378142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E05E35B5-3A08-7365-2691-25267BFE65F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391490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215.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1847850</xdr:colOff>
      <xdr:row>7</xdr:row>
      <xdr:rowOff>31750</xdr:rowOff>
    </xdr:to>
    <xdr:grpSp>
      <xdr:nvGrpSpPr>
        <xdr:cNvPr id="2" name="Agrupar_anexos">
          <a:extLst>
            <a:ext uri="{FF2B5EF4-FFF2-40B4-BE49-F238E27FC236}">
              <a16:creationId xmlns:a16="http://schemas.microsoft.com/office/drawing/2014/main" id="{975DA577-E8BE-4D67-A1DB-954B593BC66C}"/>
            </a:ext>
          </a:extLst>
        </xdr:cNvPr>
        <xdr:cNvGrpSpPr>
          <a:grpSpLocks/>
        </xdr:cNvGrpSpPr>
      </xdr:nvGrpSpPr>
      <xdr:grpSpPr>
        <a:xfrm>
          <a:off x="0" y="0"/>
          <a:ext cx="6905625" cy="1365250"/>
          <a:chOff x="0" y="3781425"/>
          <a:chExt cx="6743700" cy="1365250"/>
        </a:xfrm>
      </xdr:grpSpPr>
      <xdr:grpSp>
        <xdr:nvGrpSpPr>
          <xdr:cNvPr id="3" name="Agrupar 2">
            <a:extLst>
              <a:ext uri="{FF2B5EF4-FFF2-40B4-BE49-F238E27FC236}">
                <a16:creationId xmlns:a16="http://schemas.microsoft.com/office/drawing/2014/main" id="{9A97E375-43F8-C736-9035-AE57B050681C}"/>
              </a:ext>
            </a:extLst>
          </xdr:cNvPr>
          <xdr:cNvGrpSpPr/>
        </xdr:nvGrpSpPr>
        <xdr:grpSpPr>
          <a:xfrm>
            <a:off x="5238750" y="4171950"/>
            <a:ext cx="1354139" cy="358061"/>
            <a:chOff x="5303836" y="285750"/>
            <a:chExt cx="1354139" cy="358061"/>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9E673EDC-C394-6CE7-F20A-C17051088F66}"/>
                </a:ext>
              </a:extLst>
            </xdr:cNvPr>
            <xdr:cNvSpPr/>
          </xdr:nvSpPr>
          <xdr:spPr bwMode="auto">
            <a:xfrm>
              <a:off x="5303836" y="285750"/>
              <a:ext cx="1354139" cy="358061"/>
            </a:xfrm>
            <a:prstGeom prst="roundRect">
              <a:avLst>
                <a:gd name="adj" fmla="val 50000"/>
              </a:avLst>
            </a:prstGeom>
            <a:noFill/>
            <a:ln w="6350">
              <a:solidFill>
                <a:srgbClr val="66AD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Anexos</a:t>
              </a:r>
            </a:p>
          </xdr:txBody>
        </xdr:sp>
        <xdr:sp macro="" textlink="">
          <xdr:nvSpPr>
            <xdr:cNvPr id="7" name="Seta: Para a Esquerda 6">
              <a:extLst>
                <a:ext uri="{FF2B5EF4-FFF2-40B4-BE49-F238E27FC236}">
                  <a16:creationId xmlns:a16="http://schemas.microsoft.com/office/drawing/2014/main" id="{160ADB7A-F51D-73EA-049E-51E85C0470C7}"/>
                </a:ext>
              </a:extLst>
            </xdr:cNvPr>
            <xdr:cNvSpPr/>
          </xdr:nvSpPr>
          <xdr:spPr>
            <a:xfrm>
              <a:off x="5454498" y="434573"/>
              <a:ext cx="118908"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FE106D39-CCED-0400-F23E-C4778596747C}"/>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91258" y="349719"/>
              <a:ext cx="255600" cy="241200"/>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0DA27791-B857-9EA4-9EA4-8CFDD92F28E8}"/>
              </a:ext>
            </a:extLst>
          </xdr:cNvPr>
          <xdr:cNvSpPr/>
        </xdr:nvSpPr>
        <xdr:spPr>
          <a:xfrm>
            <a:off x="0" y="378142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E16790F7-9B28-CD37-7907-516DDD3927B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391490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21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6162675</xdr:colOff>
      <xdr:row>7</xdr:row>
      <xdr:rowOff>31750</xdr:rowOff>
    </xdr:to>
    <xdr:grpSp>
      <xdr:nvGrpSpPr>
        <xdr:cNvPr id="9" name="Agrupar_anexos">
          <a:extLst>
            <a:ext uri="{FF2B5EF4-FFF2-40B4-BE49-F238E27FC236}">
              <a16:creationId xmlns:a16="http://schemas.microsoft.com/office/drawing/2014/main" id="{C0FD6403-C023-4329-8BF2-18116F335655}"/>
            </a:ext>
          </a:extLst>
        </xdr:cNvPr>
        <xdr:cNvGrpSpPr>
          <a:grpSpLocks/>
        </xdr:cNvGrpSpPr>
      </xdr:nvGrpSpPr>
      <xdr:grpSpPr>
        <a:xfrm>
          <a:off x="0" y="0"/>
          <a:ext cx="6743700" cy="1365250"/>
          <a:chOff x="0" y="3781425"/>
          <a:chExt cx="6743700" cy="1365250"/>
        </a:xfrm>
      </xdr:grpSpPr>
      <xdr:grpSp>
        <xdr:nvGrpSpPr>
          <xdr:cNvPr id="10" name="Agrupar 9">
            <a:extLst>
              <a:ext uri="{FF2B5EF4-FFF2-40B4-BE49-F238E27FC236}">
                <a16:creationId xmlns:a16="http://schemas.microsoft.com/office/drawing/2014/main" id="{F7DBFA63-AA19-C2BB-2050-C95A229908E0}"/>
              </a:ext>
            </a:extLst>
          </xdr:cNvPr>
          <xdr:cNvGrpSpPr/>
        </xdr:nvGrpSpPr>
        <xdr:grpSpPr>
          <a:xfrm>
            <a:off x="5238750" y="4171950"/>
            <a:ext cx="1354139" cy="358061"/>
            <a:chOff x="5303836" y="285750"/>
            <a:chExt cx="1354139" cy="358061"/>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D3C24E55-DC42-2A52-3F5E-AD44E2BD0550}"/>
                </a:ext>
              </a:extLst>
            </xdr:cNvPr>
            <xdr:cNvSpPr/>
          </xdr:nvSpPr>
          <xdr:spPr bwMode="auto">
            <a:xfrm>
              <a:off x="5303836" y="285750"/>
              <a:ext cx="1354139" cy="358061"/>
            </a:xfrm>
            <a:prstGeom prst="roundRect">
              <a:avLst>
                <a:gd name="adj" fmla="val 50000"/>
              </a:avLst>
            </a:prstGeom>
            <a:noFill/>
            <a:ln w="6350">
              <a:solidFill>
                <a:srgbClr val="66AD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Anexos</a:t>
              </a:r>
            </a:p>
          </xdr:txBody>
        </xdr:sp>
        <xdr:sp macro="" textlink="">
          <xdr:nvSpPr>
            <xdr:cNvPr id="14" name="Seta: Para a Esquerda 13">
              <a:extLst>
                <a:ext uri="{FF2B5EF4-FFF2-40B4-BE49-F238E27FC236}">
                  <a16:creationId xmlns:a16="http://schemas.microsoft.com/office/drawing/2014/main" id="{A4E973B1-1CF9-F991-6F34-CFC15B5B21D4}"/>
                </a:ext>
              </a:extLst>
            </xdr:cNvPr>
            <xdr:cNvSpPr/>
          </xdr:nvSpPr>
          <xdr:spPr>
            <a:xfrm>
              <a:off x="5454498" y="434573"/>
              <a:ext cx="118908"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4865E81D-5BC7-4127-51A3-F51E685E6E34}"/>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91258" y="349719"/>
              <a:ext cx="255600" cy="241200"/>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A110748F-4443-ECD1-8239-3B0766577C13}"/>
              </a:ext>
            </a:extLst>
          </xdr:cNvPr>
          <xdr:cNvSpPr/>
        </xdr:nvSpPr>
        <xdr:spPr>
          <a:xfrm>
            <a:off x="0" y="378142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D683BA37-7380-D722-15A9-352D72C5724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391490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2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3886200</xdr:colOff>
      <xdr:row>7</xdr:row>
      <xdr:rowOff>31750</xdr:rowOff>
    </xdr:to>
    <xdr:grpSp>
      <xdr:nvGrpSpPr>
        <xdr:cNvPr id="2" name="Agrupar_anexos">
          <a:extLst>
            <a:ext uri="{FF2B5EF4-FFF2-40B4-BE49-F238E27FC236}">
              <a16:creationId xmlns:a16="http://schemas.microsoft.com/office/drawing/2014/main" id="{E3A7B13F-91DA-42B4-BD96-BBEFF5C95141}"/>
            </a:ext>
          </a:extLst>
        </xdr:cNvPr>
        <xdr:cNvGrpSpPr>
          <a:grpSpLocks/>
        </xdr:cNvGrpSpPr>
      </xdr:nvGrpSpPr>
      <xdr:grpSpPr>
        <a:xfrm>
          <a:off x="0" y="0"/>
          <a:ext cx="6743700" cy="1365250"/>
          <a:chOff x="0" y="3781425"/>
          <a:chExt cx="6743700" cy="1365250"/>
        </a:xfrm>
      </xdr:grpSpPr>
      <xdr:grpSp>
        <xdr:nvGrpSpPr>
          <xdr:cNvPr id="3" name="Agrupar 2">
            <a:extLst>
              <a:ext uri="{FF2B5EF4-FFF2-40B4-BE49-F238E27FC236}">
                <a16:creationId xmlns:a16="http://schemas.microsoft.com/office/drawing/2014/main" id="{7D139CAF-D12F-4FF4-6A49-A2988810778C}"/>
              </a:ext>
            </a:extLst>
          </xdr:cNvPr>
          <xdr:cNvGrpSpPr/>
        </xdr:nvGrpSpPr>
        <xdr:grpSpPr>
          <a:xfrm>
            <a:off x="5238750" y="4171950"/>
            <a:ext cx="1354139" cy="358061"/>
            <a:chOff x="5303836" y="285750"/>
            <a:chExt cx="1354139" cy="358061"/>
          </a:xfrm>
        </xdr:grpSpPr>
        <xdr:sp macro="" textlink="">
          <xdr:nvSpPr>
            <xdr:cNvPr id="6" name="Seta para a esquerda 4" descr="Índice" title="Índice">
              <a:hlinkClick xmlns:r="http://schemas.openxmlformats.org/officeDocument/2006/relationships" r:id="rId1"/>
              <a:extLst>
                <a:ext uri="{FF2B5EF4-FFF2-40B4-BE49-F238E27FC236}">
                  <a16:creationId xmlns:a16="http://schemas.microsoft.com/office/drawing/2014/main" id="{86D88895-03D0-6A6E-7B2E-F974218B58E7}"/>
                </a:ext>
              </a:extLst>
            </xdr:cNvPr>
            <xdr:cNvSpPr/>
          </xdr:nvSpPr>
          <xdr:spPr bwMode="auto">
            <a:xfrm>
              <a:off x="5303836" y="285750"/>
              <a:ext cx="1354139" cy="358061"/>
            </a:xfrm>
            <a:prstGeom prst="roundRect">
              <a:avLst>
                <a:gd name="adj" fmla="val 50000"/>
              </a:avLst>
            </a:prstGeom>
            <a:noFill/>
            <a:ln w="6350">
              <a:solidFill>
                <a:srgbClr val="66AD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Anexos</a:t>
              </a:r>
            </a:p>
          </xdr:txBody>
        </xdr:sp>
        <xdr:sp macro="" textlink="">
          <xdr:nvSpPr>
            <xdr:cNvPr id="7" name="Seta: Para a Esquerda 6">
              <a:extLst>
                <a:ext uri="{FF2B5EF4-FFF2-40B4-BE49-F238E27FC236}">
                  <a16:creationId xmlns:a16="http://schemas.microsoft.com/office/drawing/2014/main" id="{53CB115E-B809-A372-FD10-26E4CFC18282}"/>
                </a:ext>
              </a:extLst>
            </xdr:cNvPr>
            <xdr:cNvSpPr/>
          </xdr:nvSpPr>
          <xdr:spPr>
            <a:xfrm>
              <a:off x="5454498" y="434573"/>
              <a:ext cx="118908"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7">
              <a:extLst>
                <a:ext uri="{FF2B5EF4-FFF2-40B4-BE49-F238E27FC236}">
                  <a16:creationId xmlns:a16="http://schemas.microsoft.com/office/drawing/2014/main" id="{32643893-A47E-6588-864D-076FDBDB1D2F}"/>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91258" y="349719"/>
              <a:ext cx="255600" cy="241200"/>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4" name="Retângulo 3">
            <a:extLst>
              <a:ext uri="{FF2B5EF4-FFF2-40B4-BE49-F238E27FC236}">
                <a16:creationId xmlns:a16="http://schemas.microsoft.com/office/drawing/2014/main" id="{49600807-72CA-D29C-5D42-BA40D76AFB6A}"/>
              </a:ext>
            </a:extLst>
          </xdr:cNvPr>
          <xdr:cNvSpPr/>
        </xdr:nvSpPr>
        <xdr:spPr>
          <a:xfrm>
            <a:off x="0" y="378142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5" name="Imagem 4" descr="C:\Users\guida.henriques\Downloads\OE'27_logo positivo.jpg">
            <a:extLst>
              <a:ext uri="{FF2B5EF4-FFF2-40B4-BE49-F238E27FC236}">
                <a16:creationId xmlns:a16="http://schemas.microsoft.com/office/drawing/2014/main" id="{F7A693A3-448B-FBA2-2BD1-B0FB34D4E5B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391490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21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1181100</xdr:colOff>
      <xdr:row>7</xdr:row>
      <xdr:rowOff>31750</xdr:rowOff>
    </xdr:to>
    <xdr:grpSp>
      <xdr:nvGrpSpPr>
        <xdr:cNvPr id="9" name="Agrupar_anexos">
          <a:extLst>
            <a:ext uri="{FF2B5EF4-FFF2-40B4-BE49-F238E27FC236}">
              <a16:creationId xmlns:a16="http://schemas.microsoft.com/office/drawing/2014/main" id="{61616B16-B510-4FEB-A8C4-CD31F15FA049}"/>
            </a:ext>
          </a:extLst>
        </xdr:cNvPr>
        <xdr:cNvGrpSpPr>
          <a:grpSpLocks/>
        </xdr:cNvGrpSpPr>
      </xdr:nvGrpSpPr>
      <xdr:grpSpPr>
        <a:xfrm>
          <a:off x="0" y="0"/>
          <a:ext cx="6743700" cy="1365250"/>
          <a:chOff x="0" y="3781425"/>
          <a:chExt cx="6743700" cy="1365250"/>
        </a:xfrm>
      </xdr:grpSpPr>
      <xdr:grpSp>
        <xdr:nvGrpSpPr>
          <xdr:cNvPr id="10" name="Agrupar 9">
            <a:extLst>
              <a:ext uri="{FF2B5EF4-FFF2-40B4-BE49-F238E27FC236}">
                <a16:creationId xmlns:a16="http://schemas.microsoft.com/office/drawing/2014/main" id="{C69D9BE7-76DC-A5E3-F8BB-571FF7730433}"/>
              </a:ext>
            </a:extLst>
          </xdr:cNvPr>
          <xdr:cNvGrpSpPr/>
        </xdr:nvGrpSpPr>
        <xdr:grpSpPr>
          <a:xfrm>
            <a:off x="5238750" y="4171950"/>
            <a:ext cx="1354139" cy="358061"/>
            <a:chOff x="5303836" y="285750"/>
            <a:chExt cx="1354139" cy="358061"/>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86BFE524-47B1-F645-7917-72BE771C724A}"/>
                </a:ext>
              </a:extLst>
            </xdr:cNvPr>
            <xdr:cNvSpPr/>
          </xdr:nvSpPr>
          <xdr:spPr bwMode="auto">
            <a:xfrm>
              <a:off x="5303836" y="285750"/>
              <a:ext cx="1354139" cy="358061"/>
            </a:xfrm>
            <a:prstGeom prst="roundRect">
              <a:avLst>
                <a:gd name="adj" fmla="val 50000"/>
              </a:avLst>
            </a:prstGeom>
            <a:noFill/>
            <a:ln w="6350">
              <a:solidFill>
                <a:srgbClr val="66AD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Anexos</a:t>
              </a:r>
            </a:p>
          </xdr:txBody>
        </xdr:sp>
        <xdr:sp macro="" textlink="">
          <xdr:nvSpPr>
            <xdr:cNvPr id="14" name="Seta: Para a Esquerda 13">
              <a:extLst>
                <a:ext uri="{FF2B5EF4-FFF2-40B4-BE49-F238E27FC236}">
                  <a16:creationId xmlns:a16="http://schemas.microsoft.com/office/drawing/2014/main" id="{9B1C6D97-AAD1-BB35-148B-860BB42F1711}"/>
                </a:ext>
              </a:extLst>
            </xdr:cNvPr>
            <xdr:cNvSpPr/>
          </xdr:nvSpPr>
          <xdr:spPr>
            <a:xfrm>
              <a:off x="5454498" y="434573"/>
              <a:ext cx="118908"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F798BA9A-E7F9-D284-8007-11DDB3EE2EEA}"/>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91258" y="349719"/>
              <a:ext cx="255600" cy="241200"/>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CF848487-9AB7-D41D-EAD7-90EB3EF02125}"/>
              </a:ext>
            </a:extLst>
          </xdr:cNvPr>
          <xdr:cNvSpPr/>
        </xdr:nvSpPr>
        <xdr:spPr>
          <a:xfrm>
            <a:off x="0" y="378142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C9C0C27B-0F06-3CA1-4B86-78E3E0F9A8C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391490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21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2019300</xdr:colOff>
      <xdr:row>7</xdr:row>
      <xdr:rowOff>31750</xdr:rowOff>
    </xdr:to>
    <xdr:grpSp>
      <xdr:nvGrpSpPr>
        <xdr:cNvPr id="9" name="Agrupar_anexos">
          <a:extLst>
            <a:ext uri="{FF2B5EF4-FFF2-40B4-BE49-F238E27FC236}">
              <a16:creationId xmlns:a16="http://schemas.microsoft.com/office/drawing/2014/main" id="{40A6357F-FC5D-460D-9400-6A4983B7B00E}"/>
            </a:ext>
          </a:extLst>
        </xdr:cNvPr>
        <xdr:cNvGrpSpPr>
          <a:grpSpLocks/>
        </xdr:cNvGrpSpPr>
      </xdr:nvGrpSpPr>
      <xdr:grpSpPr>
        <a:xfrm>
          <a:off x="0" y="0"/>
          <a:ext cx="6743700" cy="1365250"/>
          <a:chOff x="0" y="3781425"/>
          <a:chExt cx="6743700" cy="1365250"/>
        </a:xfrm>
      </xdr:grpSpPr>
      <xdr:grpSp>
        <xdr:nvGrpSpPr>
          <xdr:cNvPr id="10" name="Agrupar 9">
            <a:extLst>
              <a:ext uri="{FF2B5EF4-FFF2-40B4-BE49-F238E27FC236}">
                <a16:creationId xmlns:a16="http://schemas.microsoft.com/office/drawing/2014/main" id="{85F6ED45-3589-8A96-9F84-219BB6A836A5}"/>
              </a:ext>
            </a:extLst>
          </xdr:cNvPr>
          <xdr:cNvGrpSpPr/>
        </xdr:nvGrpSpPr>
        <xdr:grpSpPr>
          <a:xfrm>
            <a:off x="5238750" y="4171950"/>
            <a:ext cx="1354139" cy="358061"/>
            <a:chOff x="5303836" y="285750"/>
            <a:chExt cx="1354139" cy="358061"/>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13C3AEC7-1145-F78B-422C-1F3A8FB4BBCF}"/>
                </a:ext>
              </a:extLst>
            </xdr:cNvPr>
            <xdr:cNvSpPr/>
          </xdr:nvSpPr>
          <xdr:spPr bwMode="auto">
            <a:xfrm>
              <a:off x="5303836" y="285750"/>
              <a:ext cx="1354139" cy="358061"/>
            </a:xfrm>
            <a:prstGeom prst="roundRect">
              <a:avLst>
                <a:gd name="adj" fmla="val 50000"/>
              </a:avLst>
            </a:prstGeom>
            <a:noFill/>
            <a:ln w="6350">
              <a:solidFill>
                <a:srgbClr val="66AD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Anexos</a:t>
              </a:r>
            </a:p>
          </xdr:txBody>
        </xdr:sp>
        <xdr:sp macro="" textlink="">
          <xdr:nvSpPr>
            <xdr:cNvPr id="14" name="Seta: Para a Esquerda 13">
              <a:extLst>
                <a:ext uri="{FF2B5EF4-FFF2-40B4-BE49-F238E27FC236}">
                  <a16:creationId xmlns:a16="http://schemas.microsoft.com/office/drawing/2014/main" id="{668AB94F-2CE8-9DC7-2177-D5877DEB33FF}"/>
                </a:ext>
              </a:extLst>
            </xdr:cNvPr>
            <xdr:cNvSpPr/>
          </xdr:nvSpPr>
          <xdr:spPr>
            <a:xfrm>
              <a:off x="5454498" y="434573"/>
              <a:ext cx="118908"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900CBB56-56A9-C9E9-5196-9835A39FF78F}"/>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91258" y="349719"/>
              <a:ext cx="255600" cy="241200"/>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2D908C47-3923-87EA-D5A4-72BB04D50D56}"/>
              </a:ext>
            </a:extLst>
          </xdr:cNvPr>
          <xdr:cNvSpPr/>
        </xdr:nvSpPr>
        <xdr:spPr>
          <a:xfrm>
            <a:off x="0" y="378142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EC299A93-0681-44D3-D8BD-C66CBB8C1D9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391490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22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476250</xdr:colOff>
      <xdr:row>7</xdr:row>
      <xdr:rowOff>31750</xdr:rowOff>
    </xdr:to>
    <xdr:grpSp>
      <xdr:nvGrpSpPr>
        <xdr:cNvPr id="9" name="Agrupar_anexos">
          <a:extLst>
            <a:ext uri="{FF2B5EF4-FFF2-40B4-BE49-F238E27FC236}">
              <a16:creationId xmlns:a16="http://schemas.microsoft.com/office/drawing/2014/main" id="{2121D7AD-7E32-434D-B118-F2C7EACB439C}"/>
            </a:ext>
          </a:extLst>
        </xdr:cNvPr>
        <xdr:cNvGrpSpPr>
          <a:grpSpLocks/>
        </xdr:cNvGrpSpPr>
      </xdr:nvGrpSpPr>
      <xdr:grpSpPr>
        <a:xfrm>
          <a:off x="0" y="0"/>
          <a:ext cx="6743700" cy="1365250"/>
          <a:chOff x="0" y="3781425"/>
          <a:chExt cx="6743700" cy="1365250"/>
        </a:xfrm>
      </xdr:grpSpPr>
      <xdr:grpSp>
        <xdr:nvGrpSpPr>
          <xdr:cNvPr id="10" name="Agrupar 9">
            <a:extLst>
              <a:ext uri="{FF2B5EF4-FFF2-40B4-BE49-F238E27FC236}">
                <a16:creationId xmlns:a16="http://schemas.microsoft.com/office/drawing/2014/main" id="{A6203D1B-5C82-EC00-4C5E-A476B0A38273}"/>
              </a:ext>
            </a:extLst>
          </xdr:cNvPr>
          <xdr:cNvGrpSpPr/>
        </xdr:nvGrpSpPr>
        <xdr:grpSpPr>
          <a:xfrm>
            <a:off x="5238750" y="4171950"/>
            <a:ext cx="1354139" cy="358061"/>
            <a:chOff x="5303836" y="285750"/>
            <a:chExt cx="1354139" cy="358061"/>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02A4598D-5703-624B-342F-A1034FF0AE5C}"/>
                </a:ext>
              </a:extLst>
            </xdr:cNvPr>
            <xdr:cNvSpPr/>
          </xdr:nvSpPr>
          <xdr:spPr bwMode="auto">
            <a:xfrm>
              <a:off x="5303836" y="285750"/>
              <a:ext cx="1354139" cy="358061"/>
            </a:xfrm>
            <a:prstGeom prst="roundRect">
              <a:avLst>
                <a:gd name="adj" fmla="val 50000"/>
              </a:avLst>
            </a:prstGeom>
            <a:noFill/>
            <a:ln w="6350">
              <a:solidFill>
                <a:srgbClr val="66AD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Anexos</a:t>
              </a:r>
            </a:p>
          </xdr:txBody>
        </xdr:sp>
        <xdr:sp macro="" textlink="">
          <xdr:nvSpPr>
            <xdr:cNvPr id="14" name="Seta: Para a Esquerda 13">
              <a:extLst>
                <a:ext uri="{FF2B5EF4-FFF2-40B4-BE49-F238E27FC236}">
                  <a16:creationId xmlns:a16="http://schemas.microsoft.com/office/drawing/2014/main" id="{51023845-B898-AE4A-0D1C-F0380F991370}"/>
                </a:ext>
              </a:extLst>
            </xdr:cNvPr>
            <xdr:cNvSpPr/>
          </xdr:nvSpPr>
          <xdr:spPr>
            <a:xfrm>
              <a:off x="5454498" y="434573"/>
              <a:ext cx="118908"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66DA0651-2258-27A3-3FC2-1042F955B5DE}"/>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91258" y="349719"/>
              <a:ext cx="255600" cy="241200"/>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17B96E26-668D-723A-2DA8-D5CBD41BFC9C}"/>
              </a:ext>
            </a:extLst>
          </xdr:cNvPr>
          <xdr:cNvSpPr/>
        </xdr:nvSpPr>
        <xdr:spPr>
          <a:xfrm>
            <a:off x="0" y="378142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E673EF7E-3511-E39F-AA2C-3FD182B9364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391490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22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419100</xdr:colOff>
      <xdr:row>7</xdr:row>
      <xdr:rowOff>31750</xdr:rowOff>
    </xdr:to>
    <xdr:grpSp>
      <xdr:nvGrpSpPr>
        <xdr:cNvPr id="9" name="Agrupar_anexos">
          <a:extLst>
            <a:ext uri="{FF2B5EF4-FFF2-40B4-BE49-F238E27FC236}">
              <a16:creationId xmlns:a16="http://schemas.microsoft.com/office/drawing/2014/main" id="{21C92500-8613-44DE-AF7E-6EDD5443C6C5}"/>
            </a:ext>
          </a:extLst>
        </xdr:cNvPr>
        <xdr:cNvGrpSpPr>
          <a:grpSpLocks/>
        </xdr:cNvGrpSpPr>
      </xdr:nvGrpSpPr>
      <xdr:grpSpPr>
        <a:xfrm>
          <a:off x="0" y="0"/>
          <a:ext cx="6743700" cy="1365250"/>
          <a:chOff x="0" y="3781425"/>
          <a:chExt cx="6743700" cy="1365250"/>
        </a:xfrm>
      </xdr:grpSpPr>
      <xdr:grpSp>
        <xdr:nvGrpSpPr>
          <xdr:cNvPr id="10" name="Agrupar 9">
            <a:extLst>
              <a:ext uri="{FF2B5EF4-FFF2-40B4-BE49-F238E27FC236}">
                <a16:creationId xmlns:a16="http://schemas.microsoft.com/office/drawing/2014/main" id="{C78BAD66-9124-3CA8-28DB-B1BC3334BF1A}"/>
              </a:ext>
            </a:extLst>
          </xdr:cNvPr>
          <xdr:cNvGrpSpPr/>
        </xdr:nvGrpSpPr>
        <xdr:grpSpPr>
          <a:xfrm>
            <a:off x="5238750" y="4171950"/>
            <a:ext cx="1354139" cy="358061"/>
            <a:chOff x="5303836" y="285750"/>
            <a:chExt cx="1354139" cy="358061"/>
          </a:xfrm>
        </xdr:grpSpPr>
        <xdr:sp macro="" textlink="">
          <xdr:nvSpPr>
            <xdr:cNvPr id="13" name="Seta para a esquerda 4" descr="Índice" title="Índice">
              <a:hlinkClick xmlns:r="http://schemas.openxmlformats.org/officeDocument/2006/relationships" r:id="rId1"/>
              <a:extLst>
                <a:ext uri="{FF2B5EF4-FFF2-40B4-BE49-F238E27FC236}">
                  <a16:creationId xmlns:a16="http://schemas.microsoft.com/office/drawing/2014/main" id="{4A6E22D8-7C0A-F214-981F-B921CB826E04}"/>
                </a:ext>
              </a:extLst>
            </xdr:cNvPr>
            <xdr:cNvSpPr/>
          </xdr:nvSpPr>
          <xdr:spPr bwMode="auto">
            <a:xfrm>
              <a:off x="5303836" y="285750"/>
              <a:ext cx="1354139" cy="358061"/>
            </a:xfrm>
            <a:prstGeom prst="roundRect">
              <a:avLst>
                <a:gd name="adj" fmla="val 50000"/>
              </a:avLst>
            </a:prstGeom>
            <a:noFill/>
            <a:ln w="6350">
              <a:solidFill>
                <a:srgbClr val="66AD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Anexos</a:t>
              </a:r>
            </a:p>
          </xdr:txBody>
        </xdr:sp>
        <xdr:sp macro="" textlink="">
          <xdr:nvSpPr>
            <xdr:cNvPr id="14" name="Seta: Para a Esquerda 13">
              <a:extLst>
                <a:ext uri="{FF2B5EF4-FFF2-40B4-BE49-F238E27FC236}">
                  <a16:creationId xmlns:a16="http://schemas.microsoft.com/office/drawing/2014/main" id="{0C6B45D1-1FE1-5569-ABA0-E265B9CFD6D1}"/>
                </a:ext>
              </a:extLst>
            </xdr:cNvPr>
            <xdr:cNvSpPr/>
          </xdr:nvSpPr>
          <xdr:spPr>
            <a:xfrm>
              <a:off x="5454498" y="434573"/>
              <a:ext cx="118908"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5" name="Imagem 14">
              <a:extLst>
                <a:ext uri="{FF2B5EF4-FFF2-40B4-BE49-F238E27FC236}">
                  <a16:creationId xmlns:a16="http://schemas.microsoft.com/office/drawing/2014/main" id="{96C882C3-585B-EF33-399A-89D3FBACA212}"/>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91258" y="349719"/>
              <a:ext cx="255600" cy="241200"/>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1" name="Retângulo 10">
            <a:extLst>
              <a:ext uri="{FF2B5EF4-FFF2-40B4-BE49-F238E27FC236}">
                <a16:creationId xmlns:a16="http://schemas.microsoft.com/office/drawing/2014/main" id="{BEA9984B-D52D-EDAC-742D-0BC991234CCF}"/>
              </a:ext>
            </a:extLst>
          </xdr:cNvPr>
          <xdr:cNvSpPr/>
        </xdr:nvSpPr>
        <xdr:spPr>
          <a:xfrm>
            <a:off x="0" y="378142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descr="C:\Users\guida.henriques\Downloads\OE'27_logo positivo.jpg">
            <a:extLst>
              <a:ext uri="{FF2B5EF4-FFF2-40B4-BE49-F238E27FC236}">
                <a16:creationId xmlns:a16="http://schemas.microsoft.com/office/drawing/2014/main" id="{15CDBDA5-F314-AF08-1838-39ABA639425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391490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22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7086600</xdr:colOff>
      <xdr:row>4</xdr:row>
      <xdr:rowOff>219075</xdr:rowOff>
    </xdr:to>
    <xdr:grpSp>
      <xdr:nvGrpSpPr>
        <xdr:cNvPr id="14" name="Agrupar 13">
          <a:extLst>
            <a:ext uri="{FF2B5EF4-FFF2-40B4-BE49-F238E27FC236}">
              <a16:creationId xmlns:a16="http://schemas.microsoft.com/office/drawing/2014/main" id="{4320FD44-06E5-4E61-A534-A0511126513D}"/>
            </a:ext>
          </a:extLst>
        </xdr:cNvPr>
        <xdr:cNvGrpSpPr/>
      </xdr:nvGrpSpPr>
      <xdr:grpSpPr>
        <a:xfrm>
          <a:off x="0" y="0"/>
          <a:ext cx="7086600" cy="981075"/>
          <a:chOff x="0" y="0"/>
          <a:chExt cx="7086600" cy="981075"/>
        </a:xfrm>
      </xdr:grpSpPr>
      <xdr:grpSp>
        <xdr:nvGrpSpPr>
          <xdr:cNvPr id="15" name="Agrupar 14">
            <a:extLst>
              <a:ext uri="{FF2B5EF4-FFF2-40B4-BE49-F238E27FC236}">
                <a16:creationId xmlns:a16="http://schemas.microsoft.com/office/drawing/2014/main" id="{01C49259-A368-F309-AD88-3817A9F64A68}"/>
              </a:ext>
            </a:extLst>
          </xdr:cNvPr>
          <xdr:cNvGrpSpPr/>
        </xdr:nvGrpSpPr>
        <xdr:grpSpPr>
          <a:xfrm>
            <a:off x="5599111" y="152400"/>
            <a:ext cx="1363664" cy="358061"/>
            <a:chOff x="10953750" y="1590261"/>
            <a:chExt cx="1361593" cy="358061"/>
          </a:xfrm>
        </xdr:grpSpPr>
        <xdr:sp macro="" textlink="">
          <xdr:nvSpPr>
            <xdr:cNvPr id="18" name="Seta para a esquerda 4" descr="Índice" title="Índice">
              <a:hlinkClick xmlns:r="http://schemas.openxmlformats.org/officeDocument/2006/relationships" r:id="rId1"/>
              <a:extLst>
                <a:ext uri="{FF2B5EF4-FFF2-40B4-BE49-F238E27FC236}">
                  <a16:creationId xmlns:a16="http://schemas.microsoft.com/office/drawing/2014/main" id="{6076F7FF-0349-918C-578C-BAFFE42DB885}"/>
                </a:ext>
              </a:extLst>
            </xdr:cNvPr>
            <xdr:cNvSpPr/>
          </xdr:nvSpPr>
          <xdr:spPr bwMode="auto">
            <a:xfrm>
              <a:off x="10953750" y="1590261"/>
              <a:ext cx="1361593" cy="358061"/>
            </a:xfrm>
            <a:prstGeom prst="roundRect">
              <a:avLst>
                <a:gd name="adj" fmla="val 50000"/>
              </a:avLst>
            </a:prstGeom>
            <a:solidFill>
              <a:srgbClr val="CCE5D8"/>
            </a:solidFill>
            <a:ln w="6350">
              <a:solidFill>
                <a:srgbClr val="CCE5D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19" name="Oval 18">
              <a:extLst>
                <a:ext uri="{FF2B5EF4-FFF2-40B4-BE49-F238E27FC236}">
                  <a16:creationId xmlns:a16="http://schemas.microsoft.com/office/drawing/2014/main" id="{69424396-008F-1DBC-3C1B-53C282485CD7}"/>
                </a:ext>
              </a:extLst>
            </xdr:cNvPr>
            <xdr:cNvSpPr/>
          </xdr:nvSpPr>
          <xdr:spPr>
            <a:xfrm>
              <a:off x="11047589" y="1654552"/>
              <a:ext cx="235522" cy="237297"/>
            </a:xfrm>
            <a:prstGeom prst="ellipse">
              <a:avLst/>
            </a:prstGeom>
            <a:solidFill>
              <a:srgbClr val="014F87"/>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20" name="Imagem 19">
              <a:extLst>
                <a:ext uri="{FF2B5EF4-FFF2-40B4-BE49-F238E27FC236}">
                  <a16:creationId xmlns:a16="http://schemas.microsoft.com/office/drawing/2014/main" id="{4DF824CD-B1B3-5B60-BF16-B0F4F1BBD30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105435" y="1713285"/>
              <a:ext cx="119831" cy="11983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16" name="Imagem 15" descr="C:\Users\guida.henriques\Downloads\OE'27_logo positivo.jpg">
            <a:extLst>
              <a:ext uri="{FF2B5EF4-FFF2-40B4-BE49-F238E27FC236}">
                <a16:creationId xmlns:a16="http://schemas.microsoft.com/office/drawing/2014/main" id="{1DF41518-148D-9F5C-C164-54F0B9EB274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0975" y="57150"/>
            <a:ext cx="685800" cy="89088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7" name="Retângulo 16">
            <a:extLst>
              <a:ext uri="{FF2B5EF4-FFF2-40B4-BE49-F238E27FC236}">
                <a16:creationId xmlns:a16="http://schemas.microsoft.com/office/drawing/2014/main" id="{DA1E48B7-4994-1BCD-4247-FAA68BECBB29}"/>
              </a:ext>
            </a:extLst>
          </xdr:cNvPr>
          <xdr:cNvSpPr/>
        </xdr:nvSpPr>
        <xdr:spPr>
          <a:xfrm>
            <a:off x="0" y="0"/>
            <a:ext cx="7086600" cy="9810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clientData/>
  </xdr:twoCellAnchor>
</xdr:wsDr>
</file>

<file path=xl/drawings/drawing22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7086600</xdr:colOff>
      <xdr:row>4</xdr:row>
      <xdr:rowOff>219075</xdr:rowOff>
    </xdr:to>
    <xdr:grpSp>
      <xdr:nvGrpSpPr>
        <xdr:cNvPr id="24" name="Agrupar 23">
          <a:extLst>
            <a:ext uri="{FF2B5EF4-FFF2-40B4-BE49-F238E27FC236}">
              <a16:creationId xmlns:a16="http://schemas.microsoft.com/office/drawing/2014/main" id="{DE30CD03-8B3F-478B-A3D2-AFDE309F0D98}"/>
            </a:ext>
          </a:extLst>
        </xdr:cNvPr>
        <xdr:cNvGrpSpPr/>
      </xdr:nvGrpSpPr>
      <xdr:grpSpPr>
        <a:xfrm>
          <a:off x="0" y="0"/>
          <a:ext cx="7086600" cy="981075"/>
          <a:chOff x="0" y="0"/>
          <a:chExt cx="7086600" cy="981075"/>
        </a:xfrm>
      </xdr:grpSpPr>
      <xdr:grpSp>
        <xdr:nvGrpSpPr>
          <xdr:cNvPr id="25" name="Agrupar 24">
            <a:extLst>
              <a:ext uri="{FF2B5EF4-FFF2-40B4-BE49-F238E27FC236}">
                <a16:creationId xmlns:a16="http://schemas.microsoft.com/office/drawing/2014/main" id="{C88CFF44-3F04-FB89-6A29-C4AF2B78B0EA}"/>
              </a:ext>
            </a:extLst>
          </xdr:cNvPr>
          <xdr:cNvGrpSpPr/>
        </xdr:nvGrpSpPr>
        <xdr:grpSpPr>
          <a:xfrm>
            <a:off x="5599111" y="152400"/>
            <a:ext cx="1363664" cy="358061"/>
            <a:chOff x="10953750" y="1590261"/>
            <a:chExt cx="1361593" cy="358061"/>
          </a:xfrm>
        </xdr:grpSpPr>
        <xdr:sp macro="" textlink="">
          <xdr:nvSpPr>
            <xdr:cNvPr id="28" name="Seta para a esquerda 4" descr="Índice" title="Índice">
              <a:hlinkClick xmlns:r="http://schemas.openxmlformats.org/officeDocument/2006/relationships" r:id="rId1"/>
              <a:extLst>
                <a:ext uri="{FF2B5EF4-FFF2-40B4-BE49-F238E27FC236}">
                  <a16:creationId xmlns:a16="http://schemas.microsoft.com/office/drawing/2014/main" id="{CDBF7C22-E6B8-70A5-D0AD-5DF2DF95F8C6}"/>
                </a:ext>
              </a:extLst>
            </xdr:cNvPr>
            <xdr:cNvSpPr/>
          </xdr:nvSpPr>
          <xdr:spPr bwMode="auto">
            <a:xfrm>
              <a:off x="10953750" y="1590261"/>
              <a:ext cx="1361593" cy="358061"/>
            </a:xfrm>
            <a:prstGeom prst="roundRect">
              <a:avLst>
                <a:gd name="adj" fmla="val 50000"/>
              </a:avLst>
            </a:prstGeom>
            <a:solidFill>
              <a:srgbClr val="CCE5D8"/>
            </a:solidFill>
            <a:ln w="6350">
              <a:solidFill>
                <a:srgbClr val="CCE5D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29" name="Oval 28">
              <a:extLst>
                <a:ext uri="{FF2B5EF4-FFF2-40B4-BE49-F238E27FC236}">
                  <a16:creationId xmlns:a16="http://schemas.microsoft.com/office/drawing/2014/main" id="{3F56F086-4060-238D-F4D6-D6F67D753AD1}"/>
                </a:ext>
              </a:extLst>
            </xdr:cNvPr>
            <xdr:cNvSpPr/>
          </xdr:nvSpPr>
          <xdr:spPr>
            <a:xfrm>
              <a:off x="11047589" y="1654552"/>
              <a:ext cx="235522" cy="237297"/>
            </a:xfrm>
            <a:prstGeom prst="ellipse">
              <a:avLst/>
            </a:prstGeom>
            <a:solidFill>
              <a:srgbClr val="014F87"/>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30" name="Imagem 29">
              <a:extLst>
                <a:ext uri="{FF2B5EF4-FFF2-40B4-BE49-F238E27FC236}">
                  <a16:creationId xmlns:a16="http://schemas.microsoft.com/office/drawing/2014/main" id="{CC94A7EE-CF34-79B1-A124-401A4ED62BB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105435" y="1713285"/>
              <a:ext cx="119831" cy="11983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26" name="Imagem 25" descr="C:\Users\guida.henriques\Downloads\OE'27_logo positivo.jpg">
            <a:extLst>
              <a:ext uri="{FF2B5EF4-FFF2-40B4-BE49-F238E27FC236}">
                <a16:creationId xmlns:a16="http://schemas.microsoft.com/office/drawing/2014/main" id="{7E1F297F-6FBC-652F-C652-89E91634C80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0975" y="57150"/>
            <a:ext cx="685800" cy="89088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27" name="Retângulo 26">
            <a:extLst>
              <a:ext uri="{FF2B5EF4-FFF2-40B4-BE49-F238E27FC236}">
                <a16:creationId xmlns:a16="http://schemas.microsoft.com/office/drawing/2014/main" id="{02F6C2DA-8B56-6E6F-400F-FFBC7CB1632B}"/>
              </a:ext>
            </a:extLst>
          </xdr:cNvPr>
          <xdr:cNvSpPr/>
        </xdr:nvSpPr>
        <xdr:spPr>
          <a:xfrm>
            <a:off x="0" y="0"/>
            <a:ext cx="7086600" cy="9810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clientData/>
  </xdr:twoCellAnchor>
</xdr:wsDr>
</file>

<file path=xl/drawings/drawing224.xml><?xml version="1.0" encoding="utf-8"?>
<xdr:wsDr xmlns:xdr="http://schemas.openxmlformats.org/drawingml/2006/spreadsheetDrawing" xmlns:a="http://schemas.openxmlformats.org/drawingml/2006/main">
  <xdr:twoCellAnchor editAs="oneCell">
    <xdr:from>
      <xdr:col>1</xdr:col>
      <xdr:colOff>98424</xdr:colOff>
      <xdr:row>10</xdr:row>
      <xdr:rowOff>111605</xdr:rowOff>
    </xdr:from>
    <xdr:to>
      <xdr:col>15</xdr:col>
      <xdr:colOff>566658</xdr:colOff>
      <xdr:row>34</xdr:row>
      <xdr:rowOff>9524</xdr:rowOff>
    </xdr:to>
    <xdr:pic>
      <xdr:nvPicPr>
        <xdr:cNvPr id="3" name="Imagem 2">
          <a:extLst>
            <a:ext uri="{FF2B5EF4-FFF2-40B4-BE49-F238E27FC236}">
              <a16:creationId xmlns:a16="http://schemas.microsoft.com/office/drawing/2014/main" id="{B2498581-BB24-0BA0-5FF6-7F5A7A642B69}"/>
            </a:ext>
          </a:extLst>
        </xdr:cNvPr>
        <xdr:cNvPicPr>
          <a:picLocks noChangeAspect="1"/>
        </xdr:cNvPicPr>
      </xdr:nvPicPr>
      <xdr:blipFill>
        <a:blip xmlns:r="http://schemas.openxmlformats.org/officeDocument/2006/relationships" r:embed="rId1"/>
        <a:stretch>
          <a:fillRect/>
        </a:stretch>
      </xdr:blipFill>
      <xdr:spPr>
        <a:xfrm>
          <a:off x="708024" y="2016605"/>
          <a:ext cx="9002634" cy="4469919"/>
        </a:xfrm>
        <a:prstGeom prst="rect">
          <a:avLst/>
        </a:prstGeom>
      </xdr:spPr>
    </xdr:pic>
    <xdr:clientData/>
  </xdr:twoCellAnchor>
  <xdr:absoluteAnchor>
    <xdr:pos x="0" y="0"/>
    <xdr:ext cx="6743700" cy="1365250"/>
    <xdr:grpSp>
      <xdr:nvGrpSpPr>
        <xdr:cNvPr id="2" name="Agrupar_eic">
          <a:extLst>
            <a:ext uri="{FF2B5EF4-FFF2-40B4-BE49-F238E27FC236}">
              <a16:creationId xmlns:a16="http://schemas.microsoft.com/office/drawing/2014/main" id="{1DA25637-C216-42AB-837C-5835CD695B21}"/>
            </a:ext>
          </a:extLst>
        </xdr:cNvPr>
        <xdr:cNvGrpSpPr>
          <a:grpSpLocks/>
        </xdr:cNvGrpSpPr>
      </xdr:nvGrpSpPr>
      <xdr:grpSpPr>
        <a:xfrm>
          <a:off x="0" y="0"/>
          <a:ext cx="6743700" cy="1365250"/>
          <a:chOff x="0" y="6124575"/>
          <a:chExt cx="6743700" cy="1365250"/>
        </a:xfrm>
      </xdr:grpSpPr>
      <xdr:sp macro="" textlink="">
        <xdr:nvSpPr>
          <xdr:cNvPr id="4" name="Retângulo 3">
            <a:extLst>
              <a:ext uri="{FF2B5EF4-FFF2-40B4-BE49-F238E27FC236}">
                <a16:creationId xmlns:a16="http://schemas.microsoft.com/office/drawing/2014/main" id="{BF2BB74C-FF13-3B50-587A-9E8C0FF136D5}"/>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5" name="Agrupar 4">
            <a:extLst>
              <a:ext uri="{FF2B5EF4-FFF2-40B4-BE49-F238E27FC236}">
                <a16:creationId xmlns:a16="http://schemas.microsoft.com/office/drawing/2014/main" id="{8BD02401-CDBF-E8C2-0F7E-2BFFFCF1EFC5}"/>
              </a:ext>
            </a:extLst>
          </xdr:cNvPr>
          <xdr:cNvGrpSpPr/>
        </xdr:nvGrpSpPr>
        <xdr:grpSpPr>
          <a:xfrm>
            <a:off x="95250" y="6258059"/>
            <a:ext cx="6497639" cy="1051200"/>
            <a:chOff x="95250" y="6258059"/>
            <a:chExt cx="6497639" cy="1051200"/>
          </a:xfrm>
        </xdr:grpSpPr>
        <xdr:grpSp>
          <xdr:nvGrpSpPr>
            <xdr:cNvPr id="6" name="Agrupar 5">
              <a:extLst>
                <a:ext uri="{FF2B5EF4-FFF2-40B4-BE49-F238E27FC236}">
                  <a16:creationId xmlns:a16="http://schemas.microsoft.com/office/drawing/2014/main" id="{2C5A9722-F191-9406-5C9A-D2785B2C4361}"/>
                </a:ext>
              </a:extLst>
            </xdr:cNvPr>
            <xdr:cNvGrpSpPr/>
          </xdr:nvGrpSpPr>
          <xdr:grpSpPr>
            <a:xfrm>
              <a:off x="5238750" y="6515100"/>
              <a:ext cx="1354139" cy="358061"/>
              <a:chOff x="9497668" y="314325"/>
              <a:chExt cx="1355683" cy="358061"/>
            </a:xfrm>
          </xdr:grpSpPr>
          <xdr:sp macro="" textlink="">
            <xdr:nvSpPr>
              <xdr:cNvPr id="8" name="Seta para a esquerda 4" descr="Índice" title="Índice">
                <a:hlinkClick xmlns:r="http://schemas.openxmlformats.org/officeDocument/2006/relationships" r:id="rId2"/>
                <a:extLst>
                  <a:ext uri="{FF2B5EF4-FFF2-40B4-BE49-F238E27FC236}">
                    <a16:creationId xmlns:a16="http://schemas.microsoft.com/office/drawing/2014/main" id="{77A95586-94B4-4C6A-CC00-C7D13FABF32D}"/>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9" name="Seta: Para a Esquerda 8">
                <a:extLst>
                  <a:ext uri="{FF2B5EF4-FFF2-40B4-BE49-F238E27FC236}">
                    <a16:creationId xmlns:a16="http://schemas.microsoft.com/office/drawing/2014/main" id="{AA6940B3-F31B-5CB3-5515-8852F2748E86}"/>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0" name="Imagem 9">
                <a:extLst>
                  <a:ext uri="{FF2B5EF4-FFF2-40B4-BE49-F238E27FC236}">
                    <a16:creationId xmlns:a16="http://schemas.microsoft.com/office/drawing/2014/main" id="{424486B4-ACE5-7ED5-D145-519F73A397CB}"/>
                  </a:ext>
                </a:extLst>
              </xdr:cNvPr>
              <xdr:cNvPicPr preferRelativeResize="0">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7" name="Imagem 6" descr="C:\Users\guida.henriques\Downloads\OE'27_logo positivo.jpg">
              <a:extLst>
                <a:ext uri="{FF2B5EF4-FFF2-40B4-BE49-F238E27FC236}">
                  <a16:creationId xmlns:a16="http://schemas.microsoft.com/office/drawing/2014/main" id="{76E206DC-C54F-5E46-3312-0C9B8B0B10C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25.xml><?xml version="1.0" encoding="utf-8"?>
<xdr:wsDr xmlns:xdr="http://schemas.openxmlformats.org/drawingml/2006/spreadsheetDrawing" xmlns:a="http://schemas.openxmlformats.org/drawingml/2006/main">
  <xdr:absoluteAnchor>
    <xdr:pos x="0" y="0"/>
    <xdr:ext cx="6743700" cy="1365250"/>
    <xdr:grpSp>
      <xdr:nvGrpSpPr>
        <xdr:cNvPr id="2" name="Agrupar_eic">
          <a:extLst>
            <a:ext uri="{FF2B5EF4-FFF2-40B4-BE49-F238E27FC236}">
              <a16:creationId xmlns:a16="http://schemas.microsoft.com/office/drawing/2014/main" id="{77889146-3FE3-4D3B-A071-01C8EA9144B9}"/>
            </a:ext>
          </a:extLst>
        </xdr:cNvPr>
        <xdr:cNvGrpSpPr>
          <a:grpSpLocks/>
        </xdr:cNvGrpSpPr>
      </xdr:nvGrpSpPr>
      <xdr:grpSpPr>
        <a:xfrm>
          <a:off x="0" y="0"/>
          <a:ext cx="6743700" cy="1365250"/>
          <a:chOff x="0" y="6124575"/>
          <a:chExt cx="6743700" cy="1365250"/>
        </a:xfrm>
      </xdr:grpSpPr>
      <xdr:sp macro="" textlink="">
        <xdr:nvSpPr>
          <xdr:cNvPr id="3" name="Retângulo 2">
            <a:extLst>
              <a:ext uri="{FF2B5EF4-FFF2-40B4-BE49-F238E27FC236}">
                <a16:creationId xmlns:a16="http://schemas.microsoft.com/office/drawing/2014/main" id="{1760DB9B-60F5-248D-66E2-E38024D4B8D9}"/>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4" name="Agrupar 3">
            <a:extLst>
              <a:ext uri="{FF2B5EF4-FFF2-40B4-BE49-F238E27FC236}">
                <a16:creationId xmlns:a16="http://schemas.microsoft.com/office/drawing/2014/main" id="{FD2912F3-239B-5B5D-5F15-692CA86B2D57}"/>
              </a:ext>
            </a:extLst>
          </xdr:cNvPr>
          <xdr:cNvGrpSpPr/>
        </xdr:nvGrpSpPr>
        <xdr:grpSpPr>
          <a:xfrm>
            <a:off x="95250" y="6258059"/>
            <a:ext cx="6497639" cy="1051200"/>
            <a:chOff x="95250" y="6258059"/>
            <a:chExt cx="6497639" cy="1051200"/>
          </a:xfrm>
        </xdr:grpSpPr>
        <xdr:grpSp>
          <xdr:nvGrpSpPr>
            <xdr:cNvPr id="5" name="Agrupar 4">
              <a:extLst>
                <a:ext uri="{FF2B5EF4-FFF2-40B4-BE49-F238E27FC236}">
                  <a16:creationId xmlns:a16="http://schemas.microsoft.com/office/drawing/2014/main" id="{474E45CD-0E8A-CF75-4005-0E2C6EF287D2}"/>
                </a:ext>
              </a:extLst>
            </xdr:cNvPr>
            <xdr:cNvGrpSpPr/>
          </xdr:nvGrpSpPr>
          <xdr:grpSpPr>
            <a:xfrm>
              <a:off x="5238750" y="6515100"/>
              <a:ext cx="1354139" cy="358061"/>
              <a:chOff x="9497668" y="314325"/>
              <a:chExt cx="1355683" cy="358061"/>
            </a:xfrm>
          </xdr:grpSpPr>
          <xdr:sp macro="" textlink="">
            <xdr:nvSpPr>
              <xdr:cNvPr id="7" name="Seta para a esquerda 4" descr="Índice" title="Índice">
                <a:hlinkClick xmlns:r="http://schemas.openxmlformats.org/officeDocument/2006/relationships" r:id="rId1"/>
                <a:extLst>
                  <a:ext uri="{FF2B5EF4-FFF2-40B4-BE49-F238E27FC236}">
                    <a16:creationId xmlns:a16="http://schemas.microsoft.com/office/drawing/2014/main" id="{4AA93DCF-F0A8-AFA5-88D2-39A7F71249F9}"/>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8" name="Seta: Para a Esquerda 7">
                <a:extLst>
                  <a:ext uri="{FF2B5EF4-FFF2-40B4-BE49-F238E27FC236}">
                    <a16:creationId xmlns:a16="http://schemas.microsoft.com/office/drawing/2014/main" id="{DA49F72F-BF62-FE32-6D5A-6D06B5052599}"/>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9" name="Imagem 8">
                <a:extLst>
                  <a:ext uri="{FF2B5EF4-FFF2-40B4-BE49-F238E27FC236}">
                    <a16:creationId xmlns:a16="http://schemas.microsoft.com/office/drawing/2014/main" id="{1EF95D12-82A3-6998-ED13-5B9529227F2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6" name="Imagem 5" descr="C:\Users\guida.henriques\Downloads\OE'27_logo positivo.jpg">
              <a:extLst>
                <a:ext uri="{FF2B5EF4-FFF2-40B4-BE49-F238E27FC236}">
                  <a16:creationId xmlns:a16="http://schemas.microsoft.com/office/drawing/2014/main" id="{7AF67850-0ABF-A58F-9508-3384769C1DB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26.xml><?xml version="1.0" encoding="utf-8"?>
<xdr:wsDr xmlns:xdr="http://schemas.openxmlformats.org/drawingml/2006/spreadsheetDrawing" xmlns:a="http://schemas.openxmlformats.org/drawingml/2006/main">
  <xdr:twoCellAnchor editAs="oneCell">
    <xdr:from>
      <xdr:col>0</xdr:col>
      <xdr:colOff>514350</xdr:colOff>
      <xdr:row>10</xdr:row>
      <xdr:rowOff>2076</xdr:rowOff>
    </xdr:from>
    <xdr:to>
      <xdr:col>14</xdr:col>
      <xdr:colOff>209550</xdr:colOff>
      <xdr:row>20</xdr:row>
      <xdr:rowOff>2600</xdr:rowOff>
    </xdr:to>
    <xdr:pic>
      <xdr:nvPicPr>
        <xdr:cNvPr id="3" name="Imagem 2">
          <a:extLst>
            <a:ext uri="{FF2B5EF4-FFF2-40B4-BE49-F238E27FC236}">
              <a16:creationId xmlns:a16="http://schemas.microsoft.com/office/drawing/2014/main" id="{AB28BDCB-302B-BEC7-79A0-4DE3D415940D}"/>
            </a:ext>
          </a:extLst>
        </xdr:cNvPr>
        <xdr:cNvPicPr>
          <a:picLocks noChangeAspect="1"/>
        </xdr:cNvPicPr>
      </xdr:nvPicPr>
      <xdr:blipFill>
        <a:blip xmlns:r="http://schemas.openxmlformats.org/officeDocument/2006/relationships" r:embed="rId1"/>
        <a:stretch>
          <a:fillRect/>
        </a:stretch>
      </xdr:blipFill>
      <xdr:spPr>
        <a:xfrm>
          <a:off x="514350" y="1907076"/>
          <a:ext cx="8229600" cy="1905524"/>
        </a:xfrm>
        <a:prstGeom prst="rect">
          <a:avLst/>
        </a:prstGeom>
      </xdr:spPr>
    </xdr:pic>
    <xdr:clientData/>
  </xdr:twoCellAnchor>
  <xdr:absoluteAnchor>
    <xdr:pos x="0" y="0"/>
    <xdr:ext cx="6743700" cy="1365250"/>
    <xdr:grpSp>
      <xdr:nvGrpSpPr>
        <xdr:cNvPr id="2" name="Agrupar_eic">
          <a:extLst>
            <a:ext uri="{FF2B5EF4-FFF2-40B4-BE49-F238E27FC236}">
              <a16:creationId xmlns:a16="http://schemas.microsoft.com/office/drawing/2014/main" id="{CAA27B15-B242-43E6-A500-7BDFA30A7716}"/>
            </a:ext>
          </a:extLst>
        </xdr:cNvPr>
        <xdr:cNvGrpSpPr>
          <a:grpSpLocks/>
        </xdr:cNvGrpSpPr>
      </xdr:nvGrpSpPr>
      <xdr:grpSpPr>
        <a:xfrm>
          <a:off x="0" y="0"/>
          <a:ext cx="6743700" cy="1365250"/>
          <a:chOff x="0" y="6124575"/>
          <a:chExt cx="6743700" cy="1365250"/>
        </a:xfrm>
      </xdr:grpSpPr>
      <xdr:sp macro="" textlink="">
        <xdr:nvSpPr>
          <xdr:cNvPr id="4" name="Retângulo 3">
            <a:extLst>
              <a:ext uri="{FF2B5EF4-FFF2-40B4-BE49-F238E27FC236}">
                <a16:creationId xmlns:a16="http://schemas.microsoft.com/office/drawing/2014/main" id="{A8927689-96F6-6829-5B22-9DB7AD1D1ABA}"/>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5" name="Agrupar 4">
            <a:extLst>
              <a:ext uri="{FF2B5EF4-FFF2-40B4-BE49-F238E27FC236}">
                <a16:creationId xmlns:a16="http://schemas.microsoft.com/office/drawing/2014/main" id="{51F0D4F9-7097-724C-D128-251EC33566FB}"/>
              </a:ext>
            </a:extLst>
          </xdr:cNvPr>
          <xdr:cNvGrpSpPr/>
        </xdr:nvGrpSpPr>
        <xdr:grpSpPr>
          <a:xfrm>
            <a:off x="95250" y="6258059"/>
            <a:ext cx="6497639" cy="1051200"/>
            <a:chOff x="95250" y="6258059"/>
            <a:chExt cx="6497639" cy="1051200"/>
          </a:xfrm>
        </xdr:grpSpPr>
        <xdr:grpSp>
          <xdr:nvGrpSpPr>
            <xdr:cNvPr id="6" name="Agrupar 5">
              <a:extLst>
                <a:ext uri="{FF2B5EF4-FFF2-40B4-BE49-F238E27FC236}">
                  <a16:creationId xmlns:a16="http://schemas.microsoft.com/office/drawing/2014/main" id="{55CF01C6-FACC-D7F7-9286-6CFFDDE91C87}"/>
                </a:ext>
              </a:extLst>
            </xdr:cNvPr>
            <xdr:cNvGrpSpPr/>
          </xdr:nvGrpSpPr>
          <xdr:grpSpPr>
            <a:xfrm>
              <a:off x="5238750" y="6515100"/>
              <a:ext cx="1354139" cy="358061"/>
              <a:chOff x="9497668" y="314325"/>
              <a:chExt cx="1355683" cy="358061"/>
            </a:xfrm>
          </xdr:grpSpPr>
          <xdr:sp macro="" textlink="">
            <xdr:nvSpPr>
              <xdr:cNvPr id="8" name="Seta para a esquerda 4" descr="Índice" title="Índice">
                <a:hlinkClick xmlns:r="http://schemas.openxmlformats.org/officeDocument/2006/relationships" r:id="rId2"/>
                <a:extLst>
                  <a:ext uri="{FF2B5EF4-FFF2-40B4-BE49-F238E27FC236}">
                    <a16:creationId xmlns:a16="http://schemas.microsoft.com/office/drawing/2014/main" id="{234077FD-FE22-951E-5CA3-548DA6796A37}"/>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9" name="Seta: Para a Esquerda 8">
                <a:extLst>
                  <a:ext uri="{FF2B5EF4-FFF2-40B4-BE49-F238E27FC236}">
                    <a16:creationId xmlns:a16="http://schemas.microsoft.com/office/drawing/2014/main" id="{B5A57949-0ADD-8FDE-93F1-6982782AB9A5}"/>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0" name="Imagem 9">
                <a:extLst>
                  <a:ext uri="{FF2B5EF4-FFF2-40B4-BE49-F238E27FC236}">
                    <a16:creationId xmlns:a16="http://schemas.microsoft.com/office/drawing/2014/main" id="{D3D9AFC2-1404-27E1-11F5-1B7336231649}"/>
                  </a:ext>
                </a:extLst>
              </xdr:cNvPr>
              <xdr:cNvPicPr preferRelativeResize="0">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7" name="Imagem 6" descr="C:\Users\guida.henriques\Downloads\OE'27_logo positivo.jpg">
              <a:extLst>
                <a:ext uri="{FF2B5EF4-FFF2-40B4-BE49-F238E27FC236}">
                  <a16:creationId xmlns:a16="http://schemas.microsoft.com/office/drawing/2014/main" id="{B19B1DED-812E-E2D2-43BA-32B6656C1ACB}"/>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2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7086600</xdr:colOff>
      <xdr:row>4</xdr:row>
      <xdr:rowOff>219075</xdr:rowOff>
    </xdr:to>
    <xdr:grpSp>
      <xdr:nvGrpSpPr>
        <xdr:cNvPr id="14" name="Agrupar 13">
          <a:extLst>
            <a:ext uri="{FF2B5EF4-FFF2-40B4-BE49-F238E27FC236}">
              <a16:creationId xmlns:a16="http://schemas.microsoft.com/office/drawing/2014/main" id="{5E89DE96-F6B9-4CE0-8679-BDB5253B61E5}"/>
            </a:ext>
          </a:extLst>
        </xdr:cNvPr>
        <xdr:cNvGrpSpPr/>
      </xdr:nvGrpSpPr>
      <xdr:grpSpPr>
        <a:xfrm>
          <a:off x="0" y="0"/>
          <a:ext cx="7086600" cy="981075"/>
          <a:chOff x="0" y="0"/>
          <a:chExt cx="7086600" cy="981075"/>
        </a:xfrm>
      </xdr:grpSpPr>
      <xdr:grpSp>
        <xdr:nvGrpSpPr>
          <xdr:cNvPr id="15" name="Agrupar 14">
            <a:extLst>
              <a:ext uri="{FF2B5EF4-FFF2-40B4-BE49-F238E27FC236}">
                <a16:creationId xmlns:a16="http://schemas.microsoft.com/office/drawing/2014/main" id="{2D91AE2A-4507-2DEA-0D65-EB72B0FC05C9}"/>
              </a:ext>
            </a:extLst>
          </xdr:cNvPr>
          <xdr:cNvGrpSpPr/>
        </xdr:nvGrpSpPr>
        <xdr:grpSpPr>
          <a:xfrm>
            <a:off x="5599111" y="152400"/>
            <a:ext cx="1363664" cy="358061"/>
            <a:chOff x="10953750" y="1590261"/>
            <a:chExt cx="1361593" cy="358061"/>
          </a:xfrm>
        </xdr:grpSpPr>
        <xdr:sp macro="" textlink="">
          <xdr:nvSpPr>
            <xdr:cNvPr id="18" name="Seta para a esquerda 4" descr="Índice" title="Índice">
              <a:hlinkClick xmlns:r="http://schemas.openxmlformats.org/officeDocument/2006/relationships" r:id="rId1"/>
              <a:extLst>
                <a:ext uri="{FF2B5EF4-FFF2-40B4-BE49-F238E27FC236}">
                  <a16:creationId xmlns:a16="http://schemas.microsoft.com/office/drawing/2014/main" id="{A1371E30-7561-EEE4-E5CD-F83C7232ACE4}"/>
                </a:ext>
              </a:extLst>
            </xdr:cNvPr>
            <xdr:cNvSpPr/>
          </xdr:nvSpPr>
          <xdr:spPr bwMode="auto">
            <a:xfrm>
              <a:off x="10953750" y="1590261"/>
              <a:ext cx="1361593" cy="358061"/>
            </a:xfrm>
            <a:prstGeom prst="roundRect">
              <a:avLst>
                <a:gd name="adj" fmla="val 50000"/>
              </a:avLst>
            </a:prstGeom>
            <a:solidFill>
              <a:srgbClr val="CCE5D8"/>
            </a:solidFill>
            <a:ln w="6350">
              <a:solidFill>
                <a:srgbClr val="CCE5D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19" name="Oval 18">
              <a:extLst>
                <a:ext uri="{FF2B5EF4-FFF2-40B4-BE49-F238E27FC236}">
                  <a16:creationId xmlns:a16="http://schemas.microsoft.com/office/drawing/2014/main" id="{C841C90C-2DC2-EA8E-28EA-AAF1FB4969AF}"/>
                </a:ext>
              </a:extLst>
            </xdr:cNvPr>
            <xdr:cNvSpPr/>
          </xdr:nvSpPr>
          <xdr:spPr>
            <a:xfrm>
              <a:off x="11047589" y="1654552"/>
              <a:ext cx="235522" cy="237297"/>
            </a:xfrm>
            <a:prstGeom prst="ellipse">
              <a:avLst/>
            </a:prstGeom>
            <a:solidFill>
              <a:srgbClr val="014F87"/>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20" name="Imagem 19">
              <a:extLst>
                <a:ext uri="{FF2B5EF4-FFF2-40B4-BE49-F238E27FC236}">
                  <a16:creationId xmlns:a16="http://schemas.microsoft.com/office/drawing/2014/main" id="{A2C689A6-EA92-4625-C67C-6E07F2C621A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105435" y="1713285"/>
              <a:ext cx="119831" cy="11983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16" name="Imagem 15" descr="C:\Users\guida.henriques\Downloads\OE'27_logo positivo.jpg">
            <a:extLst>
              <a:ext uri="{FF2B5EF4-FFF2-40B4-BE49-F238E27FC236}">
                <a16:creationId xmlns:a16="http://schemas.microsoft.com/office/drawing/2014/main" id="{3C370894-B9AA-0754-F55A-66D2771D640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0975" y="57150"/>
            <a:ext cx="685800" cy="89088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7" name="Retângulo 16">
            <a:extLst>
              <a:ext uri="{FF2B5EF4-FFF2-40B4-BE49-F238E27FC236}">
                <a16:creationId xmlns:a16="http://schemas.microsoft.com/office/drawing/2014/main" id="{B70271AD-3D5C-0F53-12AD-34B7B7F78454}"/>
              </a:ext>
            </a:extLst>
          </xdr:cNvPr>
          <xdr:cNvSpPr/>
        </xdr:nvSpPr>
        <xdr:spPr>
          <a:xfrm>
            <a:off x="0" y="0"/>
            <a:ext cx="7086600" cy="9810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clientData/>
  </xdr:twoCellAnchor>
</xdr:wsDr>
</file>

<file path=xl/drawings/drawing228.xml><?xml version="1.0" encoding="utf-8"?>
<xdr:wsDr xmlns:xdr="http://schemas.openxmlformats.org/drawingml/2006/spreadsheetDrawing" xmlns:a="http://schemas.openxmlformats.org/drawingml/2006/main">
  <xdr:twoCellAnchor editAs="oneCell">
    <xdr:from>
      <xdr:col>1</xdr:col>
      <xdr:colOff>57150</xdr:colOff>
      <xdr:row>12</xdr:row>
      <xdr:rowOff>95250</xdr:rowOff>
    </xdr:from>
    <xdr:to>
      <xdr:col>10</xdr:col>
      <xdr:colOff>381000</xdr:colOff>
      <xdr:row>26</xdr:row>
      <xdr:rowOff>114300</xdr:rowOff>
    </xdr:to>
    <xdr:pic>
      <xdr:nvPicPr>
        <xdr:cNvPr id="2" name="Imagem 1">
          <a:extLst>
            <a:ext uri="{FF2B5EF4-FFF2-40B4-BE49-F238E27FC236}">
              <a16:creationId xmlns:a16="http://schemas.microsoft.com/office/drawing/2014/main" id="{00000A7B-5C8D-B8BF-1F13-AA0599E9E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2381250"/>
          <a:ext cx="5810250" cy="268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43700" cy="1365250"/>
    <xdr:grpSp>
      <xdr:nvGrpSpPr>
        <xdr:cNvPr id="3" name="Agrupar_eic">
          <a:extLst>
            <a:ext uri="{FF2B5EF4-FFF2-40B4-BE49-F238E27FC236}">
              <a16:creationId xmlns:a16="http://schemas.microsoft.com/office/drawing/2014/main" id="{D8C7EEDB-1E88-42F9-ADC4-0457B31D2C90}"/>
            </a:ext>
          </a:extLst>
        </xdr:cNvPr>
        <xdr:cNvGrpSpPr>
          <a:grpSpLocks/>
        </xdr:cNvGrpSpPr>
      </xdr:nvGrpSpPr>
      <xdr:grpSpPr>
        <a:xfrm>
          <a:off x="0" y="0"/>
          <a:ext cx="6743700" cy="1365250"/>
          <a:chOff x="0" y="6124575"/>
          <a:chExt cx="6743700" cy="1365250"/>
        </a:xfrm>
      </xdr:grpSpPr>
      <xdr:sp macro="" textlink="">
        <xdr:nvSpPr>
          <xdr:cNvPr id="4" name="Retângulo 3">
            <a:extLst>
              <a:ext uri="{FF2B5EF4-FFF2-40B4-BE49-F238E27FC236}">
                <a16:creationId xmlns:a16="http://schemas.microsoft.com/office/drawing/2014/main" id="{58F13916-0AE1-315E-E98B-E652AFE1D9D1}"/>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5" name="Agrupar 4">
            <a:extLst>
              <a:ext uri="{FF2B5EF4-FFF2-40B4-BE49-F238E27FC236}">
                <a16:creationId xmlns:a16="http://schemas.microsoft.com/office/drawing/2014/main" id="{299A5FD4-CE3E-D0F0-C3C4-303733704679}"/>
              </a:ext>
            </a:extLst>
          </xdr:cNvPr>
          <xdr:cNvGrpSpPr/>
        </xdr:nvGrpSpPr>
        <xdr:grpSpPr>
          <a:xfrm>
            <a:off x="95250" y="6258059"/>
            <a:ext cx="6497639" cy="1051200"/>
            <a:chOff x="95250" y="6258059"/>
            <a:chExt cx="6497639" cy="1051200"/>
          </a:xfrm>
        </xdr:grpSpPr>
        <xdr:grpSp>
          <xdr:nvGrpSpPr>
            <xdr:cNvPr id="6" name="Agrupar 5">
              <a:extLst>
                <a:ext uri="{FF2B5EF4-FFF2-40B4-BE49-F238E27FC236}">
                  <a16:creationId xmlns:a16="http://schemas.microsoft.com/office/drawing/2014/main" id="{00216A11-1AF7-23F7-DADE-BB2D27B9DB37}"/>
                </a:ext>
              </a:extLst>
            </xdr:cNvPr>
            <xdr:cNvGrpSpPr/>
          </xdr:nvGrpSpPr>
          <xdr:grpSpPr>
            <a:xfrm>
              <a:off x="5238750" y="6515100"/>
              <a:ext cx="1354139" cy="358061"/>
              <a:chOff x="9497668" y="314325"/>
              <a:chExt cx="1355683" cy="358061"/>
            </a:xfrm>
          </xdr:grpSpPr>
          <xdr:sp macro="" textlink="">
            <xdr:nvSpPr>
              <xdr:cNvPr id="8" name="Seta para a esquerda 4" descr="Índice" title="Índice">
                <a:hlinkClick xmlns:r="http://schemas.openxmlformats.org/officeDocument/2006/relationships" r:id="rId2"/>
                <a:extLst>
                  <a:ext uri="{FF2B5EF4-FFF2-40B4-BE49-F238E27FC236}">
                    <a16:creationId xmlns:a16="http://schemas.microsoft.com/office/drawing/2014/main" id="{422CD40C-FD72-D02A-B468-468C0EE14D3C}"/>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9" name="Seta: Para a Esquerda 8">
                <a:extLst>
                  <a:ext uri="{FF2B5EF4-FFF2-40B4-BE49-F238E27FC236}">
                    <a16:creationId xmlns:a16="http://schemas.microsoft.com/office/drawing/2014/main" id="{660A52E3-345B-1DC1-831E-41874815CDBF}"/>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0" name="Imagem 9">
                <a:extLst>
                  <a:ext uri="{FF2B5EF4-FFF2-40B4-BE49-F238E27FC236}">
                    <a16:creationId xmlns:a16="http://schemas.microsoft.com/office/drawing/2014/main" id="{178A67AC-11AE-C927-D33D-36746E8D3D55}"/>
                  </a:ext>
                </a:extLst>
              </xdr:cNvPr>
              <xdr:cNvPicPr preferRelativeResize="0">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7" name="Imagem 6" descr="C:\Users\guida.henriques\Downloads\OE'27_logo positivo.jpg">
              <a:extLst>
                <a:ext uri="{FF2B5EF4-FFF2-40B4-BE49-F238E27FC236}">
                  <a16:creationId xmlns:a16="http://schemas.microsoft.com/office/drawing/2014/main" id="{3EBC9A71-057C-34C8-A5B5-3C1B17A8C0B8}"/>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29.xml><?xml version="1.0" encoding="utf-8"?>
<xdr:wsDr xmlns:xdr="http://schemas.openxmlformats.org/drawingml/2006/spreadsheetDrawing" xmlns:a="http://schemas.openxmlformats.org/drawingml/2006/main">
  <xdr:twoCellAnchor editAs="oneCell">
    <xdr:from>
      <xdr:col>0</xdr:col>
      <xdr:colOff>492125</xdr:colOff>
      <xdr:row>11</xdr:row>
      <xdr:rowOff>168275</xdr:rowOff>
    </xdr:from>
    <xdr:to>
      <xdr:col>11</xdr:col>
      <xdr:colOff>247142</xdr:colOff>
      <xdr:row>26</xdr:row>
      <xdr:rowOff>9779</xdr:rowOff>
    </xdr:to>
    <xdr:pic>
      <xdr:nvPicPr>
        <xdr:cNvPr id="12" name="Imagem 2">
          <a:extLst>
            <a:ext uri="{FF2B5EF4-FFF2-40B4-BE49-F238E27FC236}">
              <a16:creationId xmlns:a16="http://schemas.microsoft.com/office/drawing/2014/main" id="{2351A9D3-CD2F-8673-E249-8B8A62240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92125" y="2263775"/>
          <a:ext cx="6146292" cy="26990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43700" cy="1365250"/>
    <xdr:grpSp>
      <xdr:nvGrpSpPr>
        <xdr:cNvPr id="2" name="Agrupar_eic">
          <a:extLst>
            <a:ext uri="{FF2B5EF4-FFF2-40B4-BE49-F238E27FC236}">
              <a16:creationId xmlns:a16="http://schemas.microsoft.com/office/drawing/2014/main" id="{BD23814B-DDAF-4C78-B9BB-6C1F107673AC}"/>
            </a:ext>
          </a:extLst>
        </xdr:cNvPr>
        <xdr:cNvGrpSpPr>
          <a:grpSpLocks/>
        </xdr:cNvGrpSpPr>
      </xdr:nvGrpSpPr>
      <xdr:grpSpPr>
        <a:xfrm>
          <a:off x="0" y="0"/>
          <a:ext cx="6743700" cy="1365250"/>
          <a:chOff x="0" y="6124575"/>
          <a:chExt cx="6743700" cy="1365250"/>
        </a:xfrm>
      </xdr:grpSpPr>
      <xdr:sp macro="" textlink="">
        <xdr:nvSpPr>
          <xdr:cNvPr id="4" name="Retângulo 3">
            <a:extLst>
              <a:ext uri="{FF2B5EF4-FFF2-40B4-BE49-F238E27FC236}">
                <a16:creationId xmlns:a16="http://schemas.microsoft.com/office/drawing/2014/main" id="{AD9529FC-723A-5013-03D6-56A0B8F7A9EF}"/>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5" name="Agrupar 4">
            <a:extLst>
              <a:ext uri="{FF2B5EF4-FFF2-40B4-BE49-F238E27FC236}">
                <a16:creationId xmlns:a16="http://schemas.microsoft.com/office/drawing/2014/main" id="{710ED046-9249-4E35-E379-E1491EC4F2A1}"/>
              </a:ext>
            </a:extLst>
          </xdr:cNvPr>
          <xdr:cNvGrpSpPr/>
        </xdr:nvGrpSpPr>
        <xdr:grpSpPr>
          <a:xfrm>
            <a:off x="95250" y="6258059"/>
            <a:ext cx="6497639" cy="1051200"/>
            <a:chOff x="95250" y="6258059"/>
            <a:chExt cx="6497639" cy="1051200"/>
          </a:xfrm>
        </xdr:grpSpPr>
        <xdr:grpSp>
          <xdr:nvGrpSpPr>
            <xdr:cNvPr id="6" name="Agrupar 5">
              <a:extLst>
                <a:ext uri="{FF2B5EF4-FFF2-40B4-BE49-F238E27FC236}">
                  <a16:creationId xmlns:a16="http://schemas.microsoft.com/office/drawing/2014/main" id="{B9FF6D1C-6456-367D-66D8-2B02FA5AD17E}"/>
                </a:ext>
              </a:extLst>
            </xdr:cNvPr>
            <xdr:cNvGrpSpPr/>
          </xdr:nvGrpSpPr>
          <xdr:grpSpPr>
            <a:xfrm>
              <a:off x="5238750" y="6515100"/>
              <a:ext cx="1354139" cy="358061"/>
              <a:chOff x="9497668" y="314325"/>
              <a:chExt cx="1355683" cy="358061"/>
            </a:xfrm>
          </xdr:grpSpPr>
          <xdr:sp macro="" textlink="">
            <xdr:nvSpPr>
              <xdr:cNvPr id="8" name="Seta para a esquerda 4" descr="Índice" title="Índice">
                <a:hlinkClick xmlns:r="http://schemas.openxmlformats.org/officeDocument/2006/relationships" r:id="rId2"/>
                <a:extLst>
                  <a:ext uri="{FF2B5EF4-FFF2-40B4-BE49-F238E27FC236}">
                    <a16:creationId xmlns:a16="http://schemas.microsoft.com/office/drawing/2014/main" id="{9E5C4C33-EF61-DF66-1686-3D00F12DBCD8}"/>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9" name="Seta: Para a Esquerda 8">
                <a:extLst>
                  <a:ext uri="{FF2B5EF4-FFF2-40B4-BE49-F238E27FC236}">
                    <a16:creationId xmlns:a16="http://schemas.microsoft.com/office/drawing/2014/main" id="{E740427E-0DC6-2C85-AA07-80950EBEA0B5}"/>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0" name="Imagem 9">
                <a:extLst>
                  <a:ext uri="{FF2B5EF4-FFF2-40B4-BE49-F238E27FC236}">
                    <a16:creationId xmlns:a16="http://schemas.microsoft.com/office/drawing/2014/main" id="{9EDD13DD-352D-B47F-59A5-0D5C1A4F3C53}"/>
                  </a:ext>
                </a:extLst>
              </xdr:cNvPr>
              <xdr:cNvPicPr preferRelativeResize="0">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7" name="Imagem 6" descr="C:\Users\guida.henriques\Downloads\OE'27_logo positivo.jpg">
              <a:extLst>
                <a:ext uri="{FF2B5EF4-FFF2-40B4-BE49-F238E27FC236}">
                  <a16:creationId xmlns:a16="http://schemas.microsoft.com/office/drawing/2014/main" id="{D8A9767C-3B4B-CAF0-7FD4-85DF149E7D8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30.xml><?xml version="1.0" encoding="utf-8"?>
<xdr:wsDr xmlns:xdr="http://schemas.openxmlformats.org/drawingml/2006/spreadsheetDrawing" xmlns:a="http://schemas.openxmlformats.org/drawingml/2006/main">
  <xdr:absoluteAnchor>
    <xdr:pos x="0" y="0"/>
    <xdr:ext cx="6743700" cy="1365250"/>
    <xdr:grpSp>
      <xdr:nvGrpSpPr>
        <xdr:cNvPr id="3" name="Agrupar_eic">
          <a:extLst>
            <a:ext uri="{FF2B5EF4-FFF2-40B4-BE49-F238E27FC236}">
              <a16:creationId xmlns:a16="http://schemas.microsoft.com/office/drawing/2014/main" id="{4BF3069E-CC42-493C-8C21-58676A749548}"/>
            </a:ext>
          </a:extLst>
        </xdr:cNvPr>
        <xdr:cNvGrpSpPr>
          <a:grpSpLocks/>
        </xdr:cNvGrpSpPr>
      </xdr:nvGrpSpPr>
      <xdr:grpSpPr>
        <a:xfrm>
          <a:off x="0" y="0"/>
          <a:ext cx="6743700" cy="1365250"/>
          <a:chOff x="0" y="6124575"/>
          <a:chExt cx="6743700" cy="1365250"/>
        </a:xfrm>
      </xdr:grpSpPr>
      <xdr:sp macro="" textlink="">
        <xdr:nvSpPr>
          <xdr:cNvPr id="4" name="Retângulo 3">
            <a:extLst>
              <a:ext uri="{FF2B5EF4-FFF2-40B4-BE49-F238E27FC236}">
                <a16:creationId xmlns:a16="http://schemas.microsoft.com/office/drawing/2014/main" id="{5D8D383D-D665-4376-41EF-4D5C8B0DA9C6}"/>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5" name="Agrupar 4">
            <a:extLst>
              <a:ext uri="{FF2B5EF4-FFF2-40B4-BE49-F238E27FC236}">
                <a16:creationId xmlns:a16="http://schemas.microsoft.com/office/drawing/2014/main" id="{AFDEDCC2-2F2D-8C60-546D-9F38FE347200}"/>
              </a:ext>
            </a:extLst>
          </xdr:cNvPr>
          <xdr:cNvGrpSpPr/>
        </xdr:nvGrpSpPr>
        <xdr:grpSpPr>
          <a:xfrm>
            <a:off x="95250" y="6258059"/>
            <a:ext cx="6497639" cy="1051200"/>
            <a:chOff x="95250" y="6258059"/>
            <a:chExt cx="6497639" cy="1051200"/>
          </a:xfrm>
        </xdr:grpSpPr>
        <xdr:grpSp>
          <xdr:nvGrpSpPr>
            <xdr:cNvPr id="6" name="Agrupar 5">
              <a:extLst>
                <a:ext uri="{FF2B5EF4-FFF2-40B4-BE49-F238E27FC236}">
                  <a16:creationId xmlns:a16="http://schemas.microsoft.com/office/drawing/2014/main" id="{011E537D-3A4F-0614-0220-2B6AEAD7B618}"/>
                </a:ext>
              </a:extLst>
            </xdr:cNvPr>
            <xdr:cNvGrpSpPr/>
          </xdr:nvGrpSpPr>
          <xdr:grpSpPr>
            <a:xfrm>
              <a:off x="5238750" y="6515100"/>
              <a:ext cx="1354139" cy="358061"/>
              <a:chOff x="9497668" y="314325"/>
              <a:chExt cx="1355683" cy="358061"/>
            </a:xfrm>
          </xdr:grpSpPr>
          <xdr:sp macro="" textlink="">
            <xdr:nvSpPr>
              <xdr:cNvPr id="8" name="Seta para a esquerda 4" descr="Índice" title="Índice">
                <a:hlinkClick xmlns:r="http://schemas.openxmlformats.org/officeDocument/2006/relationships" r:id="rId1"/>
                <a:extLst>
                  <a:ext uri="{FF2B5EF4-FFF2-40B4-BE49-F238E27FC236}">
                    <a16:creationId xmlns:a16="http://schemas.microsoft.com/office/drawing/2014/main" id="{15476EDE-694A-6DD7-4C5A-4E82123857B2}"/>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9" name="Seta: Para a Esquerda 8">
                <a:extLst>
                  <a:ext uri="{FF2B5EF4-FFF2-40B4-BE49-F238E27FC236}">
                    <a16:creationId xmlns:a16="http://schemas.microsoft.com/office/drawing/2014/main" id="{AEF5483F-AAF0-5B77-F986-C1E9C3F4625C}"/>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0" name="Imagem 9">
                <a:extLst>
                  <a:ext uri="{FF2B5EF4-FFF2-40B4-BE49-F238E27FC236}">
                    <a16:creationId xmlns:a16="http://schemas.microsoft.com/office/drawing/2014/main" id="{F7F28EFE-9478-C083-2C6E-EDFE7A9C98D9}"/>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7" name="Imagem 6" descr="C:\Users\guida.henriques\Downloads\OE'27_logo positivo.jpg">
              <a:extLst>
                <a:ext uri="{FF2B5EF4-FFF2-40B4-BE49-F238E27FC236}">
                  <a16:creationId xmlns:a16="http://schemas.microsoft.com/office/drawing/2014/main" id="{6ED01350-7939-7623-0689-3769361B9A2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31.xml><?xml version="1.0" encoding="utf-8"?>
<xdr:wsDr xmlns:xdr="http://schemas.openxmlformats.org/drawingml/2006/spreadsheetDrawing" xmlns:a="http://schemas.openxmlformats.org/drawingml/2006/main">
  <xdr:absoluteAnchor>
    <xdr:pos x="0" y="0"/>
    <xdr:ext cx="6743700" cy="1365250"/>
    <xdr:grpSp>
      <xdr:nvGrpSpPr>
        <xdr:cNvPr id="3" name="Agrupar_eic">
          <a:extLst>
            <a:ext uri="{FF2B5EF4-FFF2-40B4-BE49-F238E27FC236}">
              <a16:creationId xmlns:a16="http://schemas.microsoft.com/office/drawing/2014/main" id="{A92B9B18-4333-4EED-B4CC-DB604A1A8559}"/>
            </a:ext>
          </a:extLst>
        </xdr:cNvPr>
        <xdr:cNvGrpSpPr>
          <a:grpSpLocks/>
        </xdr:cNvGrpSpPr>
      </xdr:nvGrpSpPr>
      <xdr:grpSpPr>
        <a:xfrm>
          <a:off x="0" y="0"/>
          <a:ext cx="6743700" cy="1365250"/>
          <a:chOff x="0" y="6124575"/>
          <a:chExt cx="6743700" cy="1365250"/>
        </a:xfrm>
      </xdr:grpSpPr>
      <xdr:sp macro="" textlink="">
        <xdr:nvSpPr>
          <xdr:cNvPr id="4" name="Retângulo 3">
            <a:extLst>
              <a:ext uri="{FF2B5EF4-FFF2-40B4-BE49-F238E27FC236}">
                <a16:creationId xmlns:a16="http://schemas.microsoft.com/office/drawing/2014/main" id="{0B896E87-D810-D332-4434-D802E75421F7}"/>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5" name="Agrupar 4">
            <a:extLst>
              <a:ext uri="{FF2B5EF4-FFF2-40B4-BE49-F238E27FC236}">
                <a16:creationId xmlns:a16="http://schemas.microsoft.com/office/drawing/2014/main" id="{137317DF-286A-074D-E352-A5900EAF0345}"/>
              </a:ext>
            </a:extLst>
          </xdr:cNvPr>
          <xdr:cNvGrpSpPr/>
        </xdr:nvGrpSpPr>
        <xdr:grpSpPr>
          <a:xfrm>
            <a:off x="95250" y="6258059"/>
            <a:ext cx="6497639" cy="1051200"/>
            <a:chOff x="95250" y="6258059"/>
            <a:chExt cx="6497639" cy="1051200"/>
          </a:xfrm>
        </xdr:grpSpPr>
        <xdr:grpSp>
          <xdr:nvGrpSpPr>
            <xdr:cNvPr id="6" name="Agrupar 5">
              <a:extLst>
                <a:ext uri="{FF2B5EF4-FFF2-40B4-BE49-F238E27FC236}">
                  <a16:creationId xmlns:a16="http://schemas.microsoft.com/office/drawing/2014/main" id="{348BBC5D-8B5E-BFB7-14CA-AC71534A7999}"/>
                </a:ext>
              </a:extLst>
            </xdr:cNvPr>
            <xdr:cNvGrpSpPr/>
          </xdr:nvGrpSpPr>
          <xdr:grpSpPr>
            <a:xfrm>
              <a:off x="5238750" y="6515100"/>
              <a:ext cx="1354139" cy="358061"/>
              <a:chOff x="9497668" y="314325"/>
              <a:chExt cx="1355683" cy="358061"/>
            </a:xfrm>
          </xdr:grpSpPr>
          <xdr:sp macro="" textlink="">
            <xdr:nvSpPr>
              <xdr:cNvPr id="8" name="Seta para a esquerda 4" descr="Índice" title="Índice">
                <a:hlinkClick xmlns:r="http://schemas.openxmlformats.org/officeDocument/2006/relationships" r:id="rId1"/>
                <a:extLst>
                  <a:ext uri="{FF2B5EF4-FFF2-40B4-BE49-F238E27FC236}">
                    <a16:creationId xmlns:a16="http://schemas.microsoft.com/office/drawing/2014/main" id="{8266288C-A56E-890B-4D31-C0DCAFC36C45}"/>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9" name="Seta: Para a Esquerda 8">
                <a:extLst>
                  <a:ext uri="{FF2B5EF4-FFF2-40B4-BE49-F238E27FC236}">
                    <a16:creationId xmlns:a16="http://schemas.microsoft.com/office/drawing/2014/main" id="{45DB980C-E39C-044F-3E24-FEF376E40E9D}"/>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0" name="Imagem 9">
                <a:extLst>
                  <a:ext uri="{FF2B5EF4-FFF2-40B4-BE49-F238E27FC236}">
                    <a16:creationId xmlns:a16="http://schemas.microsoft.com/office/drawing/2014/main" id="{388F192E-3DA2-F8FF-6C2F-CC47437BBC02}"/>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7" name="Imagem 6" descr="C:\Users\guida.henriques\Downloads\OE'27_logo positivo.jpg">
              <a:extLst>
                <a:ext uri="{FF2B5EF4-FFF2-40B4-BE49-F238E27FC236}">
                  <a16:creationId xmlns:a16="http://schemas.microsoft.com/office/drawing/2014/main" id="{7D5CA7E2-60F7-93B9-445D-143CEAF04BB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32.xml><?xml version="1.0" encoding="utf-8"?>
<xdr:wsDr xmlns:xdr="http://schemas.openxmlformats.org/drawingml/2006/spreadsheetDrawing" xmlns:a="http://schemas.openxmlformats.org/drawingml/2006/main">
  <xdr:absoluteAnchor>
    <xdr:pos x="0" y="0"/>
    <xdr:ext cx="6743700" cy="1365250"/>
    <xdr:grpSp>
      <xdr:nvGrpSpPr>
        <xdr:cNvPr id="2" name="Agrupar_eic">
          <a:extLst>
            <a:ext uri="{FF2B5EF4-FFF2-40B4-BE49-F238E27FC236}">
              <a16:creationId xmlns:a16="http://schemas.microsoft.com/office/drawing/2014/main" id="{CA4E9709-87B9-4702-848A-4BE661D7171F}"/>
            </a:ext>
          </a:extLst>
        </xdr:cNvPr>
        <xdr:cNvGrpSpPr>
          <a:grpSpLocks/>
        </xdr:cNvGrpSpPr>
      </xdr:nvGrpSpPr>
      <xdr:grpSpPr>
        <a:xfrm>
          <a:off x="0" y="0"/>
          <a:ext cx="6743700" cy="1365250"/>
          <a:chOff x="0" y="6124575"/>
          <a:chExt cx="6743700" cy="1365250"/>
        </a:xfrm>
      </xdr:grpSpPr>
      <xdr:sp macro="" textlink="">
        <xdr:nvSpPr>
          <xdr:cNvPr id="3" name="Retângulo 2">
            <a:extLst>
              <a:ext uri="{FF2B5EF4-FFF2-40B4-BE49-F238E27FC236}">
                <a16:creationId xmlns:a16="http://schemas.microsoft.com/office/drawing/2014/main" id="{F3FD8B26-FCE4-B548-A4A9-D605A9051846}"/>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4" name="Agrupar 3">
            <a:extLst>
              <a:ext uri="{FF2B5EF4-FFF2-40B4-BE49-F238E27FC236}">
                <a16:creationId xmlns:a16="http://schemas.microsoft.com/office/drawing/2014/main" id="{374D1D07-0713-9004-6CAB-FEBC1064A724}"/>
              </a:ext>
            </a:extLst>
          </xdr:cNvPr>
          <xdr:cNvGrpSpPr/>
        </xdr:nvGrpSpPr>
        <xdr:grpSpPr>
          <a:xfrm>
            <a:off x="95250" y="6258059"/>
            <a:ext cx="6497639" cy="1051200"/>
            <a:chOff x="95250" y="6258059"/>
            <a:chExt cx="6497639" cy="1051200"/>
          </a:xfrm>
        </xdr:grpSpPr>
        <xdr:grpSp>
          <xdr:nvGrpSpPr>
            <xdr:cNvPr id="5" name="Agrupar 4">
              <a:extLst>
                <a:ext uri="{FF2B5EF4-FFF2-40B4-BE49-F238E27FC236}">
                  <a16:creationId xmlns:a16="http://schemas.microsoft.com/office/drawing/2014/main" id="{9C3E1A72-C153-BD3F-CFF4-A5225A6E2B72}"/>
                </a:ext>
              </a:extLst>
            </xdr:cNvPr>
            <xdr:cNvGrpSpPr/>
          </xdr:nvGrpSpPr>
          <xdr:grpSpPr>
            <a:xfrm>
              <a:off x="5238750" y="6515100"/>
              <a:ext cx="1354139" cy="358061"/>
              <a:chOff x="9497668" y="314325"/>
              <a:chExt cx="1355683" cy="358061"/>
            </a:xfrm>
          </xdr:grpSpPr>
          <xdr:sp macro="" textlink="">
            <xdr:nvSpPr>
              <xdr:cNvPr id="7" name="Seta para a esquerda 4" descr="Índice" title="Índice">
                <a:hlinkClick xmlns:r="http://schemas.openxmlformats.org/officeDocument/2006/relationships" r:id="rId1"/>
                <a:extLst>
                  <a:ext uri="{FF2B5EF4-FFF2-40B4-BE49-F238E27FC236}">
                    <a16:creationId xmlns:a16="http://schemas.microsoft.com/office/drawing/2014/main" id="{B70CFE20-DFF1-B799-CD2F-DF254934993D}"/>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8" name="Seta: Para a Esquerda 7">
                <a:extLst>
                  <a:ext uri="{FF2B5EF4-FFF2-40B4-BE49-F238E27FC236}">
                    <a16:creationId xmlns:a16="http://schemas.microsoft.com/office/drawing/2014/main" id="{584EA7CF-56CB-7A08-E5C5-3750FE1A4E97}"/>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9" name="Imagem 8">
                <a:extLst>
                  <a:ext uri="{FF2B5EF4-FFF2-40B4-BE49-F238E27FC236}">
                    <a16:creationId xmlns:a16="http://schemas.microsoft.com/office/drawing/2014/main" id="{E10419F3-0392-7F2B-8E6C-C1725D6ECC63}"/>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6" name="Imagem 5" descr="C:\Users\guida.henriques\Downloads\OE'27_logo positivo.jpg">
              <a:extLst>
                <a:ext uri="{FF2B5EF4-FFF2-40B4-BE49-F238E27FC236}">
                  <a16:creationId xmlns:a16="http://schemas.microsoft.com/office/drawing/2014/main" id="{86394942-D555-D4F1-8DD4-B3639FA06E4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33.xml><?xml version="1.0" encoding="utf-8"?>
<xdr:wsDr xmlns:xdr="http://schemas.openxmlformats.org/drawingml/2006/spreadsheetDrawing" xmlns:a="http://schemas.openxmlformats.org/drawingml/2006/main">
  <xdr:absoluteAnchor>
    <xdr:pos x="0" y="0"/>
    <xdr:ext cx="6743700" cy="1365250"/>
    <xdr:grpSp>
      <xdr:nvGrpSpPr>
        <xdr:cNvPr id="2" name="Agrupar_eic">
          <a:extLst>
            <a:ext uri="{FF2B5EF4-FFF2-40B4-BE49-F238E27FC236}">
              <a16:creationId xmlns:a16="http://schemas.microsoft.com/office/drawing/2014/main" id="{4F440198-5D4E-4B8A-B41A-B1E9CAFABA50}"/>
            </a:ext>
          </a:extLst>
        </xdr:cNvPr>
        <xdr:cNvGrpSpPr>
          <a:grpSpLocks/>
        </xdr:cNvGrpSpPr>
      </xdr:nvGrpSpPr>
      <xdr:grpSpPr>
        <a:xfrm>
          <a:off x="0" y="0"/>
          <a:ext cx="6743700" cy="1365250"/>
          <a:chOff x="0" y="6124575"/>
          <a:chExt cx="6743700" cy="1365250"/>
        </a:xfrm>
      </xdr:grpSpPr>
      <xdr:sp macro="" textlink="">
        <xdr:nvSpPr>
          <xdr:cNvPr id="3" name="Retângulo 2">
            <a:extLst>
              <a:ext uri="{FF2B5EF4-FFF2-40B4-BE49-F238E27FC236}">
                <a16:creationId xmlns:a16="http://schemas.microsoft.com/office/drawing/2014/main" id="{A99C2EF2-E6D3-8D57-77C9-1F25FFB8EBBB}"/>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4" name="Agrupar 3">
            <a:extLst>
              <a:ext uri="{FF2B5EF4-FFF2-40B4-BE49-F238E27FC236}">
                <a16:creationId xmlns:a16="http://schemas.microsoft.com/office/drawing/2014/main" id="{48753947-DF72-F7F3-5F97-B5172FCE3A3F}"/>
              </a:ext>
            </a:extLst>
          </xdr:cNvPr>
          <xdr:cNvGrpSpPr/>
        </xdr:nvGrpSpPr>
        <xdr:grpSpPr>
          <a:xfrm>
            <a:off x="95250" y="6258059"/>
            <a:ext cx="6497639" cy="1051200"/>
            <a:chOff x="95250" y="6258059"/>
            <a:chExt cx="6497639" cy="1051200"/>
          </a:xfrm>
        </xdr:grpSpPr>
        <xdr:grpSp>
          <xdr:nvGrpSpPr>
            <xdr:cNvPr id="5" name="Agrupar 4">
              <a:extLst>
                <a:ext uri="{FF2B5EF4-FFF2-40B4-BE49-F238E27FC236}">
                  <a16:creationId xmlns:a16="http://schemas.microsoft.com/office/drawing/2014/main" id="{C504E76E-2088-B3FC-19A0-EF9E98927F85}"/>
                </a:ext>
              </a:extLst>
            </xdr:cNvPr>
            <xdr:cNvGrpSpPr/>
          </xdr:nvGrpSpPr>
          <xdr:grpSpPr>
            <a:xfrm>
              <a:off x="5238750" y="6515100"/>
              <a:ext cx="1354139" cy="358061"/>
              <a:chOff x="9497668" y="314325"/>
              <a:chExt cx="1355683" cy="358061"/>
            </a:xfrm>
          </xdr:grpSpPr>
          <xdr:sp macro="" textlink="">
            <xdr:nvSpPr>
              <xdr:cNvPr id="7" name="Seta para a esquerda 4" descr="Índice" title="Índice">
                <a:hlinkClick xmlns:r="http://schemas.openxmlformats.org/officeDocument/2006/relationships" r:id="rId1"/>
                <a:extLst>
                  <a:ext uri="{FF2B5EF4-FFF2-40B4-BE49-F238E27FC236}">
                    <a16:creationId xmlns:a16="http://schemas.microsoft.com/office/drawing/2014/main" id="{8D33F36F-48DA-2986-368B-E72599933CEE}"/>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8" name="Seta: Para a Esquerda 7">
                <a:extLst>
                  <a:ext uri="{FF2B5EF4-FFF2-40B4-BE49-F238E27FC236}">
                    <a16:creationId xmlns:a16="http://schemas.microsoft.com/office/drawing/2014/main" id="{3E5DDB91-0CD8-ABC1-47BB-A433A2885AFE}"/>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9" name="Imagem 8">
                <a:extLst>
                  <a:ext uri="{FF2B5EF4-FFF2-40B4-BE49-F238E27FC236}">
                    <a16:creationId xmlns:a16="http://schemas.microsoft.com/office/drawing/2014/main" id="{0F3F7DB6-5242-9A7A-3601-C152ECCEC52C}"/>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6" name="Imagem 5" descr="C:\Users\guida.henriques\Downloads\OE'27_logo positivo.jpg">
              <a:extLst>
                <a:ext uri="{FF2B5EF4-FFF2-40B4-BE49-F238E27FC236}">
                  <a16:creationId xmlns:a16="http://schemas.microsoft.com/office/drawing/2014/main" id="{34C920E2-C858-CFCF-2E43-A7B88C0402E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34.xml><?xml version="1.0" encoding="utf-8"?>
<xdr:wsDr xmlns:xdr="http://schemas.openxmlformats.org/drawingml/2006/spreadsheetDrawing" xmlns:a="http://schemas.openxmlformats.org/drawingml/2006/main">
  <xdr:absoluteAnchor>
    <xdr:pos x="0" y="0"/>
    <xdr:ext cx="6743700" cy="1365250"/>
    <xdr:grpSp>
      <xdr:nvGrpSpPr>
        <xdr:cNvPr id="10" name="Agrupar_eic">
          <a:extLst>
            <a:ext uri="{FF2B5EF4-FFF2-40B4-BE49-F238E27FC236}">
              <a16:creationId xmlns:a16="http://schemas.microsoft.com/office/drawing/2014/main" id="{75633464-B32D-4D5D-AA55-76AB08FC523B}"/>
            </a:ext>
          </a:extLst>
        </xdr:cNvPr>
        <xdr:cNvGrpSpPr>
          <a:grpSpLocks/>
        </xdr:cNvGrpSpPr>
      </xdr:nvGrpSpPr>
      <xdr:grpSpPr>
        <a:xfrm>
          <a:off x="0" y="0"/>
          <a:ext cx="6743700" cy="1365250"/>
          <a:chOff x="0" y="6124575"/>
          <a:chExt cx="6743700" cy="1365250"/>
        </a:xfrm>
      </xdr:grpSpPr>
      <xdr:sp macro="" textlink="">
        <xdr:nvSpPr>
          <xdr:cNvPr id="11" name="Retângulo 2">
            <a:extLst>
              <a:ext uri="{FF2B5EF4-FFF2-40B4-BE49-F238E27FC236}">
                <a16:creationId xmlns:a16="http://schemas.microsoft.com/office/drawing/2014/main" id="{47426C22-9BAE-D9D3-12FD-978F94ECE317}"/>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12" name="Agrupar 3">
            <a:extLst>
              <a:ext uri="{FF2B5EF4-FFF2-40B4-BE49-F238E27FC236}">
                <a16:creationId xmlns:a16="http://schemas.microsoft.com/office/drawing/2014/main" id="{DA54295F-967E-86DA-3A8C-735F2CBC4649}"/>
              </a:ext>
            </a:extLst>
          </xdr:cNvPr>
          <xdr:cNvGrpSpPr/>
        </xdr:nvGrpSpPr>
        <xdr:grpSpPr>
          <a:xfrm>
            <a:off x="95250" y="6258059"/>
            <a:ext cx="6497639" cy="1051200"/>
            <a:chOff x="95250" y="6258059"/>
            <a:chExt cx="6497639" cy="1051200"/>
          </a:xfrm>
        </xdr:grpSpPr>
        <xdr:grpSp>
          <xdr:nvGrpSpPr>
            <xdr:cNvPr id="13" name="Agrupar 4">
              <a:extLst>
                <a:ext uri="{FF2B5EF4-FFF2-40B4-BE49-F238E27FC236}">
                  <a16:creationId xmlns:a16="http://schemas.microsoft.com/office/drawing/2014/main" id="{6D27B412-47AF-72A3-A77F-46A3702A81AB}"/>
                </a:ext>
              </a:extLst>
            </xdr:cNvPr>
            <xdr:cNvGrpSpPr/>
          </xdr:nvGrpSpPr>
          <xdr:grpSpPr>
            <a:xfrm>
              <a:off x="5238750" y="6515100"/>
              <a:ext cx="1354139" cy="358061"/>
              <a:chOff x="9497668" y="314325"/>
              <a:chExt cx="1355683" cy="358061"/>
            </a:xfrm>
          </xdr:grpSpPr>
          <xdr:sp macro="" textlink="">
            <xdr:nvSpPr>
              <xdr:cNvPr id="14" name="Seta para a esquerda 4" descr="Índice" title="Índice">
                <a:hlinkClick xmlns:r="http://schemas.openxmlformats.org/officeDocument/2006/relationships" r:id="rId1"/>
                <a:extLst>
                  <a:ext uri="{FF2B5EF4-FFF2-40B4-BE49-F238E27FC236}">
                    <a16:creationId xmlns:a16="http://schemas.microsoft.com/office/drawing/2014/main" id="{5C6F8391-90EC-0A73-12A6-8AEC22EA6B3A}"/>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15" name="Seta: Para a Esquerda 7">
                <a:extLst>
                  <a:ext uri="{FF2B5EF4-FFF2-40B4-BE49-F238E27FC236}">
                    <a16:creationId xmlns:a16="http://schemas.microsoft.com/office/drawing/2014/main" id="{80215A40-F3F1-23FE-97BE-1B24D7066DB5}"/>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6" name="Imagem 8">
                <a:extLst>
                  <a:ext uri="{FF2B5EF4-FFF2-40B4-BE49-F238E27FC236}">
                    <a16:creationId xmlns:a16="http://schemas.microsoft.com/office/drawing/2014/main" id="{A3043B0E-D09B-1AD8-83D2-CFA67BB08147}"/>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17" name="Imagem 5" descr="C:\Users\guida.henriques\Downloads\OE'27_logo positivo.jpg">
              <a:extLst>
                <a:ext uri="{FF2B5EF4-FFF2-40B4-BE49-F238E27FC236}">
                  <a16:creationId xmlns:a16="http://schemas.microsoft.com/office/drawing/2014/main" id="{E0556635-5F71-FDF6-E6B1-706B96186CA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35.xml><?xml version="1.0" encoding="utf-8"?>
<xdr:wsDr xmlns:xdr="http://schemas.openxmlformats.org/drawingml/2006/spreadsheetDrawing" xmlns:a="http://schemas.openxmlformats.org/drawingml/2006/main">
  <xdr:twoCellAnchor editAs="oneCell">
    <xdr:from>
      <xdr:col>1</xdr:col>
      <xdr:colOff>342900</xdr:colOff>
      <xdr:row>11</xdr:row>
      <xdr:rowOff>0</xdr:rowOff>
    </xdr:from>
    <xdr:to>
      <xdr:col>7</xdr:col>
      <xdr:colOff>314706</xdr:colOff>
      <xdr:row>27</xdr:row>
      <xdr:rowOff>144780</xdr:rowOff>
    </xdr:to>
    <xdr:pic>
      <xdr:nvPicPr>
        <xdr:cNvPr id="2" name="Imagem 2">
          <a:extLst>
            <a:ext uri="{FF2B5EF4-FFF2-40B4-BE49-F238E27FC236}">
              <a16:creationId xmlns:a16="http://schemas.microsoft.com/office/drawing/2014/main" id="{BDACCBF3-89EC-EDF9-7D12-09D19C950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23925" y="2105025"/>
          <a:ext cx="3457956" cy="3192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43700" cy="1365250"/>
    <xdr:grpSp>
      <xdr:nvGrpSpPr>
        <xdr:cNvPr id="4" name="Agrupar_eic">
          <a:extLst>
            <a:ext uri="{FF2B5EF4-FFF2-40B4-BE49-F238E27FC236}">
              <a16:creationId xmlns:a16="http://schemas.microsoft.com/office/drawing/2014/main" id="{C5CAE6D1-9AB5-4467-8BFC-19A70298B4B7}"/>
            </a:ext>
          </a:extLst>
        </xdr:cNvPr>
        <xdr:cNvGrpSpPr>
          <a:grpSpLocks/>
        </xdr:cNvGrpSpPr>
      </xdr:nvGrpSpPr>
      <xdr:grpSpPr>
        <a:xfrm>
          <a:off x="0" y="0"/>
          <a:ext cx="6743700" cy="1365250"/>
          <a:chOff x="0" y="6124575"/>
          <a:chExt cx="6743700" cy="1365250"/>
        </a:xfrm>
      </xdr:grpSpPr>
      <xdr:sp macro="" textlink="">
        <xdr:nvSpPr>
          <xdr:cNvPr id="5" name="Retângulo 4">
            <a:extLst>
              <a:ext uri="{FF2B5EF4-FFF2-40B4-BE49-F238E27FC236}">
                <a16:creationId xmlns:a16="http://schemas.microsoft.com/office/drawing/2014/main" id="{DD7D7350-849D-878A-3469-02280CCB8D0C}"/>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6" name="Agrupar 5">
            <a:extLst>
              <a:ext uri="{FF2B5EF4-FFF2-40B4-BE49-F238E27FC236}">
                <a16:creationId xmlns:a16="http://schemas.microsoft.com/office/drawing/2014/main" id="{A5C7175F-8137-A3FA-2F77-DCDF08E1B6F3}"/>
              </a:ext>
            </a:extLst>
          </xdr:cNvPr>
          <xdr:cNvGrpSpPr/>
        </xdr:nvGrpSpPr>
        <xdr:grpSpPr>
          <a:xfrm>
            <a:off x="95250" y="6258059"/>
            <a:ext cx="6497639" cy="1051200"/>
            <a:chOff x="95250" y="6258059"/>
            <a:chExt cx="6497639" cy="1051200"/>
          </a:xfrm>
        </xdr:grpSpPr>
        <xdr:grpSp>
          <xdr:nvGrpSpPr>
            <xdr:cNvPr id="7" name="Agrupar 6">
              <a:extLst>
                <a:ext uri="{FF2B5EF4-FFF2-40B4-BE49-F238E27FC236}">
                  <a16:creationId xmlns:a16="http://schemas.microsoft.com/office/drawing/2014/main" id="{6DAB3851-875E-68DB-F8ED-9FB30AD4FE91}"/>
                </a:ext>
              </a:extLst>
            </xdr:cNvPr>
            <xdr:cNvGrpSpPr/>
          </xdr:nvGrpSpPr>
          <xdr:grpSpPr>
            <a:xfrm>
              <a:off x="5238750" y="6515100"/>
              <a:ext cx="1354139" cy="358061"/>
              <a:chOff x="9497668" y="314325"/>
              <a:chExt cx="1355683" cy="358061"/>
            </a:xfrm>
          </xdr:grpSpPr>
          <xdr:sp macro="" textlink="">
            <xdr:nvSpPr>
              <xdr:cNvPr id="9" name="Seta para a esquerda 4" descr="Índice" title="Índice">
                <a:hlinkClick xmlns:r="http://schemas.openxmlformats.org/officeDocument/2006/relationships" r:id="rId2"/>
                <a:extLst>
                  <a:ext uri="{FF2B5EF4-FFF2-40B4-BE49-F238E27FC236}">
                    <a16:creationId xmlns:a16="http://schemas.microsoft.com/office/drawing/2014/main" id="{FCC77808-788E-1EDF-1DED-C3AFD58FC4CC}"/>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10" name="Seta: Para a Esquerda 9">
                <a:extLst>
                  <a:ext uri="{FF2B5EF4-FFF2-40B4-BE49-F238E27FC236}">
                    <a16:creationId xmlns:a16="http://schemas.microsoft.com/office/drawing/2014/main" id="{7DC726C9-7F27-11DE-7DD5-352367E00252}"/>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1" name="Imagem 10">
                <a:extLst>
                  <a:ext uri="{FF2B5EF4-FFF2-40B4-BE49-F238E27FC236}">
                    <a16:creationId xmlns:a16="http://schemas.microsoft.com/office/drawing/2014/main" id="{F60D48DF-FFDA-F68F-9718-E7DEDF0A2B62}"/>
                  </a:ext>
                </a:extLst>
              </xdr:cNvPr>
              <xdr:cNvPicPr preferRelativeResize="0">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8" name="Imagem 7" descr="C:\Users\guida.henriques\Downloads\OE'27_logo positivo.jpg">
              <a:extLst>
                <a:ext uri="{FF2B5EF4-FFF2-40B4-BE49-F238E27FC236}">
                  <a16:creationId xmlns:a16="http://schemas.microsoft.com/office/drawing/2014/main" id="{40A1AE64-09AE-D17F-B815-111BE3BAF52B}"/>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36.xml><?xml version="1.0" encoding="utf-8"?>
<xdr:wsDr xmlns:xdr="http://schemas.openxmlformats.org/drawingml/2006/spreadsheetDrawing" xmlns:a="http://schemas.openxmlformats.org/drawingml/2006/main">
  <xdr:twoCellAnchor editAs="oneCell">
    <xdr:from>
      <xdr:col>1</xdr:col>
      <xdr:colOff>219075</xdr:colOff>
      <xdr:row>11</xdr:row>
      <xdr:rowOff>123825</xdr:rowOff>
    </xdr:from>
    <xdr:to>
      <xdr:col>7</xdr:col>
      <xdr:colOff>206121</xdr:colOff>
      <xdr:row>28</xdr:row>
      <xdr:rowOff>72009</xdr:rowOff>
    </xdr:to>
    <xdr:pic>
      <xdr:nvPicPr>
        <xdr:cNvPr id="11" name="Imagem 1">
          <a:extLst>
            <a:ext uri="{FF2B5EF4-FFF2-40B4-BE49-F238E27FC236}">
              <a16:creationId xmlns:a16="http://schemas.microsoft.com/office/drawing/2014/main" id="{824E4AE9-CFC3-6AE2-EA7D-4857D3D81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00100" y="2219325"/>
          <a:ext cx="3473196" cy="31866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43700" cy="1365250"/>
    <xdr:grpSp>
      <xdr:nvGrpSpPr>
        <xdr:cNvPr id="3" name="Agrupar_eic">
          <a:extLst>
            <a:ext uri="{FF2B5EF4-FFF2-40B4-BE49-F238E27FC236}">
              <a16:creationId xmlns:a16="http://schemas.microsoft.com/office/drawing/2014/main" id="{D0031529-889D-4EA1-A6F1-9600E45669AE}"/>
            </a:ext>
          </a:extLst>
        </xdr:cNvPr>
        <xdr:cNvGrpSpPr>
          <a:grpSpLocks/>
        </xdr:cNvGrpSpPr>
      </xdr:nvGrpSpPr>
      <xdr:grpSpPr>
        <a:xfrm>
          <a:off x="0" y="0"/>
          <a:ext cx="6743700" cy="1365250"/>
          <a:chOff x="0" y="6124575"/>
          <a:chExt cx="6743700" cy="1365250"/>
        </a:xfrm>
      </xdr:grpSpPr>
      <xdr:sp macro="" textlink="">
        <xdr:nvSpPr>
          <xdr:cNvPr id="4" name="Retângulo 3">
            <a:extLst>
              <a:ext uri="{FF2B5EF4-FFF2-40B4-BE49-F238E27FC236}">
                <a16:creationId xmlns:a16="http://schemas.microsoft.com/office/drawing/2014/main" id="{2D068D90-D783-8C59-73EB-721AFA0BC198}"/>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5" name="Agrupar 4">
            <a:extLst>
              <a:ext uri="{FF2B5EF4-FFF2-40B4-BE49-F238E27FC236}">
                <a16:creationId xmlns:a16="http://schemas.microsoft.com/office/drawing/2014/main" id="{BF12AF32-9553-D508-1CCF-43286DAFB17D}"/>
              </a:ext>
            </a:extLst>
          </xdr:cNvPr>
          <xdr:cNvGrpSpPr/>
        </xdr:nvGrpSpPr>
        <xdr:grpSpPr>
          <a:xfrm>
            <a:off x="95250" y="6258059"/>
            <a:ext cx="6497639" cy="1051200"/>
            <a:chOff x="95250" y="6258059"/>
            <a:chExt cx="6497639" cy="1051200"/>
          </a:xfrm>
        </xdr:grpSpPr>
        <xdr:grpSp>
          <xdr:nvGrpSpPr>
            <xdr:cNvPr id="6" name="Agrupar 5">
              <a:extLst>
                <a:ext uri="{FF2B5EF4-FFF2-40B4-BE49-F238E27FC236}">
                  <a16:creationId xmlns:a16="http://schemas.microsoft.com/office/drawing/2014/main" id="{C45BCF52-D486-995E-F8AB-AB56AAEF87A1}"/>
                </a:ext>
              </a:extLst>
            </xdr:cNvPr>
            <xdr:cNvGrpSpPr/>
          </xdr:nvGrpSpPr>
          <xdr:grpSpPr>
            <a:xfrm>
              <a:off x="5238750" y="6515100"/>
              <a:ext cx="1354139" cy="358061"/>
              <a:chOff x="9497668" y="314325"/>
              <a:chExt cx="1355683" cy="358061"/>
            </a:xfrm>
          </xdr:grpSpPr>
          <xdr:sp macro="" textlink="">
            <xdr:nvSpPr>
              <xdr:cNvPr id="8" name="Seta para a esquerda 4" descr="Índice" title="Índice">
                <a:hlinkClick xmlns:r="http://schemas.openxmlformats.org/officeDocument/2006/relationships" r:id="rId2"/>
                <a:extLst>
                  <a:ext uri="{FF2B5EF4-FFF2-40B4-BE49-F238E27FC236}">
                    <a16:creationId xmlns:a16="http://schemas.microsoft.com/office/drawing/2014/main" id="{EDD986ED-6008-D7B8-80B7-BEC45DB282A8}"/>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9" name="Seta: Para a Esquerda 8">
                <a:extLst>
                  <a:ext uri="{FF2B5EF4-FFF2-40B4-BE49-F238E27FC236}">
                    <a16:creationId xmlns:a16="http://schemas.microsoft.com/office/drawing/2014/main" id="{E8ABC223-43C9-9B21-3157-05D09460CBA3}"/>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0" name="Imagem 9">
                <a:extLst>
                  <a:ext uri="{FF2B5EF4-FFF2-40B4-BE49-F238E27FC236}">
                    <a16:creationId xmlns:a16="http://schemas.microsoft.com/office/drawing/2014/main" id="{751026A0-D378-41CE-D1FC-5721F16F95B4}"/>
                  </a:ext>
                </a:extLst>
              </xdr:cNvPr>
              <xdr:cNvPicPr preferRelativeResize="0">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7" name="Imagem 6" descr="C:\Users\guida.henriques\Downloads\OE'27_logo positivo.jpg">
              <a:extLst>
                <a:ext uri="{FF2B5EF4-FFF2-40B4-BE49-F238E27FC236}">
                  <a16:creationId xmlns:a16="http://schemas.microsoft.com/office/drawing/2014/main" id="{D543ACF2-550B-CEA8-ADCF-9BD123566F2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37.xml><?xml version="1.0" encoding="utf-8"?>
<xdr:wsDr xmlns:xdr="http://schemas.openxmlformats.org/drawingml/2006/spreadsheetDrawing" xmlns:a="http://schemas.openxmlformats.org/drawingml/2006/main">
  <xdr:twoCellAnchor editAs="oneCell">
    <xdr:from>
      <xdr:col>1</xdr:col>
      <xdr:colOff>9525</xdr:colOff>
      <xdr:row>12</xdr:row>
      <xdr:rowOff>85725</xdr:rowOff>
    </xdr:from>
    <xdr:to>
      <xdr:col>10</xdr:col>
      <xdr:colOff>937260</xdr:colOff>
      <xdr:row>26</xdr:row>
      <xdr:rowOff>142113</xdr:rowOff>
    </xdr:to>
    <xdr:pic>
      <xdr:nvPicPr>
        <xdr:cNvPr id="11" name="Imagem 1">
          <a:extLst>
            <a:ext uri="{FF2B5EF4-FFF2-40B4-BE49-F238E27FC236}">
              <a16:creationId xmlns:a16="http://schemas.microsoft.com/office/drawing/2014/main" id="{DEDFBCE6-315C-2186-2027-71E0A23DD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90550" y="2371725"/>
          <a:ext cx="6156960" cy="27233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43700" cy="1365250"/>
    <xdr:grpSp>
      <xdr:nvGrpSpPr>
        <xdr:cNvPr id="3" name="Agrupar_eic">
          <a:extLst>
            <a:ext uri="{FF2B5EF4-FFF2-40B4-BE49-F238E27FC236}">
              <a16:creationId xmlns:a16="http://schemas.microsoft.com/office/drawing/2014/main" id="{A2D67DA4-A3C9-4698-8E5C-157F59C4F6B4}"/>
            </a:ext>
          </a:extLst>
        </xdr:cNvPr>
        <xdr:cNvGrpSpPr>
          <a:grpSpLocks/>
        </xdr:cNvGrpSpPr>
      </xdr:nvGrpSpPr>
      <xdr:grpSpPr>
        <a:xfrm>
          <a:off x="0" y="0"/>
          <a:ext cx="6743700" cy="1365250"/>
          <a:chOff x="0" y="6124575"/>
          <a:chExt cx="6743700" cy="1365250"/>
        </a:xfrm>
      </xdr:grpSpPr>
      <xdr:sp macro="" textlink="">
        <xdr:nvSpPr>
          <xdr:cNvPr id="4" name="Retângulo 3">
            <a:extLst>
              <a:ext uri="{FF2B5EF4-FFF2-40B4-BE49-F238E27FC236}">
                <a16:creationId xmlns:a16="http://schemas.microsoft.com/office/drawing/2014/main" id="{CE17F0D6-EAFE-1ED2-9933-1E657915EF9E}"/>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5" name="Agrupar 4">
            <a:extLst>
              <a:ext uri="{FF2B5EF4-FFF2-40B4-BE49-F238E27FC236}">
                <a16:creationId xmlns:a16="http://schemas.microsoft.com/office/drawing/2014/main" id="{6AD5EE3C-86F8-8096-6C58-D1E809826877}"/>
              </a:ext>
            </a:extLst>
          </xdr:cNvPr>
          <xdr:cNvGrpSpPr/>
        </xdr:nvGrpSpPr>
        <xdr:grpSpPr>
          <a:xfrm>
            <a:off x="95250" y="6258059"/>
            <a:ext cx="6497639" cy="1051200"/>
            <a:chOff x="95250" y="6258059"/>
            <a:chExt cx="6497639" cy="1051200"/>
          </a:xfrm>
        </xdr:grpSpPr>
        <xdr:grpSp>
          <xdr:nvGrpSpPr>
            <xdr:cNvPr id="6" name="Agrupar 5">
              <a:extLst>
                <a:ext uri="{FF2B5EF4-FFF2-40B4-BE49-F238E27FC236}">
                  <a16:creationId xmlns:a16="http://schemas.microsoft.com/office/drawing/2014/main" id="{B96F272E-ED99-6600-44DA-F8E428816A30}"/>
                </a:ext>
              </a:extLst>
            </xdr:cNvPr>
            <xdr:cNvGrpSpPr/>
          </xdr:nvGrpSpPr>
          <xdr:grpSpPr>
            <a:xfrm>
              <a:off x="5238750" y="6515100"/>
              <a:ext cx="1354139" cy="358061"/>
              <a:chOff x="9497668" y="314325"/>
              <a:chExt cx="1355683" cy="358061"/>
            </a:xfrm>
          </xdr:grpSpPr>
          <xdr:sp macro="" textlink="">
            <xdr:nvSpPr>
              <xdr:cNvPr id="8" name="Seta para a esquerda 4" descr="Índice" title="Índice">
                <a:hlinkClick xmlns:r="http://schemas.openxmlformats.org/officeDocument/2006/relationships" r:id="rId2"/>
                <a:extLst>
                  <a:ext uri="{FF2B5EF4-FFF2-40B4-BE49-F238E27FC236}">
                    <a16:creationId xmlns:a16="http://schemas.microsoft.com/office/drawing/2014/main" id="{C43B6CDA-8F90-E10E-FCDA-81E3825734CF}"/>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9" name="Seta: Para a Esquerda 8">
                <a:extLst>
                  <a:ext uri="{FF2B5EF4-FFF2-40B4-BE49-F238E27FC236}">
                    <a16:creationId xmlns:a16="http://schemas.microsoft.com/office/drawing/2014/main" id="{B696F4A9-033A-887A-B57E-31B18B2C72DD}"/>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0" name="Imagem 9">
                <a:extLst>
                  <a:ext uri="{FF2B5EF4-FFF2-40B4-BE49-F238E27FC236}">
                    <a16:creationId xmlns:a16="http://schemas.microsoft.com/office/drawing/2014/main" id="{2C8A4D32-72C7-547E-0FA1-D17BFD8D6EFA}"/>
                  </a:ext>
                </a:extLst>
              </xdr:cNvPr>
              <xdr:cNvPicPr preferRelativeResize="0">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7" name="Imagem 6" descr="C:\Users\guida.henriques\Downloads\OE'27_logo positivo.jpg">
              <a:extLst>
                <a:ext uri="{FF2B5EF4-FFF2-40B4-BE49-F238E27FC236}">
                  <a16:creationId xmlns:a16="http://schemas.microsoft.com/office/drawing/2014/main" id="{91507EA0-949F-9D2A-296E-7AD3B7E7AF3E}"/>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38.xml><?xml version="1.0" encoding="utf-8"?>
<xdr:wsDr xmlns:xdr="http://schemas.openxmlformats.org/drawingml/2006/spreadsheetDrawing" xmlns:a="http://schemas.openxmlformats.org/drawingml/2006/main">
  <xdr:twoCellAnchor editAs="oneCell">
    <xdr:from>
      <xdr:col>0</xdr:col>
      <xdr:colOff>419100</xdr:colOff>
      <xdr:row>11</xdr:row>
      <xdr:rowOff>161925</xdr:rowOff>
    </xdr:from>
    <xdr:to>
      <xdr:col>11</xdr:col>
      <xdr:colOff>137541</xdr:colOff>
      <xdr:row>26</xdr:row>
      <xdr:rowOff>1905</xdr:rowOff>
    </xdr:to>
    <xdr:pic>
      <xdr:nvPicPr>
        <xdr:cNvPr id="12" name="Imagem 1">
          <a:extLst>
            <a:ext uri="{FF2B5EF4-FFF2-40B4-BE49-F238E27FC236}">
              <a16:creationId xmlns:a16="http://schemas.microsoft.com/office/drawing/2014/main" id="{633508A4-B89E-1847-2C1F-F9675785ED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19100" y="2257425"/>
          <a:ext cx="6109716" cy="2697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43700" cy="1365250"/>
    <xdr:grpSp>
      <xdr:nvGrpSpPr>
        <xdr:cNvPr id="3" name="Agrupar_eic">
          <a:extLst>
            <a:ext uri="{FF2B5EF4-FFF2-40B4-BE49-F238E27FC236}">
              <a16:creationId xmlns:a16="http://schemas.microsoft.com/office/drawing/2014/main" id="{54876C03-204F-4887-A97A-D9B3C868B84F}"/>
            </a:ext>
          </a:extLst>
        </xdr:cNvPr>
        <xdr:cNvGrpSpPr>
          <a:grpSpLocks/>
        </xdr:cNvGrpSpPr>
      </xdr:nvGrpSpPr>
      <xdr:grpSpPr>
        <a:xfrm>
          <a:off x="0" y="0"/>
          <a:ext cx="6743700" cy="1365250"/>
          <a:chOff x="0" y="6124575"/>
          <a:chExt cx="6743700" cy="1365250"/>
        </a:xfrm>
      </xdr:grpSpPr>
      <xdr:sp macro="" textlink="">
        <xdr:nvSpPr>
          <xdr:cNvPr id="4" name="Retângulo 3">
            <a:extLst>
              <a:ext uri="{FF2B5EF4-FFF2-40B4-BE49-F238E27FC236}">
                <a16:creationId xmlns:a16="http://schemas.microsoft.com/office/drawing/2014/main" id="{CE9B0F62-FD80-620B-FD8B-D588ACC4F3FE}"/>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5" name="Agrupar 4">
            <a:extLst>
              <a:ext uri="{FF2B5EF4-FFF2-40B4-BE49-F238E27FC236}">
                <a16:creationId xmlns:a16="http://schemas.microsoft.com/office/drawing/2014/main" id="{A40B56AE-2DC5-2CB2-D34D-799C9D50966B}"/>
              </a:ext>
            </a:extLst>
          </xdr:cNvPr>
          <xdr:cNvGrpSpPr/>
        </xdr:nvGrpSpPr>
        <xdr:grpSpPr>
          <a:xfrm>
            <a:off x="95250" y="6258059"/>
            <a:ext cx="6497639" cy="1051200"/>
            <a:chOff x="95250" y="6258059"/>
            <a:chExt cx="6497639" cy="1051200"/>
          </a:xfrm>
        </xdr:grpSpPr>
        <xdr:grpSp>
          <xdr:nvGrpSpPr>
            <xdr:cNvPr id="6" name="Agrupar 5">
              <a:extLst>
                <a:ext uri="{FF2B5EF4-FFF2-40B4-BE49-F238E27FC236}">
                  <a16:creationId xmlns:a16="http://schemas.microsoft.com/office/drawing/2014/main" id="{0EFEA4A3-0C18-DEA2-22F6-02982272AD0F}"/>
                </a:ext>
              </a:extLst>
            </xdr:cNvPr>
            <xdr:cNvGrpSpPr/>
          </xdr:nvGrpSpPr>
          <xdr:grpSpPr>
            <a:xfrm>
              <a:off x="5238750" y="6515100"/>
              <a:ext cx="1354139" cy="358061"/>
              <a:chOff x="9497668" y="314325"/>
              <a:chExt cx="1355683" cy="358061"/>
            </a:xfrm>
          </xdr:grpSpPr>
          <xdr:sp macro="" textlink="">
            <xdr:nvSpPr>
              <xdr:cNvPr id="8" name="Seta para a esquerda 4" descr="Índice" title="Índice">
                <a:hlinkClick xmlns:r="http://schemas.openxmlformats.org/officeDocument/2006/relationships" r:id="rId2"/>
                <a:extLst>
                  <a:ext uri="{FF2B5EF4-FFF2-40B4-BE49-F238E27FC236}">
                    <a16:creationId xmlns:a16="http://schemas.microsoft.com/office/drawing/2014/main" id="{F96380BC-8D98-6119-0329-6E9DA8B63A7B}"/>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9" name="Seta: Para a Esquerda 8">
                <a:extLst>
                  <a:ext uri="{FF2B5EF4-FFF2-40B4-BE49-F238E27FC236}">
                    <a16:creationId xmlns:a16="http://schemas.microsoft.com/office/drawing/2014/main" id="{FDE4CED9-49CF-F097-5FAE-C54879751221}"/>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0" name="Imagem 9">
                <a:extLst>
                  <a:ext uri="{FF2B5EF4-FFF2-40B4-BE49-F238E27FC236}">
                    <a16:creationId xmlns:a16="http://schemas.microsoft.com/office/drawing/2014/main" id="{0BB42600-E50D-DBDA-16B6-595BC876E26B}"/>
                  </a:ext>
                </a:extLst>
              </xdr:cNvPr>
              <xdr:cNvPicPr preferRelativeResize="0">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7" name="Imagem 6" descr="C:\Users\guida.henriques\Downloads\OE'27_logo positivo.jpg">
              <a:extLst>
                <a:ext uri="{FF2B5EF4-FFF2-40B4-BE49-F238E27FC236}">
                  <a16:creationId xmlns:a16="http://schemas.microsoft.com/office/drawing/2014/main" id="{9FB2BBAD-448E-776B-1C31-B71EBA311F32}"/>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39.xml><?xml version="1.0" encoding="utf-8"?>
<xdr:wsDr xmlns:xdr="http://schemas.openxmlformats.org/drawingml/2006/spreadsheetDrawing" xmlns:a="http://schemas.openxmlformats.org/drawingml/2006/main">
  <xdr:twoCellAnchor editAs="oneCell">
    <xdr:from>
      <xdr:col>0</xdr:col>
      <xdr:colOff>0</xdr:colOff>
      <xdr:row>10</xdr:row>
      <xdr:rowOff>180721</xdr:rowOff>
    </xdr:from>
    <xdr:to>
      <xdr:col>15</xdr:col>
      <xdr:colOff>581025</xdr:colOff>
      <xdr:row>34</xdr:row>
      <xdr:rowOff>22225</xdr:rowOff>
    </xdr:to>
    <xdr:pic>
      <xdr:nvPicPr>
        <xdr:cNvPr id="12" name="Imagem 2">
          <a:extLst>
            <a:ext uri="{FF2B5EF4-FFF2-40B4-BE49-F238E27FC236}">
              <a16:creationId xmlns:a16="http://schemas.microsoft.com/office/drawing/2014/main" id="{6D00A940-4721-CB51-C433-3629D8532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2085721"/>
          <a:ext cx="9296400" cy="44135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43700" cy="1365250"/>
    <xdr:grpSp>
      <xdr:nvGrpSpPr>
        <xdr:cNvPr id="4" name="Agrupar_eic">
          <a:extLst>
            <a:ext uri="{FF2B5EF4-FFF2-40B4-BE49-F238E27FC236}">
              <a16:creationId xmlns:a16="http://schemas.microsoft.com/office/drawing/2014/main" id="{F1412E7E-EE57-477C-BFE5-C25D74D9026D}"/>
            </a:ext>
          </a:extLst>
        </xdr:cNvPr>
        <xdr:cNvGrpSpPr>
          <a:grpSpLocks/>
        </xdr:cNvGrpSpPr>
      </xdr:nvGrpSpPr>
      <xdr:grpSpPr>
        <a:xfrm>
          <a:off x="0" y="0"/>
          <a:ext cx="6743700" cy="1365250"/>
          <a:chOff x="0" y="6124575"/>
          <a:chExt cx="6743700" cy="1365250"/>
        </a:xfrm>
      </xdr:grpSpPr>
      <xdr:sp macro="" textlink="">
        <xdr:nvSpPr>
          <xdr:cNvPr id="5" name="Retângulo 4">
            <a:extLst>
              <a:ext uri="{FF2B5EF4-FFF2-40B4-BE49-F238E27FC236}">
                <a16:creationId xmlns:a16="http://schemas.microsoft.com/office/drawing/2014/main" id="{AF392942-D38F-984B-7D73-E8067A7CC7FA}"/>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6" name="Agrupar 5">
            <a:extLst>
              <a:ext uri="{FF2B5EF4-FFF2-40B4-BE49-F238E27FC236}">
                <a16:creationId xmlns:a16="http://schemas.microsoft.com/office/drawing/2014/main" id="{5A7EEDA7-9A45-D1F6-C924-312236CD2B89}"/>
              </a:ext>
            </a:extLst>
          </xdr:cNvPr>
          <xdr:cNvGrpSpPr/>
        </xdr:nvGrpSpPr>
        <xdr:grpSpPr>
          <a:xfrm>
            <a:off x="95250" y="6258059"/>
            <a:ext cx="6497639" cy="1051200"/>
            <a:chOff x="95250" y="6258059"/>
            <a:chExt cx="6497639" cy="1051200"/>
          </a:xfrm>
        </xdr:grpSpPr>
        <xdr:grpSp>
          <xdr:nvGrpSpPr>
            <xdr:cNvPr id="7" name="Agrupar 6">
              <a:extLst>
                <a:ext uri="{FF2B5EF4-FFF2-40B4-BE49-F238E27FC236}">
                  <a16:creationId xmlns:a16="http://schemas.microsoft.com/office/drawing/2014/main" id="{39B5DDFD-ACA7-FCCD-7961-4ABA433A547D}"/>
                </a:ext>
              </a:extLst>
            </xdr:cNvPr>
            <xdr:cNvGrpSpPr/>
          </xdr:nvGrpSpPr>
          <xdr:grpSpPr>
            <a:xfrm>
              <a:off x="5238750" y="6515100"/>
              <a:ext cx="1354139" cy="358061"/>
              <a:chOff x="9497668" y="314325"/>
              <a:chExt cx="1355683" cy="358061"/>
            </a:xfrm>
          </xdr:grpSpPr>
          <xdr:sp macro="" textlink="">
            <xdr:nvSpPr>
              <xdr:cNvPr id="9" name="Seta para a esquerda 4" descr="Índice" title="Índice">
                <a:hlinkClick xmlns:r="http://schemas.openxmlformats.org/officeDocument/2006/relationships" r:id="rId2"/>
                <a:extLst>
                  <a:ext uri="{FF2B5EF4-FFF2-40B4-BE49-F238E27FC236}">
                    <a16:creationId xmlns:a16="http://schemas.microsoft.com/office/drawing/2014/main" id="{95E34F43-EDC1-2DC0-D93A-699AA874D842}"/>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10" name="Seta: Para a Esquerda 9">
                <a:extLst>
                  <a:ext uri="{FF2B5EF4-FFF2-40B4-BE49-F238E27FC236}">
                    <a16:creationId xmlns:a16="http://schemas.microsoft.com/office/drawing/2014/main" id="{9B740F06-015A-E79E-B526-843A3E2F0CA3}"/>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1" name="Imagem 10">
                <a:extLst>
                  <a:ext uri="{FF2B5EF4-FFF2-40B4-BE49-F238E27FC236}">
                    <a16:creationId xmlns:a16="http://schemas.microsoft.com/office/drawing/2014/main" id="{80D0EF71-7DD1-D2A6-2CAE-778511ECCC87}"/>
                  </a:ext>
                </a:extLst>
              </xdr:cNvPr>
              <xdr:cNvPicPr preferRelativeResize="0">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8" name="Imagem 7" descr="C:\Users\guida.henriques\Downloads\OE'27_logo positivo.jpg">
              <a:extLst>
                <a:ext uri="{FF2B5EF4-FFF2-40B4-BE49-F238E27FC236}">
                  <a16:creationId xmlns:a16="http://schemas.microsoft.com/office/drawing/2014/main" id="{4EEED85F-CA7A-380A-94E2-80FE623DD196}"/>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40.xml><?xml version="1.0" encoding="utf-8"?>
<xdr:wsDr xmlns:xdr="http://schemas.openxmlformats.org/drawingml/2006/spreadsheetDrawing" xmlns:a="http://schemas.openxmlformats.org/drawingml/2006/main">
  <xdr:twoCellAnchor editAs="oneCell">
    <xdr:from>
      <xdr:col>1</xdr:col>
      <xdr:colOff>0</xdr:colOff>
      <xdr:row>10</xdr:row>
      <xdr:rowOff>47625</xdr:rowOff>
    </xdr:from>
    <xdr:to>
      <xdr:col>11</xdr:col>
      <xdr:colOff>261366</xdr:colOff>
      <xdr:row>24</xdr:row>
      <xdr:rowOff>44577</xdr:rowOff>
    </xdr:to>
    <xdr:pic>
      <xdr:nvPicPr>
        <xdr:cNvPr id="11" name="Imagem 1">
          <a:extLst>
            <a:ext uri="{FF2B5EF4-FFF2-40B4-BE49-F238E27FC236}">
              <a16:creationId xmlns:a16="http://schemas.microsoft.com/office/drawing/2014/main" id="{0CCD82CF-7345-28B4-CEFE-E7BD30DD2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81025" y="1962150"/>
          <a:ext cx="6071616" cy="26639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43700" cy="1365250"/>
    <xdr:grpSp>
      <xdr:nvGrpSpPr>
        <xdr:cNvPr id="3" name="Agrupar_eic">
          <a:extLst>
            <a:ext uri="{FF2B5EF4-FFF2-40B4-BE49-F238E27FC236}">
              <a16:creationId xmlns:a16="http://schemas.microsoft.com/office/drawing/2014/main" id="{5FDB0124-7E38-4BE3-A60A-91E8BEC4D373}"/>
            </a:ext>
          </a:extLst>
        </xdr:cNvPr>
        <xdr:cNvGrpSpPr>
          <a:grpSpLocks/>
        </xdr:cNvGrpSpPr>
      </xdr:nvGrpSpPr>
      <xdr:grpSpPr>
        <a:xfrm>
          <a:off x="0" y="0"/>
          <a:ext cx="6743700" cy="1365250"/>
          <a:chOff x="0" y="6124575"/>
          <a:chExt cx="6743700" cy="1365250"/>
        </a:xfrm>
      </xdr:grpSpPr>
      <xdr:sp macro="" textlink="">
        <xdr:nvSpPr>
          <xdr:cNvPr id="4" name="Retângulo 3">
            <a:extLst>
              <a:ext uri="{FF2B5EF4-FFF2-40B4-BE49-F238E27FC236}">
                <a16:creationId xmlns:a16="http://schemas.microsoft.com/office/drawing/2014/main" id="{756CBF6A-0CE1-54BE-FA6A-27346B103DC9}"/>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5" name="Agrupar 4">
            <a:extLst>
              <a:ext uri="{FF2B5EF4-FFF2-40B4-BE49-F238E27FC236}">
                <a16:creationId xmlns:a16="http://schemas.microsoft.com/office/drawing/2014/main" id="{62537401-3946-D424-5C00-CBE660242BCD}"/>
              </a:ext>
            </a:extLst>
          </xdr:cNvPr>
          <xdr:cNvGrpSpPr/>
        </xdr:nvGrpSpPr>
        <xdr:grpSpPr>
          <a:xfrm>
            <a:off x="95250" y="6258059"/>
            <a:ext cx="6497639" cy="1051200"/>
            <a:chOff x="95250" y="6258059"/>
            <a:chExt cx="6497639" cy="1051200"/>
          </a:xfrm>
        </xdr:grpSpPr>
        <xdr:grpSp>
          <xdr:nvGrpSpPr>
            <xdr:cNvPr id="6" name="Agrupar 5">
              <a:extLst>
                <a:ext uri="{FF2B5EF4-FFF2-40B4-BE49-F238E27FC236}">
                  <a16:creationId xmlns:a16="http://schemas.microsoft.com/office/drawing/2014/main" id="{D0A85FDB-15AB-2DB7-1B2D-D29D4A7D95C5}"/>
                </a:ext>
              </a:extLst>
            </xdr:cNvPr>
            <xdr:cNvGrpSpPr/>
          </xdr:nvGrpSpPr>
          <xdr:grpSpPr>
            <a:xfrm>
              <a:off x="5238750" y="6515100"/>
              <a:ext cx="1354139" cy="358061"/>
              <a:chOff x="9497668" y="314325"/>
              <a:chExt cx="1355683" cy="358061"/>
            </a:xfrm>
          </xdr:grpSpPr>
          <xdr:sp macro="" textlink="">
            <xdr:nvSpPr>
              <xdr:cNvPr id="8" name="Seta para a esquerda 4" descr="Índice" title="Índice">
                <a:hlinkClick xmlns:r="http://schemas.openxmlformats.org/officeDocument/2006/relationships" r:id="rId2"/>
                <a:extLst>
                  <a:ext uri="{FF2B5EF4-FFF2-40B4-BE49-F238E27FC236}">
                    <a16:creationId xmlns:a16="http://schemas.microsoft.com/office/drawing/2014/main" id="{3D00AD7F-2097-C30C-2F19-6F28882417F4}"/>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9" name="Seta: Para a Esquerda 8">
                <a:extLst>
                  <a:ext uri="{FF2B5EF4-FFF2-40B4-BE49-F238E27FC236}">
                    <a16:creationId xmlns:a16="http://schemas.microsoft.com/office/drawing/2014/main" id="{9836D619-F21C-4FF9-4D35-4E8426A71F05}"/>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0" name="Imagem 9">
                <a:extLst>
                  <a:ext uri="{FF2B5EF4-FFF2-40B4-BE49-F238E27FC236}">
                    <a16:creationId xmlns:a16="http://schemas.microsoft.com/office/drawing/2014/main" id="{FEE833DD-DF91-9045-CF79-A4F72E0DC0AF}"/>
                  </a:ext>
                </a:extLst>
              </xdr:cNvPr>
              <xdr:cNvPicPr preferRelativeResize="0">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7" name="Imagem 6" descr="C:\Users\guida.henriques\Downloads\OE'27_logo positivo.jpg">
              <a:extLst>
                <a:ext uri="{FF2B5EF4-FFF2-40B4-BE49-F238E27FC236}">
                  <a16:creationId xmlns:a16="http://schemas.microsoft.com/office/drawing/2014/main" id="{CAFE02E0-C672-DDE8-0140-7784B62091D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41.xml><?xml version="1.0" encoding="utf-8"?>
<xdr:wsDr xmlns:xdr="http://schemas.openxmlformats.org/drawingml/2006/spreadsheetDrawing" xmlns:a="http://schemas.openxmlformats.org/drawingml/2006/main">
  <xdr:twoCellAnchor editAs="oneCell">
    <xdr:from>
      <xdr:col>0</xdr:col>
      <xdr:colOff>482600</xdr:colOff>
      <xdr:row>11</xdr:row>
      <xdr:rowOff>53975</xdr:rowOff>
    </xdr:from>
    <xdr:to>
      <xdr:col>11</xdr:col>
      <xdr:colOff>150749</xdr:colOff>
      <xdr:row>26</xdr:row>
      <xdr:rowOff>46355</xdr:rowOff>
    </xdr:to>
    <xdr:pic>
      <xdr:nvPicPr>
        <xdr:cNvPr id="11" name="Imagem 2">
          <a:extLst>
            <a:ext uri="{FF2B5EF4-FFF2-40B4-BE49-F238E27FC236}">
              <a16:creationId xmlns:a16="http://schemas.microsoft.com/office/drawing/2014/main" id="{7B4373BC-EF97-5C5D-65EB-2E0E635A7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82600" y="2159000"/>
          <a:ext cx="6059424" cy="2849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43700" cy="1365250"/>
    <xdr:grpSp>
      <xdr:nvGrpSpPr>
        <xdr:cNvPr id="2" name="Agrupar_eic">
          <a:extLst>
            <a:ext uri="{FF2B5EF4-FFF2-40B4-BE49-F238E27FC236}">
              <a16:creationId xmlns:a16="http://schemas.microsoft.com/office/drawing/2014/main" id="{56A8100D-C667-4DA7-A3AD-0D538FE96D26}"/>
            </a:ext>
          </a:extLst>
        </xdr:cNvPr>
        <xdr:cNvGrpSpPr>
          <a:grpSpLocks/>
        </xdr:cNvGrpSpPr>
      </xdr:nvGrpSpPr>
      <xdr:grpSpPr>
        <a:xfrm>
          <a:off x="0" y="0"/>
          <a:ext cx="6743700" cy="1365250"/>
          <a:chOff x="0" y="6124575"/>
          <a:chExt cx="6743700" cy="1365250"/>
        </a:xfrm>
      </xdr:grpSpPr>
      <xdr:sp macro="" textlink="">
        <xdr:nvSpPr>
          <xdr:cNvPr id="4" name="Retângulo 3">
            <a:extLst>
              <a:ext uri="{FF2B5EF4-FFF2-40B4-BE49-F238E27FC236}">
                <a16:creationId xmlns:a16="http://schemas.microsoft.com/office/drawing/2014/main" id="{66AD4B01-8F1F-8F69-9B66-C362EA6EAC6B}"/>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5" name="Agrupar 4">
            <a:extLst>
              <a:ext uri="{FF2B5EF4-FFF2-40B4-BE49-F238E27FC236}">
                <a16:creationId xmlns:a16="http://schemas.microsoft.com/office/drawing/2014/main" id="{CB984079-5A52-92C9-38FD-301DFD3D8145}"/>
              </a:ext>
            </a:extLst>
          </xdr:cNvPr>
          <xdr:cNvGrpSpPr/>
        </xdr:nvGrpSpPr>
        <xdr:grpSpPr>
          <a:xfrm>
            <a:off x="95250" y="6258059"/>
            <a:ext cx="6497639" cy="1051200"/>
            <a:chOff x="95250" y="6258059"/>
            <a:chExt cx="6497639" cy="1051200"/>
          </a:xfrm>
        </xdr:grpSpPr>
        <xdr:grpSp>
          <xdr:nvGrpSpPr>
            <xdr:cNvPr id="6" name="Agrupar 5">
              <a:extLst>
                <a:ext uri="{FF2B5EF4-FFF2-40B4-BE49-F238E27FC236}">
                  <a16:creationId xmlns:a16="http://schemas.microsoft.com/office/drawing/2014/main" id="{492FC6BB-84C6-2D33-C7DD-6453C3DE7158}"/>
                </a:ext>
              </a:extLst>
            </xdr:cNvPr>
            <xdr:cNvGrpSpPr/>
          </xdr:nvGrpSpPr>
          <xdr:grpSpPr>
            <a:xfrm>
              <a:off x="5238750" y="6515100"/>
              <a:ext cx="1354139" cy="358061"/>
              <a:chOff x="9497668" y="314325"/>
              <a:chExt cx="1355683" cy="358061"/>
            </a:xfrm>
          </xdr:grpSpPr>
          <xdr:sp macro="" textlink="">
            <xdr:nvSpPr>
              <xdr:cNvPr id="8" name="Seta para a esquerda 4" descr="Índice" title="Índice">
                <a:hlinkClick xmlns:r="http://schemas.openxmlformats.org/officeDocument/2006/relationships" r:id="rId2"/>
                <a:extLst>
                  <a:ext uri="{FF2B5EF4-FFF2-40B4-BE49-F238E27FC236}">
                    <a16:creationId xmlns:a16="http://schemas.microsoft.com/office/drawing/2014/main" id="{024568FE-DB4C-20F6-329F-FCAE1C7B27F6}"/>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9" name="Seta: Para a Esquerda 8">
                <a:extLst>
                  <a:ext uri="{FF2B5EF4-FFF2-40B4-BE49-F238E27FC236}">
                    <a16:creationId xmlns:a16="http://schemas.microsoft.com/office/drawing/2014/main" id="{92475B31-A546-A2F6-5FEC-0C123A0E6988}"/>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0" name="Imagem 9">
                <a:extLst>
                  <a:ext uri="{FF2B5EF4-FFF2-40B4-BE49-F238E27FC236}">
                    <a16:creationId xmlns:a16="http://schemas.microsoft.com/office/drawing/2014/main" id="{589945B1-AEB6-2BEF-60D5-ADC02B2B62BF}"/>
                  </a:ext>
                </a:extLst>
              </xdr:cNvPr>
              <xdr:cNvPicPr preferRelativeResize="0">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7" name="Imagem 6" descr="C:\Users\guida.henriques\Downloads\OE'27_logo positivo.jpg">
              <a:extLst>
                <a:ext uri="{FF2B5EF4-FFF2-40B4-BE49-F238E27FC236}">
                  <a16:creationId xmlns:a16="http://schemas.microsoft.com/office/drawing/2014/main" id="{8C2890DD-7B0F-C148-EE13-7411C9B9789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42.xml><?xml version="1.0" encoding="utf-8"?>
<xdr:wsDr xmlns:xdr="http://schemas.openxmlformats.org/drawingml/2006/spreadsheetDrawing" xmlns:a="http://schemas.openxmlformats.org/drawingml/2006/main">
  <xdr:twoCellAnchor editAs="oneCell">
    <xdr:from>
      <xdr:col>1</xdr:col>
      <xdr:colOff>53975</xdr:colOff>
      <xdr:row>10</xdr:row>
      <xdr:rowOff>168275</xdr:rowOff>
    </xdr:from>
    <xdr:to>
      <xdr:col>12</xdr:col>
      <xdr:colOff>321056</xdr:colOff>
      <xdr:row>24</xdr:row>
      <xdr:rowOff>122555</xdr:rowOff>
    </xdr:to>
    <xdr:pic>
      <xdr:nvPicPr>
        <xdr:cNvPr id="11" name="Imagem 1">
          <a:extLst>
            <a:ext uri="{FF2B5EF4-FFF2-40B4-BE49-F238E27FC236}">
              <a16:creationId xmlns:a16="http://schemas.microsoft.com/office/drawing/2014/main" id="{F6703C47-886B-8D2A-0492-3EBD56A2D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35000" y="2359025"/>
          <a:ext cx="6658356" cy="2621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43700" cy="1365250"/>
    <xdr:grpSp>
      <xdr:nvGrpSpPr>
        <xdr:cNvPr id="3" name="Agrupar_eic">
          <a:extLst>
            <a:ext uri="{FF2B5EF4-FFF2-40B4-BE49-F238E27FC236}">
              <a16:creationId xmlns:a16="http://schemas.microsoft.com/office/drawing/2014/main" id="{32D89C67-D63C-43D9-8A89-21BC4CA3266E}"/>
            </a:ext>
          </a:extLst>
        </xdr:cNvPr>
        <xdr:cNvGrpSpPr>
          <a:grpSpLocks/>
        </xdr:cNvGrpSpPr>
      </xdr:nvGrpSpPr>
      <xdr:grpSpPr>
        <a:xfrm>
          <a:off x="0" y="0"/>
          <a:ext cx="6743700" cy="1365250"/>
          <a:chOff x="0" y="6124575"/>
          <a:chExt cx="6743700" cy="1365250"/>
        </a:xfrm>
      </xdr:grpSpPr>
      <xdr:sp macro="" textlink="">
        <xdr:nvSpPr>
          <xdr:cNvPr id="4" name="Retângulo 3">
            <a:extLst>
              <a:ext uri="{FF2B5EF4-FFF2-40B4-BE49-F238E27FC236}">
                <a16:creationId xmlns:a16="http://schemas.microsoft.com/office/drawing/2014/main" id="{CD0DA594-1B3B-27D1-B24F-480E36073EFB}"/>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5" name="Agrupar 4">
            <a:extLst>
              <a:ext uri="{FF2B5EF4-FFF2-40B4-BE49-F238E27FC236}">
                <a16:creationId xmlns:a16="http://schemas.microsoft.com/office/drawing/2014/main" id="{CCDACDAC-153D-0FD6-7F7D-870132AD2310}"/>
              </a:ext>
            </a:extLst>
          </xdr:cNvPr>
          <xdr:cNvGrpSpPr/>
        </xdr:nvGrpSpPr>
        <xdr:grpSpPr>
          <a:xfrm>
            <a:off x="95250" y="6258059"/>
            <a:ext cx="6497639" cy="1051200"/>
            <a:chOff x="95250" y="6258059"/>
            <a:chExt cx="6497639" cy="1051200"/>
          </a:xfrm>
        </xdr:grpSpPr>
        <xdr:grpSp>
          <xdr:nvGrpSpPr>
            <xdr:cNvPr id="6" name="Agrupar 5">
              <a:extLst>
                <a:ext uri="{FF2B5EF4-FFF2-40B4-BE49-F238E27FC236}">
                  <a16:creationId xmlns:a16="http://schemas.microsoft.com/office/drawing/2014/main" id="{2387A4CB-F2EF-CEBC-8B29-F935AE1FB8DF}"/>
                </a:ext>
              </a:extLst>
            </xdr:cNvPr>
            <xdr:cNvGrpSpPr/>
          </xdr:nvGrpSpPr>
          <xdr:grpSpPr>
            <a:xfrm>
              <a:off x="5238750" y="6515100"/>
              <a:ext cx="1354139" cy="358061"/>
              <a:chOff x="9497668" y="314325"/>
              <a:chExt cx="1355683" cy="358061"/>
            </a:xfrm>
          </xdr:grpSpPr>
          <xdr:sp macro="" textlink="">
            <xdr:nvSpPr>
              <xdr:cNvPr id="8" name="Seta para a esquerda 4" descr="Índice" title="Índice">
                <a:hlinkClick xmlns:r="http://schemas.openxmlformats.org/officeDocument/2006/relationships" r:id="rId2"/>
                <a:extLst>
                  <a:ext uri="{FF2B5EF4-FFF2-40B4-BE49-F238E27FC236}">
                    <a16:creationId xmlns:a16="http://schemas.microsoft.com/office/drawing/2014/main" id="{8067DA9C-C8C7-0B8E-2B80-649707CD9C17}"/>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9" name="Seta: Para a Esquerda 8">
                <a:extLst>
                  <a:ext uri="{FF2B5EF4-FFF2-40B4-BE49-F238E27FC236}">
                    <a16:creationId xmlns:a16="http://schemas.microsoft.com/office/drawing/2014/main" id="{B37835DE-9C6D-E603-4795-16E9BB1DBAAF}"/>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0" name="Imagem 9">
                <a:extLst>
                  <a:ext uri="{FF2B5EF4-FFF2-40B4-BE49-F238E27FC236}">
                    <a16:creationId xmlns:a16="http://schemas.microsoft.com/office/drawing/2014/main" id="{AC0A52A1-E684-205F-0B1E-795B789C90A6}"/>
                  </a:ext>
                </a:extLst>
              </xdr:cNvPr>
              <xdr:cNvPicPr preferRelativeResize="0">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7" name="Imagem 6" descr="C:\Users\guida.henriques\Downloads\OE'27_logo positivo.jpg">
              <a:extLst>
                <a:ext uri="{FF2B5EF4-FFF2-40B4-BE49-F238E27FC236}">
                  <a16:creationId xmlns:a16="http://schemas.microsoft.com/office/drawing/2014/main" id="{0131657E-CD0C-8C17-1B9C-CFCFEE365BE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43.xml><?xml version="1.0" encoding="utf-8"?>
<xdr:wsDr xmlns:xdr="http://schemas.openxmlformats.org/drawingml/2006/spreadsheetDrawing" xmlns:a="http://schemas.openxmlformats.org/drawingml/2006/main">
  <xdr:absoluteAnchor>
    <xdr:pos x="-67774" y="0"/>
    <xdr:ext cx="6879248" cy="1365250"/>
    <xdr:grpSp>
      <xdr:nvGrpSpPr>
        <xdr:cNvPr id="10" name="Agrupar_eic">
          <a:extLst>
            <a:ext uri="{FF2B5EF4-FFF2-40B4-BE49-F238E27FC236}">
              <a16:creationId xmlns:a16="http://schemas.microsoft.com/office/drawing/2014/main" id="{6238BA26-E6B1-409A-B7DD-3F436DF442F3}"/>
            </a:ext>
          </a:extLst>
        </xdr:cNvPr>
        <xdr:cNvGrpSpPr>
          <a:grpSpLocks/>
        </xdr:cNvGrpSpPr>
      </xdr:nvGrpSpPr>
      <xdr:grpSpPr>
        <a:xfrm>
          <a:off x="-67774" y="0"/>
          <a:ext cx="6879248" cy="1365250"/>
          <a:chOff x="0" y="6124575"/>
          <a:chExt cx="6743700" cy="1365250"/>
        </a:xfrm>
      </xdr:grpSpPr>
      <xdr:sp macro="" textlink="">
        <xdr:nvSpPr>
          <xdr:cNvPr id="11" name="Retângulo 2">
            <a:extLst>
              <a:ext uri="{FF2B5EF4-FFF2-40B4-BE49-F238E27FC236}">
                <a16:creationId xmlns:a16="http://schemas.microsoft.com/office/drawing/2014/main" id="{F58D24D4-B6CD-A4D5-F20B-5FE3453D3D40}"/>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12" name="Agrupar 3">
            <a:extLst>
              <a:ext uri="{FF2B5EF4-FFF2-40B4-BE49-F238E27FC236}">
                <a16:creationId xmlns:a16="http://schemas.microsoft.com/office/drawing/2014/main" id="{A3F53DC8-14C5-8458-4C49-C7AF9F77A509}"/>
              </a:ext>
            </a:extLst>
          </xdr:cNvPr>
          <xdr:cNvGrpSpPr/>
        </xdr:nvGrpSpPr>
        <xdr:grpSpPr>
          <a:xfrm>
            <a:off x="95250" y="6258059"/>
            <a:ext cx="6497639" cy="1051200"/>
            <a:chOff x="95250" y="6258059"/>
            <a:chExt cx="6497639" cy="1051200"/>
          </a:xfrm>
        </xdr:grpSpPr>
        <xdr:grpSp>
          <xdr:nvGrpSpPr>
            <xdr:cNvPr id="13" name="Agrupar 4">
              <a:extLst>
                <a:ext uri="{FF2B5EF4-FFF2-40B4-BE49-F238E27FC236}">
                  <a16:creationId xmlns:a16="http://schemas.microsoft.com/office/drawing/2014/main" id="{BF42DEE3-B4DC-6F71-AFF4-FDCF9D3A26C9}"/>
                </a:ext>
              </a:extLst>
            </xdr:cNvPr>
            <xdr:cNvGrpSpPr/>
          </xdr:nvGrpSpPr>
          <xdr:grpSpPr>
            <a:xfrm>
              <a:off x="5238750" y="6515100"/>
              <a:ext cx="1354139" cy="358061"/>
              <a:chOff x="9497668" y="314325"/>
              <a:chExt cx="1355683" cy="358061"/>
            </a:xfrm>
          </xdr:grpSpPr>
          <xdr:sp macro="" textlink="">
            <xdr:nvSpPr>
              <xdr:cNvPr id="14" name="Seta para a esquerda 4" descr="Índice" title="Índice">
                <a:hlinkClick xmlns:r="http://schemas.openxmlformats.org/officeDocument/2006/relationships" r:id="rId1"/>
                <a:extLst>
                  <a:ext uri="{FF2B5EF4-FFF2-40B4-BE49-F238E27FC236}">
                    <a16:creationId xmlns:a16="http://schemas.microsoft.com/office/drawing/2014/main" id="{96D4CA58-5254-9493-4FC7-7EED26D76514}"/>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15" name="Seta: Para a Esquerda 7">
                <a:extLst>
                  <a:ext uri="{FF2B5EF4-FFF2-40B4-BE49-F238E27FC236}">
                    <a16:creationId xmlns:a16="http://schemas.microsoft.com/office/drawing/2014/main" id="{3A112B9B-1787-6671-F544-C7B2547C821C}"/>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6" name="Imagem 8">
                <a:extLst>
                  <a:ext uri="{FF2B5EF4-FFF2-40B4-BE49-F238E27FC236}">
                    <a16:creationId xmlns:a16="http://schemas.microsoft.com/office/drawing/2014/main" id="{5C6067FD-1232-61C6-ED5D-0440687B283A}"/>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17" name="Imagem 5" descr="C:\Users\guida.henriques\Downloads\OE'27_logo positivo.jpg">
              <a:extLst>
                <a:ext uri="{FF2B5EF4-FFF2-40B4-BE49-F238E27FC236}">
                  <a16:creationId xmlns:a16="http://schemas.microsoft.com/office/drawing/2014/main" id="{2A6F858E-DAFC-B958-A262-59F39A0F2D4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44.xml><?xml version="1.0" encoding="utf-8"?>
<xdr:wsDr xmlns:xdr="http://schemas.openxmlformats.org/drawingml/2006/spreadsheetDrawing" xmlns:a="http://schemas.openxmlformats.org/drawingml/2006/main">
  <xdr:absoluteAnchor>
    <xdr:pos x="0" y="0"/>
    <xdr:ext cx="6743700" cy="1365250"/>
    <xdr:grpSp>
      <xdr:nvGrpSpPr>
        <xdr:cNvPr id="2" name="Agrupar_eic">
          <a:extLst>
            <a:ext uri="{FF2B5EF4-FFF2-40B4-BE49-F238E27FC236}">
              <a16:creationId xmlns:a16="http://schemas.microsoft.com/office/drawing/2014/main" id="{9B669BD7-DDE2-4DDC-8EAC-61C6E54EF211}"/>
            </a:ext>
          </a:extLst>
        </xdr:cNvPr>
        <xdr:cNvGrpSpPr>
          <a:grpSpLocks/>
        </xdr:cNvGrpSpPr>
      </xdr:nvGrpSpPr>
      <xdr:grpSpPr>
        <a:xfrm>
          <a:off x="0" y="0"/>
          <a:ext cx="6743700" cy="1365250"/>
          <a:chOff x="0" y="6124575"/>
          <a:chExt cx="6743700" cy="1365250"/>
        </a:xfrm>
      </xdr:grpSpPr>
      <xdr:sp macro="" textlink="">
        <xdr:nvSpPr>
          <xdr:cNvPr id="3" name="Retângulo 2">
            <a:extLst>
              <a:ext uri="{FF2B5EF4-FFF2-40B4-BE49-F238E27FC236}">
                <a16:creationId xmlns:a16="http://schemas.microsoft.com/office/drawing/2014/main" id="{5F60FCEE-E2B9-ABE4-ECC0-4FBD7A924E02}"/>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4" name="Agrupar 3">
            <a:extLst>
              <a:ext uri="{FF2B5EF4-FFF2-40B4-BE49-F238E27FC236}">
                <a16:creationId xmlns:a16="http://schemas.microsoft.com/office/drawing/2014/main" id="{7B15DA5D-D188-7950-BAB5-073B64C3522B}"/>
              </a:ext>
            </a:extLst>
          </xdr:cNvPr>
          <xdr:cNvGrpSpPr/>
        </xdr:nvGrpSpPr>
        <xdr:grpSpPr>
          <a:xfrm>
            <a:off x="95250" y="6258059"/>
            <a:ext cx="6497639" cy="1051200"/>
            <a:chOff x="95250" y="6258059"/>
            <a:chExt cx="6497639" cy="1051200"/>
          </a:xfrm>
        </xdr:grpSpPr>
        <xdr:grpSp>
          <xdr:nvGrpSpPr>
            <xdr:cNvPr id="5" name="Agrupar 4">
              <a:extLst>
                <a:ext uri="{FF2B5EF4-FFF2-40B4-BE49-F238E27FC236}">
                  <a16:creationId xmlns:a16="http://schemas.microsoft.com/office/drawing/2014/main" id="{AE05A7D9-041E-0EC3-CB82-5098D2C07E33}"/>
                </a:ext>
              </a:extLst>
            </xdr:cNvPr>
            <xdr:cNvGrpSpPr/>
          </xdr:nvGrpSpPr>
          <xdr:grpSpPr>
            <a:xfrm>
              <a:off x="5238750" y="6515100"/>
              <a:ext cx="1354139" cy="358061"/>
              <a:chOff x="9497668" y="314325"/>
              <a:chExt cx="1355683" cy="358061"/>
            </a:xfrm>
          </xdr:grpSpPr>
          <xdr:sp macro="" textlink="">
            <xdr:nvSpPr>
              <xdr:cNvPr id="7" name="Seta para a esquerda 4" descr="Índice" title="Índice">
                <a:hlinkClick xmlns:r="http://schemas.openxmlformats.org/officeDocument/2006/relationships" r:id="rId1"/>
                <a:extLst>
                  <a:ext uri="{FF2B5EF4-FFF2-40B4-BE49-F238E27FC236}">
                    <a16:creationId xmlns:a16="http://schemas.microsoft.com/office/drawing/2014/main" id="{A3296688-BD06-4FDE-6526-D97F23B3F8C7}"/>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8" name="Seta: Para a Esquerda 7">
                <a:extLst>
                  <a:ext uri="{FF2B5EF4-FFF2-40B4-BE49-F238E27FC236}">
                    <a16:creationId xmlns:a16="http://schemas.microsoft.com/office/drawing/2014/main" id="{CB75D13E-9127-82D5-631A-05FC12FF8FB2}"/>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9" name="Imagem 8">
                <a:extLst>
                  <a:ext uri="{FF2B5EF4-FFF2-40B4-BE49-F238E27FC236}">
                    <a16:creationId xmlns:a16="http://schemas.microsoft.com/office/drawing/2014/main" id="{DB261252-5FAB-F57A-BBFE-517F27DD9B37}"/>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6" name="Imagem 5" descr="C:\Users\guida.henriques\Downloads\OE'27_logo positivo.jpg">
              <a:extLst>
                <a:ext uri="{FF2B5EF4-FFF2-40B4-BE49-F238E27FC236}">
                  <a16:creationId xmlns:a16="http://schemas.microsoft.com/office/drawing/2014/main" id="{A48153AA-2588-C2E3-4016-03AF8015839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45.xml><?xml version="1.0" encoding="utf-8"?>
<xdr:wsDr xmlns:xdr="http://schemas.openxmlformats.org/drawingml/2006/spreadsheetDrawing" xmlns:a="http://schemas.openxmlformats.org/drawingml/2006/main">
  <xdr:absoluteAnchor>
    <xdr:pos x="0" y="0"/>
    <xdr:ext cx="6743700" cy="1365250"/>
    <xdr:grpSp>
      <xdr:nvGrpSpPr>
        <xdr:cNvPr id="2" name="Agrupar_eic">
          <a:extLst>
            <a:ext uri="{FF2B5EF4-FFF2-40B4-BE49-F238E27FC236}">
              <a16:creationId xmlns:a16="http://schemas.microsoft.com/office/drawing/2014/main" id="{A7C1D957-7346-4519-83A4-AA39D2719ADB}"/>
            </a:ext>
          </a:extLst>
        </xdr:cNvPr>
        <xdr:cNvGrpSpPr>
          <a:grpSpLocks/>
        </xdr:cNvGrpSpPr>
      </xdr:nvGrpSpPr>
      <xdr:grpSpPr>
        <a:xfrm>
          <a:off x="0" y="0"/>
          <a:ext cx="6743700" cy="1365250"/>
          <a:chOff x="0" y="6124575"/>
          <a:chExt cx="6743700" cy="1365250"/>
        </a:xfrm>
      </xdr:grpSpPr>
      <xdr:sp macro="" textlink="">
        <xdr:nvSpPr>
          <xdr:cNvPr id="3" name="Retângulo 2">
            <a:extLst>
              <a:ext uri="{FF2B5EF4-FFF2-40B4-BE49-F238E27FC236}">
                <a16:creationId xmlns:a16="http://schemas.microsoft.com/office/drawing/2014/main" id="{94D6C111-C7C6-C543-2EC1-6F39B81F11F7}"/>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4" name="Agrupar 3">
            <a:extLst>
              <a:ext uri="{FF2B5EF4-FFF2-40B4-BE49-F238E27FC236}">
                <a16:creationId xmlns:a16="http://schemas.microsoft.com/office/drawing/2014/main" id="{4C7D9F27-36BC-7946-ECE5-105A51E671CA}"/>
              </a:ext>
            </a:extLst>
          </xdr:cNvPr>
          <xdr:cNvGrpSpPr/>
        </xdr:nvGrpSpPr>
        <xdr:grpSpPr>
          <a:xfrm>
            <a:off x="95250" y="6258059"/>
            <a:ext cx="6497639" cy="1051200"/>
            <a:chOff x="95250" y="6258059"/>
            <a:chExt cx="6497639" cy="1051200"/>
          </a:xfrm>
        </xdr:grpSpPr>
        <xdr:grpSp>
          <xdr:nvGrpSpPr>
            <xdr:cNvPr id="5" name="Agrupar 4">
              <a:extLst>
                <a:ext uri="{FF2B5EF4-FFF2-40B4-BE49-F238E27FC236}">
                  <a16:creationId xmlns:a16="http://schemas.microsoft.com/office/drawing/2014/main" id="{C9D9A49C-8E36-6242-041F-B48BFCC7DC7B}"/>
                </a:ext>
              </a:extLst>
            </xdr:cNvPr>
            <xdr:cNvGrpSpPr/>
          </xdr:nvGrpSpPr>
          <xdr:grpSpPr>
            <a:xfrm>
              <a:off x="5238750" y="6515100"/>
              <a:ext cx="1354139" cy="358061"/>
              <a:chOff x="9497668" y="314325"/>
              <a:chExt cx="1355683" cy="358061"/>
            </a:xfrm>
          </xdr:grpSpPr>
          <xdr:sp macro="" textlink="">
            <xdr:nvSpPr>
              <xdr:cNvPr id="7" name="Seta para a esquerda 4" descr="Índice" title="Índice">
                <a:hlinkClick xmlns:r="http://schemas.openxmlformats.org/officeDocument/2006/relationships" r:id="rId1"/>
                <a:extLst>
                  <a:ext uri="{FF2B5EF4-FFF2-40B4-BE49-F238E27FC236}">
                    <a16:creationId xmlns:a16="http://schemas.microsoft.com/office/drawing/2014/main" id="{68A56C6E-C367-63F5-AAE4-CCA6F5420330}"/>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8" name="Seta: Para a Esquerda 7">
                <a:extLst>
                  <a:ext uri="{FF2B5EF4-FFF2-40B4-BE49-F238E27FC236}">
                    <a16:creationId xmlns:a16="http://schemas.microsoft.com/office/drawing/2014/main" id="{9DAC2E86-93DE-929E-ABBF-4B81E6C71A8E}"/>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9" name="Imagem 8">
                <a:extLst>
                  <a:ext uri="{FF2B5EF4-FFF2-40B4-BE49-F238E27FC236}">
                    <a16:creationId xmlns:a16="http://schemas.microsoft.com/office/drawing/2014/main" id="{4A9110F8-3997-952E-253D-EE3FB7400DE5}"/>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6" name="Imagem 5" descr="C:\Users\guida.henriques\Downloads\OE'27_logo positivo.jpg">
              <a:extLst>
                <a:ext uri="{FF2B5EF4-FFF2-40B4-BE49-F238E27FC236}">
                  <a16:creationId xmlns:a16="http://schemas.microsoft.com/office/drawing/2014/main" id="{F2F154B1-4853-03FA-5D7E-13DBDAE14D3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46.xml><?xml version="1.0" encoding="utf-8"?>
<xdr:wsDr xmlns:xdr="http://schemas.openxmlformats.org/drawingml/2006/spreadsheetDrawing" xmlns:a="http://schemas.openxmlformats.org/drawingml/2006/main">
  <xdr:absoluteAnchor>
    <xdr:pos x="0" y="0"/>
    <xdr:ext cx="6743700" cy="1365250"/>
    <xdr:grpSp>
      <xdr:nvGrpSpPr>
        <xdr:cNvPr id="2" name="Agrupar_eic">
          <a:extLst>
            <a:ext uri="{FF2B5EF4-FFF2-40B4-BE49-F238E27FC236}">
              <a16:creationId xmlns:a16="http://schemas.microsoft.com/office/drawing/2014/main" id="{CCB0AC3D-4A4D-432E-B95D-61DA7BEBFC53}"/>
            </a:ext>
          </a:extLst>
        </xdr:cNvPr>
        <xdr:cNvGrpSpPr>
          <a:grpSpLocks/>
        </xdr:cNvGrpSpPr>
      </xdr:nvGrpSpPr>
      <xdr:grpSpPr>
        <a:xfrm>
          <a:off x="0" y="0"/>
          <a:ext cx="6743700" cy="1365250"/>
          <a:chOff x="0" y="6124575"/>
          <a:chExt cx="6743700" cy="1365250"/>
        </a:xfrm>
      </xdr:grpSpPr>
      <xdr:sp macro="" textlink="">
        <xdr:nvSpPr>
          <xdr:cNvPr id="3" name="Retângulo 2">
            <a:extLst>
              <a:ext uri="{FF2B5EF4-FFF2-40B4-BE49-F238E27FC236}">
                <a16:creationId xmlns:a16="http://schemas.microsoft.com/office/drawing/2014/main" id="{E90139DF-2183-B717-38C5-5DC61E416210}"/>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4" name="Agrupar 3">
            <a:extLst>
              <a:ext uri="{FF2B5EF4-FFF2-40B4-BE49-F238E27FC236}">
                <a16:creationId xmlns:a16="http://schemas.microsoft.com/office/drawing/2014/main" id="{924964FC-E5F6-FF7B-7FD8-E55EDE443E2B}"/>
              </a:ext>
            </a:extLst>
          </xdr:cNvPr>
          <xdr:cNvGrpSpPr/>
        </xdr:nvGrpSpPr>
        <xdr:grpSpPr>
          <a:xfrm>
            <a:off x="95250" y="6258059"/>
            <a:ext cx="6497639" cy="1051200"/>
            <a:chOff x="95250" y="6258059"/>
            <a:chExt cx="6497639" cy="1051200"/>
          </a:xfrm>
        </xdr:grpSpPr>
        <xdr:grpSp>
          <xdr:nvGrpSpPr>
            <xdr:cNvPr id="5" name="Agrupar 4">
              <a:extLst>
                <a:ext uri="{FF2B5EF4-FFF2-40B4-BE49-F238E27FC236}">
                  <a16:creationId xmlns:a16="http://schemas.microsoft.com/office/drawing/2014/main" id="{4E6EDC20-026C-5363-8B8D-A8FC387C3C85}"/>
                </a:ext>
              </a:extLst>
            </xdr:cNvPr>
            <xdr:cNvGrpSpPr/>
          </xdr:nvGrpSpPr>
          <xdr:grpSpPr>
            <a:xfrm>
              <a:off x="5238750" y="6515100"/>
              <a:ext cx="1354139" cy="358061"/>
              <a:chOff x="9497668" y="314325"/>
              <a:chExt cx="1355683" cy="358061"/>
            </a:xfrm>
          </xdr:grpSpPr>
          <xdr:sp macro="" textlink="">
            <xdr:nvSpPr>
              <xdr:cNvPr id="7" name="Seta para a esquerda 4" descr="Índice" title="Índice">
                <a:hlinkClick xmlns:r="http://schemas.openxmlformats.org/officeDocument/2006/relationships" r:id="rId1"/>
                <a:extLst>
                  <a:ext uri="{FF2B5EF4-FFF2-40B4-BE49-F238E27FC236}">
                    <a16:creationId xmlns:a16="http://schemas.microsoft.com/office/drawing/2014/main" id="{344482C2-262A-1CB2-A94D-479995E7251A}"/>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8" name="Seta: Para a Esquerda 7">
                <a:extLst>
                  <a:ext uri="{FF2B5EF4-FFF2-40B4-BE49-F238E27FC236}">
                    <a16:creationId xmlns:a16="http://schemas.microsoft.com/office/drawing/2014/main" id="{F39BC062-A876-C19C-F2A5-F0E4C618A8F9}"/>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9" name="Imagem 8">
                <a:extLst>
                  <a:ext uri="{FF2B5EF4-FFF2-40B4-BE49-F238E27FC236}">
                    <a16:creationId xmlns:a16="http://schemas.microsoft.com/office/drawing/2014/main" id="{AC6C916C-D84B-9009-1A94-10C530300206}"/>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6" name="Imagem 5" descr="C:\Users\guida.henriques\Downloads\OE'27_logo positivo.jpg">
              <a:extLst>
                <a:ext uri="{FF2B5EF4-FFF2-40B4-BE49-F238E27FC236}">
                  <a16:creationId xmlns:a16="http://schemas.microsoft.com/office/drawing/2014/main" id="{37AFDFE4-F892-DF8A-7E02-3826EFF6FA7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47.xml><?xml version="1.0" encoding="utf-8"?>
<xdr:wsDr xmlns:xdr="http://schemas.openxmlformats.org/drawingml/2006/spreadsheetDrawing" xmlns:a="http://schemas.openxmlformats.org/drawingml/2006/main">
  <xdr:twoCellAnchor editAs="oneCell">
    <xdr:from>
      <xdr:col>1</xdr:col>
      <xdr:colOff>63500</xdr:colOff>
      <xdr:row>12</xdr:row>
      <xdr:rowOff>34925</xdr:rowOff>
    </xdr:from>
    <xdr:to>
      <xdr:col>7</xdr:col>
      <xdr:colOff>85598</xdr:colOff>
      <xdr:row>28</xdr:row>
      <xdr:rowOff>164465</xdr:rowOff>
    </xdr:to>
    <xdr:pic>
      <xdr:nvPicPr>
        <xdr:cNvPr id="19" name="Imagem 1">
          <a:extLst>
            <a:ext uri="{FF2B5EF4-FFF2-40B4-BE49-F238E27FC236}">
              <a16:creationId xmlns:a16="http://schemas.microsoft.com/office/drawing/2014/main" id="{C08D2C6E-240F-B2E9-C28F-35E9283F3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44525" y="2320925"/>
          <a:ext cx="3508248" cy="3177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43700" cy="1365250"/>
    <xdr:grpSp>
      <xdr:nvGrpSpPr>
        <xdr:cNvPr id="11" name="Agrupar_eic">
          <a:extLst>
            <a:ext uri="{FF2B5EF4-FFF2-40B4-BE49-F238E27FC236}">
              <a16:creationId xmlns:a16="http://schemas.microsoft.com/office/drawing/2014/main" id="{35320B7A-BEA5-4B8C-B70D-5BC45BEEC862}"/>
            </a:ext>
          </a:extLst>
        </xdr:cNvPr>
        <xdr:cNvGrpSpPr>
          <a:grpSpLocks/>
        </xdr:cNvGrpSpPr>
      </xdr:nvGrpSpPr>
      <xdr:grpSpPr>
        <a:xfrm>
          <a:off x="0" y="0"/>
          <a:ext cx="6743700" cy="1365250"/>
          <a:chOff x="0" y="6124575"/>
          <a:chExt cx="6743700" cy="1365250"/>
        </a:xfrm>
      </xdr:grpSpPr>
      <xdr:sp macro="" textlink="">
        <xdr:nvSpPr>
          <xdr:cNvPr id="12" name="Retângulo 3">
            <a:extLst>
              <a:ext uri="{FF2B5EF4-FFF2-40B4-BE49-F238E27FC236}">
                <a16:creationId xmlns:a16="http://schemas.microsoft.com/office/drawing/2014/main" id="{72320E0F-04A4-DD90-D2A8-C7E3EBB1AAC9}"/>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13" name="Agrupar 4">
            <a:extLst>
              <a:ext uri="{FF2B5EF4-FFF2-40B4-BE49-F238E27FC236}">
                <a16:creationId xmlns:a16="http://schemas.microsoft.com/office/drawing/2014/main" id="{538D92F1-D9DD-0534-D261-5BC07208C132}"/>
              </a:ext>
            </a:extLst>
          </xdr:cNvPr>
          <xdr:cNvGrpSpPr/>
        </xdr:nvGrpSpPr>
        <xdr:grpSpPr>
          <a:xfrm>
            <a:off x="95250" y="6258059"/>
            <a:ext cx="6497639" cy="1051200"/>
            <a:chOff x="95250" y="6258059"/>
            <a:chExt cx="6497639" cy="1051200"/>
          </a:xfrm>
        </xdr:grpSpPr>
        <xdr:grpSp>
          <xdr:nvGrpSpPr>
            <xdr:cNvPr id="14" name="Agrupar 5">
              <a:extLst>
                <a:ext uri="{FF2B5EF4-FFF2-40B4-BE49-F238E27FC236}">
                  <a16:creationId xmlns:a16="http://schemas.microsoft.com/office/drawing/2014/main" id="{09909F40-49D9-4E5F-DA01-FF75F4BC32E7}"/>
                </a:ext>
              </a:extLst>
            </xdr:cNvPr>
            <xdr:cNvGrpSpPr/>
          </xdr:nvGrpSpPr>
          <xdr:grpSpPr>
            <a:xfrm>
              <a:off x="5238750" y="6515100"/>
              <a:ext cx="1354139" cy="358061"/>
              <a:chOff x="9497668" y="314325"/>
              <a:chExt cx="1355683" cy="358061"/>
            </a:xfrm>
          </xdr:grpSpPr>
          <xdr:sp macro="" textlink="">
            <xdr:nvSpPr>
              <xdr:cNvPr id="15" name="Seta para a esquerda 4" descr="Índice" title="Índice">
                <a:hlinkClick xmlns:r="http://schemas.openxmlformats.org/officeDocument/2006/relationships" r:id="rId2"/>
                <a:extLst>
                  <a:ext uri="{FF2B5EF4-FFF2-40B4-BE49-F238E27FC236}">
                    <a16:creationId xmlns:a16="http://schemas.microsoft.com/office/drawing/2014/main" id="{F6370122-6438-6F55-61B0-EE9A8A38CCF6}"/>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16" name="Seta: Para a Esquerda 8">
                <a:extLst>
                  <a:ext uri="{FF2B5EF4-FFF2-40B4-BE49-F238E27FC236}">
                    <a16:creationId xmlns:a16="http://schemas.microsoft.com/office/drawing/2014/main" id="{4410B080-C9B6-7B47-5FAF-AD576462A940}"/>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7" name="Imagem 9">
                <a:extLst>
                  <a:ext uri="{FF2B5EF4-FFF2-40B4-BE49-F238E27FC236}">
                    <a16:creationId xmlns:a16="http://schemas.microsoft.com/office/drawing/2014/main" id="{0CC3D377-3830-C245-E287-307E9262E6EF}"/>
                  </a:ext>
                </a:extLst>
              </xdr:cNvPr>
              <xdr:cNvPicPr preferRelativeResize="0">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18" name="Imagem 6" descr="C:\Users\guida.henriques\Downloads\OE'27_logo positivo.jpg">
              <a:extLst>
                <a:ext uri="{FF2B5EF4-FFF2-40B4-BE49-F238E27FC236}">
                  <a16:creationId xmlns:a16="http://schemas.microsoft.com/office/drawing/2014/main" id="{78588B5B-EBF3-A558-40E2-22032C0E9B88}"/>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48.xml><?xml version="1.0" encoding="utf-8"?>
<xdr:wsDr xmlns:xdr="http://schemas.openxmlformats.org/drawingml/2006/spreadsheetDrawing" xmlns:a="http://schemas.openxmlformats.org/drawingml/2006/main">
  <xdr:absoluteAnchor>
    <xdr:pos x="0" y="0"/>
    <xdr:ext cx="6743700" cy="1365250"/>
    <xdr:grpSp>
      <xdr:nvGrpSpPr>
        <xdr:cNvPr id="2" name="Agrupar_eic">
          <a:extLst>
            <a:ext uri="{FF2B5EF4-FFF2-40B4-BE49-F238E27FC236}">
              <a16:creationId xmlns:a16="http://schemas.microsoft.com/office/drawing/2014/main" id="{1FC3DB7B-1CB2-4FB6-A375-CBBF58116782}"/>
            </a:ext>
          </a:extLst>
        </xdr:cNvPr>
        <xdr:cNvGrpSpPr>
          <a:grpSpLocks/>
        </xdr:cNvGrpSpPr>
      </xdr:nvGrpSpPr>
      <xdr:grpSpPr>
        <a:xfrm>
          <a:off x="0" y="0"/>
          <a:ext cx="6743700" cy="1365250"/>
          <a:chOff x="0" y="6124575"/>
          <a:chExt cx="6743700" cy="1365250"/>
        </a:xfrm>
      </xdr:grpSpPr>
      <xdr:sp macro="" textlink="">
        <xdr:nvSpPr>
          <xdr:cNvPr id="3" name="Retângulo 2">
            <a:extLst>
              <a:ext uri="{FF2B5EF4-FFF2-40B4-BE49-F238E27FC236}">
                <a16:creationId xmlns:a16="http://schemas.microsoft.com/office/drawing/2014/main" id="{AEA8A1AC-A953-3023-CEE8-64BBDB9168D0}"/>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4" name="Agrupar 3">
            <a:extLst>
              <a:ext uri="{FF2B5EF4-FFF2-40B4-BE49-F238E27FC236}">
                <a16:creationId xmlns:a16="http://schemas.microsoft.com/office/drawing/2014/main" id="{853D8B68-4865-8ADB-0DBC-469A176E2789}"/>
              </a:ext>
            </a:extLst>
          </xdr:cNvPr>
          <xdr:cNvGrpSpPr/>
        </xdr:nvGrpSpPr>
        <xdr:grpSpPr>
          <a:xfrm>
            <a:off x="95250" y="6258059"/>
            <a:ext cx="6497639" cy="1051200"/>
            <a:chOff x="95250" y="6258059"/>
            <a:chExt cx="6497639" cy="1051200"/>
          </a:xfrm>
        </xdr:grpSpPr>
        <xdr:grpSp>
          <xdr:nvGrpSpPr>
            <xdr:cNvPr id="5" name="Agrupar 4">
              <a:extLst>
                <a:ext uri="{FF2B5EF4-FFF2-40B4-BE49-F238E27FC236}">
                  <a16:creationId xmlns:a16="http://schemas.microsoft.com/office/drawing/2014/main" id="{282DECE4-E3CA-2589-C3A1-0D498F1E2EDA}"/>
                </a:ext>
              </a:extLst>
            </xdr:cNvPr>
            <xdr:cNvGrpSpPr/>
          </xdr:nvGrpSpPr>
          <xdr:grpSpPr>
            <a:xfrm>
              <a:off x="5238750" y="6515100"/>
              <a:ext cx="1354139" cy="358061"/>
              <a:chOff x="9497668" y="314325"/>
              <a:chExt cx="1355683" cy="358061"/>
            </a:xfrm>
          </xdr:grpSpPr>
          <xdr:sp macro="" textlink="">
            <xdr:nvSpPr>
              <xdr:cNvPr id="7" name="Seta para a esquerda 4" descr="Índice" title="Índice">
                <a:hlinkClick xmlns:r="http://schemas.openxmlformats.org/officeDocument/2006/relationships" r:id="rId1"/>
                <a:extLst>
                  <a:ext uri="{FF2B5EF4-FFF2-40B4-BE49-F238E27FC236}">
                    <a16:creationId xmlns:a16="http://schemas.microsoft.com/office/drawing/2014/main" id="{27D51EE0-5A6B-EE64-DA96-C2DE363DC946}"/>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8" name="Seta: Para a Esquerda 7">
                <a:extLst>
                  <a:ext uri="{FF2B5EF4-FFF2-40B4-BE49-F238E27FC236}">
                    <a16:creationId xmlns:a16="http://schemas.microsoft.com/office/drawing/2014/main" id="{35120A4F-10D2-CEF5-96EE-F64A478BB818}"/>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9" name="Imagem 8">
                <a:extLst>
                  <a:ext uri="{FF2B5EF4-FFF2-40B4-BE49-F238E27FC236}">
                    <a16:creationId xmlns:a16="http://schemas.microsoft.com/office/drawing/2014/main" id="{08AA5EC4-9D88-E5FB-0C93-FB5CD9A0006D}"/>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6" name="Imagem 5" descr="C:\Users\guida.henriques\Downloads\OE'27_logo positivo.jpg">
              <a:extLst>
                <a:ext uri="{FF2B5EF4-FFF2-40B4-BE49-F238E27FC236}">
                  <a16:creationId xmlns:a16="http://schemas.microsoft.com/office/drawing/2014/main" id="{2638AC4A-F5A8-0B01-C5BB-38A2311EC14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49.xml><?xml version="1.0" encoding="utf-8"?>
<xdr:wsDr xmlns:xdr="http://schemas.openxmlformats.org/drawingml/2006/spreadsheetDrawing" xmlns:a="http://schemas.openxmlformats.org/drawingml/2006/main">
  <xdr:absoluteAnchor>
    <xdr:pos x="0" y="0"/>
    <xdr:ext cx="6743700" cy="1365250"/>
    <xdr:grpSp>
      <xdr:nvGrpSpPr>
        <xdr:cNvPr id="2" name="Agrupar_eic">
          <a:extLst>
            <a:ext uri="{FF2B5EF4-FFF2-40B4-BE49-F238E27FC236}">
              <a16:creationId xmlns:a16="http://schemas.microsoft.com/office/drawing/2014/main" id="{E5AD0E7E-1649-4068-B4FD-292D80600DD9}"/>
            </a:ext>
          </a:extLst>
        </xdr:cNvPr>
        <xdr:cNvGrpSpPr>
          <a:grpSpLocks/>
        </xdr:cNvGrpSpPr>
      </xdr:nvGrpSpPr>
      <xdr:grpSpPr>
        <a:xfrm>
          <a:off x="0" y="0"/>
          <a:ext cx="6743700" cy="1365250"/>
          <a:chOff x="0" y="6124575"/>
          <a:chExt cx="6743700" cy="1365250"/>
        </a:xfrm>
      </xdr:grpSpPr>
      <xdr:sp macro="" textlink="">
        <xdr:nvSpPr>
          <xdr:cNvPr id="3" name="Retângulo 2">
            <a:extLst>
              <a:ext uri="{FF2B5EF4-FFF2-40B4-BE49-F238E27FC236}">
                <a16:creationId xmlns:a16="http://schemas.microsoft.com/office/drawing/2014/main" id="{9946CFDC-5C43-486E-5BD1-D34E339B5E41}"/>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4" name="Agrupar 3">
            <a:extLst>
              <a:ext uri="{FF2B5EF4-FFF2-40B4-BE49-F238E27FC236}">
                <a16:creationId xmlns:a16="http://schemas.microsoft.com/office/drawing/2014/main" id="{4C09ADF6-BE28-FA6A-5A3D-4D711B741AD5}"/>
              </a:ext>
            </a:extLst>
          </xdr:cNvPr>
          <xdr:cNvGrpSpPr/>
        </xdr:nvGrpSpPr>
        <xdr:grpSpPr>
          <a:xfrm>
            <a:off x="95250" y="6258059"/>
            <a:ext cx="6497639" cy="1051200"/>
            <a:chOff x="95250" y="6258059"/>
            <a:chExt cx="6497639" cy="1051200"/>
          </a:xfrm>
        </xdr:grpSpPr>
        <xdr:grpSp>
          <xdr:nvGrpSpPr>
            <xdr:cNvPr id="5" name="Agrupar 4">
              <a:extLst>
                <a:ext uri="{FF2B5EF4-FFF2-40B4-BE49-F238E27FC236}">
                  <a16:creationId xmlns:a16="http://schemas.microsoft.com/office/drawing/2014/main" id="{71F2C1BE-D7E3-7EB0-C241-3E16CCBEF734}"/>
                </a:ext>
              </a:extLst>
            </xdr:cNvPr>
            <xdr:cNvGrpSpPr/>
          </xdr:nvGrpSpPr>
          <xdr:grpSpPr>
            <a:xfrm>
              <a:off x="5238750" y="6515100"/>
              <a:ext cx="1354139" cy="358061"/>
              <a:chOff x="9497668" y="314325"/>
              <a:chExt cx="1355683" cy="358061"/>
            </a:xfrm>
          </xdr:grpSpPr>
          <xdr:sp macro="" textlink="">
            <xdr:nvSpPr>
              <xdr:cNvPr id="7" name="Seta para a esquerda 4" descr="Índice" title="Índice">
                <a:hlinkClick xmlns:r="http://schemas.openxmlformats.org/officeDocument/2006/relationships" r:id="rId1"/>
                <a:extLst>
                  <a:ext uri="{FF2B5EF4-FFF2-40B4-BE49-F238E27FC236}">
                    <a16:creationId xmlns:a16="http://schemas.microsoft.com/office/drawing/2014/main" id="{FB8474C1-7746-BEF1-C315-6032636A5A00}"/>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8" name="Seta: Para a Esquerda 7">
                <a:extLst>
                  <a:ext uri="{FF2B5EF4-FFF2-40B4-BE49-F238E27FC236}">
                    <a16:creationId xmlns:a16="http://schemas.microsoft.com/office/drawing/2014/main" id="{1B9AE158-6EE5-A296-CD62-51FE85EDF12A}"/>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9" name="Imagem 8">
                <a:extLst>
                  <a:ext uri="{FF2B5EF4-FFF2-40B4-BE49-F238E27FC236}">
                    <a16:creationId xmlns:a16="http://schemas.microsoft.com/office/drawing/2014/main" id="{32E63654-C9E4-0B2F-B01B-3714B5832CEB}"/>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6" name="Imagem 5" descr="C:\Users\guida.henriques\Downloads\OE'27_logo positivo.jpg">
              <a:extLst>
                <a:ext uri="{FF2B5EF4-FFF2-40B4-BE49-F238E27FC236}">
                  <a16:creationId xmlns:a16="http://schemas.microsoft.com/office/drawing/2014/main" id="{43CE219D-6F72-E12D-76B0-5C829FC87B4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50.xml><?xml version="1.0" encoding="utf-8"?>
<xdr:wsDr xmlns:xdr="http://schemas.openxmlformats.org/drawingml/2006/spreadsheetDrawing" xmlns:a="http://schemas.openxmlformats.org/drawingml/2006/main">
  <xdr:twoCellAnchor editAs="oneCell">
    <xdr:from>
      <xdr:col>1</xdr:col>
      <xdr:colOff>228600</xdr:colOff>
      <xdr:row>11</xdr:row>
      <xdr:rowOff>47625</xdr:rowOff>
    </xdr:from>
    <xdr:to>
      <xdr:col>7</xdr:col>
      <xdr:colOff>154686</xdr:colOff>
      <xdr:row>28</xdr:row>
      <xdr:rowOff>9525</xdr:rowOff>
    </xdr:to>
    <xdr:pic>
      <xdr:nvPicPr>
        <xdr:cNvPr id="11" name="Imagem 1">
          <a:extLst>
            <a:ext uri="{FF2B5EF4-FFF2-40B4-BE49-F238E27FC236}">
              <a16:creationId xmlns:a16="http://schemas.microsoft.com/office/drawing/2014/main" id="{1F5B4C2F-9877-7D44-FE49-914B9BC11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09625" y="2143125"/>
          <a:ext cx="3412236" cy="3200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43700" cy="1365250"/>
    <xdr:grpSp>
      <xdr:nvGrpSpPr>
        <xdr:cNvPr id="3" name="Agrupar_eic">
          <a:extLst>
            <a:ext uri="{FF2B5EF4-FFF2-40B4-BE49-F238E27FC236}">
              <a16:creationId xmlns:a16="http://schemas.microsoft.com/office/drawing/2014/main" id="{1CAAF1A0-752E-4CA7-8723-240849DA7C27}"/>
            </a:ext>
          </a:extLst>
        </xdr:cNvPr>
        <xdr:cNvGrpSpPr>
          <a:grpSpLocks/>
        </xdr:cNvGrpSpPr>
      </xdr:nvGrpSpPr>
      <xdr:grpSpPr>
        <a:xfrm>
          <a:off x="0" y="0"/>
          <a:ext cx="6743700" cy="1365250"/>
          <a:chOff x="0" y="6124575"/>
          <a:chExt cx="6743700" cy="1365250"/>
        </a:xfrm>
      </xdr:grpSpPr>
      <xdr:sp macro="" textlink="">
        <xdr:nvSpPr>
          <xdr:cNvPr id="4" name="Retângulo 3">
            <a:extLst>
              <a:ext uri="{FF2B5EF4-FFF2-40B4-BE49-F238E27FC236}">
                <a16:creationId xmlns:a16="http://schemas.microsoft.com/office/drawing/2014/main" id="{988BD69B-1447-69A6-38DF-087694389F34}"/>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5" name="Agrupar 4">
            <a:extLst>
              <a:ext uri="{FF2B5EF4-FFF2-40B4-BE49-F238E27FC236}">
                <a16:creationId xmlns:a16="http://schemas.microsoft.com/office/drawing/2014/main" id="{560577A7-182C-FB6A-9528-9359EDD3E4B6}"/>
              </a:ext>
            </a:extLst>
          </xdr:cNvPr>
          <xdr:cNvGrpSpPr/>
        </xdr:nvGrpSpPr>
        <xdr:grpSpPr>
          <a:xfrm>
            <a:off x="95250" y="6258059"/>
            <a:ext cx="6497639" cy="1051200"/>
            <a:chOff x="95250" y="6258059"/>
            <a:chExt cx="6497639" cy="1051200"/>
          </a:xfrm>
        </xdr:grpSpPr>
        <xdr:grpSp>
          <xdr:nvGrpSpPr>
            <xdr:cNvPr id="6" name="Agrupar 5">
              <a:extLst>
                <a:ext uri="{FF2B5EF4-FFF2-40B4-BE49-F238E27FC236}">
                  <a16:creationId xmlns:a16="http://schemas.microsoft.com/office/drawing/2014/main" id="{26CFD3D8-DB7C-4828-3AEB-8468D20B4B61}"/>
                </a:ext>
              </a:extLst>
            </xdr:cNvPr>
            <xdr:cNvGrpSpPr/>
          </xdr:nvGrpSpPr>
          <xdr:grpSpPr>
            <a:xfrm>
              <a:off x="5238750" y="6515100"/>
              <a:ext cx="1354139" cy="358061"/>
              <a:chOff x="9497668" y="314325"/>
              <a:chExt cx="1355683" cy="358061"/>
            </a:xfrm>
          </xdr:grpSpPr>
          <xdr:sp macro="" textlink="">
            <xdr:nvSpPr>
              <xdr:cNvPr id="8" name="Seta para a esquerda 4" descr="Índice" title="Índice">
                <a:hlinkClick xmlns:r="http://schemas.openxmlformats.org/officeDocument/2006/relationships" r:id="rId2"/>
                <a:extLst>
                  <a:ext uri="{FF2B5EF4-FFF2-40B4-BE49-F238E27FC236}">
                    <a16:creationId xmlns:a16="http://schemas.microsoft.com/office/drawing/2014/main" id="{DF8C25B3-2855-00BC-DE56-15CB72E4D614}"/>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9" name="Seta: Para a Esquerda 8">
                <a:extLst>
                  <a:ext uri="{FF2B5EF4-FFF2-40B4-BE49-F238E27FC236}">
                    <a16:creationId xmlns:a16="http://schemas.microsoft.com/office/drawing/2014/main" id="{91F084F3-A3B4-AC9D-0334-950F53AD38AF}"/>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0" name="Imagem 9">
                <a:extLst>
                  <a:ext uri="{FF2B5EF4-FFF2-40B4-BE49-F238E27FC236}">
                    <a16:creationId xmlns:a16="http://schemas.microsoft.com/office/drawing/2014/main" id="{79F3A9A8-8215-E699-1534-D71356FE8286}"/>
                  </a:ext>
                </a:extLst>
              </xdr:cNvPr>
              <xdr:cNvPicPr preferRelativeResize="0">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7" name="Imagem 6" descr="C:\Users\guida.henriques\Downloads\OE'27_logo positivo.jpg">
              <a:extLst>
                <a:ext uri="{FF2B5EF4-FFF2-40B4-BE49-F238E27FC236}">
                  <a16:creationId xmlns:a16="http://schemas.microsoft.com/office/drawing/2014/main" id="{D8BEA66A-69C2-8349-B582-103524798CC6}"/>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51.xml><?xml version="1.0" encoding="utf-8"?>
<xdr:wsDr xmlns:xdr="http://schemas.openxmlformats.org/drawingml/2006/spreadsheetDrawing" xmlns:a="http://schemas.openxmlformats.org/drawingml/2006/main">
  <xdr:twoCellAnchor editAs="oneCell">
    <xdr:from>
      <xdr:col>1</xdr:col>
      <xdr:colOff>57150</xdr:colOff>
      <xdr:row>12</xdr:row>
      <xdr:rowOff>95250</xdr:rowOff>
    </xdr:from>
    <xdr:to>
      <xdr:col>6</xdr:col>
      <xdr:colOff>536829</xdr:colOff>
      <xdr:row>29</xdr:row>
      <xdr:rowOff>9906</xdr:rowOff>
    </xdr:to>
    <xdr:pic>
      <xdr:nvPicPr>
        <xdr:cNvPr id="11" name="Imagem 1">
          <a:extLst>
            <a:ext uri="{FF2B5EF4-FFF2-40B4-BE49-F238E27FC236}">
              <a16:creationId xmlns:a16="http://schemas.microsoft.com/office/drawing/2014/main" id="{664E368C-3EB2-F64E-A02A-B840CE8B6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38175" y="2381250"/>
          <a:ext cx="3384804" cy="31531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43700" cy="1365250"/>
    <xdr:grpSp>
      <xdr:nvGrpSpPr>
        <xdr:cNvPr id="3" name="Agrupar_eic">
          <a:extLst>
            <a:ext uri="{FF2B5EF4-FFF2-40B4-BE49-F238E27FC236}">
              <a16:creationId xmlns:a16="http://schemas.microsoft.com/office/drawing/2014/main" id="{977B69EB-B53F-493D-A04C-C1F9E08D29AD}"/>
            </a:ext>
          </a:extLst>
        </xdr:cNvPr>
        <xdr:cNvGrpSpPr>
          <a:grpSpLocks/>
        </xdr:cNvGrpSpPr>
      </xdr:nvGrpSpPr>
      <xdr:grpSpPr>
        <a:xfrm>
          <a:off x="0" y="0"/>
          <a:ext cx="6743700" cy="1365250"/>
          <a:chOff x="0" y="6124575"/>
          <a:chExt cx="6743700" cy="1365250"/>
        </a:xfrm>
      </xdr:grpSpPr>
      <xdr:sp macro="" textlink="">
        <xdr:nvSpPr>
          <xdr:cNvPr id="4" name="Retângulo 3">
            <a:extLst>
              <a:ext uri="{FF2B5EF4-FFF2-40B4-BE49-F238E27FC236}">
                <a16:creationId xmlns:a16="http://schemas.microsoft.com/office/drawing/2014/main" id="{85FFB42F-43EF-FDB9-CA91-3CE7989694B9}"/>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5" name="Agrupar 4">
            <a:extLst>
              <a:ext uri="{FF2B5EF4-FFF2-40B4-BE49-F238E27FC236}">
                <a16:creationId xmlns:a16="http://schemas.microsoft.com/office/drawing/2014/main" id="{F341BF8C-9DC9-3D92-4AA6-60905CA27043}"/>
              </a:ext>
            </a:extLst>
          </xdr:cNvPr>
          <xdr:cNvGrpSpPr/>
        </xdr:nvGrpSpPr>
        <xdr:grpSpPr>
          <a:xfrm>
            <a:off x="95250" y="6258059"/>
            <a:ext cx="6497639" cy="1051200"/>
            <a:chOff x="95250" y="6258059"/>
            <a:chExt cx="6497639" cy="1051200"/>
          </a:xfrm>
        </xdr:grpSpPr>
        <xdr:grpSp>
          <xdr:nvGrpSpPr>
            <xdr:cNvPr id="6" name="Agrupar 5">
              <a:extLst>
                <a:ext uri="{FF2B5EF4-FFF2-40B4-BE49-F238E27FC236}">
                  <a16:creationId xmlns:a16="http://schemas.microsoft.com/office/drawing/2014/main" id="{F68166E2-0315-764A-91F1-1E771DAD522D}"/>
                </a:ext>
              </a:extLst>
            </xdr:cNvPr>
            <xdr:cNvGrpSpPr/>
          </xdr:nvGrpSpPr>
          <xdr:grpSpPr>
            <a:xfrm>
              <a:off x="5238750" y="6515100"/>
              <a:ext cx="1354139" cy="358061"/>
              <a:chOff x="9497668" y="314325"/>
              <a:chExt cx="1355683" cy="358061"/>
            </a:xfrm>
          </xdr:grpSpPr>
          <xdr:sp macro="" textlink="">
            <xdr:nvSpPr>
              <xdr:cNvPr id="8" name="Seta para a esquerda 4" descr="Índice" title="Índice">
                <a:hlinkClick xmlns:r="http://schemas.openxmlformats.org/officeDocument/2006/relationships" r:id="rId2"/>
                <a:extLst>
                  <a:ext uri="{FF2B5EF4-FFF2-40B4-BE49-F238E27FC236}">
                    <a16:creationId xmlns:a16="http://schemas.microsoft.com/office/drawing/2014/main" id="{72556E05-F191-5F20-8AC1-96422A3A1779}"/>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9" name="Seta: Para a Esquerda 8">
                <a:extLst>
                  <a:ext uri="{FF2B5EF4-FFF2-40B4-BE49-F238E27FC236}">
                    <a16:creationId xmlns:a16="http://schemas.microsoft.com/office/drawing/2014/main" id="{4C167280-A64E-06A2-FB96-B49462ABFFCB}"/>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0" name="Imagem 9">
                <a:extLst>
                  <a:ext uri="{FF2B5EF4-FFF2-40B4-BE49-F238E27FC236}">
                    <a16:creationId xmlns:a16="http://schemas.microsoft.com/office/drawing/2014/main" id="{1EBBDFF7-DDE0-2395-3624-C464EB1DEF99}"/>
                  </a:ext>
                </a:extLst>
              </xdr:cNvPr>
              <xdr:cNvPicPr preferRelativeResize="0">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7" name="Imagem 6" descr="C:\Users\guida.henriques\Downloads\OE'27_logo positivo.jpg">
              <a:extLst>
                <a:ext uri="{FF2B5EF4-FFF2-40B4-BE49-F238E27FC236}">
                  <a16:creationId xmlns:a16="http://schemas.microsoft.com/office/drawing/2014/main" id="{6236CB17-B00A-72C6-6212-45B4B7077D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52.xml><?xml version="1.0" encoding="utf-8"?>
<xdr:wsDr xmlns:xdr="http://schemas.openxmlformats.org/drawingml/2006/spreadsheetDrawing" xmlns:a="http://schemas.openxmlformats.org/drawingml/2006/main">
  <xdr:twoCellAnchor editAs="oneCell">
    <xdr:from>
      <xdr:col>1</xdr:col>
      <xdr:colOff>190500</xdr:colOff>
      <xdr:row>10</xdr:row>
      <xdr:rowOff>171450</xdr:rowOff>
    </xdr:from>
    <xdr:to>
      <xdr:col>7</xdr:col>
      <xdr:colOff>89154</xdr:colOff>
      <xdr:row>27</xdr:row>
      <xdr:rowOff>92202</xdr:rowOff>
    </xdr:to>
    <xdr:pic>
      <xdr:nvPicPr>
        <xdr:cNvPr id="11" name="Imagem 1">
          <a:extLst>
            <a:ext uri="{FF2B5EF4-FFF2-40B4-BE49-F238E27FC236}">
              <a16:creationId xmlns:a16="http://schemas.microsoft.com/office/drawing/2014/main" id="{EB32CDED-CA7D-3E3C-6C4D-ADB5CE578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771525" y="2076450"/>
          <a:ext cx="3384804" cy="31592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43700" cy="1365250"/>
    <xdr:grpSp>
      <xdr:nvGrpSpPr>
        <xdr:cNvPr id="3" name="Agrupar_eic">
          <a:extLst>
            <a:ext uri="{FF2B5EF4-FFF2-40B4-BE49-F238E27FC236}">
              <a16:creationId xmlns:a16="http://schemas.microsoft.com/office/drawing/2014/main" id="{85660973-35A4-4702-8D49-B6056DB03C7A}"/>
            </a:ext>
          </a:extLst>
        </xdr:cNvPr>
        <xdr:cNvGrpSpPr>
          <a:grpSpLocks/>
        </xdr:cNvGrpSpPr>
      </xdr:nvGrpSpPr>
      <xdr:grpSpPr>
        <a:xfrm>
          <a:off x="0" y="0"/>
          <a:ext cx="6743700" cy="1365250"/>
          <a:chOff x="0" y="6124575"/>
          <a:chExt cx="6743700" cy="1365250"/>
        </a:xfrm>
      </xdr:grpSpPr>
      <xdr:sp macro="" textlink="">
        <xdr:nvSpPr>
          <xdr:cNvPr id="4" name="Retângulo 3">
            <a:extLst>
              <a:ext uri="{FF2B5EF4-FFF2-40B4-BE49-F238E27FC236}">
                <a16:creationId xmlns:a16="http://schemas.microsoft.com/office/drawing/2014/main" id="{A33F50C4-8794-5E53-EA48-E388AC304F62}"/>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5" name="Agrupar 4">
            <a:extLst>
              <a:ext uri="{FF2B5EF4-FFF2-40B4-BE49-F238E27FC236}">
                <a16:creationId xmlns:a16="http://schemas.microsoft.com/office/drawing/2014/main" id="{A061F6A0-F346-5987-CBB9-04FDED1F9623}"/>
              </a:ext>
            </a:extLst>
          </xdr:cNvPr>
          <xdr:cNvGrpSpPr/>
        </xdr:nvGrpSpPr>
        <xdr:grpSpPr>
          <a:xfrm>
            <a:off x="95250" y="6258059"/>
            <a:ext cx="6497639" cy="1051200"/>
            <a:chOff x="95250" y="6258059"/>
            <a:chExt cx="6497639" cy="1051200"/>
          </a:xfrm>
        </xdr:grpSpPr>
        <xdr:grpSp>
          <xdr:nvGrpSpPr>
            <xdr:cNvPr id="6" name="Agrupar 5">
              <a:extLst>
                <a:ext uri="{FF2B5EF4-FFF2-40B4-BE49-F238E27FC236}">
                  <a16:creationId xmlns:a16="http://schemas.microsoft.com/office/drawing/2014/main" id="{1CA55A92-4EA4-A4E4-C760-37D1356E1803}"/>
                </a:ext>
              </a:extLst>
            </xdr:cNvPr>
            <xdr:cNvGrpSpPr/>
          </xdr:nvGrpSpPr>
          <xdr:grpSpPr>
            <a:xfrm>
              <a:off x="5238750" y="6515100"/>
              <a:ext cx="1354139" cy="358061"/>
              <a:chOff x="9497668" y="314325"/>
              <a:chExt cx="1355683" cy="358061"/>
            </a:xfrm>
          </xdr:grpSpPr>
          <xdr:sp macro="" textlink="">
            <xdr:nvSpPr>
              <xdr:cNvPr id="8" name="Seta para a esquerda 4" descr="Índice" title="Índice">
                <a:hlinkClick xmlns:r="http://schemas.openxmlformats.org/officeDocument/2006/relationships" r:id="rId2"/>
                <a:extLst>
                  <a:ext uri="{FF2B5EF4-FFF2-40B4-BE49-F238E27FC236}">
                    <a16:creationId xmlns:a16="http://schemas.microsoft.com/office/drawing/2014/main" id="{A94174B3-B0C6-13C3-8CF0-A872F8A47467}"/>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9" name="Seta: Para a Esquerda 8">
                <a:extLst>
                  <a:ext uri="{FF2B5EF4-FFF2-40B4-BE49-F238E27FC236}">
                    <a16:creationId xmlns:a16="http://schemas.microsoft.com/office/drawing/2014/main" id="{27AE349A-8185-A31B-01B7-A2F687F56029}"/>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0" name="Imagem 9">
                <a:extLst>
                  <a:ext uri="{FF2B5EF4-FFF2-40B4-BE49-F238E27FC236}">
                    <a16:creationId xmlns:a16="http://schemas.microsoft.com/office/drawing/2014/main" id="{27D22C2C-15CB-AD62-B0F4-6ABA23976209}"/>
                  </a:ext>
                </a:extLst>
              </xdr:cNvPr>
              <xdr:cNvPicPr preferRelativeResize="0">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7" name="Imagem 6" descr="C:\Users\guida.henriques\Downloads\OE'27_logo positivo.jpg">
              <a:extLst>
                <a:ext uri="{FF2B5EF4-FFF2-40B4-BE49-F238E27FC236}">
                  <a16:creationId xmlns:a16="http://schemas.microsoft.com/office/drawing/2014/main" id="{D2BAA5E9-676E-33F1-340E-72F182A1BED1}"/>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53.xml><?xml version="1.0" encoding="utf-8"?>
<xdr:wsDr xmlns:xdr="http://schemas.openxmlformats.org/drawingml/2006/spreadsheetDrawing" xmlns:a="http://schemas.openxmlformats.org/drawingml/2006/main">
  <xdr:absoluteAnchor>
    <xdr:pos x="0" y="0"/>
    <xdr:ext cx="6743700" cy="1365250"/>
    <xdr:grpSp>
      <xdr:nvGrpSpPr>
        <xdr:cNvPr id="2" name="Agrupar_eic">
          <a:extLst>
            <a:ext uri="{FF2B5EF4-FFF2-40B4-BE49-F238E27FC236}">
              <a16:creationId xmlns:a16="http://schemas.microsoft.com/office/drawing/2014/main" id="{3DC81138-3767-4C2D-9FAB-18BFA9756853}"/>
            </a:ext>
          </a:extLst>
        </xdr:cNvPr>
        <xdr:cNvGrpSpPr>
          <a:grpSpLocks/>
        </xdr:cNvGrpSpPr>
      </xdr:nvGrpSpPr>
      <xdr:grpSpPr>
        <a:xfrm>
          <a:off x="0" y="0"/>
          <a:ext cx="6743700" cy="1365250"/>
          <a:chOff x="0" y="6124575"/>
          <a:chExt cx="6743700" cy="1365250"/>
        </a:xfrm>
      </xdr:grpSpPr>
      <xdr:sp macro="" textlink="">
        <xdr:nvSpPr>
          <xdr:cNvPr id="3" name="Retângulo 2">
            <a:extLst>
              <a:ext uri="{FF2B5EF4-FFF2-40B4-BE49-F238E27FC236}">
                <a16:creationId xmlns:a16="http://schemas.microsoft.com/office/drawing/2014/main" id="{B5123FF1-321A-A66A-0E79-D26DB8A5CB54}"/>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4" name="Agrupar 3">
            <a:extLst>
              <a:ext uri="{FF2B5EF4-FFF2-40B4-BE49-F238E27FC236}">
                <a16:creationId xmlns:a16="http://schemas.microsoft.com/office/drawing/2014/main" id="{21BF005E-02A1-EAC4-EC24-55AE29FAD803}"/>
              </a:ext>
            </a:extLst>
          </xdr:cNvPr>
          <xdr:cNvGrpSpPr/>
        </xdr:nvGrpSpPr>
        <xdr:grpSpPr>
          <a:xfrm>
            <a:off x="95250" y="6258059"/>
            <a:ext cx="6497639" cy="1051200"/>
            <a:chOff x="95250" y="6258059"/>
            <a:chExt cx="6497639" cy="1051200"/>
          </a:xfrm>
        </xdr:grpSpPr>
        <xdr:grpSp>
          <xdr:nvGrpSpPr>
            <xdr:cNvPr id="5" name="Agrupar 4">
              <a:extLst>
                <a:ext uri="{FF2B5EF4-FFF2-40B4-BE49-F238E27FC236}">
                  <a16:creationId xmlns:a16="http://schemas.microsoft.com/office/drawing/2014/main" id="{32927B13-A3CF-52B9-6613-742EA29BE2C2}"/>
                </a:ext>
              </a:extLst>
            </xdr:cNvPr>
            <xdr:cNvGrpSpPr/>
          </xdr:nvGrpSpPr>
          <xdr:grpSpPr>
            <a:xfrm>
              <a:off x="5238750" y="6515100"/>
              <a:ext cx="1354139" cy="358061"/>
              <a:chOff x="9497668" y="314325"/>
              <a:chExt cx="1355683" cy="358061"/>
            </a:xfrm>
          </xdr:grpSpPr>
          <xdr:sp macro="" textlink="">
            <xdr:nvSpPr>
              <xdr:cNvPr id="7" name="Seta para a esquerda 4" descr="Índice" title="Índice">
                <a:hlinkClick xmlns:r="http://schemas.openxmlformats.org/officeDocument/2006/relationships" r:id="rId1"/>
                <a:extLst>
                  <a:ext uri="{FF2B5EF4-FFF2-40B4-BE49-F238E27FC236}">
                    <a16:creationId xmlns:a16="http://schemas.microsoft.com/office/drawing/2014/main" id="{1C704A4F-C01C-0B6E-BE58-32533BDC9C59}"/>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8" name="Seta: Para a Esquerda 7">
                <a:extLst>
                  <a:ext uri="{FF2B5EF4-FFF2-40B4-BE49-F238E27FC236}">
                    <a16:creationId xmlns:a16="http://schemas.microsoft.com/office/drawing/2014/main" id="{E8C31AE7-F429-3AAE-999E-4576A76FC2BD}"/>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9" name="Imagem 8">
                <a:extLst>
                  <a:ext uri="{FF2B5EF4-FFF2-40B4-BE49-F238E27FC236}">
                    <a16:creationId xmlns:a16="http://schemas.microsoft.com/office/drawing/2014/main" id="{2C825331-A8F9-5DC7-999B-D2189D8309D8}"/>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6" name="Imagem 5" descr="C:\Users\guida.henriques\Downloads\OE'27_logo positivo.jpg">
              <a:extLst>
                <a:ext uri="{FF2B5EF4-FFF2-40B4-BE49-F238E27FC236}">
                  <a16:creationId xmlns:a16="http://schemas.microsoft.com/office/drawing/2014/main" id="{DF670799-86EF-83A5-804A-360F79CB700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54.xml><?xml version="1.0" encoding="utf-8"?>
<xdr:wsDr xmlns:xdr="http://schemas.openxmlformats.org/drawingml/2006/spreadsheetDrawing" xmlns:a="http://schemas.openxmlformats.org/drawingml/2006/main">
  <xdr:twoCellAnchor editAs="oneCell">
    <xdr:from>
      <xdr:col>1</xdr:col>
      <xdr:colOff>104775</xdr:colOff>
      <xdr:row>11</xdr:row>
      <xdr:rowOff>114300</xdr:rowOff>
    </xdr:from>
    <xdr:to>
      <xdr:col>10</xdr:col>
      <xdr:colOff>506730</xdr:colOff>
      <xdr:row>27</xdr:row>
      <xdr:rowOff>65532</xdr:rowOff>
    </xdr:to>
    <xdr:pic>
      <xdr:nvPicPr>
        <xdr:cNvPr id="12" name="Imagem 1">
          <a:extLst>
            <a:ext uri="{FF2B5EF4-FFF2-40B4-BE49-F238E27FC236}">
              <a16:creationId xmlns:a16="http://schemas.microsoft.com/office/drawing/2014/main" id="{4AB6C686-B903-7B70-7038-20A064CB0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85800" y="2209800"/>
          <a:ext cx="5631180" cy="29992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43700" cy="1365250"/>
    <xdr:grpSp>
      <xdr:nvGrpSpPr>
        <xdr:cNvPr id="3" name="Agrupar_eic">
          <a:extLst>
            <a:ext uri="{FF2B5EF4-FFF2-40B4-BE49-F238E27FC236}">
              <a16:creationId xmlns:a16="http://schemas.microsoft.com/office/drawing/2014/main" id="{5310DA72-7E6B-4184-9D94-B96D8422F4A2}"/>
            </a:ext>
          </a:extLst>
        </xdr:cNvPr>
        <xdr:cNvGrpSpPr>
          <a:grpSpLocks/>
        </xdr:cNvGrpSpPr>
      </xdr:nvGrpSpPr>
      <xdr:grpSpPr>
        <a:xfrm>
          <a:off x="0" y="0"/>
          <a:ext cx="6743700" cy="1365250"/>
          <a:chOff x="0" y="6124575"/>
          <a:chExt cx="6743700" cy="1365250"/>
        </a:xfrm>
      </xdr:grpSpPr>
      <xdr:sp macro="" textlink="">
        <xdr:nvSpPr>
          <xdr:cNvPr id="4" name="Retângulo 3">
            <a:extLst>
              <a:ext uri="{FF2B5EF4-FFF2-40B4-BE49-F238E27FC236}">
                <a16:creationId xmlns:a16="http://schemas.microsoft.com/office/drawing/2014/main" id="{4797845B-1210-B06E-E48C-241B554D200A}"/>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5" name="Agrupar 4">
            <a:extLst>
              <a:ext uri="{FF2B5EF4-FFF2-40B4-BE49-F238E27FC236}">
                <a16:creationId xmlns:a16="http://schemas.microsoft.com/office/drawing/2014/main" id="{0C12ADF9-F2D9-1BA9-2856-173B9E805BA7}"/>
              </a:ext>
            </a:extLst>
          </xdr:cNvPr>
          <xdr:cNvGrpSpPr/>
        </xdr:nvGrpSpPr>
        <xdr:grpSpPr>
          <a:xfrm>
            <a:off x="95250" y="6258059"/>
            <a:ext cx="6497639" cy="1051200"/>
            <a:chOff x="95250" y="6258059"/>
            <a:chExt cx="6497639" cy="1051200"/>
          </a:xfrm>
        </xdr:grpSpPr>
        <xdr:grpSp>
          <xdr:nvGrpSpPr>
            <xdr:cNvPr id="6" name="Agrupar 5">
              <a:extLst>
                <a:ext uri="{FF2B5EF4-FFF2-40B4-BE49-F238E27FC236}">
                  <a16:creationId xmlns:a16="http://schemas.microsoft.com/office/drawing/2014/main" id="{0611C2F5-FBED-A7F3-A7D7-A7E93371253B}"/>
                </a:ext>
              </a:extLst>
            </xdr:cNvPr>
            <xdr:cNvGrpSpPr/>
          </xdr:nvGrpSpPr>
          <xdr:grpSpPr>
            <a:xfrm>
              <a:off x="5238750" y="6515100"/>
              <a:ext cx="1354139" cy="358061"/>
              <a:chOff x="9497668" y="314325"/>
              <a:chExt cx="1355683" cy="358061"/>
            </a:xfrm>
          </xdr:grpSpPr>
          <xdr:sp macro="" textlink="">
            <xdr:nvSpPr>
              <xdr:cNvPr id="8" name="Seta para a esquerda 4" descr="Índice" title="Índice">
                <a:hlinkClick xmlns:r="http://schemas.openxmlformats.org/officeDocument/2006/relationships" r:id="rId2"/>
                <a:extLst>
                  <a:ext uri="{FF2B5EF4-FFF2-40B4-BE49-F238E27FC236}">
                    <a16:creationId xmlns:a16="http://schemas.microsoft.com/office/drawing/2014/main" id="{57B263D3-572C-85C3-C778-A0832C4DACA3}"/>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9" name="Seta: Para a Esquerda 8">
                <a:extLst>
                  <a:ext uri="{FF2B5EF4-FFF2-40B4-BE49-F238E27FC236}">
                    <a16:creationId xmlns:a16="http://schemas.microsoft.com/office/drawing/2014/main" id="{9C5BB921-AE00-971F-B68C-8406CF431FF8}"/>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0" name="Imagem 9">
                <a:extLst>
                  <a:ext uri="{FF2B5EF4-FFF2-40B4-BE49-F238E27FC236}">
                    <a16:creationId xmlns:a16="http://schemas.microsoft.com/office/drawing/2014/main" id="{AA7C5A56-E5D1-E523-58A4-76D39C272FE0}"/>
                  </a:ext>
                </a:extLst>
              </xdr:cNvPr>
              <xdr:cNvPicPr preferRelativeResize="0">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7" name="Imagem 6" descr="C:\Users\guida.henriques\Downloads\OE'27_logo positivo.jpg">
              <a:extLst>
                <a:ext uri="{FF2B5EF4-FFF2-40B4-BE49-F238E27FC236}">
                  <a16:creationId xmlns:a16="http://schemas.microsoft.com/office/drawing/2014/main" id="{1316E3FC-E227-2A31-C787-1EA65AE525A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55.xml><?xml version="1.0" encoding="utf-8"?>
<xdr:wsDr xmlns:xdr="http://schemas.openxmlformats.org/drawingml/2006/spreadsheetDrawing" xmlns:a="http://schemas.openxmlformats.org/drawingml/2006/main">
  <xdr:twoCellAnchor editAs="oneCell">
    <xdr:from>
      <xdr:col>0</xdr:col>
      <xdr:colOff>533400</xdr:colOff>
      <xdr:row>13</xdr:row>
      <xdr:rowOff>28575</xdr:rowOff>
    </xdr:from>
    <xdr:to>
      <xdr:col>10</xdr:col>
      <xdr:colOff>381762</xdr:colOff>
      <xdr:row>28</xdr:row>
      <xdr:rowOff>77343</xdr:rowOff>
    </xdr:to>
    <xdr:pic>
      <xdr:nvPicPr>
        <xdr:cNvPr id="11" name="Imagem 1">
          <a:extLst>
            <a:ext uri="{FF2B5EF4-FFF2-40B4-BE49-F238E27FC236}">
              <a16:creationId xmlns:a16="http://schemas.microsoft.com/office/drawing/2014/main" id="{678C7E0C-CBA8-BB5D-ACC3-2B3B948EB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33400" y="2505075"/>
          <a:ext cx="5658612" cy="29062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43700" cy="1365250"/>
    <xdr:grpSp>
      <xdr:nvGrpSpPr>
        <xdr:cNvPr id="3" name="Agrupar_eic">
          <a:extLst>
            <a:ext uri="{FF2B5EF4-FFF2-40B4-BE49-F238E27FC236}">
              <a16:creationId xmlns:a16="http://schemas.microsoft.com/office/drawing/2014/main" id="{9B56742A-834C-45E4-9134-340E114370AF}"/>
            </a:ext>
          </a:extLst>
        </xdr:cNvPr>
        <xdr:cNvGrpSpPr>
          <a:grpSpLocks/>
        </xdr:cNvGrpSpPr>
      </xdr:nvGrpSpPr>
      <xdr:grpSpPr>
        <a:xfrm>
          <a:off x="0" y="0"/>
          <a:ext cx="6743700" cy="1365250"/>
          <a:chOff x="0" y="6124575"/>
          <a:chExt cx="6743700" cy="1365250"/>
        </a:xfrm>
      </xdr:grpSpPr>
      <xdr:sp macro="" textlink="">
        <xdr:nvSpPr>
          <xdr:cNvPr id="4" name="Retângulo 3">
            <a:extLst>
              <a:ext uri="{FF2B5EF4-FFF2-40B4-BE49-F238E27FC236}">
                <a16:creationId xmlns:a16="http://schemas.microsoft.com/office/drawing/2014/main" id="{A6E93F97-CE2D-93AA-81F9-586D19E97A40}"/>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5" name="Agrupar 4">
            <a:extLst>
              <a:ext uri="{FF2B5EF4-FFF2-40B4-BE49-F238E27FC236}">
                <a16:creationId xmlns:a16="http://schemas.microsoft.com/office/drawing/2014/main" id="{4592A8E6-E88C-58E5-2524-4BEC7AB8E819}"/>
              </a:ext>
            </a:extLst>
          </xdr:cNvPr>
          <xdr:cNvGrpSpPr/>
        </xdr:nvGrpSpPr>
        <xdr:grpSpPr>
          <a:xfrm>
            <a:off x="95250" y="6258059"/>
            <a:ext cx="6497639" cy="1051200"/>
            <a:chOff x="95250" y="6258059"/>
            <a:chExt cx="6497639" cy="1051200"/>
          </a:xfrm>
        </xdr:grpSpPr>
        <xdr:grpSp>
          <xdr:nvGrpSpPr>
            <xdr:cNvPr id="6" name="Agrupar 5">
              <a:extLst>
                <a:ext uri="{FF2B5EF4-FFF2-40B4-BE49-F238E27FC236}">
                  <a16:creationId xmlns:a16="http://schemas.microsoft.com/office/drawing/2014/main" id="{7898D959-4A03-A969-207B-C8526F0C3202}"/>
                </a:ext>
              </a:extLst>
            </xdr:cNvPr>
            <xdr:cNvGrpSpPr/>
          </xdr:nvGrpSpPr>
          <xdr:grpSpPr>
            <a:xfrm>
              <a:off x="5238750" y="6515100"/>
              <a:ext cx="1354139" cy="358061"/>
              <a:chOff x="9497668" y="314325"/>
              <a:chExt cx="1355683" cy="358061"/>
            </a:xfrm>
          </xdr:grpSpPr>
          <xdr:sp macro="" textlink="">
            <xdr:nvSpPr>
              <xdr:cNvPr id="8" name="Seta para a esquerda 4" descr="Índice" title="Índice">
                <a:hlinkClick xmlns:r="http://schemas.openxmlformats.org/officeDocument/2006/relationships" r:id="rId2"/>
                <a:extLst>
                  <a:ext uri="{FF2B5EF4-FFF2-40B4-BE49-F238E27FC236}">
                    <a16:creationId xmlns:a16="http://schemas.microsoft.com/office/drawing/2014/main" id="{D73659FE-1165-DA67-4392-8AC835401D95}"/>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9" name="Seta: Para a Esquerda 8">
                <a:extLst>
                  <a:ext uri="{FF2B5EF4-FFF2-40B4-BE49-F238E27FC236}">
                    <a16:creationId xmlns:a16="http://schemas.microsoft.com/office/drawing/2014/main" id="{0C88CEE2-AAD9-AF19-C7E7-880BF141CA10}"/>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0" name="Imagem 9">
                <a:extLst>
                  <a:ext uri="{FF2B5EF4-FFF2-40B4-BE49-F238E27FC236}">
                    <a16:creationId xmlns:a16="http://schemas.microsoft.com/office/drawing/2014/main" id="{AC83C00D-FBA5-DC3F-9199-89590D44F8DA}"/>
                  </a:ext>
                </a:extLst>
              </xdr:cNvPr>
              <xdr:cNvPicPr preferRelativeResize="0">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7" name="Imagem 6" descr="C:\Users\guida.henriques\Downloads\OE'27_logo positivo.jpg">
              <a:extLst>
                <a:ext uri="{FF2B5EF4-FFF2-40B4-BE49-F238E27FC236}">
                  <a16:creationId xmlns:a16="http://schemas.microsoft.com/office/drawing/2014/main" id="{6C0CED68-3151-5AC0-7B9F-48864BF212C6}"/>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56.xml><?xml version="1.0" encoding="utf-8"?>
<xdr:wsDr xmlns:xdr="http://schemas.openxmlformats.org/drawingml/2006/spreadsheetDrawing" xmlns:a="http://schemas.openxmlformats.org/drawingml/2006/main">
  <xdr:absoluteAnchor>
    <xdr:pos x="0" y="0"/>
    <xdr:ext cx="6743700" cy="1365250"/>
    <xdr:grpSp>
      <xdr:nvGrpSpPr>
        <xdr:cNvPr id="2" name="Agrupar_eic">
          <a:extLst>
            <a:ext uri="{FF2B5EF4-FFF2-40B4-BE49-F238E27FC236}">
              <a16:creationId xmlns:a16="http://schemas.microsoft.com/office/drawing/2014/main" id="{C57A6709-4B52-49FC-806B-A9BF5CFC0B67}"/>
            </a:ext>
          </a:extLst>
        </xdr:cNvPr>
        <xdr:cNvGrpSpPr>
          <a:grpSpLocks/>
        </xdr:cNvGrpSpPr>
      </xdr:nvGrpSpPr>
      <xdr:grpSpPr>
        <a:xfrm>
          <a:off x="0" y="0"/>
          <a:ext cx="6743700" cy="1365250"/>
          <a:chOff x="0" y="6124575"/>
          <a:chExt cx="6743700" cy="1365250"/>
        </a:xfrm>
      </xdr:grpSpPr>
      <xdr:sp macro="" textlink="">
        <xdr:nvSpPr>
          <xdr:cNvPr id="3" name="Retângulo 2">
            <a:extLst>
              <a:ext uri="{FF2B5EF4-FFF2-40B4-BE49-F238E27FC236}">
                <a16:creationId xmlns:a16="http://schemas.microsoft.com/office/drawing/2014/main" id="{5C793268-45BA-8650-F93C-B4345B0D6078}"/>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4" name="Agrupar 3">
            <a:extLst>
              <a:ext uri="{FF2B5EF4-FFF2-40B4-BE49-F238E27FC236}">
                <a16:creationId xmlns:a16="http://schemas.microsoft.com/office/drawing/2014/main" id="{5D0347DC-CA1D-7FBB-B29C-8A6B43F490BC}"/>
              </a:ext>
            </a:extLst>
          </xdr:cNvPr>
          <xdr:cNvGrpSpPr/>
        </xdr:nvGrpSpPr>
        <xdr:grpSpPr>
          <a:xfrm>
            <a:off x="95250" y="6258059"/>
            <a:ext cx="6497639" cy="1051200"/>
            <a:chOff x="95250" y="6258059"/>
            <a:chExt cx="6497639" cy="1051200"/>
          </a:xfrm>
        </xdr:grpSpPr>
        <xdr:grpSp>
          <xdr:nvGrpSpPr>
            <xdr:cNvPr id="5" name="Agrupar 4">
              <a:extLst>
                <a:ext uri="{FF2B5EF4-FFF2-40B4-BE49-F238E27FC236}">
                  <a16:creationId xmlns:a16="http://schemas.microsoft.com/office/drawing/2014/main" id="{2F43474A-460B-F789-7B0D-65BA4C4683F5}"/>
                </a:ext>
              </a:extLst>
            </xdr:cNvPr>
            <xdr:cNvGrpSpPr/>
          </xdr:nvGrpSpPr>
          <xdr:grpSpPr>
            <a:xfrm>
              <a:off x="5238750" y="6515100"/>
              <a:ext cx="1354139" cy="358061"/>
              <a:chOff x="9497668" y="314325"/>
              <a:chExt cx="1355683" cy="358061"/>
            </a:xfrm>
          </xdr:grpSpPr>
          <xdr:sp macro="" textlink="">
            <xdr:nvSpPr>
              <xdr:cNvPr id="7" name="Seta para a esquerda 4" descr="Índice" title="Índice">
                <a:hlinkClick xmlns:r="http://schemas.openxmlformats.org/officeDocument/2006/relationships" r:id="rId1"/>
                <a:extLst>
                  <a:ext uri="{FF2B5EF4-FFF2-40B4-BE49-F238E27FC236}">
                    <a16:creationId xmlns:a16="http://schemas.microsoft.com/office/drawing/2014/main" id="{CA07FB7C-A943-4A2C-6186-DA4C9F322706}"/>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8" name="Seta: Para a Esquerda 7">
                <a:extLst>
                  <a:ext uri="{FF2B5EF4-FFF2-40B4-BE49-F238E27FC236}">
                    <a16:creationId xmlns:a16="http://schemas.microsoft.com/office/drawing/2014/main" id="{76ED8DFF-63A1-DE94-113A-7A9AF7807C9C}"/>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9" name="Imagem 8">
                <a:extLst>
                  <a:ext uri="{FF2B5EF4-FFF2-40B4-BE49-F238E27FC236}">
                    <a16:creationId xmlns:a16="http://schemas.microsoft.com/office/drawing/2014/main" id="{9890888B-3495-454C-E8AB-F762F0004B51}"/>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6" name="Imagem 5" descr="C:\Users\guida.henriques\Downloads\OE'27_logo positivo.jpg">
              <a:extLst>
                <a:ext uri="{FF2B5EF4-FFF2-40B4-BE49-F238E27FC236}">
                  <a16:creationId xmlns:a16="http://schemas.microsoft.com/office/drawing/2014/main" id="{60E39B48-D45A-3E2D-9634-3A646E942B5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57.xml><?xml version="1.0" encoding="utf-8"?>
<xdr:wsDr xmlns:xdr="http://schemas.openxmlformats.org/drawingml/2006/spreadsheetDrawing" xmlns:a="http://schemas.openxmlformats.org/drawingml/2006/main">
  <xdr:absoluteAnchor>
    <xdr:pos x="0" y="0"/>
    <xdr:ext cx="6743700" cy="1365250"/>
    <xdr:grpSp>
      <xdr:nvGrpSpPr>
        <xdr:cNvPr id="2" name="Agrupar_eic">
          <a:extLst>
            <a:ext uri="{FF2B5EF4-FFF2-40B4-BE49-F238E27FC236}">
              <a16:creationId xmlns:a16="http://schemas.microsoft.com/office/drawing/2014/main" id="{F6F9C1FE-E99D-42D1-A6CE-703FA81A7005}"/>
            </a:ext>
          </a:extLst>
        </xdr:cNvPr>
        <xdr:cNvGrpSpPr>
          <a:grpSpLocks/>
        </xdr:cNvGrpSpPr>
      </xdr:nvGrpSpPr>
      <xdr:grpSpPr>
        <a:xfrm>
          <a:off x="0" y="0"/>
          <a:ext cx="6743700" cy="1365250"/>
          <a:chOff x="0" y="6124575"/>
          <a:chExt cx="6743700" cy="1365250"/>
        </a:xfrm>
      </xdr:grpSpPr>
      <xdr:sp macro="" textlink="">
        <xdr:nvSpPr>
          <xdr:cNvPr id="3" name="Retângulo 2">
            <a:extLst>
              <a:ext uri="{FF2B5EF4-FFF2-40B4-BE49-F238E27FC236}">
                <a16:creationId xmlns:a16="http://schemas.microsoft.com/office/drawing/2014/main" id="{D5B12BC1-F535-0AF6-384F-8663EDAD6FB9}"/>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4" name="Agrupar 3">
            <a:extLst>
              <a:ext uri="{FF2B5EF4-FFF2-40B4-BE49-F238E27FC236}">
                <a16:creationId xmlns:a16="http://schemas.microsoft.com/office/drawing/2014/main" id="{FD0033DF-AE9C-63EB-EE91-ABF9F996A326}"/>
              </a:ext>
            </a:extLst>
          </xdr:cNvPr>
          <xdr:cNvGrpSpPr/>
        </xdr:nvGrpSpPr>
        <xdr:grpSpPr>
          <a:xfrm>
            <a:off x="95250" y="6258059"/>
            <a:ext cx="6497639" cy="1051200"/>
            <a:chOff x="95250" y="6258059"/>
            <a:chExt cx="6497639" cy="1051200"/>
          </a:xfrm>
        </xdr:grpSpPr>
        <xdr:grpSp>
          <xdr:nvGrpSpPr>
            <xdr:cNvPr id="5" name="Agrupar 4">
              <a:extLst>
                <a:ext uri="{FF2B5EF4-FFF2-40B4-BE49-F238E27FC236}">
                  <a16:creationId xmlns:a16="http://schemas.microsoft.com/office/drawing/2014/main" id="{1C400798-23E1-0FAA-725E-00E8D9B6107B}"/>
                </a:ext>
              </a:extLst>
            </xdr:cNvPr>
            <xdr:cNvGrpSpPr/>
          </xdr:nvGrpSpPr>
          <xdr:grpSpPr>
            <a:xfrm>
              <a:off x="5238750" y="6515100"/>
              <a:ext cx="1354139" cy="358061"/>
              <a:chOff x="9497668" y="314325"/>
              <a:chExt cx="1355683" cy="358061"/>
            </a:xfrm>
          </xdr:grpSpPr>
          <xdr:sp macro="" textlink="">
            <xdr:nvSpPr>
              <xdr:cNvPr id="7" name="Seta para a esquerda 4" descr="Índice" title="Índice">
                <a:hlinkClick xmlns:r="http://schemas.openxmlformats.org/officeDocument/2006/relationships" r:id="rId1"/>
                <a:extLst>
                  <a:ext uri="{FF2B5EF4-FFF2-40B4-BE49-F238E27FC236}">
                    <a16:creationId xmlns:a16="http://schemas.microsoft.com/office/drawing/2014/main" id="{24F1AD67-736F-39D4-AA80-94440DF5A84F}"/>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8" name="Seta: Para a Esquerda 7">
                <a:extLst>
                  <a:ext uri="{FF2B5EF4-FFF2-40B4-BE49-F238E27FC236}">
                    <a16:creationId xmlns:a16="http://schemas.microsoft.com/office/drawing/2014/main" id="{45DF0B33-788C-5EF1-BA41-537A802B07F1}"/>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9" name="Imagem 8">
                <a:extLst>
                  <a:ext uri="{FF2B5EF4-FFF2-40B4-BE49-F238E27FC236}">
                    <a16:creationId xmlns:a16="http://schemas.microsoft.com/office/drawing/2014/main" id="{84F50E85-E0E6-593B-8E51-D853064A6E4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6" name="Imagem 5" descr="C:\Users\guida.henriques\Downloads\OE'27_logo positivo.jpg">
              <a:extLst>
                <a:ext uri="{FF2B5EF4-FFF2-40B4-BE49-F238E27FC236}">
                  <a16:creationId xmlns:a16="http://schemas.microsoft.com/office/drawing/2014/main" id="{CEB9E4A9-04F1-C305-B51E-54E1FBE678B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58.xml><?xml version="1.0" encoding="utf-8"?>
<xdr:wsDr xmlns:xdr="http://schemas.openxmlformats.org/drawingml/2006/spreadsheetDrawing" xmlns:a="http://schemas.openxmlformats.org/drawingml/2006/main">
  <xdr:absoluteAnchor>
    <xdr:pos x="0" y="0"/>
    <xdr:ext cx="6743700" cy="1365250"/>
    <xdr:grpSp>
      <xdr:nvGrpSpPr>
        <xdr:cNvPr id="2" name="Agrupar_eic">
          <a:extLst>
            <a:ext uri="{FF2B5EF4-FFF2-40B4-BE49-F238E27FC236}">
              <a16:creationId xmlns:a16="http://schemas.microsoft.com/office/drawing/2014/main" id="{6388DE25-1BC4-4B2E-9210-DF8829008A6F}"/>
            </a:ext>
          </a:extLst>
        </xdr:cNvPr>
        <xdr:cNvGrpSpPr>
          <a:grpSpLocks/>
        </xdr:cNvGrpSpPr>
      </xdr:nvGrpSpPr>
      <xdr:grpSpPr>
        <a:xfrm>
          <a:off x="0" y="0"/>
          <a:ext cx="6743700" cy="1365250"/>
          <a:chOff x="0" y="6124575"/>
          <a:chExt cx="6743700" cy="1365250"/>
        </a:xfrm>
      </xdr:grpSpPr>
      <xdr:sp macro="" textlink="">
        <xdr:nvSpPr>
          <xdr:cNvPr id="3" name="Retângulo 2">
            <a:extLst>
              <a:ext uri="{FF2B5EF4-FFF2-40B4-BE49-F238E27FC236}">
                <a16:creationId xmlns:a16="http://schemas.microsoft.com/office/drawing/2014/main" id="{A82AE9C4-B065-FBC3-97EC-DF78A428D5D2}"/>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4" name="Agrupar 3">
            <a:extLst>
              <a:ext uri="{FF2B5EF4-FFF2-40B4-BE49-F238E27FC236}">
                <a16:creationId xmlns:a16="http://schemas.microsoft.com/office/drawing/2014/main" id="{B9EBFC56-66F1-85DF-E815-C1D6EBD0DDC4}"/>
              </a:ext>
            </a:extLst>
          </xdr:cNvPr>
          <xdr:cNvGrpSpPr/>
        </xdr:nvGrpSpPr>
        <xdr:grpSpPr>
          <a:xfrm>
            <a:off x="95250" y="6258059"/>
            <a:ext cx="6497639" cy="1051200"/>
            <a:chOff x="95250" y="6258059"/>
            <a:chExt cx="6497639" cy="1051200"/>
          </a:xfrm>
        </xdr:grpSpPr>
        <xdr:grpSp>
          <xdr:nvGrpSpPr>
            <xdr:cNvPr id="5" name="Agrupar 4">
              <a:extLst>
                <a:ext uri="{FF2B5EF4-FFF2-40B4-BE49-F238E27FC236}">
                  <a16:creationId xmlns:a16="http://schemas.microsoft.com/office/drawing/2014/main" id="{3907B236-E7FF-103A-9615-BC89C950D64F}"/>
                </a:ext>
              </a:extLst>
            </xdr:cNvPr>
            <xdr:cNvGrpSpPr/>
          </xdr:nvGrpSpPr>
          <xdr:grpSpPr>
            <a:xfrm>
              <a:off x="5238750" y="6515100"/>
              <a:ext cx="1354139" cy="358061"/>
              <a:chOff x="9497668" y="314325"/>
              <a:chExt cx="1355683" cy="358061"/>
            </a:xfrm>
          </xdr:grpSpPr>
          <xdr:sp macro="" textlink="">
            <xdr:nvSpPr>
              <xdr:cNvPr id="7" name="Seta para a esquerda 4" descr="Índice" title="Índice">
                <a:hlinkClick xmlns:r="http://schemas.openxmlformats.org/officeDocument/2006/relationships" r:id="rId1"/>
                <a:extLst>
                  <a:ext uri="{FF2B5EF4-FFF2-40B4-BE49-F238E27FC236}">
                    <a16:creationId xmlns:a16="http://schemas.microsoft.com/office/drawing/2014/main" id="{AE6DA3DF-14A7-E423-3B3E-9CA37DD4BED1}"/>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8" name="Seta: Para a Esquerda 7">
                <a:extLst>
                  <a:ext uri="{FF2B5EF4-FFF2-40B4-BE49-F238E27FC236}">
                    <a16:creationId xmlns:a16="http://schemas.microsoft.com/office/drawing/2014/main" id="{0EC7E198-D4F8-0754-FC92-F077060217DB}"/>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9" name="Imagem 8">
                <a:extLst>
                  <a:ext uri="{FF2B5EF4-FFF2-40B4-BE49-F238E27FC236}">
                    <a16:creationId xmlns:a16="http://schemas.microsoft.com/office/drawing/2014/main" id="{D44B4A16-2E1B-D5C5-BFE3-F4C01DECFE33}"/>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6" name="Imagem 5" descr="C:\Users\guida.henriques\Downloads\OE'27_logo positivo.jpg">
              <a:extLst>
                <a:ext uri="{FF2B5EF4-FFF2-40B4-BE49-F238E27FC236}">
                  <a16:creationId xmlns:a16="http://schemas.microsoft.com/office/drawing/2014/main" id="{D4FB3997-83D7-70D3-B3BA-FC696D82127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59.xml><?xml version="1.0" encoding="utf-8"?>
<xdr:wsDr xmlns:xdr="http://schemas.openxmlformats.org/drawingml/2006/spreadsheetDrawing" xmlns:a="http://schemas.openxmlformats.org/drawingml/2006/main">
  <xdr:absoluteAnchor>
    <xdr:pos x="0" y="0"/>
    <xdr:ext cx="6743700" cy="1365250"/>
    <xdr:grpSp>
      <xdr:nvGrpSpPr>
        <xdr:cNvPr id="2" name="Agrupar_eic">
          <a:extLst>
            <a:ext uri="{FF2B5EF4-FFF2-40B4-BE49-F238E27FC236}">
              <a16:creationId xmlns:a16="http://schemas.microsoft.com/office/drawing/2014/main" id="{251279A2-5B4D-4ABE-8B55-E299C7BF072C}"/>
            </a:ext>
          </a:extLst>
        </xdr:cNvPr>
        <xdr:cNvGrpSpPr>
          <a:grpSpLocks/>
        </xdr:cNvGrpSpPr>
      </xdr:nvGrpSpPr>
      <xdr:grpSpPr>
        <a:xfrm>
          <a:off x="0" y="0"/>
          <a:ext cx="6743700" cy="1365250"/>
          <a:chOff x="0" y="6124575"/>
          <a:chExt cx="6743700" cy="1365250"/>
        </a:xfrm>
      </xdr:grpSpPr>
      <xdr:sp macro="" textlink="">
        <xdr:nvSpPr>
          <xdr:cNvPr id="3" name="Retângulo 2">
            <a:extLst>
              <a:ext uri="{FF2B5EF4-FFF2-40B4-BE49-F238E27FC236}">
                <a16:creationId xmlns:a16="http://schemas.microsoft.com/office/drawing/2014/main" id="{58530191-1525-0B77-C201-116D47F862EB}"/>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4" name="Agrupar 3">
            <a:extLst>
              <a:ext uri="{FF2B5EF4-FFF2-40B4-BE49-F238E27FC236}">
                <a16:creationId xmlns:a16="http://schemas.microsoft.com/office/drawing/2014/main" id="{D38321FA-4C71-34E1-4915-3016E020F204}"/>
              </a:ext>
            </a:extLst>
          </xdr:cNvPr>
          <xdr:cNvGrpSpPr/>
        </xdr:nvGrpSpPr>
        <xdr:grpSpPr>
          <a:xfrm>
            <a:off x="95250" y="6258059"/>
            <a:ext cx="6497639" cy="1051200"/>
            <a:chOff x="95250" y="6258059"/>
            <a:chExt cx="6497639" cy="1051200"/>
          </a:xfrm>
        </xdr:grpSpPr>
        <xdr:grpSp>
          <xdr:nvGrpSpPr>
            <xdr:cNvPr id="5" name="Agrupar 4">
              <a:extLst>
                <a:ext uri="{FF2B5EF4-FFF2-40B4-BE49-F238E27FC236}">
                  <a16:creationId xmlns:a16="http://schemas.microsoft.com/office/drawing/2014/main" id="{E03898A6-F0C7-0C1C-0D4B-058A2522A916}"/>
                </a:ext>
              </a:extLst>
            </xdr:cNvPr>
            <xdr:cNvGrpSpPr/>
          </xdr:nvGrpSpPr>
          <xdr:grpSpPr>
            <a:xfrm>
              <a:off x="5238750" y="6515100"/>
              <a:ext cx="1354139" cy="358061"/>
              <a:chOff x="9497668" y="314325"/>
              <a:chExt cx="1355683" cy="358061"/>
            </a:xfrm>
          </xdr:grpSpPr>
          <xdr:sp macro="" textlink="">
            <xdr:nvSpPr>
              <xdr:cNvPr id="7" name="Seta para a esquerda 4" descr="Índice" title="Índice">
                <a:hlinkClick xmlns:r="http://schemas.openxmlformats.org/officeDocument/2006/relationships" r:id="rId1"/>
                <a:extLst>
                  <a:ext uri="{FF2B5EF4-FFF2-40B4-BE49-F238E27FC236}">
                    <a16:creationId xmlns:a16="http://schemas.microsoft.com/office/drawing/2014/main" id="{3362E30E-A6A8-951A-51A5-D5735570700E}"/>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8" name="Seta: Para a Esquerda 7">
                <a:extLst>
                  <a:ext uri="{FF2B5EF4-FFF2-40B4-BE49-F238E27FC236}">
                    <a16:creationId xmlns:a16="http://schemas.microsoft.com/office/drawing/2014/main" id="{CE9DB2C6-FD02-8C89-74BD-FE35CD698294}"/>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9" name="Imagem 8">
                <a:extLst>
                  <a:ext uri="{FF2B5EF4-FFF2-40B4-BE49-F238E27FC236}">
                    <a16:creationId xmlns:a16="http://schemas.microsoft.com/office/drawing/2014/main" id="{53EC0DE8-3C39-0BDB-85DE-0C2624C0BA0D}"/>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6" name="Imagem 5" descr="C:\Users\guida.henriques\Downloads\OE'27_logo positivo.jpg">
              <a:extLst>
                <a:ext uri="{FF2B5EF4-FFF2-40B4-BE49-F238E27FC236}">
                  <a16:creationId xmlns:a16="http://schemas.microsoft.com/office/drawing/2014/main" id="{01C30831-1468-824E-ACE8-9F8170BA776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60.xml><?xml version="1.0" encoding="utf-8"?>
<xdr:wsDr xmlns:xdr="http://schemas.openxmlformats.org/drawingml/2006/spreadsheetDrawing" xmlns:a="http://schemas.openxmlformats.org/drawingml/2006/main">
  <xdr:absoluteAnchor>
    <xdr:pos x="0" y="0"/>
    <xdr:ext cx="6743700" cy="1365250"/>
    <xdr:grpSp>
      <xdr:nvGrpSpPr>
        <xdr:cNvPr id="2" name="Agrupar_eic">
          <a:extLst>
            <a:ext uri="{FF2B5EF4-FFF2-40B4-BE49-F238E27FC236}">
              <a16:creationId xmlns:a16="http://schemas.microsoft.com/office/drawing/2014/main" id="{F4BDD212-FFD8-42D9-A118-C61FD233DE9E}"/>
            </a:ext>
          </a:extLst>
        </xdr:cNvPr>
        <xdr:cNvGrpSpPr>
          <a:grpSpLocks/>
        </xdr:cNvGrpSpPr>
      </xdr:nvGrpSpPr>
      <xdr:grpSpPr>
        <a:xfrm>
          <a:off x="0" y="0"/>
          <a:ext cx="6743700" cy="1365250"/>
          <a:chOff x="0" y="6124575"/>
          <a:chExt cx="6743700" cy="1365250"/>
        </a:xfrm>
      </xdr:grpSpPr>
      <xdr:sp macro="" textlink="">
        <xdr:nvSpPr>
          <xdr:cNvPr id="3" name="Retângulo 2">
            <a:extLst>
              <a:ext uri="{FF2B5EF4-FFF2-40B4-BE49-F238E27FC236}">
                <a16:creationId xmlns:a16="http://schemas.microsoft.com/office/drawing/2014/main" id="{A9BF9F2D-541B-3999-4876-A2C73A972555}"/>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4" name="Agrupar 3">
            <a:extLst>
              <a:ext uri="{FF2B5EF4-FFF2-40B4-BE49-F238E27FC236}">
                <a16:creationId xmlns:a16="http://schemas.microsoft.com/office/drawing/2014/main" id="{F2A93B5F-41F3-04E7-F534-FC8B6ACFB0BC}"/>
              </a:ext>
            </a:extLst>
          </xdr:cNvPr>
          <xdr:cNvGrpSpPr/>
        </xdr:nvGrpSpPr>
        <xdr:grpSpPr>
          <a:xfrm>
            <a:off x="95250" y="6258059"/>
            <a:ext cx="6497639" cy="1051200"/>
            <a:chOff x="95250" y="6258059"/>
            <a:chExt cx="6497639" cy="1051200"/>
          </a:xfrm>
        </xdr:grpSpPr>
        <xdr:grpSp>
          <xdr:nvGrpSpPr>
            <xdr:cNvPr id="5" name="Agrupar 4">
              <a:extLst>
                <a:ext uri="{FF2B5EF4-FFF2-40B4-BE49-F238E27FC236}">
                  <a16:creationId xmlns:a16="http://schemas.microsoft.com/office/drawing/2014/main" id="{36D637B2-3C9E-2736-5216-901589BAC7E5}"/>
                </a:ext>
              </a:extLst>
            </xdr:cNvPr>
            <xdr:cNvGrpSpPr/>
          </xdr:nvGrpSpPr>
          <xdr:grpSpPr>
            <a:xfrm>
              <a:off x="5238750" y="6515100"/>
              <a:ext cx="1354139" cy="358061"/>
              <a:chOff x="9497668" y="314325"/>
              <a:chExt cx="1355683" cy="358061"/>
            </a:xfrm>
          </xdr:grpSpPr>
          <xdr:sp macro="" textlink="">
            <xdr:nvSpPr>
              <xdr:cNvPr id="7" name="Seta para a esquerda 4" descr="Índice" title="Índice">
                <a:hlinkClick xmlns:r="http://schemas.openxmlformats.org/officeDocument/2006/relationships" r:id="rId1"/>
                <a:extLst>
                  <a:ext uri="{FF2B5EF4-FFF2-40B4-BE49-F238E27FC236}">
                    <a16:creationId xmlns:a16="http://schemas.microsoft.com/office/drawing/2014/main" id="{EEC14FAB-0686-4938-BCD9-F0D470F02483}"/>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8" name="Seta: Para a Esquerda 7">
                <a:extLst>
                  <a:ext uri="{FF2B5EF4-FFF2-40B4-BE49-F238E27FC236}">
                    <a16:creationId xmlns:a16="http://schemas.microsoft.com/office/drawing/2014/main" id="{71BC98CE-78F7-F747-22AD-B644EA3CC5C4}"/>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9" name="Imagem 8">
                <a:extLst>
                  <a:ext uri="{FF2B5EF4-FFF2-40B4-BE49-F238E27FC236}">
                    <a16:creationId xmlns:a16="http://schemas.microsoft.com/office/drawing/2014/main" id="{85CEB6A2-B1BB-6425-B95C-D7F8D559E947}"/>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6" name="Imagem 5" descr="C:\Users\guida.henriques\Downloads\OE'27_logo positivo.jpg">
              <a:extLst>
                <a:ext uri="{FF2B5EF4-FFF2-40B4-BE49-F238E27FC236}">
                  <a16:creationId xmlns:a16="http://schemas.microsoft.com/office/drawing/2014/main" id="{3B2C8180-A130-545A-9C41-E1B592F8E8D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61.xml><?xml version="1.0" encoding="utf-8"?>
<xdr:wsDr xmlns:xdr="http://schemas.openxmlformats.org/drawingml/2006/spreadsheetDrawing" xmlns:a="http://schemas.openxmlformats.org/drawingml/2006/main">
  <xdr:absoluteAnchor>
    <xdr:pos x="0" y="0"/>
    <xdr:ext cx="6743700" cy="1365250"/>
    <xdr:grpSp>
      <xdr:nvGrpSpPr>
        <xdr:cNvPr id="2" name="Agrupar_eic">
          <a:extLst>
            <a:ext uri="{FF2B5EF4-FFF2-40B4-BE49-F238E27FC236}">
              <a16:creationId xmlns:a16="http://schemas.microsoft.com/office/drawing/2014/main" id="{6CE28EDB-BC47-4942-A5E2-40682257055F}"/>
            </a:ext>
          </a:extLst>
        </xdr:cNvPr>
        <xdr:cNvGrpSpPr>
          <a:grpSpLocks/>
        </xdr:cNvGrpSpPr>
      </xdr:nvGrpSpPr>
      <xdr:grpSpPr>
        <a:xfrm>
          <a:off x="0" y="0"/>
          <a:ext cx="6743700" cy="1365250"/>
          <a:chOff x="0" y="6124575"/>
          <a:chExt cx="6743700" cy="1365250"/>
        </a:xfrm>
      </xdr:grpSpPr>
      <xdr:sp macro="" textlink="">
        <xdr:nvSpPr>
          <xdr:cNvPr id="3" name="Retângulo 2">
            <a:extLst>
              <a:ext uri="{FF2B5EF4-FFF2-40B4-BE49-F238E27FC236}">
                <a16:creationId xmlns:a16="http://schemas.microsoft.com/office/drawing/2014/main" id="{9AC48966-2B3B-FEE4-71B7-E721864484B8}"/>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4" name="Agrupar 3">
            <a:extLst>
              <a:ext uri="{FF2B5EF4-FFF2-40B4-BE49-F238E27FC236}">
                <a16:creationId xmlns:a16="http://schemas.microsoft.com/office/drawing/2014/main" id="{02FF8BC5-636B-AB76-FB7C-0B935859087D}"/>
              </a:ext>
            </a:extLst>
          </xdr:cNvPr>
          <xdr:cNvGrpSpPr/>
        </xdr:nvGrpSpPr>
        <xdr:grpSpPr>
          <a:xfrm>
            <a:off x="95250" y="6258059"/>
            <a:ext cx="6497639" cy="1051200"/>
            <a:chOff x="95250" y="6258059"/>
            <a:chExt cx="6497639" cy="1051200"/>
          </a:xfrm>
        </xdr:grpSpPr>
        <xdr:grpSp>
          <xdr:nvGrpSpPr>
            <xdr:cNvPr id="5" name="Agrupar 4">
              <a:extLst>
                <a:ext uri="{FF2B5EF4-FFF2-40B4-BE49-F238E27FC236}">
                  <a16:creationId xmlns:a16="http://schemas.microsoft.com/office/drawing/2014/main" id="{030C00CE-5914-4BE3-FAFF-0DCF4E4E2BCE}"/>
                </a:ext>
              </a:extLst>
            </xdr:cNvPr>
            <xdr:cNvGrpSpPr/>
          </xdr:nvGrpSpPr>
          <xdr:grpSpPr>
            <a:xfrm>
              <a:off x="5238750" y="6515100"/>
              <a:ext cx="1354139" cy="358061"/>
              <a:chOff x="9497668" y="314325"/>
              <a:chExt cx="1355683" cy="358061"/>
            </a:xfrm>
          </xdr:grpSpPr>
          <xdr:sp macro="" textlink="">
            <xdr:nvSpPr>
              <xdr:cNvPr id="7" name="Seta para a esquerda 4" descr="Índice" title="Índice">
                <a:hlinkClick xmlns:r="http://schemas.openxmlformats.org/officeDocument/2006/relationships" r:id="rId1"/>
                <a:extLst>
                  <a:ext uri="{FF2B5EF4-FFF2-40B4-BE49-F238E27FC236}">
                    <a16:creationId xmlns:a16="http://schemas.microsoft.com/office/drawing/2014/main" id="{877E321F-FB86-A3B1-0BBD-CE3D8A07FE08}"/>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8" name="Seta: Para a Esquerda 7">
                <a:extLst>
                  <a:ext uri="{FF2B5EF4-FFF2-40B4-BE49-F238E27FC236}">
                    <a16:creationId xmlns:a16="http://schemas.microsoft.com/office/drawing/2014/main" id="{7CB7C6A8-F0D4-96D5-A1C8-98C3974E8EDB}"/>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9" name="Imagem 8">
                <a:extLst>
                  <a:ext uri="{FF2B5EF4-FFF2-40B4-BE49-F238E27FC236}">
                    <a16:creationId xmlns:a16="http://schemas.microsoft.com/office/drawing/2014/main" id="{2DD2F12F-E166-F6AC-9CD5-BE61F749CDE1}"/>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6" name="Imagem 5" descr="C:\Users\guida.henriques\Downloads\OE'27_logo positivo.jpg">
              <a:extLst>
                <a:ext uri="{FF2B5EF4-FFF2-40B4-BE49-F238E27FC236}">
                  <a16:creationId xmlns:a16="http://schemas.microsoft.com/office/drawing/2014/main" id="{DBDD6B38-7CC2-16D3-43FD-21989CB8329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62.xml><?xml version="1.0" encoding="utf-8"?>
<xdr:wsDr xmlns:xdr="http://schemas.openxmlformats.org/drawingml/2006/spreadsheetDrawing" xmlns:a="http://schemas.openxmlformats.org/drawingml/2006/main">
  <xdr:absoluteAnchor>
    <xdr:pos x="0" y="0"/>
    <xdr:ext cx="6743700" cy="1365250"/>
    <xdr:grpSp>
      <xdr:nvGrpSpPr>
        <xdr:cNvPr id="2" name="Agrupar_eic">
          <a:extLst>
            <a:ext uri="{FF2B5EF4-FFF2-40B4-BE49-F238E27FC236}">
              <a16:creationId xmlns:a16="http://schemas.microsoft.com/office/drawing/2014/main" id="{8D53B7F5-B6E7-4754-9DA5-956F1BFE80BA}"/>
            </a:ext>
          </a:extLst>
        </xdr:cNvPr>
        <xdr:cNvGrpSpPr>
          <a:grpSpLocks/>
        </xdr:cNvGrpSpPr>
      </xdr:nvGrpSpPr>
      <xdr:grpSpPr>
        <a:xfrm>
          <a:off x="0" y="0"/>
          <a:ext cx="6743700" cy="1365250"/>
          <a:chOff x="0" y="6124575"/>
          <a:chExt cx="6743700" cy="1365250"/>
        </a:xfrm>
      </xdr:grpSpPr>
      <xdr:sp macro="" textlink="">
        <xdr:nvSpPr>
          <xdr:cNvPr id="3" name="Retângulo 2">
            <a:extLst>
              <a:ext uri="{FF2B5EF4-FFF2-40B4-BE49-F238E27FC236}">
                <a16:creationId xmlns:a16="http://schemas.microsoft.com/office/drawing/2014/main" id="{EAB17295-90DB-C5DB-F969-4DF7259374C0}"/>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4" name="Agrupar 3">
            <a:extLst>
              <a:ext uri="{FF2B5EF4-FFF2-40B4-BE49-F238E27FC236}">
                <a16:creationId xmlns:a16="http://schemas.microsoft.com/office/drawing/2014/main" id="{3A82797F-8EED-63CB-7BDD-F9B4DE6F413C}"/>
              </a:ext>
            </a:extLst>
          </xdr:cNvPr>
          <xdr:cNvGrpSpPr/>
        </xdr:nvGrpSpPr>
        <xdr:grpSpPr>
          <a:xfrm>
            <a:off x="95250" y="6258059"/>
            <a:ext cx="6497639" cy="1051200"/>
            <a:chOff x="95250" y="6258059"/>
            <a:chExt cx="6497639" cy="1051200"/>
          </a:xfrm>
        </xdr:grpSpPr>
        <xdr:grpSp>
          <xdr:nvGrpSpPr>
            <xdr:cNvPr id="5" name="Agrupar 4">
              <a:extLst>
                <a:ext uri="{FF2B5EF4-FFF2-40B4-BE49-F238E27FC236}">
                  <a16:creationId xmlns:a16="http://schemas.microsoft.com/office/drawing/2014/main" id="{9A49EED4-54DF-C3B3-7E72-AFCA7B17957E}"/>
                </a:ext>
              </a:extLst>
            </xdr:cNvPr>
            <xdr:cNvGrpSpPr/>
          </xdr:nvGrpSpPr>
          <xdr:grpSpPr>
            <a:xfrm>
              <a:off x="5238750" y="6515100"/>
              <a:ext cx="1354139" cy="358061"/>
              <a:chOff x="9497668" y="314325"/>
              <a:chExt cx="1355683" cy="358061"/>
            </a:xfrm>
          </xdr:grpSpPr>
          <xdr:sp macro="" textlink="">
            <xdr:nvSpPr>
              <xdr:cNvPr id="7" name="Seta para a esquerda 4" descr="Índice" title="Índice">
                <a:hlinkClick xmlns:r="http://schemas.openxmlformats.org/officeDocument/2006/relationships" r:id="rId1"/>
                <a:extLst>
                  <a:ext uri="{FF2B5EF4-FFF2-40B4-BE49-F238E27FC236}">
                    <a16:creationId xmlns:a16="http://schemas.microsoft.com/office/drawing/2014/main" id="{888A3740-7DAB-31E9-B52F-363B4E71D621}"/>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8" name="Seta: Para a Esquerda 7">
                <a:extLst>
                  <a:ext uri="{FF2B5EF4-FFF2-40B4-BE49-F238E27FC236}">
                    <a16:creationId xmlns:a16="http://schemas.microsoft.com/office/drawing/2014/main" id="{D769394E-73B0-D52E-DAD3-90B61700B4BC}"/>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9" name="Imagem 8">
                <a:extLst>
                  <a:ext uri="{FF2B5EF4-FFF2-40B4-BE49-F238E27FC236}">
                    <a16:creationId xmlns:a16="http://schemas.microsoft.com/office/drawing/2014/main" id="{1820DB16-5EF2-7D84-3757-571A18C44DD8}"/>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6" name="Imagem 5" descr="C:\Users\guida.henriques\Downloads\OE'27_logo positivo.jpg">
              <a:extLst>
                <a:ext uri="{FF2B5EF4-FFF2-40B4-BE49-F238E27FC236}">
                  <a16:creationId xmlns:a16="http://schemas.microsoft.com/office/drawing/2014/main" id="{B89EF757-3BE9-96A1-71E4-B3BB03357BD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63.xml><?xml version="1.0" encoding="utf-8"?>
<xdr:wsDr xmlns:xdr="http://schemas.openxmlformats.org/drawingml/2006/spreadsheetDrawing" xmlns:a="http://schemas.openxmlformats.org/drawingml/2006/main">
  <xdr:absoluteAnchor>
    <xdr:pos x="0" y="0"/>
    <xdr:ext cx="6743700" cy="1365250"/>
    <xdr:grpSp>
      <xdr:nvGrpSpPr>
        <xdr:cNvPr id="2" name="Agrupar_eic">
          <a:extLst>
            <a:ext uri="{FF2B5EF4-FFF2-40B4-BE49-F238E27FC236}">
              <a16:creationId xmlns:a16="http://schemas.microsoft.com/office/drawing/2014/main" id="{DEA0ACF5-6DDC-4A2E-AF70-28CAFD22A7F7}"/>
            </a:ext>
          </a:extLst>
        </xdr:cNvPr>
        <xdr:cNvGrpSpPr>
          <a:grpSpLocks/>
        </xdr:cNvGrpSpPr>
      </xdr:nvGrpSpPr>
      <xdr:grpSpPr>
        <a:xfrm>
          <a:off x="0" y="0"/>
          <a:ext cx="6743700" cy="1365250"/>
          <a:chOff x="0" y="6124575"/>
          <a:chExt cx="6743700" cy="1365250"/>
        </a:xfrm>
      </xdr:grpSpPr>
      <xdr:sp macro="" textlink="">
        <xdr:nvSpPr>
          <xdr:cNvPr id="3" name="Retângulo 2">
            <a:extLst>
              <a:ext uri="{FF2B5EF4-FFF2-40B4-BE49-F238E27FC236}">
                <a16:creationId xmlns:a16="http://schemas.microsoft.com/office/drawing/2014/main" id="{99B11743-2411-441D-D2C0-D61458EE34D9}"/>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4" name="Agrupar 3">
            <a:extLst>
              <a:ext uri="{FF2B5EF4-FFF2-40B4-BE49-F238E27FC236}">
                <a16:creationId xmlns:a16="http://schemas.microsoft.com/office/drawing/2014/main" id="{C35E05E8-289D-3A80-3E76-22E59F038882}"/>
              </a:ext>
            </a:extLst>
          </xdr:cNvPr>
          <xdr:cNvGrpSpPr/>
        </xdr:nvGrpSpPr>
        <xdr:grpSpPr>
          <a:xfrm>
            <a:off x="95250" y="6258059"/>
            <a:ext cx="6497639" cy="1051200"/>
            <a:chOff x="95250" y="6258059"/>
            <a:chExt cx="6497639" cy="1051200"/>
          </a:xfrm>
        </xdr:grpSpPr>
        <xdr:grpSp>
          <xdr:nvGrpSpPr>
            <xdr:cNvPr id="5" name="Agrupar 4">
              <a:extLst>
                <a:ext uri="{FF2B5EF4-FFF2-40B4-BE49-F238E27FC236}">
                  <a16:creationId xmlns:a16="http://schemas.microsoft.com/office/drawing/2014/main" id="{25042507-8639-A9E3-B3EA-34C9BB1913EB}"/>
                </a:ext>
              </a:extLst>
            </xdr:cNvPr>
            <xdr:cNvGrpSpPr/>
          </xdr:nvGrpSpPr>
          <xdr:grpSpPr>
            <a:xfrm>
              <a:off x="5238750" y="6515100"/>
              <a:ext cx="1354139" cy="358061"/>
              <a:chOff x="9497668" y="314325"/>
              <a:chExt cx="1355683" cy="358061"/>
            </a:xfrm>
          </xdr:grpSpPr>
          <xdr:sp macro="" textlink="">
            <xdr:nvSpPr>
              <xdr:cNvPr id="7" name="Seta para a esquerda 4" descr="Índice" title="Índice">
                <a:hlinkClick xmlns:r="http://schemas.openxmlformats.org/officeDocument/2006/relationships" r:id="rId1"/>
                <a:extLst>
                  <a:ext uri="{FF2B5EF4-FFF2-40B4-BE49-F238E27FC236}">
                    <a16:creationId xmlns:a16="http://schemas.microsoft.com/office/drawing/2014/main" id="{4DE2E5F8-9942-5633-E0FD-1A693BC84D7A}"/>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8" name="Seta: Para a Esquerda 7">
                <a:extLst>
                  <a:ext uri="{FF2B5EF4-FFF2-40B4-BE49-F238E27FC236}">
                    <a16:creationId xmlns:a16="http://schemas.microsoft.com/office/drawing/2014/main" id="{5E1491B5-BFB0-624B-8149-736B135A10CE}"/>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9" name="Imagem 8">
                <a:extLst>
                  <a:ext uri="{FF2B5EF4-FFF2-40B4-BE49-F238E27FC236}">
                    <a16:creationId xmlns:a16="http://schemas.microsoft.com/office/drawing/2014/main" id="{14AF3EB2-B151-5CED-2265-716F1258AB18}"/>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6" name="Imagem 5" descr="C:\Users\guida.henriques\Downloads\OE'27_logo positivo.jpg">
              <a:extLst>
                <a:ext uri="{FF2B5EF4-FFF2-40B4-BE49-F238E27FC236}">
                  <a16:creationId xmlns:a16="http://schemas.microsoft.com/office/drawing/2014/main" id="{5538DBD1-A85B-4F11-37BF-1359E9384DB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64.xml><?xml version="1.0" encoding="utf-8"?>
<xdr:wsDr xmlns:xdr="http://schemas.openxmlformats.org/drawingml/2006/spreadsheetDrawing" xmlns:a="http://schemas.openxmlformats.org/drawingml/2006/main">
  <xdr:absoluteAnchor>
    <xdr:pos x="0" y="0"/>
    <xdr:ext cx="6743700" cy="1365250"/>
    <xdr:grpSp>
      <xdr:nvGrpSpPr>
        <xdr:cNvPr id="2" name="Agrupar_eic">
          <a:extLst>
            <a:ext uri="{FF2B5EF4-FFF2-40B4-BE49-F238E27FC236}">
              <a16:creationId xmlns:a16="http://schemas.microsoft.com/office/drawing/2014/main" id="{AD61F8EE-2B00-4AF5-BFC3-9AC09F52FDA0}"/>
            </a:ext>
          </a:extLst>
        </xdr:cNvPr>
        <xdr:cNvGrpSpPr>
          <a:grpSpLocks/>
        </xdr:cNvGrpSpPr>
      </xdr:nvGrpSpPr>
      <xdr:grpSpPr>
        <a:xfrm>
          <a:off x="0" y="0"/>
          <a:ext cx="6743700" cy="1365250"/>
          <a:chOff x="0" y="6124575"/>
          <a:chExt cx="6743700" cy="1365250"/>
        </a:xfrm>
      </xdr:grpSpPr>
      <xdr:sp macro="" textlink="">
        <xdr:nvSpPr>
          <xdr:cNvPr id="3" name="Retângulo 2">
            <a:extLst>
              <a:ext uri="{FF2B5EF4-FFF2-40B4-BE49-F238E27FC236}">
                <a16:creationId xmlns:a16="http://schemas.microsoft.com/office/drawing/2014/main" id="{60511B73-76EA-AEB7-4E9A-F7EA3DEB1C9D}"/>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4" name="Agrupar 3">
            <a:extLst>
              <a:ext uri="{FF2B5EF4-FFF2-40B4-BE49-F238E27FC236}">
                <a16:creationId xmlns:a16="http://schemas.microsoft.com/office/drawing/2014/main" id="{B7BE522F-51BF-8D2E-743C-6EE7CA384BD4}"/>
              </a:ext>
            </a:extLst>
          </xdr:cNvPr>
          <xdr:cNvGrpSpPr/>
        </xdr:nvGrpSpPr>
        <xdr:grpSpPr>
          <a:xfrm>
            <a:off x="95250" y="6258059"/>
            <a:ext cx="6497639" cy="1051200"/>
            <a:chOff x="95250" y="6258059"/>
            <a:chExt cx="6497639" cy="1051200"/>
          </a:xfrm>
        </xdr:grpSpPr>
        <xdr:grpSp>
          <xdr:nvGrpSpPr>
            <xdr:cNvPr id="5" name="Agrupar 4">
              <a:extLst>
                <a:ext uri="{FF2B5EF4-FFF2-40B4-BE49-F238E27FC236}">
                  <a16:creationId xmlns:a16="http://schemas.microsoft.com/office/drawing/2014/main" id="{72B4510F-493F-5761-0009-F3E27A6F9DA4}"/>
                </a:ext>
              </a:extLst>
            </xdr:cNvPr>
            <xdr:cNvGrpSpPr/>
          </xdr:nvGrpSpPr>
          <xdr:grpSpPr>
            <a:xfrm>
              <a:off x="5238750" y="6515100"/>
              <a:ext cx="1354139" cy="358061"/>
              <a:chOff x="9497668" y="314325"/>
              <a:chExt cx="1355683" cy="358061"/>
            </a:xfrm>
          </xdr:grpSpPr>
          <xdr:sp macro="" textlink="">
            <xdr:nvSpPr>
              <xdr:cNvPr id="7" name="Seta para a esquerda 4" descr="Índice" title="Índice">
                <a:hlinkClick xmlns:r="http://schemas.openxmlformats.org/officeDocument/2006/relationships" r:id="rId1"/>
                <a:extLst>
                  <a:ext uri="{FF2B5EF4-FFF2-40B4-BE49-F238E27FC236}">
                    <a16:creationId xmlns:a16="http://schemas.microsoft.com/office/drawing/2014/main" id="{7EA6FBA8-896A-BC6A-7E84-DCE33263D070}"/>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8" name="Seta: Para a Esquerda 7">
                <a:extLst>
                  <a:ext uri="{FF2B5EF4-FFF2-40B4-BE49-F238E27FC236}">
                    <a16:creationId xmlns:a16="http://schemas.microsoft.com/office/drawing/2014/main" id="{87E1F793-2EED-336D-2270-1CB06639FE4B}"/>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9" name="Imagem 8">
                <a:extLst>
                  <a:ext uri="{FF2B5EF4-FFF2-40B4-BE49-F238E27FC236}">
                    <a16:creationId xmlns:a16="http://schemas.microsoft.com/office/drawing/2014/main" id="{E1CFD507-07B1-4221-C5B1-672813DB839C}"/>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6" name="Imagem 5" descr="C:\Users\guida.henriques\Downloads\OE'27_logo positivo.jpg">
              <a:extLst>
                <a:ext uri="{FF2B5EF4-FFF2-40B4-BE49-F238E27FC236}">
                  <a16:creationId xmlns:a16="http://schemas.microsoft.com/office/drawing/2014/main" id="{84813BD4-7BE0-C314-9454-32106256E5E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65.xml><?xml version="1.0" encoding="utf-8"?>
<xdr:wsDr xmlns:xdr="http://schemas.openxmlformats.org/drawingml/2006/spreadsheetDrawing" xmlns:a="http://schemas.openxmlformats.org/drawingml/2006/main">
  <xdr:twoCellAnchor editAs="oneCell">
    <xdr:from>
      <xdr:col>1</xdr:col>
      <xdr:colOff>47625</xdr:colOff>
      <xdr:row>12</xdr:row>
      <xdr:rowOff>9525</xdr:rowOff>
    </xdr:from>
    <xdr:to>
      <xdr:col>7</xdr:col>
      <xdr:colOff>25527</xdr:colOff>
      <xdr:row>28</xdr:row>
      <xdr:rowOff>114681</xdr:rowOff>
    </xdr:to>
    <xdr:pic>
      <xdr:nvPicPr>
        <xdr:cNvPr id="12" name="Imagem 1">
          <a:extLst>
            <a:ext uri="{FF2B5EF4-FFF2-40B4-BE49-F238E27FC236}">
              <a16:creationId xmlns:a16="http://schemas.microsoft.com/office/drawing/2014/main" id="{DA05A1CC-83F4-E345-2601-DBB2D716F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28650" y="2295525"/>
          <a:ext cx="3464052" cy="31531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43700" cy="1365250"/>
    <xdr:grpSp>
      <xdr:nvGrpSpPr>
        <xdr:cNvPr id="3" name="Agrupar_eic">
          <a:extLst>
            <a:ext uri="{FF2B5EF4-FFF2-40B4-BE49-F238E27FC236}">
              <a16:creationId xmlns:a16="http://schemas.microsoft.com/office/drawing/2014/main" id="{8409048E-156D-4623-AF75-90E7D9A7C26C}"/>
            </a:ext>
          </a:extLst>
        </xdr:cNvPr>
        <xdr:cNvGrpSpPr>
          <a:grpSpLocks/>
        </xdr:cNvGrpSpPr>
      </xdr:nvGrpSpPr>
      <xdr:grpSpPr>
        <a:xfrm>
          <a:off x="0" y="0"/>
          <a:ext cx="6743700" cy="1365250"/>
          <a:chOff x="0" y="6124575"/>
          <a:chExt cx="6743700" cy="1365250"/>
        </a:xfrm>
      </xdr:grpSpPr>
      <xdr:sp macro="" textlink="">
        <xdr:nvSpPr>
          <xdr:cNvPr id="4" name="Retângulo 3">
            <a:extLst>
              <a:ext uri="{FF2B5EF4-FFF2-40B4-BE49-F238E27FC236}">
                <a16:creationId xmlns:a16="http://schemas.microsoft.com/office/drawing/2014/main" id="{D2A7CC4C-2A73-41A6-AD9B-B6716B188AE4}"/>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5" name="Agrupar 4">
            <a:extLst>
              <a:ext uri="{FF2B5EF4-FFF2-40B4-BE49-F238E27FC236}">
                <a16:creationId xmlns:a16="http://schemas.microsoft.com/office/drawing/2014/main" id="{2B628C96-1D05-D592-F079-25BA4CEE0189}"/>
              </a:ext>
            </a:extLst>
          </xdr:cNvPr>
          <xdr:cNvGrpSpPr/>
        </xdr:nvGrpSpPr>
        <xdr:grpSpPr>
          <a:xfrm>
            <a:off x="95250" y="6258059"/>
            <a:ext cx="6497639" cy="1051200"/>
            <a:chOff x="95250" y="6258059"/>
            <a:chExt cx="6497639" cy="1051200"/>
          </a:xfrm>
        </xdr:grpSpPr>
        <xdr:grpSp>
          <xdr:nvGrpSpPr>
            <xdr:cNvPr id="6" name="Agrupar 5">
              <a:extLst>
                <a:ext uri="{FF2B5EF4-FFF2-40B4-BE49-F238E27FC236}">
                  <a16:creationId xmlns:a16="http://schemas.microsoft.com/office/drawing/2014/main" id="{89537F88-BCBF-8378-CC27-6762AB86CEAA}"/>
                </a:ext>
              </a:extLst>
            </xdr:cNvPr>
            <xdr:cNvGrpSpPr/>
          </xdr:nvGrpSpPr>
          <xdr:grpSpPr>
            <a:xfrm>
              <a:off x="5238750" y="6515100"/>
              <a:ext cx="1354139" cy="358061"/>
              <a:chOff x="9497668" y="314325"/>
              <a:chExt cx="1355683" cy="358061"/>
            </a:xfrm>
          </xdr:grpSpPr>
          <xdr:sp macro="" textlink="">
            <xdr:nvSpPr>
              <xdr:cNvPr id="8" name="Seta para a esquerda 4" descr="Índice" title="Índice">
                <a:hlinkClick xmlns:r="http://schemas.openxmlformats.org/officeDocument/2006/relationships" r:id="rId2"/>
                <a:extLst>
                  <a:ext uri="{FF2B5EF4-FFF2-40B4-BE49-F238E27FC236}">
                    <a16:creationId xmlns:a16="http://schemas.microsoft.com/office/drawing/2014/main" id="{D625B5CD-B1E3-419C-60F6-DA4361346E4E}"/>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9" name="Seta: Para a Esquerda 8">
                <a:extLst>
                  <a:ext uri="{FF2B5EF4-FFF2-40B4-BE49-F238E27FC236}">
                    <a16:creationId xmlns:a16="http://schemas.microsoft.com/office/drawing/2014/main" id="{A539F85B-07D9-A0C1-DCA1-D9A131AD59ED}"/>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0" name="Imagem 9">
                <a:extLst>
                  <a:ext uri="{FF2B5EF4-FFF2-40B4-BE49-F238E27FC236}">
                    <a16:creationId xmlns:a16="http://schemas.microsoft.com/office/drawing/2014/main" id="{0531B9C5-C7FD-5F3B-F9AD-0E068D0CCC85}"/>
                  </a:ext>
                </a:extLst>
              </xdr:cNvPr>
              <xdr:cNvPicPr preferRelativeResize="0">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7" name="Imagem 6" descr="C:\Users\guida.henriques\Downloads\OE'27_logo positivo.jpg">
              <a:extLst>
                <a:ext uri="{FF2B5EF4-FFF2-40B4-BE49-F238E27FC236}">
                  <a16:creationId xmlns:a16="http://schemas.microsoft.com/office/drawing/2014/main" id="{3D2EABB5-FC99-B71C-6C37-6F5DA1376C38}"/>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66.xml><?xml version="1.0" encoding="utf-8"?>
<xdr:wsDr xmlns:xdr="http://schemas.openxmlformats.org/drawingml/2006/spreadsheetDrawing" xmlns:a="http://schemas.openxmlformats.org/drawingml/2006/main">
  <xdr:absoluteAnchor>
    <xdr:pos x="0" y="0"/>
    <xdr:ext cx="6743700" cy="1365250"/>
    <xdr:grpSp>
      <xdr:nvGrpSpPr>
        <xdr:cNvPr id="2" name="Agrupar_eic">
          <a:extLst>
            <a:ext uri="{FF2B5EF4-FFF2-40B4-BE49-F238E27FC236}">
              <a16:creationId xmlns:a16="http://schemas.microsoft.com/office/drawing/2014/main" id="{C13B10DD-61F8-4B28-A648-057D51D819D2}"/>
            </a:ext>
          </a:extLst>
        </xdr:cNvPr>
        <xdr:cNvGrpSpPr>
          <a:grpSpLocks/>
        </xdr:cNvGrpSpPr>
      </xdr:nvGrpSpPr>
      <xdr:grpSpPr>
        <a:xfrm>
          <a:off x="0" y="0"/>
          <a:ext cx="6743700" cy="1365250"/>
          <a:chOff x="0" y="6124575"/>
          <a:chExt cx="6743700" cy="1365250"/>
        </a:xfrm>
      </xdr:grpSpPr>
      <xdr:sp macro="" textlink="">
        <xdr:nvSpPr>
          <xdr:cNvPr id="11" name="Retângulo 3">
            <a:extLst>
              <a:ext uri="{FF2B5EF4-FFF2-40B4-BE49-F238E27FC236}">
                <a16:creationId xmlns:a16="http://schemas.microsoft.com/office/drawing/2014/main" id="{134A8500-BD1A-3CD1-0CDF-5EAF0404BE6E}"/>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12" name="Agrupar 4">
            <a:extLst>
              <a:ext uri="{FF2B5EF4-FFF2-40B4-BE49-F238E27FC236}">
                <a16:creationId xmlns:a16="http://schemas.microsoft.com/office/drawing/2014/main" id="{8B591C77-6B8B-5B9F-47DF-456BFDE1BD83}"/>
              </a:ext>
            </a:extLst>
          </xdr:cNvPr>
          <xdr:cNvGrpSpPr/>
        </xdr:nvGrpSpPr>
        <xdr:grpSpPr>
          <a:xfrm>
            <a:off x="95250" y="6258059"/>
            <a:ext cx="6497639" cy="1051200"/>
            <a:chOff x="95250" y="6258059"/>
            <a:chExt cx="6497639" cy="1051200"/>
          </a:xfrm>
        </xdr:grpSpPr>
        <xdr:grpSp>
          <xdr:nvGrpSpPr>
            <xdr:cNvPr id="13" name="Agrupar 5">
              <a:extLst>
                <a:ext uri="{FF2B5EF4-FFF2-40B4-BE49-F238E27FC236}">
                  <a16:creationId xmlns:a16="http://schemas.microsoft.com/office/drawing/2014/main" id="{358E3B48-D28E-055A-A750-FE16C84E1D43}"/>
                </a:ext>
              </a:extLst>
            </xdr:cNvPr>
            <xdr:cNvGrpSpPr/>
          </xdr:nvGrpSpPr>
          <xdr:grpSpPr>
            <a:xfrm>
              <a:off x="5238750" y="6515100"/>
              <a:ext cx="1354139" cy="358061"/>
              <a:chOff x="9497668" y="314325"/>
              <a:chExt cx="1355683" cy="358061"/>
            </a:xfrm>
          </xdr:grpSpPr>
          <xdr:sp macro="" textlink="">
            <xdr:nvSpPr>
              <xdr:cNvPr id="14" name="Seta para a esquerda 4" descr="Índice" title="Índice">
                <a:hlinkClick xmlns:r="http://schemas.openxmlformats.org/officeDocument/2006/relationships" r:id="rId1"/>
                <a:extLst>
                  <a:ext uri="{FF2B5EF4-FFF2-40B4-BE49-F238E27FC236}">
                    <a16:creationId xmlns:a16="http://schemas.microsoft.com/office/drawing/2014/main" id="{6D084622-D110-BFF9-469C-6477F3AA612F}"/>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15" name="Seta: Para a Esquerda 8">
                <a:extLst>
                  <a:ext uri="{FF2B5EF4-FFF2-40B4-BE49-F238E27FC236}">
                    <a16:creationId xmlns:a16="http://schemas.microsoft.com/office/drawing/2014/main" id="{D75E0E2F-AE2E-2188-0B5B-68C6F3DCD1E0}"/>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6" name="Imagem 9">
                <a:extLst>
                  <a:ext uri="{FF2B5EF4-FFF2-40B4-BE49-F238E27FC236}">
                    <a16:creationId xmlns:a16="http://schemas.microsoft.com/office/drawing/2014/main" id="{BCFB2A28-3FB1-D78E-25A6-39BC3503643C}"/>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17" name="Imagem 6" descr="C:\Users\guida.henriques\Downloads\OE'27_logo positivo.jpg">
              <a:extLst>
                <a:ext uri="{FF2B5EF4-FFF2-40B4-BE49-F238E27FC236}">
                  <a16:creationId xmlns:a16="http://schemas.microsoft.com/office/drawing/2014/main" id="{69451D82-F45A-4B02-DD3F-F15D03D954A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67.xml><?xml version="1.0" encoding="utf-8"?>
<xdr:wsDr xmlns:xdr="http://schemas.openxmlformats.org/drawingml/2006/spreadsheetDrawing" xmlns:a="http://schemas.openxmlformats.org/drawingml/2006/main">
  <xdr:absoluteAnchor>
    <xdr:pos x="0" y="0"/>
    <xdr:ext cx="6743700" cy="1365250"/>
    <xdr:grpSp>
      <xdr:nvGrpSpPr>
        <xdr:cNvPr id="2" name="Agrupar_eic">
          <a:extLst>
            <a:ext uri="{FF2B5EF4-FFF2-40B4-BE49-F238E27FC236}">
              <a16:creationId xmlns:a16="http://schemas.microsoft.com/office/drawing/2014/main" id="{C3011609-3C14-432B-A16E-614A8887CDC0}"/>
            </a:ext>
          </a:extLst>
        </xdr:cNvPr>
        <xdr:cNvGrpSpPr>
          <a:grpSpLocks/>
        </xdr:cNvGrpSpPr>
      </xdr:nvGrpSpPr>
      <xdr:grpSpPr>
        <a:xfrm>
          <a:off x="0" y="0"/>
          <a:ext cx="6743700" cy="1365250"/>
          <a:chOff x="0" y="6124575"/>
          <a:chExt cx="6743700" cy="1365250"/>
        </a:xfrm>
      </xdr:grpSpPr>
      <xdr:sp macro="" textlink="">
        <xdr:nvSpPr>
          <xdr:cNvPr id="3" name="Retângulo 2">
            <a:extLst>
              <a:ext uri="{FF2B5EF4-FFF2-40B4-BE49-F238E27FC236}">
                <a16:creationId xmlns:a16="http://schemas.microsoft.com/office/drawing/2014/main" id="{F05DEF38-0A94-6C93-8EB0-33B73720DFD3}"/>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4" name="Agrupar 3">
            <a:extLst>
              <a:ext uri="{FF2B5EF4-FFF2-40B4-BE49-F238E27FC236}">
                <a16:creationId xmlns:a16="http://schemas.microsoft.com/office/drawing/2014/main" id="{4D5012E3-1651-E7F8-F493-B30CD6AAF0AE}"/>
              </a:ext>
            </a:extLst>
          </xdr:cNvPr>
          <xdr:cNvGrpSpPr/>
        </xdr:nvGrpSpPr>
        <xdr:grpSpPr>
          <a:xfrm>
            <a:off x="95250" y="6258059"/>
            <a:ext cx="6497639" cy="1051200"/>
            <a:chOff x="95250" y="6258059"/>
            <a:chExt cx="6497639" cy="1051200"/>
          </a:xfrm>
        </xdr:grpSpPr>
        <xdr:grpSp>
          <xdr:nvGrpSpPr>
            <xdr:cNvPr id="5" name="Agrupar 4">
              <a:extLst>
                <a:ext uri="{FF2B5EF4-FFF2-40B4-BE49-F238E27FC236}">
                  <a16:creationId xmlns:a16="http://schemas.microsoft.com/office/drawing/2014/main" id="{903FDEB1-522B-195B-9D37-BC0351C7B930}"/>
                </a:ext>
              </a:extLst>
            </xdr:cNvPr>
            <xdr:cNvGrpSpPr/>
          </xdr:nvGrpSpPr>
          <xdr:grpSpPr>
            <a:xfrm>
              <a:off x="5238750" y="6515100"/>
              <a:ext cx="1354139" cy="358061"/>
              <a:chOff x="9497668" y="314325"/>
              <a:chExt cx="1355683" cy="358061"/>
            </a:xfrm>
          </xdr:grpSpPr>
          <xdr:sp macro="" textlink="">
            <xdr:nvSpPr>
              <xdr:cNvPr id="7" name="Seta para a esquerda 4" descr="Índice" title="Índice">
                <a:hlinkClick xmlns:r="http://schemas.openxmlformats.org/officeDocument/2006/relationships" r:id="rId1"/>
                <a:extLst>
                  <a:ext uri="{FF2B5EF4-FFF2-40B4-BE49-F238E27FC236}">
                    <a16:creationId xmlns:a16="http://schemas.microsoft.com/office/drawing/2014/main" id="{8421DCFC-8D53-D068-BFDC-0C2D1D565FDB}"/>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8" name="Seta: Para a Esquerda 7">
                <a:extLst>
                  <a:ext uri="{FF2B5EF4-FFF2-40B4-BE49-F238E27FC236}">
                    <a16:creationId xmlns:a16="http://schemas.microsoft.com/office/drawing/2014/main" id="{698A7B3B-66B7-2B02-AE1F-C4C6449AE741}"/>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9" name="Imagem 8">
                <a:extLst>
                  <a:ext uri="{FF2B5EF4-FFF2-40B4-BE49-F238E27FC236}">
                    <a16:creationId xmlns:a16="http://schemas.microsoft.com/office/drawing/2014/main" id="{96AA739D-91FF-A31B-367F-EB8AA670E83F}"/>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6" name="Imagem 5" descr="C:\Users\guida.henriques\Downloads\OE'27_logo positivo.jpg">
              <a:extLst>
                <a:ext uri="{FF2B5EF4-FFF2-40B4-BE49-F238E27FC236}">
                  <a16:creationId xmlns:a16="http://schemas.microsoft.com/office/drawing/2014/main" id="{EA36B15D-A823-D4D5-B484-5A3A492CA9D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68.xml><?xml version="1.0" encoding="utf-8"?>
<xdr:wsDr xmlns:xdr="http://schemas.openxmlformats.org/drawingml/2006/spreadsheetDrawing" xmlns:a="http://schemas.openxmlformats.org/drawingml/2006/main">
  <xdr:absoluteAnchor>
    <xdr:pos x="0" y="0"/>
    <xdr:ext cx="6743700" cy="1365250"/>
    <xdr:grpSp>
      <xdr:nvGrpSpPr>
        <xdr:cNvPr id="2" name="Agrupar_eic">
          <a:extLst>
            <a:ext uri="{FF2B5EF4-FFF2-40B4-BE49-F238E27FC236}">
              <a16:creationId xmlns:a16="http://schemas.microsoft.com/office/drawing/2014/main" id="{F0F036F6-3691-456A-9241-ED1656CDAC88}"/>
            </a:ext>
          </a:extLst>
        </xdr:cNvPr>
        <xdr:cNvGrpSpPr>
          <a:grpSpLocks/>
        </xdr:cNvGrpSpPr>
      </xdr:nvGrpSpPr>
      <xdr:grpSpPr>
        <a:xfrm>
          <a:off x="0" y="0"/>
          <a:ext cx="6743700" cy="1365250"/>
          <a:chOff x="0" y="6124575"/>
          <a:chExt cx="6743700" cy="1365250"/>
        </a:xfrm>
      </xdr:grpSpPr>
      <xdr:sp macro="" textlink="">
        <xdr:nvSpPr>
          <xdr:cNvPr id="3" name="Retângulo 2">
            <a:extLst>
              <a:ext uri="{FF2B5EF4-FFF2-40B4-BE49-F238E27FC236}">
                <a16:creationId xmlns:a16="http://schemas.microsoft.com/office/drawing/2014/main" id="{5A4DD800-FC05-5706-908E-89700695BDEE}"/>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4" name="Agrupar 3">
            <a:extLst>
              <a:ext uri="{FF2B5EF4-FFF2-40B4-BE49-F238E27FC236}">
                <a16:creationId xmlns:a16="http://schemas.microsoft.com/office/drawing/2014/main" id="{2727B357-A7D2-5C05-D649-A2F696308053}"/>
              </a:ext>
            </a:extLst>
          </xdr:cNvPr>
          <xdr:cNvGrpSpPr/>
        </xdr:nvGrpSpPr>
        <xdr:grpSpPr>
          <a:xfrm>
            <a:off x="95250" y="6258059"/>
            <a:ext cx="6497639" cy="1051200"/>
            <a:chOff x="95250" y="6258059"/>
            <a:chExt cx="6497639" cy="1051200"/>
          </a:xfrm>
        </xdr:grpSpPr>
        <xdr:grpSp>
          <xdr:nvGrpSpPr>
            <xdr:cNvPr id="5" name="Agrupar 4">
              <a:extLst>
                <a:ext uri="{FF2B5EF4-FFF2-40B4-BE49-F238E27FC236}">
                  <a16:creationId xmlns:a16="http://schemas.microsoft.com/office/drawing/2014/main" id="{C87FE2E3-4C59-4237-1F6F-31025E6570F0}"/>
                </a:ext>
              </a:extLst>
            </xdr:cNvPr>
            <xdr:cNvGrpSpPr/>
          </xdr:nvGrpSpPr>
          <xdr:grpSpPr>
            <a:xfrm>
              <a:off x="5238750" y="6515100"/>
              <a:ext cx="1354139" cy="358061"/>
              <a:chOff x="9497668" y="314325"/>
              <a:chExt cx="1355683" cy="358061"/>
            </a:xfrm>
          </xdr:grpSpPr>
          <xdr:sp macro="" textlink="">
            <xdr:nvSpPr>
              <xdr:cNvPr id="7" name="Seta para a esquerda 4" descr="Índice" title="Índice">
                <a:hlinkClick xmlns:r="http://schemas.openxmlformats.org/officeDocument/2006/relationships" r:id="rId1"/>
                <a:extLst>
                  <a:ext uri="{FF2B5EF4-FFF2-40B4-BE49-F238E27FC236}">
                    <a16:creationId xmlns:a16="http://schemas.microsoft.com/office/drawing/2014/main" id="{C7069BDE-A473-BEAD-FA90-58D4DB9502E6}"/>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8" name="Seta: Para a Esquerda 7">
                <a:extLst>
                  <a:ext uri="{FF2B5EF4-FFF2-40B4-BE49-F238E27FC236}">
                    <a16:creationId xmlns:a16="http://schemas.microsoft.com/office/drawing/2014/main" id="{2F1816FB-FB7C-766D-7EE7-7AFFD652983A}"/>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9" name="Imagem 8">
                <a:extLst>
                  <a:ext uri="{FF2B5EF4-FFF2-40B4-BE49-F238E27FC236}">
                    <a16:creationId xmlns:a16="http://schemas.microsoft.com/office/drawing/2014/main" id="{B3903BCB-4951-938C-9744-4E62A121F129}"/>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6" name="Imagem 5" descr="C:\Users\guida.henriques\Downloads\OE'27_logo positivo.jpg">
              <a:extLst>
                <a:ext uri="{FF2B5EF4-FFF2-40B4-BE49-F238E27FC236}">
                  <a16:creationId xmlns:a16="http://schemas.microsoft.com/office/drawing/2014/main" id="{AC0C1444-722A-BD3E-9AEC-AA39F2D0E4E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69.xml><?xml version="1.0" encoding="utf-8"?>
<xdr:wsDr xmlns:xdr="http://schemas.openxmlformats.org/drawingml/2006/spreadsheetDrawing" xmlns:a="http://schemas.openxmlformats.org/drawingml/2006/main">
  <xdr:twoCellAnchor editAs="oneCell">
    <xdr:from>
      <xdr:col>1</xdr:col>
      <xdr:colOff>47625</xdr:colOff>
      <xdr:row>12</xdr:row>
      <xdr:rowOff>28575</xdr:rowOff>
    </xdr:from>
    <xdr:to>
      <xdr:col>7</xdr:col>
      <xdr:colOff>60579</xdr:colOff>
      <xdr:row>28</xdr:row>
      <xdr:rowOff>145923</xdr:rowOff>
    </xdr:to>
    <xdr:pic>
      <xdr:nvPicPr>
        <xdr:cNvPr id="12" name="Imagem 1">
          <a:extLst>
            <a:ext uri="{FF2B5EF4-FFF2-40B4-BE49-F238E27FC236}">
              <a16:creationId xmlns:a16="http://schemas.microsoft.com/office/drawing/2014/main" id="{1258E289-28E3-EF7A-4DA2-669B11A153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28650" y="2314575"/>
          <a:ext cx="3499104" cy="31653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43700" cy="1365250"/>
    <xdr:grpSp>
      <xdr:nvGrpSpPr>
        <xdr:cNvPr id="3" name="Agrupar_eic">
          <a:extLst>
            <a:ext uri="{FF2B5EF4-FFF2-40B4-BE49-F238E27FC236}">
              <a16:creationId xmlns:a16="http://schemas.microsoft.com/office/drawing/2014/main" id="{21504025-6570-4D12-A34E-C14BDAED7CDF}"/>
            </a:ext>
          </a:extLst>
        </xdr:cNvPr>
        <xdr:cNvGrpSpPr>
          <a:grpSpLocks/>
        </xdr:cNvGrpSpPr>
      </xdr:nvGrpSpPr>
      <xdr:grpSpPr>
        <a:xfrm>
          <a:off x="0" y="0"/>
          <a:ext cx="6743700" cy="1365250"/>
          <a:chOff x="0" y="6124575"/>
          <a:chExt cx="6743700" cy="1365250"/>
        </a:xfrm>
      </xdr:grpSpPr>
      <xdr:sp macro="" textlink="">
        <xdr:nvSpPr>
          <xdr:cNvPr id="4" name="Retângulo 3">
            <a:extLst>
              <a:ext uri="{FF2B5EF4-FFF2-40B4-BE49-F238E27FC236}">
                <a16:creationId xmlns:a16="http://schemas.microsoft.com/office/drawing/2014/main" id="{F26BD410-39CC-7F24-6F9A-8A167B823CF5}"/>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5" name="Agrupar 4">
            <a:extLst>
              <a:ext uri="{FF2B5EF4-FFF2-40B4-BE49-F238E27FC236}">
                <a16:creationId xmlns:a16="http://schemas.microsoft.com/office/drawing/2014/main" id="{DC38565E-35DC-83D8-E211-842895626FFF}"/>
              </a:ext>
            </a:extLst>
          </xdr:cNvPr>
          <xdr:cNvGrpSpPr/>
        </xdr:nvGrpSpPr>
        <xdr:grpSpPr>
          <a:xfrm>
            <a:off x="95250" y="6258059"/>
            <a:ext cx="6497639" cy="1051200"/>
            <a:chOff x="95250" y="6258059"/>
            <a:chExt cx="6497639" cy="1051200"/>
          </a:xfrm>
        </xdr:grpSpPr>
        <xdr:grpSp>
          <xdr:nvGrpSpPr>
            <xdr:cNvPr id="6" name="Agrupar 5">
              <a:extLst>
                <a:ext uri="{FF2B5EF4-FFF2-40B4-BE49-F238E27FC236}">
                  <a16:creationId xmlns:a16="http://schemas.microsoft.com/office/drawing/2014/main" id="{CA3E87AD-C20E-2B12-5BF2-D274EA810787}"/>
                </a:ext>
              </a:extLst>
            </xdr:cNvPr>
            <xdr:cNvGrpSpPr/>
          </xdr:nvGrpSpPr>
          <xdr:grpSpPr>
            <a:xfrm>
              <a:off x="5238750" y="6515100"/>
              <a:ext cx="1354139" cy="358061"/>
              <a:chOff x="9497668" y="314325"/>
              <a:chExt cx="1355683" cy="358061"/>
            </a:xfrm>
          </xdr:grpSpPr>
          <xdr:sp macro="" textlink="">
            <xdr:nvSpPr>
              <xdr:cNvPr id="8" name="Seta para a esquerda 4" descr="Índice" title="Índice">
                <a:hlinkClick xmlns:r="http://schemas.openxmlformats.org/officeDocument/2006/relationships" r:id="rId2"/>
                <a:extLst>
                  <a:ext uri="{FF2B5EF4-FFF2-40B4-BE49-F238E27FC236}">
                    <a16:creationId xmlns:a16="http://schemas.microsoft.com/office/drawing/2014/main" id="{27B21319-0225-5CF5-7AA5-7D50E1901805}"/>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9" name="Seta: Para a Esquerda 8">
                <a:extLst>
                  <a:ext uri="{FF2B5EF4-FFF2-40B4-BE49-F238E27FC236}">
                    <a16:creationId xmlns:a16="http://schemas.microsoft.com/office/drawing/2014/main" id="{294A4CF9-38B1-9249-0D6D-B7E0D4344FAC}"/>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0" name="Imagem 9">
                <a:extLst>
                  <a:ext uri="{FF2B5EF4-FFF2-40B4-BE49-F238E27FC236}">
                    <a16:creationId xmlns:a16="http://schemas.microsoft.com/office/drawing/2014/main" id="{3CF60F1D-5855-6B19-99FA-E22E05B82F17}"/>
                  </a:ext>
                </a:extLst>
              </xdr:cNvPr>
              <xdr:cNvPicPr preferRelativeResize="0">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7" name="Imagem 6" descr="C:\Users\guida.henriques\Downloads\OE'27_logo positivo.jpg">
              <a:extLst>
                <a:ext uri="{FF2B5EF4-FFF2-40B4-BE49-F238E27FC236}">
                  <a16:creationId xmlns:a16="http://schemas.microsoft.com/office/drawing/2014/main" id="{E0EBF5EF-A7E5-F0F0-FF3E-1BE4312A8A4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70.xml><?xml version="1.0" encoding="utf-8"?>
<xdr:wsDr xmlns:xdr="http://schemas.openxmlformats.org/drawingml/2006/spreadsheetDrawing" xmlns:a="http://schemas.openxmlformats.org/drawingml/2006/main">
  <xdr:absoluteAnchor>
    <xdr:pos x="0" y="0"/>
    <xdr:ext cx="6743700" cy="1365250"/>
    <xdr:grpSp>
      <xdr:nvGrpSpPr>
        <xdr:cNvPr id="2" name="Agrupar_eic">
          <a:extLst>
            <a:ext uri="{FF2B5EF4-FFF2-40B4-BE49-F238E27FC236}">
              <a16:creationId xmlns:a16="http://schemas.microsoft.com/office/drawing/2014/main" id="{A7EB3B4E-5975-45AE-BD2B-3D1252065856}"/>
            </a:ext>
          </a:extLst>
        </xdr:cNvPr>
        <xdr:cNvGrpSpPr>
          <a:grpSpLocks/>
        </xdr:cNvGrpSpPr>
      </xdr:nvGrpSpPr>
      <xdr:grpSpPr>
        <a:xfrm>
          <a:off x="0" y="0"/>
          <a:ext cx="6743700" cy="1365250"/>
          <a:chOff x="0" y="6124575"/>
          <a:chExt cx="6743700" cy="1365250"/>
        </a:xfrm>
      </xdr:grpSpPr>
      <xdr:sp macro="" textlink="">
        <xdr:nvSpPr>
          <xdr:cNvPr id="3" name="Retângulo 2">
            <a:extLst>
              <a:ext uri="{FF2B5EF4-FFF2-40B4-BE49-F238E27FC236}">
                <a16:creationId xmlns:a16="http://schemas.microsoft.com/office/drawing/2014/main" id="{EA81FF08-B8C4-C3B4-BFF0-FAA1FB9EE7F7}"/>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4" name="Agrupar 3">
            <a:extLst>
              <a:ext uri="{FF2B5EF4-FFF2-40B4-BE49-F238E27FC236}">
                <a16:creationId xmlns:a16="http://schemas.microsoft.com/office/drawing/2014/main" id="{77E0137B-3618-8491-914B-346023EB1567}"/>
              </a:ext>
            </a:extLst>
          </xdr:cNvPr>
          <xdr:cNvGrpSpPr/>
        </xdr:nvGrpSpPr>
        <xdr:grpSpPr>
          <a:xfrm>
            <a:off x="95250" y="6258059"/>
            <a:ext cx="6497639" cy="1051200"/>
            <a:chOff x="95250" y="6258059"/>
            <a:chExt cx="6497639" cy="1051200"/>
          </a:xfrm>
        </xdr:grpSpPr>
        <xdr:grpSp>
          <xdr:nvGrpSpPr>
            <xdr:cNvPr id="5" name="Agrupar 4">
              <a:extLst>
                <a:ext uri="{FF2B5EF4-FFF2-40B4-BE49-F238E27FC236}">
                  <a16:creationId xmlns:a16="http://schemas.microsoft.com/office/drawing/2014/main" id="{47A37B4C-EFF5-0293-7338-ECA627A2B057}"/>
                </a:ext>
              </a:extLst>
            </xdr:cNvPr>
            <xdr:cNvGrpSpPr/>
          </xdr:nvGrpSpPr>
          <xdr:grpSpPr>
            <a:xfrm>
              <a:off x="5238750" y="6515100"/>
              <a:ext cx="1354139" cy="358061"/>
              <a:chOff x="9497668" y="314325"/>
              <a:chExt cx="1355683" cy="358061"/>
            </a:xfrm>
          </xdr:grpSpPr>
          <xdr:sp macro="" textlink="">
            <xdr:nvSpPr>
              <xdr:cNvPr id="7" name="Seta para a esquerda 4" descr="Índice" title="Índice">
                <a:hlinkClick xmlns:r="http://schemas.openxmlformats.org/officeDocument/2006/relationships" r:id="rId1"/>
                <a:extLst>
                  <a:ext uri="{FF2B5EF4-FFF2-40B4-BE49-F238E27FC236}">
                    <a16:creationId xmlns:a16="http://schemas.microsoft.com/office/drawing/2014/main" id="{8B645653-CFB6-E8FF-7EDE-A815E7872E7E}"/>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8" name="Seta: Para a Esquerda 7">
                <a:extLst>
                  <a:ext uri="{FF2B5EF4-FFF2-40B4-BE49-F238E27FC236}">
                    <a16:creationId xmlns:a16="http://schemas.microsoft.com/office/drawing/2014/main" id="{A7FCD948-9DB9-DB10-6E5F-1A5D4A0BB39C}"/>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9" name="Imagem 8">
                <a:extLst>
                  <a:ext uri="{FF2B5EF4-FFF2-40B4-BE49-F238E27FC236}">
                    <a16:creationId xmlns:a16="http://schemas.microsoft.com/office/drawing/2014/main" id="{03808E8E-5FCD-4561-ED34-01C3C0DD215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6" name="Imagem 5" descr="C:\Users\guida.henriques\Downloads\OE'27_logo positivo.jpg">
              <a:extLst>
                <a:ext uri="{FF2B5EF4-FFF2-40B4-BE49-F238E27FC236}">
                  <a16:creationId xmlns:a16="http://schemas.microsoft.com/office/drawing/2014/main" id="{0B6FD5DB-A224-C30D-0943-A993AA14D9D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7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0</xdr:colOff>
      <xdr:row>6</xdr:row>
      <xdr:rowOff>61075</xdr:rowOff>
    </xdr:to>
    <xdr:grpSp>
      <xdr:nvGrpSpPr>
        <xdr:cNvPr id="2" name="EIC">
          <a:extLst>
            <a:ext uri="{FF2B5EF4-FFF2-40B4-BE49-F238E27FC236}">
              <a16:creationId xmlns:a16="http://schemas.microsoft.com/office/drawing/2014/main" id="{74342FDB-6B62-4EA7-B1F8-B99EB7EC28E9}"/>
            </a:ext>
          </a:extLst>
        </xdr:cNvPr>
        <xdr:cNvGrpSpPr/>
      </xdr:nvGrpSpPr>
      <xdr:grpSpPr>
        <a:xfrm>
          <a:off x="0" y="0"/>
          <a:ext cx="0" cy="1204075"/>
          <a:chOff x="504825" y="5657850"/>
          <a:chExt cx="6146799" cy="1216775"/>
        </a:xfrm>
      </xdr:grpSpPr>
      <xdr:sp macro="" textlink="">
        <xdr:nvSpPr>
          <xdr:cNvPr id="3" name="Seta para a esquerda 4" descr="Índice" title="Índice">
            <a:hlinkClick xmlns:r="http://schemas.openxmlformats.org/officeDocument/2006/relationships" r:id="rId1"/>
            <a:extLst>
              <a:ext uri="{FF2B5EF4-FFF2-40B4-BE49-F238E27FC236}">
                <a16:creationId xmlns:a16="http://schemas.microsoft.com/office/drawing/2014/main" id="{CAD89D91-F210-4159-8C16-6AEBED90C2BC}"/>
              </a:ext>
            </a:extLst>
          </xdr:cNvPr>
          <xdr:cNvSpPr/>
        </xdr:nvSpPr>
        <xdr:spPr bwMode="auto">
          <a:xfrm>
            <a:off x="5407629" y="5974583"/>
            <a:ext cx="1243995" cy="537144"/>
          </a:xfrm>
          <a:prstGeom prst="leftArrow">
            <a:avLst/>
          </a:prstGeom>
          <a:solidFill>
            <a:srgbClr val="007439"/>
          </a:solidFill>
          <a:ln>
            <a:solidFill>
              <a:srgbClr val="00743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latin typeface="+mn-lt"/>
                <a:ea typeface="Verdana" panose="020B0604030504040204" pitchFamily="34" charset="0"/>
              </a:rPr>
              <a:t>Índice EIC</a:t>
            </a:r>
          </a:p>
        </xdr:txBody>
      </xdr:sp>
      <xdr:pic>
        <xdr:nvPicPr>
          <xdr:cNvPr id="4" name="Imagem 3">
            <a:extLst>
              <a:ext uri="{FF2B5EF4-FFF2-40B4-BE49-F238E27FC236}">
                <a16:creationId xmlns:a16="http://schemas.microsoft.com/office/drawing/2014/main" id="{9748584B-03F1-4B15-9D01-D2FAC576D73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04825" y="5657850"/>
            <a:ext cx="1018309" cy="1216775"/>
          </a:xfrm>
          <a:prstGeom prst="rect">
            <a:avLst/>
          </a:prstGeom>
        </xdr:spPr>
      </xdr:pic>
    </xdr:grpSp>
    <xdr:clientData/>
  </xdr:twoCellAnchor>
  <xdr:twoCellAnchor editAs="oneCell">
    <xdr:from>
      <xdr:col>1</xdr:col>
      <xdr:colOff>200025</xdr:colOff>
      <xdr:row>12</xdr:row>
      <xdr:rowOff>152400</xdr:rowOff>
    </xdr:from>
    <xdr:to>
      <xdr:col>7</xdr:col>
      <xdr:colOff>205359</xdr:colOff>
      <xdr:row>29</xdr:row>
      <xdr:rowOff>67056</xdr:rowOff>
    </xdr:to>
    <xdr:pic>
      <xdr:nvPicPr>
        <xdr:cNvPr id="5" name="Imagem 5">
          <a:extLst>
            <a:ext uri="{FF2B5EF4-FFF2-40B4-BE49-F238E27FC236}">
              <a16:creationId xmlns:a16="http://schemas.microsoft.com/office/drawing/2014/main" id="{6B8C3AA1-8F39-BC2A-5510-DC0A376ECB2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781050" y="2438400"/>
          <a:ext cx="3491484" cy="31531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43700" cy="1365250"/>
    <xdr:grpSp>
      <xdr:nvGrpSpPr>
        <xdr:cNvPr id="7" name="Agrupar_eic">
          <a:extLst>
            <a:ext uri="{FF2B5EF4-FFF2-40B4-BE49-F238E27FC236}">
              <a16:creationId xmlns:a16="http://schemas.microsoft.com/office/drawing/2014/main" id="{FDE60ADF-78BF-4745-8905-8F870B2E3787}"/>
            </a:ext>
          </a:extLst>
        </xdr:cNvPr>
        <xdr:cNvGrpSpPr>
          <a:grpSpLocks/>
        </xdr:cNvGrpSpPr>
      </xdr:nvGrpSpPr>
      <xdr:grpSpPr>
        <a:xfrm>
          <a:off x="0" y="0"/>
          <a:ext cx="6743700" cy="1365250"/>
          <a:chOff x="0" y="6124575"/>
          <a:chExt cx="6743700" cy="1365250"/>
        </a:xfrm>
      </xdr:grpSpPr>
      <xdr:sp macro="" textlink="">
        <xdr:nvSpPr>
          <xdr:cNvPr id="8" name="Retângulo 7">
            <a:extLst>
              <a:ext uri="{FF2B5EF4-FFF2-40B4-BE49-F238E27FC236}">
                <a16:creationId xmlns:a16="http://schemas.microsoft.com/office/drawing/2014/main" id="{63EC526B-14E2-974A-3A1A-B1B36BEE5204}"/>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9" name="Agrupar 8">
            <a:extLst>
              <a:ext uri="{FF2B5EF4-FFF2-40B4-BE49-F238E27FC236}">
                <a16:creationId xmlns:a16="http://schemas.microsoft.com/office/drawing/2014/main" id="{4441C355-0367-56CA-E55A-0888EA0B1B1F}"/>
              </a:ext>
            </a:extLst>
          </xdr:cNvPr>
          <xdr:cNvGrpSpPr/>
        </xdr:nvGrpSpPr>
        <xdr:grpSpPr>
          <a:xfrm>
            <a:off x="95250" y="6258059"/>
            <a:ext cx="6497639" cy="1051200"/>
            <a:chOff x="95250" y="6258059"/>
            <a:chExt cx="6497639" cy="1051200"/>
          </a:xfrm>
        </xdr:grpSpPr>
        <xdr:grpSp>
          <xdr:nvGrpSpPr>
            <xdr:cNvPr id="10" name="Agrupar 9">
              <a:extLst>
                <a:ext uri="{FF2B5EF4-FFF2-40B4-BE49-F238E27FC236}">
                  <a16:creationId xmlns:a16="http://schemas.microsoft.com/office/drawing/2014/main" id="{3AF5F8DE-22C2-D997-599F-73B654094FDE}"/>
                </a:ext>
              </a:extLst>
            </xdr:cNvPr>
            <xdr:cNvGrpSpPr/>
          </xdr:nvGrpSpPr>
          <xdr:grpSpPr>
            <a:xfrm>
              <a:off x="5238750" y="6515100"/>
              <a:ext cx="1354139" cy="358061"/>
              <a:chOff x="9497668" y="314325"/>
              <a:chExt cx="1355683" cy="358061"/>
            </a:xfrm>
          </xdr:grpSpPr>
          <xdr:sp macro="" textlink="">
            <xdr:nvSpPr>
              <xdr:cNvPr id="12" name="Seta para a esquerda 4" descr="Índice" title="Índice">
                <a:hlinkClick xmlns:r="http://schemas.openxmlformats.org/officeDocument/2006/relationships" r:id="rId1"/>
                <a:extLst>
                  <a:ext uri="{FF2B5EF4-FFF2-40B4-BE49-F238E27FC236}">
                    <a16:creationId xmlns:a16="http://schemas.microsoft.com/office/drawing/2014/main" id="{43A9CDCB-98F8-E3AF-3ECA-E694408077AC}"/>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13" name="Seta: Para a Esquerda 12">
                <a:extLst>
                  <a:ext uri="{FF2B5EF4-FFF2-40B4-BE49-F238E27FC236}">
                    <a16:creationId xmlns:a16="http://schemas.microsoft.com/office/drawing/2014/main" id="{C873C071-55FD-C5BD-57F5-017B0DE9D038}"/>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4" name="Imagem 13">
                <a:extLst>
                  <a:ext uri="{FF2B5EF4-FFF2-40B4-BE49-F238E27FC236}">
                    <a16:creationId xmlns:a16="http://schemas.microsoft.com/office/drawing/2014/main" id="{73A7B4B8-3934-BAB9-3F61-A5A9EE55585A}"/>
                  </a:ext>
                </a:extLst>
              </xdr:cNvPr>
              <xdr:cNvPicPr preferRelativeResize="0">
                <a:picLocks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11" name="Imagem 10" descr="C:\Users\guida.henriques\Downloads\OE'27_logo positivo.jpg">
              <a:extLst>
                <a:ext uri="{FF2B5EF4-FFF2-40B4-BE49-F238E27FC236}">
                  <a16:creationId xmlns:a16="http://schemas.microsoft.com/office/drawing/2014/main" id="{FDAA0057-72C8-BBAE-5EF6-2CBC333E4F95}"/>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72.xml><?xml version="1.0" encoding="utf-8"?>
<xdr:wsDr xmlns:xdr="http://schemas.openxmlformats.org/drawingml/2006/spreadsheetDrawing" xmlns:a="http://schemas.openxmlformats.org/drawingml/2006/main">
  <xdr:absoluteAnchor>
    <xdr:pos x="0" y="0"/>
    <xdr:ext cx="6743700" cy="1365250"/>
    <xdr:grpSp>
      <xdr:nvGrpSpPr>
        <xdr:cNvPr id="2" name="Agrupar_eic">
          <a:extLst>
            <a:ext uri="{FF2B5EF4-FFF2-40B4-BE49-F238E27FC236}">
              <a16:creationId xmlns:a16="http://schemas.microsoft.com/office/drawing/2014/main" id="{D4444915-D1E6-4611-ACB5-FAFEB9B4414C}"/>
            </a:ext>
          </a:extLst>
        </xdr:cNvPr>
        <xdr:cNvGrpSpPr>
          <a:grpSpLocks/>
        </xdr:cNvGrpSpPr>
      </xdr:nvGrpSpPr>
      <xdr:grpSpPr>
        <a:xfrm>
          <a:off x="0" y="0"/>
          <a:ext cx="6743700" cy="1365250"/>
          <a:chOff x="0" y="6124575"/>
          <a:chExt cx="6743700" cy="1365250"/>
        </a:xfrm>
      </xdr:grpSpPr>
      <xdr:sp macro="" textlink="">
        <xdr:nvSpPr>
          <xdr:cNvPr id="3" name="Retângulo 2">
            <a:extLst>
              <a:ext uri="{FF2B5EF4-FFF2-40B4-BE49-F238E27FC236}">
                <a16:creationId xmlns:a16="http://schemas.microsoft.com/office/drawing/2014/main" id="{5A0EF385-272A-268F-A131-21A304ED95B6}"/>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4" name="Agrupar 3">
            <a:extLst>
              <a:ext uri="{FF2B5EF4-FFF2-40B4-BE49-F238E27FC236}">
                <a16:creationId xmlns:a16="http://schemas.microsoft.com/office/drawing/2014/main" id="{E7B73862-8017-A0B3-2B13-75E50E299A71}"/>
              </a:ext>
            </a:extLst>
          </xdr:cNvPr>
          <xdr:cNvGrpSpPr/>
        </xdr:nvGrpSpPr>
        <xdr:grpSpPr>
          <a:xfrm>
            <a:off x="95250" y="6258059"/>
            <a:ext cx="6497639" cy="1051200"/>
            <a:chOff x="95250" y="6258059"/>
            <a:chExt cx="6497639" cy="1051200"/>
          </a:xfrm>
        </xdr:grpSpPr>
        <xdr:grpSp>
          <xdr:nvGrpSpPr>
            <xdr:cNvPr id="5" name="Agrupar 4">
              <a:extLst>
                <a:ext uri="{FF2B5EF4-FFF2-40B4-BE49-F238E27FC236}">
                  <a16:creationId xmlns:a16="http://schemas.microsoft.com/office/drawing/2014/main" id="{E3261A07-FCC7-A200-C24E-8586DAB3D9DC}"/>
                </a:ext>
              </a:extLst>
            </xdr:cNvPr>
            <xdr:cNvGrpSpPr/>
          </xdr:nvGrpSpPr>
          <xdr:grpSpPr>
            <a:xfrm>
              <a:off x="5238750" y="6515100"/>
              <a:ext cx="1354139" cy="358061"/>
              <a:chOff x="9497668" y="314325"/>
              <a:chExt cx="1355683" cy="358061"/>
            </a:xfrm>
          </xdr:grpSpPr>
          <xdr:sp macro="" textlink="">
            <xdr:nvSpPr>
              <xdr:cNvPr id="7" name="Seta para a esquerda 4" descr="Índice" title="Índice">
                <a:hlinkClick xmlns:r="http://schemas.openxmlformats.org/officeDocument/2006/relationships" r:id="rId1"/>
                <a:extLst>
                  <a:ext uri="{FF2B5EF4-FFF2-40B4-BE49-F238E27FC236}">
                    <a16:creationId xmlns:a16="http://schemas.microsoft.com/office/drawing/2014/main" id="{9000A464-8028-1621-214C-31D309D67A08}"/>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8" name="Seta: Para a Esquerda 7">
                <a:extLst>
                  <a:ext uri="{FF2B5EF4-FFF2-40B4-BE49-F238E27FC236}">
                    <a16:creationId xmlns:a16="http://schemas.microsoft.com/office/drawing/2014/main" id="{058C800C-ABB2-D19A-BC3A-8B67B2EA48EA}"/>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9" name="Imagem 8">
                <a:extLst>
                  <a:ext uri="{FF2B5EF4-FFF2-40B4-BE49-F238E27FC236}">
                    <a16:creationId xmlns:a16="http://schemas.microsoft.com/office/drawing/2014/main" id="{A02626C2-A307-236E-1744-4792417BCAA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6" name="Imagem 5" descr="C:\Users\guida.henriques\Downloads\OE'27_logo positivo.jpg">
              <a:extLst>
                <a:ext uri="{FF2B5EF4-FFF2-40B4-BE49-F238E27FC236}">
                  <a16:creationId xmlns:a16="http://schemas.microsoft.com/office/drawing/2014/main" id="{CE900B26-6107-93D6-478D-37CB018CC22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73.xml><?xml version="1.0" encoding="utf-8"?>
<xdr:wsDr xmlns:xdr="http://schemas.openxmlformats.org/drawingml/2006/spreadsheetDrawing" xmlns:a="http://schemas.openxmlformats.org/drawingml/2006/main">
  <xdr:absoluteAnchor>
    <xdr:pos x="0" y="0"/>
    <xdr:ext cx="6743700" cy="1365250"/>
    <xdr:grpSp>
      <xdr:nvGrpSpPr>
        <xdr:cNvPr id="2" name="Agrupar_eic">
          <a:extLst>
            <a:ext uri="{FF2B5EF4-FFF2-40B4-BE49-F238E27FC236}">
              <a16:creationId xmlns:a16="http://schemas.microsoft.com/office/drawing/2014/main" id="{F5BCE8E9-002C-41F6-B49C-C88D8B5D0401}"/>
            </a:ext>
          </a:extLst>
        </xdr:cNvPr>
        <xdr:cNvGrpSpPr>
          <a:grpSpLocks/>
        </xdr:cNvGrpSpPr>
      </xdr:nvGrpSpPr>
      <xdr:grpSpPr>
        <a:xfrm>
          <a:off x="0" y="0"/>
          <a:ext cx="6743700" cy="1365250"/>
          <a:chOff x="0" y="6124575"/>
          <a:chExt cx="6743700" cy="1365250"/>
        </a:xfrm>
      </xdr:grpSpPr>
      <xdr:sp macro="" textlink="">
        <xdr:nvSpPr>
          <xdr:cNvPr id="3" name="Retângulo 2">
            <a:extLst>
              <a:ext uri="{FF2B5EF4-FFF2-40B4-BE49-F238E27FC236}">
                <a16:creationId xmlns:a16="http://schemas.microsoft.com/office/drawing/2014/main" id="{63C0F426-E674-8F1A-C033-0A363320EF84}"/>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4" name="Agrupar 3">
            <a:extLst>
              <a:ext uri="{FF2B5EF4-FFF2-40B4-BE49-F238E27FC236}">
                <a16:creationId xmlns:a16="http://schemas.microsoft.com/office/drawing/2014/main" id="{0B68ADD6-1BFF-3C4D-E7F0-5D503B97D67E}"/>
              </a:ext>
            </a:extLst>
          </xdr:cNvPr>
          <xdr:cNvGrpSpPr/>
        </xdr:nvGrpSpPr>
        <xdr:grpSpPr>
          <a:xfrm>
            <a:off x="95250" y="6258059"/>
            <a:ext cx="6497639" cy="1051200"/>
            <a:chOff x="95250" y="6258059"/>
            <a:chExt cx="6497639" cy="1051200"/>
          </a:xfrm>
        </xdr:grpSpPr>
        <xdr:grpSp>
          <xdr:nvGrpSpPr>
            <xdr:cNvPr id="5" name="Agrupar 4">
              <a:extLst>
                <a:ext uri="{FF2B5EF4-FFF2-40B4-BE49-F238E27FC236}">
                  <a16:creationId xmlns:a16="http://schemas.microsoft.com/office/drawing/2014/main" id="{C58912C9-3928-F604-D9DB-BD5AC999C127}"/>
                </a:ext>
              </a:extLst>
            </xdr:cNvPr>
            <xdr:cNvGrpSpPr/>
          </xdr:nvGrpSpPr>
          <xdr:grpSpPr>
            <a:xfrm>
              <a:off x="5238750" y="6515100"/>
              <a:ext cx="1354139" cy="358061"/>
              <a:chOff x="9497668" y="314325"/>
              <a:chExt cx="1355683" cy="358061"/>
            </a:xfrm>
          </xdr:grpSpPr>
          <xdr:sp macro="" textlink="">
            <xdr:nvSpPr>
              <xdr:cNvPr id="7" name="Seta para a esquerda 4" descr="Índice" title="Índice">
                <a:hlinkClick xmlns:r="http://schemas.openxmlformats.org/officeDocument/2006/relationships" r:id="rId1"/>
                <a:extLst>
                  <a:ext uri="{FF2B5EF4-FFF2-40B4-BE49-F238E27FC236}">
                    <a16:creationId xmlns:a16="http://schemas.microsoft.com/office/drawing/2014/main" id="{C6CB69E1-27B9-47B7-A1F2-E9186A65F163}"/>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8" name="Seta: Para a Esquerda 7">
                <a:extLst>
                  <a:ext uri="{FF2B5EF4-FFF2-40B4-BE49-F238E27FC236}">
                    <a16:creationId xmlns:a16="http://schemas.microsoft.com/office/drawing/2014/main" id="{EDD0E6EC-A009-1A2E-99E2-5F1EF8F99806}"/>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9" name="Imagem 8">
                <a:extLst>
                  <a:ext uri="{FF2B5EF4-FFF2-40B4-BE49-F238E27FC236}">
                    <a16:creationId xmlns:a16="http://schemas.microsoft.com/office/drawing/2014/main" id="{8EFACF24-E2BA-DB45-213F-B38838CD18CD}"/>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6" name="Imagem 5" descr="C:\Users\guida.henriques\Downloads\OE'27_logo positivo.jpg">
              <a:extLst>
                <a:ext uri="{FF2B5EF4-FFF2-40B4-BE49-F238E27FC236}">
                  <a16:creationId xmlns:a16="http://schemas.microsoft.com/office/drawing/2014/main" id="{C082C001-C101-6B5F-F55F-55837402C00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74.xml><?xml version="1.0" encoding="utf-8"?>
<xdr:wsDr xmlns:xdr="http://schemas.openxmlformats.org/drawingml/2006/spreadsheetDrawing" xmlns:a="http://schemas.openxmlformats.org/drawingml/2006/main">
  <xdr:absoluteAnchor>
    <xdr:pos x="0" y="0"/>
    <xdr:ext cx="6743700" cy="1365250"/>
    <xdr:grpSp>
      <xdr:nvGrpSpPr>
        <xdr:cNvPr id="2" name="Agrupar_eic">
          <a:extLst>
            <a:ext uri="{FF2B5EF4-FFF2-40B4-BE49-F238E27FC236}">
              <a16:creationId xmlns:a16="http://schemas.microsoft.com/office/drawing/2014/main" id="{2B0C1365-0BDD-4FD0-9A3A-8E6259452405}"/>
            </a:ext>
          </a:extLst>
        </xdr:cNvPr>
        <xdr:cNvGrpSpPr>
          <a:grpSpLocks/>
        </xdr:cNvGrpSpPr>
      </xdr:nvGrpSpPr>
      <xdr:grpSpPr>
        <a:xfrm>
          <a:off x="0" y="0"/>
          <a:ext cx="6743700" cy="1365250"/>
          <a:chOff x="0" y="6124575"/>
          <a:chExt cx="6743700" cy="1365250"/>
        </a:xfrm>
      </xdr:grpSpPr>
      <xdr:sp macro="" textlink="">
        <xdr:nvSpPr>
          <xdr:cNvPr id="3" name="Retângulo 2">
            <a:extLst>
              <a:ext uri="{FF2B5EF4-FFF2-40B4-BE49-F238E27FC236}">
                <a16:creationId xmlns:a16="http://schemas.microsoft.com/office/drawing/2014/main" id="{58767C85-403A-7BA5-5DB5-06DF8E6F0C4D}"/>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4" name="Agrupar 3">
            <a:extLst>
              <a:ext uri="{FF2B5EF4-FFF2-40B4-BE49-F238E27FC236}">
                <a16:creationId xmlns:a16="http://schemas.microsoft.com/office/drawing/2014/main" id="{C0DC13F8-A4A9-04A0-8711-CE8F08DA675F}"/>
              </a:ext>
            </a:extLst>
          </xdr:cNvPr>
          <xdr:cNvGrpSpPr/>
        </xdr:nvGrpSpPr>
        <xdr:grpSpPr>
          <a:xfrm>
            <a:off x="95250" y="6258059"/>
            <a:ext cx="6497639" cy="1051200"/>
            <a:chOff x="95250" y="6258059"/>
            <a:chExt cx="6497639" cy="1051200"/>
          </a:xfrm>
        </xdr:grpSpPr>
        <xdr:grpSp>
          <xdr:nvGrpSpPr>
            <xdr:cNvPr id="5" name="Agrupar 4">
              <a:extLst>
                <a:ext uri="{FF2B5EF4-FFF2-40B4-BE49-F238E27FC236}">
                  <a16:creationId xmlns:a16="http://schemas.microsoft.com/office/drawing/2014/main" id="{33176F19-DA7F-D36D-04F9-471005CC358D}"/>
                </a:ext>
              </a:extLst>
            </xdr:cNvPr>
            <xdr:cNvGrpSpPr/>
          </xdr:nvGrpSpPr>
          <xdr:grpSpPr>
            <a:xfrm>
              <a:off x="5238750" y="6515100"/>
              <a:ext cx="1354139" cy="358061"/>
              <a:chOff x="9497668" y="314325"/>
              <a:chExt cx="1355683" cy="358061"/>
            </a:xfrm>
          </xdr:grpSpPr>
          <xdr:sp macro="" textlink="">
            <xdr:nvSpPr>
              <xdr:cNvPr id="7" name="Seta para a esquerda 4" descr="Índice" title="Índice">
                <a:hlinkClick xmlns:r="http://schemas.openxmlformats.org/officeDocument/2006/relationships" r:id="rId1"/>
                <a:extLst>
                  <a:ext uri="{FF2B5EF4-FFF2-40B4-BE49-F238E27FC236}">
                    <a16:creationId xmlns:a16="http://schemas.microsoft.com/office/drawing/2014/main" id="{03466969-805A-EDBD-BFE8-9E7A54CF3546}"/>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8" name="Seta: Para a Esquerda 7">
                <a:extLst>
                  <a:ext uri="{FF2B5EF4-FFF2-40B4-BE49-F238E27FC236}">
                    <a16:creationId xmlns:a16="http://schemas.microsoft.com/office/drawing/2014/main" id="{79F7DA81-708A-D2FF-904D-5E6207523147}"/>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9" name="Imagem 8">
                <a:extLst>
                  <a:ext uri="{FF2B5EF4-FFF2-40B4-BE49-F238E27FC236}">
                    <a16:creationId xmlns:a16="http://schemas.microsoft.com/office/drawing/2014/main" id="{8AF2E47E-AC6B-57A0-DF06-A8BF7F81C53D}"/>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6" name="Imagem 5" descr="C:\Users\guida.henriques\Downloads\OE'27_logo positivo.jpg">
              <a:extLst>
                <a:ext uri="{FF2B5EF4-FFF2-40B4-BE49-F238E27FC236}">
                  <a16:creationId xmlns:a16="http://schemas.microsoft.com/office/drawing/2014/main" id="{16B8FF12-5A77-E6C0-1FC6-5B32498E7AE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75.xml><?xml version="1.0" encoding="utf-8"?>
<xdr:wsDr xmlns:xdr="http://schemas.openxmlformats.org/drawingml/2006/spreadsheetDrawing" xmlns:a="http://schemas.openxmlformats.org/drawingml/2006/main">
  <xdr:absoluteAnchor>
    <xdr:pos x="0" y="0"/>
    <xdr:ext cx="6743700" cy="1365250"/>
    <xdr:grpSp>
      <xdr:nvGrpSpPr>
        <xdr:cNvPr id="2" name="Agrupar_eic">
          <a:extLst>
            <a:ext uri="{FF2B5EF4-FFF2-40B4-BE49-F238E27FC236}">
              <a16:creationId xmlns:a16="http://schemas.microsoft.com/office/drawing/2014/main" id="{12C5DA16-4CCB-4B99-8BCC-DFCC9D8A2828}"/>
            </a:ext>
          </a:extLst>
        </xdr:cNvPr>
        <xdr:cNvGrpSpPr>
          <a:grpSpLocks/>
        </xdr:cNvGrpSpPr>
      </xdr:nvGrpSpPr>
      <xdr:grpSpPr>
        <a:xfrm>
          <a:off x="0" y="0"/>
          <a:ext cx="6743700" cy="1365250"/>
          <a:chOff x="0" y="6124575"/>
          <a:chExt cx="6743700" cy="1365250"/>
        </a:xfrm>
      </xdr:grpSpPr>
      <xdr:sp macro="" textlink="">
        <xdr:nvSpPr>
          <xdr:cNvPr id="3" name="Retângulo 2">
            <a:extLst>
              <a:ext uri="{FF2B5EF4-FFF2-40B4-BE49-F238E27FC236}">
                <a16:creationId xmlns:a16="http://schemas.microsoft.com/office/drawing/2014/main" id="{D3BBC55F-FB92-E10A-9861-4E41A83626E8}"/>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4" name="Agrupar 3">
            <a:extLst>
              <a:ext uri="{FF2B5EF4-FFF2-40B4-BE49-F238E27FC236}">
                <a16:creationId xmlns:a16="http://schemas.microsoft.com/office/drawing/2014/main" id="{00329CD6-CF21-C42E-A550-8E67CA145D05}"/>
              </a:ext>
            </a:extLst>
          </xdr:cNvPr>
          <xdr:cNvGrpSpPr/>
        </xdr:nvGrpSpPr>
        <xdr:grpSpPr>
          <a:xfrm>
            <a:off x="95250" y="6258059"/>
            <a:ext cx="6497639" cy="1051200"/>
            <a:chOff x="95250" y="6258059"/>
            <a:chExt cx="6497639" cy="1051200"/>
          </a:xfrm>
        </xdr:grpSpPr>
        <xdr:grpSp>
          <xdr:nvGrpSpPr>
            <xdr:cNvPr id="5" name="Agrupar 4">
              <a:extLst>
                <a:ext uri="{FF2B5EF4-FFF2-40B4-BE49-F238E27FC236}">
                  <a16:creationId xmlns:a16="http://schemas.microsoft.com/office/drawing/2014/main" id="{0EF0804E-3DFA-62DC-42C9-2C031DBCCE39}"/>
                </a:ext>
              </a:extLst>
            </xdr:cNvPr>
            <xdr:cNvGrpSpPr/>
          </xdr:nvGrpSpPr>
          <xdr:grpSpPr>
            <a:xfrm>
              <a:off x="5238750" y="6515100"/>
              <a:ext cx="1354139" cy="358061"/>
              <a:chOff x="9497668" y="314325"/>
              <a:chExt cx="1355683" cy="358061"/>
            </a:xfrm>
          </xdr:grpSpPr>
          <xdr:sp macro="" textlink="">
            <xdr:nvSpPr>
              <xdr:cNvPr id="7" name="Seta para a esquerda 4" descr="Índice" title="Índice">
                <a:hlinkClick xmlns:r="http://schemas.openxmlformats.org/officeDocument/2006/relationships" r:id="rId1"/>
                <a:extLst>
                  <a:ext uri="{FF2B5EF4-FFF2-40B4-BE49-F238E27FC236}">
                    <a16:creationId xmlns:a16="http://schemas.microsoft.com/office/drawing/2014/main" id="{515DF96C-B98D-0BB0-028C-679770ECBFE1}"/>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8" name="Seta: Para a Esquerda 7">
                <a:extLst>
                  <a:ext uri="{FF2B5EF4-FFF2-40B4-BE49-F238E27FC236}">
                    <a16:creationId xmlns:a16="http://schemas.microsoft.com/office/drawing/2014/main" id="{112E4364-D042-2250-3C95-9E9DCB1A5E2F}"/>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9" name="Imagem 8">
                <a:extLst>
                  <a:ext uri="{FF2B5EF4-FFF2-40B4-BE49-F238E27FC236}">
                    <a16:creationId xmlns:a16="http://schemas.microsoft.com/office/drawing/2014/main" id="{D0B9D3FC-C081-0AC5-EAC0-27CCF5370295}"/>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6" name="Imagem 5" descr="C:\Users\guida.henriques\Downloads\OE'27_logo positivo.jpg">
              <a:extLst>
                <a:ext uri="{FF2B5EF4-FFF2-40B4-BE49-F238E27FC236}">
                  <a16:creationId xmlns:a16="http://schemas.microsoft.com/office/drawing/2014/main" id="{769617E3-AAA6-CAF9-B5CA-DF159302EDB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76.xml><?xml version="1.0" encoding="utf-8"?>
<xdr:wsDr xmlns:xdr="http://schemas.openxmlformats.org/drawingml/2006/spreadsheetDrawing" xmlns:a="http://schemas.openxmlformats.org/drawingml/2006/main">
  <xdr:absoluteAnchor>
    <xdr:pos x="0" y="0"/>
    <xdr:ext cx="6743700" cy="1365250"/>
    <xdr:grpSp>
      <xdr:nvGrpSpPr>
        <xdr:cNvPr id="2" name="Agrupar_eic">
          <a:extLst>
            <a:ext uri="{FF2B5EF4-FFF2-40B4-BE49-F238E27FC236}">
              <a16:creationId xmlns:a16="http://schemas.microsoft.com/office/drawing/2014/main" id="{A3B7B833-C722-4C85-ACA9-89462BC99655}"/>
            </a:ext>
          </a:extLst>
        </xdr:cNvPr>
        <xdr:cNvGrpSpPr>
          <a:grpSpLocks/>
        </xdr:cNvGrpSpPr>
      </xdr:nvGrpSpPr>
      <xdr:grpSpPr>
        <a:xfrm>
          <a:off x="0" y="0"/>
          <a:ext cx="6743700" cy="1365250"/>
          <a:chOff x="0" y="6124575"/>
          <a:chExt cx="6743700" cy="1365250"/>
        </a:xfrm>
      </xdr:grpSpPr>
      <xdr:sp macro="" textlink="">
        <xdr:nvSpPr>
          <xdr:cNvPr id="3" name="Retângulo 2">
            <a:extLst>
              <a:ext uri="{FF2B5EF4-FFF2-40B4-BE49-F238E27FC236}">
                <a16:creationId xmlns:a16="http://schemas.microsoft.com/office/drawing/2014/main" id="{B8C994B6-1DCD-DA54-816D-33556E40F507}"/>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4" name="Agrupar 3">
            <a:extLst>
              <a:ext uri="{FF2B5EF4-FFF2-40B4-BE49-F238E27FC236}">
                <a16:creationId xmlns:a16="http://schemas.microsoft.com/office/drawing/2014/main" id="{E1DCD3E6-B4B8-847D-F1D0-EF0372C717E5}"/>
              </a:ext>
            </a:extLst>
          </xdr:cNvPr>
          <xdr:cNvGrpSpPr/>
        </xdr:nvGrpSpPr>
        <xdr:grpSpPr>
          <a:xfrm>
            <a:off x="95250" y="6258059"/>
            <a:ext cx="6497639" cy="1051200"/>
            <a:chOff x="95250" y="6258059"/>
            <a:chExt cx="6497639" cy="1051200"/>
          </a:xfrm>
        </xdr:grpSpPr>
        <xdr:grpSp>
          <xdr:nvGrpSpPr>
            <xdr:cNvPr id="5" name="Agrupar 4">
              <a:extLst>
                <a:ext uri="{FF2B5EF4-FFF2-40B4-BE49-F238E27FC236}">
                  <a16:creationId xmlns:a16="http://schemas.microsoft.com/office/drawing/2014/main" id="{9C1B60C6-67D7-6AA4-C8E3-FDB56D6CC04F}"/>
                </a:ext>
              </a:extLst>
            </xdr:cNvPr>
            <xdr:cNvGrpSpPr/>
          </xdr:nvGrpSpPr>
          <xdr:grpSpPr>
            <a:xfrm>
              <a:off x="5238750" y="6515100"/>
              <a:ext cx="1354139" cy="358061"/>
              <a:chOff x="9497668" y="314325"/>
              <a:chExt cx="1355683" cy="358061"/>
            </a:xfrm>
          </xdr:grpSpPr>
          <xdr:sp macro="" textlink="">
            <xdr:nvSpPr>
              <xdr:cNvPr id="7" name="Seta para a esquerda 4" descr="Índice" title="Índice">
                <a:hlinkClick xmlns:r="http://schemas.openxmlformats.org/officeDocument/2006/relationships" r:id="rId1"/>
                <a:extLst>
                  <a:ext uri="{FF2B5EF4-FFF2-40B4-BE49-F238E27FC236}">
                    <a16:creationId xmlns:a16="http://schemas.microsoft.com/office/drawing/2014/main" id="{1FFD7048-AD00-3EDD-4BAC-BAFB779D8C19}"/>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8" name="Seta: Para a Esquerda 7">
                <a:extLst>
                  <a:ext uri="{FF2B5EF4-FFF2-40B4-BE49-F238E27FC236}">
                    <a16:creationId xmlns:a16="http://schemas.microsoft.com/office/drawing/2014/main" id="{76CB866A-2B74-C9A4-124C-54E0D758C336}"/>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9" name="Imagem 8">
                <a:extLst>
                  <a:ext uri="{FF2B5EF4-FFF2-40B4-BE49-F238E27FC236}">
                    <a16:creationId xmlns:a16="http://schemas.microsoft.com/office/drawing/2014/main" id="{BEF6F78E-FB93-6CDA-CAE3-9A2A771850E9}"/>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6" name="Imagem 5" descr="C:\Users\guida.henriques\Downloads\OE'27_logo positivo.jpg">
              <a:extLst>
                <a:ext uri="{FF2B5EF4-FFF2-40B4-BE49-F238E27FC236}">
                  <a16:creationId xmlns:a16="http://schemas.microsoft.com/office/drawing/2014/main" id="{C3D7C65E-A38B-D3AB-9EDB-17496E442C7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77.xml><?xml version="1.0" encoding="utf-8"?>
<xdr:wsDr xmlns:xdr="http://schemas.openxmlformats.org/drawingml/2006/spreadsheetDrawing" xmlns:a="http://schemas.openxmlformats.org/drawingml/2006/main">
  <xdr:twoCellAnchor editAs="oneCell">
    <xdr:from>
      <xdr:col>0</xdr:col>
      <xdr:colOff>332129</xdr:colOff>
      <xdr:row>10</xdr:row>
      <xdr:rowOff>66675</xdr:rowOff>
    </xdr:from>
    <xdr:to>
      <xdr:col>11</xdr:col>
      <xdr:colOff>1760699</xdr:colOff>
      <xdr:row>28</xdr:row>
      <xdr:rowOff>163203</xdr:rowOff>
    </xdr:to>
    <xdr:pic>
      <xdr:nvPicPr>
        <xdr:cNvPr id="2" name="Imagem 2">
          <a:extLst>
            <a:ext uri="{FF2B5EF4-FFF2-40B4-BE49-F238E27FC236}">
              <a16:creationId xmlns:a16="http://schemas.microsoft.com/office/drawing/2014/main" id="{067AD386-B075-CB41-6FCB-CD8763B967EB}"/>
            </a:ext>
          </a:extLst>
        </xdr:cNvPr>
        <xdr:cNvPicPr>
          <a:picLocks noChangeAspect="1"/>
        </xdr:cNvPicPr>
      </xdr:nvPicPr>
      <xdr:blipFill>
        <a:blip xmlns:r="http://schemas.openxmlformats.org/officeDocument/2006/relationships" r:embed="rId1"/>
        <a:stretch>
          <a:fillRect/>
        </a:stretch>
      </xdr:blipFill>
      <xdr:spPr>
        <a:xfrm>
          <a:off x="332129" y="1971675"/>
          <a:ext cx="7819845" cy="3525528"/>
        </a:xfrm>
        <a:prstGeom prst="rect">
          <a:avLst/>
        </a:prstGeom>
      </xdr:spPr>
    </xdr:pic>
    <xdr:clientData/>
  </xdr:twoCellAnchor>
  <xdr:absoluteAnchor>
    <xdr:pos x="0" y="0"/>
    <xdr:ext cx="6743700" cy="1365250"/>
    <xdr:grpSp>
      <xdr:nvGrpSpPr>
        <xdr:cNvPr id="4" name="Agrupar_eic">
          <a:extLst>
            <a:ext uri="{FF2B5EF4-FFF2-40B4-BE49-F238E27FC236}">
              <a16:creationId xmlns:a16="http://schemas.microsoft.com/office/drawing/2014/main" id="{0DC76175-FD66-4A3F-9090-B60261DFB81A}"/>
            </a:ext>
          </a:extLst>
        </xdr:cNvPr>
        <xdr:cNvGrpSpPr>
          <a:grpSpLocks/>
        </xdr:cNvGrpSpPr>
      </xdr:nvGrpSpPr>
      <xdr:grpSpPr>
        <a:xfrm>
          <a:off x="0" y="0"/>
          <a:ext cx="6743700" cy="1365250"/>
          <a:chOff x="0" y="6124575"/>
          <a:chExt cx="6743700" cy="1365250"/>
        </a:xfrm>
      </xdr:grpSpPr>
      <xdr:sp macro="" textlink="">
        <xdr:nvSpPr>
          <xdr:cNvPr id="5" name="Retângulo 4">
            <a:extLst>
              <a:ext uri="{FF2B5EF4-FFF2-40B4-BE49-F238E27FC236}">
                <a16:creationId xmlns:a16="http://schemas.microsoft.com/office/drawing/2014/main" id="{78BA18E7-05BF-AE76-FBDE-E364F42F4085}"/>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6" name="Agrupar 5">
            <a:extLst>
              <a:ext uri="{FF2B5EF4-FFF2-40B4-BE49-F238E27FC236}">
                <a16:creationId xmlns:a16="http://schemas.microsoft.com/office/drawing/2014/main" id="{96289F45-576D-70F1-3EE0-B6790BD57A19}"/>
              </a:ext>
            </a:extLst>
          </xdr:cNvPr>
          <xdr:cNvGrpSpPr/>
        </xdr:nvGrpSpPr>
        <xdr:grpSpPr>
          <a:xfrm>
            <a:off x="95250" y="6258059"/>
            <a:ext cx="6497639" cy="1051200"/>
            <a:chOff x="95250" y="6258059"/>
            <a:chExt cx="6497639" cy="1051200"/>
          </a:xfrm>
        </xdr:grpSpPr>
        <xdr:grpSp>
          <xdr:nvGrpSpPr>
            <xdr:cNvPr id="7" name="Agrupar 6">
              <a:extLst>
                <a:ext uri="{FF2B5EF4-FFF2-40B4-BE49-F238E27FC236}">
                  <a16:creationId xmlns:a16="http://schemas.microsoft.com/office/drawing/2014/main" id="{D212E2EC-3E66-D6CC-3950-169EECC7210A}"/>
                </a:ext>
              </a:extLst>
            </xdr:cNvPr>
            <xdr:cNvGrpSpPr/>
          </xdr:nvGrpSpPr>
          <xdr:grpSpPr>
            <a:xfrm>
              <a:off x="5238750" y="6515100"/>
              <a:ext cx="1354139" cy="358061"/>
              <a:chOff x="9497668" y="314325"/>
              <a:chExt cx="1355683" cy="358061"/>
            </a:xfrm>
          </xdr:grpSpPr>
          <xdr:sp macro="" textlink="">
            <xdr:nvSpPr>
              <xdr:cNvPr id="9" name="Seta para a esquerda 4" descr="Índice" title="Índice">
                <a:hlinkClick xmlns:r="http://schemas.openxmlformats.org/officeDocument/2006/relationships" r:id="rId2"/>
                <a:extLst>
                  <a:ext uri="{FF2B5EF4-FFF2-40B4-BE49-F238E27FC236}">
                    <a16:creationId xmlns:a16="http://schemas.microsoft.com/office/drawing/2014/main" id="{DA69D794-B23F-8315-DC89-F51D91E1E9EC}"/>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10" name="Seta: Para a Esquerda 9">
                <a:extLst>
                  <a:ext uri="{FF2B5EF4-FFF2-40B4-BE49-F238E27FC236}">
                    <a16:creationId xmlns:a16="http://schemas.microsoft.com/office/drawing/2014/main" id="{AF1FEC5F-739F-469F-E857-B86C9D61C6F3}"/>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1" name="Imagem 10">
                <a:extLst>
                  <a:ext uri="{FF2B5EF4-FFF2-40B4-BE49-F238E27FC236}">
                    <a16:creationId xmlns:a16="http://schemas.microsoft.com/office/drawing/2014/main" id="{372293A2-7FD7-3F62-0CAD-1AC0F746620D}"/>
                  </a:ext>
                </a:extLst>
              </xdr:cNvPr>
              <xdr:cNvPicPr preferRelativeResize="0">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8" name="Imagem 7" descr="C:\Users\guida.henriques\Downloads\OE'27_logo positivo.jpg">
              <a:extLst>
                <a:ext uri="{FF2B5EF4-FFF2-40B4-BE49-F238E27FC236}">
                  <a16:creationId xmlns:a16="http://schemas.microsoft.com/office/drawing/2014/main" id="{C3B8D700-A7E9-3E40-E1C6-DB3226B89D87}"/>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78.xml><?xml version="1.0" encoding="utf-8"?>
<xdr:wsDr xmlns:xdr="http://schemas.openxmlformats.org/drawingml/2006/spreadsheetDrawing" xmlns:a="http://schemas.openxmlformats.org/drawingml/2006/main">
  <xdr:absoluteAnchor>
    <xdr:pos x="0" y="0"/>
    <xdr:ext cx="6743700" cy="1365250"/>
    <xdr:grpSp>
      <xdr:nvGrpSpPr>
        <xdr:cNvPr id="2" name="Agrupar_eic">
          <a:extLst>
            <a:ext uri="{FF2B5EF4-FFF2-40B4-BE49-F238E27FC236}">
              <a16:creationId xmlns:a16="http://schemas.microsoft.com/office/drawing/2014/main" id="{153CEDFE-240C-4124-80EB-D4B784749F94}"/>
            </a:ext>
          </a:extLst>
        </xdr:cNvPr>
        <xdr:cNvGrpSpPr>
          <a:grpSpLocks/>
        </xdr:cNvGrpSpPr>
      </xdr:nvGrpSpPr>
      <xdr:grpSpPr>
        <a:xfrm>
          <a:off x="0" y="0"/>
          <a:ext cx="6743700" cy="1365250"/>
          <a:chOff x="0" y="6124575"/>
          <a:chExt cx="6743700" cy="1365250"/>
        </a:xfrm>
      </xdr:grpSpPr>
      <xdr:sp macro="" textlink="">
        <xdr:nvSpPr>
          <xdr:cNvPr id="3" name="Retângulo 2">
            <a:extLst>
              <a:ext uri="{FF2B5EF4-FFF2-40B4-BE49-F238E27FC236}">
                <a16:creationId xmlns:a16="http://schemas.microsoft.com/office/drawing/2014/main" id="{B7BE9683-D617-0C92-04EB-A8A31D903399}"/>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4" name="Agrupar 3">
            <a:extLst>
              <a:ext uri="{FF2B5EF4-FFF2-40B4-BE49-F238E27FC236}">
                <a16:creationId xmlns:a16="http://schemas.microsoft.com/office/drawing/2014/main" id="{58B90130-A39F-54D7-57B4-3F3E6AD000D7}"/>
              </a:ext>
            </a:extLst>
          </xdr:cNvPr>
          <xdr:cNvGrpSpPr/>
        </xdr:nvGrpSpPr>
        <xdr:grpSpPr>
          <a:xfrm>
            <a:off x="95250" y="6258059"/>
            <a:ext cx="6497639" cy="1051200"/>
            <a:chOff x="95250" y="6258059"/>
            <a:chExt cx="6497639" cy="1051200"/>
          </a:xfrm>
        </xdr:grpSpPr>
        <xdr:grpSp>
          <xdr:nvGrpSpPr>
            <xdr:cNvPr id="5" name="Agrupar 4">
              <a:extLst>
                <a:ext uri="{FF2B5EF4-FFF2-40B4-BE49-F238E27FC236}">
                  <a16:creationId xmlns:a16="http://schemas.microsoft.com/office/drawing/2014/main" id="{F54F2B43-D436-9569-6CBC-D6280A2EA72A}"/>
                </a:ext>
              </a:extLst>
            </xdr:cNvPr>
            <xdr:cNvGrpSpPr/>
          </xdr:nvGrpSpPr>
          <xdr:grpSpPr>
            <a:xfrm>
              <a:off x="5238750" y="6515100"/>
              <a:ext cx="1354139" cy="358061"/>
              <a:chOff x="9497668" y="314325"/>
              <a:chExt cx="1355683" cy="358061"/>
            </a:xfrm>
          </xdr:grpSpPr>
          <xdr:sp macro="" textlink="">
            <xdr:nvSpPr>
              <xdr:cNvPr id="7" name="Seta para a esquerda 4" descr="Índice" title="Índice">
                <a:hlinkClick xmlns:r="http://schemas.openxmlformats.org/officeDocument/2006/relationships" r:id="rId1"/>
                <a:extLst>
                  <a:ext uri="{FF2B5EF4-FFF2-40B4-BE49-F238E27FC236}">
                    <a16:creationId xmlns:a16="http://schemas.microsoft.com/office/drawing/2014/main" id="{E54CC73C-CB2D-4CD3-3EB6-6D1FA0B8361F}"/>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8" name="Seta: Para a Esquerda 7">
                <a:extLst>
                  <a:ext uri="{FF2B5EF4-FFF2-40B4-BE49-F238E27FC236}">
                    <a16:creationId xmlns:a16="http://schemas.microsoft.com/office/drawing/2014/main" id="{2F08F1BE-A69F-2836-006F-CFE31260E081}"/>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9" name="Imagem 8">
                <a:extLst>
                  <a:ext uri="{FF2B5EF4-FFF2-40B4-BE49-F238E27FC236}">
                    <a16:creationId xmlns:a16="http://schemas.microsoft.com/office/drawing/2014/main" id="{D01DD614-E838-F01D-7F36-253B317F63B4}"/>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6" name="Imagem 5" descr="C:\Users\guida.henriques\Downloads\OE'27_logo positivo.jpg">
              <a:extLst>
                <a:ext uri="{FF2B5EF4-FFF2-40B4-BE49-F238E27FC236}">
                  <a16:creationId xmlns:a16="http://schemas.microsoft.com/office/drawing/2014/main" id="{1C54BDAD-F06B-76A2-749E-0D65E4337D9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79.xml><?xml version="1.0" encoding="utf-8"?>
<xdr:wsDr xmlns:xdr="http://schemas.openxmlformats.org/drawingml/2006/spreadsheetDrawing" xmlns:a="http://schemas.openxmlformats.org/drawingml/2006/main">
  <xdr:twoCellAnchor editAs="oneCell">
    <xdr:from>
      <xdr:col>0</xdr:col>
      <xdr:colOff>495300</xdr:colOff>
      <xdr:row>11</xdr:row>
      <xdr:rowOff>152400</xdr:rowOff>
    </xdr:from>
    <xdr:to>
      <xdr:col>11</xdr:col>
      <xdr:colOff>1669161</xdr:colOff>
      <xdr:row>25</xdr:row>
      <xdr:rowOff>22860</xdr:rowOff>
    </xdr:to>
    <xdr:pic>
      <xdr:nvPicPr>
        <xdr:cNvPr id="12" name="Imagem 2">
          <a:extLst>
            <a:ext uri="{FF2B5EF4-FFF2-40B4-BE49-F238E27FC236}">
              <a16:creationId xmlns:a16="http://schemas.microsoft.com/office/drawing/2014/main" id="{7B786E07-4AE9-DAFF-C786-0A91C201F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95300" y="2247900"/>
          <a:ext cx="7565136" cy="2537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304800</xdr:colOff>
      <xdr:row>28</xdr:row>
      <xdr:rowOff>152400</xdr:rowOff>
    </xdr:from>
    <xdr:to>
      <xdr:col>11</xdr:col>
      <xdr:colOff>3325749</xdr:colOff>
      <xdr:row>44</xdr:row>
      <xdr:rowOff>83820</xdr:rowOff>
    </xdr:to>
    <xdr:pic>
      <xdr:nvPicPr>
        <xdr:cNvPr id="13" name="Imagem 3">
          <a:extLst>
            <a:ext uri="{FF2B5EF4-FFF2-40B4-BE49-F238E27FC236}">
              <a16:creationId xmlns:a16="http://schemas.microsoft.com/office/drawing/2014/main" id="{876A6951-27A7-8EFF-048C-09EAD532D72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304800" y="5486400"/>
          <a:ext cx="9412224" cy="29794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501650</xdr:colOff>
      <xdr:row>48</xdr:row>
      <xdr:rowOff>15875</xdr:rowOff>
    </xdr:from>
    <xdr:to>
      <xdr:col>11</xdr:col>
      <xdr:colOff>1788287</xdr:colOff>
      <xdr:row>63</xdr:row>
      <xdr:rowOff>111887</xdr:rowOff>
    </xdr:to>
    <xdr:pic>
      <xdr:nvPicPr>
        <xdr:cNvPr id="14" name="Imagem 4">
          <a:extLst>
            <a:ext uri="{FF2B5EF4-FFF2-40B4-BE49-F238E27FC236}">
              <a16:creationId xmlns:a16="http://schemas.microsoft.com/office/drawing/2014/main" id="{7454F5B3-7047-2AED-A99C-A7B4E12025B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501650" y="9159875"/>
          <a:ext cx="7677912" cy="29535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43700" cy="1365250"/>
    <xdr:grpSp>
      <xdr:nvGrpSpPr>
        <xdr:cNvPr id="6" name="Agrupar_eic">
          <a:extLst>
            <a:ext uri="{FF2B5EF4-FFF2-40B4-BE49-F238E27FC236}">
              <a16:creationId xmlns:a16="http://schemas.microsoft.com/office/drawing/2014/main" id="{9BA4DA8D-6116-4FD4-ABC8-DB66D1CF9E04}"/>
            </a:ext>
          </a:extLst>
        </xdr:cNvPr>
        <xdr:cNvGrpSpPr>
          <a:grpSpLocks/>
        </xdr:cNvGrpSpPr>
      </xdr:nvGrpSpPr>
      <xdr:grpSpPr>
        <a:xfrm>
          <a:off x="0" y="0"/>
          <a:ext cx="6743700" cy="1365250"/>
          <a:chOff x="0" y="6124575"/>
          <a:chExt cx="6743700" cy="1365250"/>
        </a:xfrm>
      </xdr:grpSpPr>
      <xdr:sp macro="" textlink="">
        <xdr:nvSpPr>
          <xdr:cNvPr id="7" name="Retângulo 6">
            <a:extLst>
              <a:ext uri="{FF2B5EF4-FFF2-40B4-BE49-F238E27FC236}">
                <a16:creationId xmlns:a16="http://schemas.microsoft.com/office/drawing/2014/main" id="{93D9C4A4-E646-1A7E-1B13-1C0E97364ED6}"/>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8" name="Agrupar 7">
            <a:extLst>
              <a:ext uri="{FF2B5EF4-FFF2-40B4-BE49-F238E27FC236}">
                <a16:creationId xmlns:a16="http://schemas.microsoft.com/office/drawing/2014/main" id="{2A14BE63-E1E8-2AFC-0E90-EF39C7FF2259}"/>
              </a:ext>
            </a:extLst>
          </xdr:cNvPr>
          <xdr:cNvGrpSpPr/>
        </xdr:nvGrpSpPr>
        <xdr:grpSpPr>
          <a:xfrm>
            <a:off x="95250" y="6258059"/>
            <a:ext cx="6497639" cy="1051200"/>
            <a:chOff x="95250" y="6258059"/>
            <a:chExt cx="6497639" cy="1051200"/>
          </a:xfrm>
        </xdr:grpSpPr>
        <xdr:grpSp>
          <xdr:nvGrpSpPr>
            <xdr:cNvPr id="9" name="Agrupar 8">
              <a:extLst>
                <a:ext uri="{FF2B5EF4-FFF2-40B4-BE49-F238E27FC236}">
                  <a16:creationId xmlns:a16="http://schemas.microsoft.com/office/drawing/2014/main" id="{A1AA1BA1-211A-893D-FE3B-0B3A03A0DB71}"/>
                </a:ext>
              </a:extLst>
            </xdr:cNvPr>
            <xdr:cNvGrpSpPr/>
          </xdr:nvGrpSpPr>
          <xdr:grpSpPr>
            <a:xfrm>
              <a:off x="5238750" y="6515100"/>
              <a:ext cx="1354139" cy="358061"/>
              <a:chOff x="9497668" y="314325"/>
              <a:chExt cx="1355683" cy="358061"/>
            </a:xfrm>
          </xdr:grpSpPr>
          <xdr:sp macro="" textlink="">
            <xdr:nvSpPr>
              <xdr:cNvPr id="11" name="Seta para a esquerda 4" descr="Índice" title="Índice">
                <a:hlinkClick xmlns:r="http://schemas.openxmlformats.org/officeDocument/2006/relationships" r:id="rId4"/>
                <a:extLst>
                  <a:ext uri="{FF2B5EF4-FFF2-40B4-BE49-F238E27FC236}">
                    <a16:creationId xmlns:a16="http://schemas.microsoft.com/office/drawing/2014/main" id="{5F64F5C4-DECC-B911-8BF6-44A8BD37C3F9}"/>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19" name="Seta: Para a Esquerda 18">
                <a:extLst>
                  <a:ext uri="{FF2B5EF4-FFF2-40B4-BE49-F238E27FC236}">
                    <a16:creationId xmlns:a16="http://schemas.microsoft.com/office/drawing/2014/main" id="{D7CBAF71-3F5A-C9AA-DE1D-7FA2A2EA4FF7}"/>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20" name="Imagem 19">
                <a:extLst>
                  <a:ext uri="{FF2B5EF4-FFF2-40B4-BE49-F238E27FC236}">
                    <a16:creationId xmlns:a16="http://schemas.microsoft.com/office/drawing/2014/main" id="{EFD6338C-BC16-B656-AE49-968103911274}"/>
                  </a:ext>
                </a:extLst>
              </xdr:cNvPr>
              <xdr:cNvPicPr preferRelativeResize="0">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10" name="Imagem 9" descr="C:\Users\guida.henriques\Downloads\OE'27_logo positivo.jpg">
              <a:extLst>
                <a:ext uri="{FF2B5EF4-FFF2-40B4-BE49-F238E27FC236}">
                  <a16:creationId xmlns:a16="http://schemas.microsoft.com/office/drawing/2014/main" id="{EAD7F678-ADEE-FE51-7BF2-0F803AF46F57}"/>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80.xml><?xml version="1.0" encoding="utf-8"?>
<xdr:wsDr xmlns:xdr="http://schemas.openxmlformats.org/drawingml/2006/spreadsheetDrawing" xmlns:a="http://schemas.openxmlformats.org/drawingml/2006/main">
  <xdr:twoCellAnchor editAs="oneCell">
    <xdr:from>
      <xdr:col>0</xdr:col>
      <xdr:colOff>285750</xdr:colOff>
      <xdr:row>12</xdr:row>
      <xdr:rowOff>114300</xdr:rowOff>
    </xdr:from>
    <xdr:to>
      <xdr:col>12</xdr:col>
      <xdr:colOff>553974</xdr:colOff>
      <xdr:row>25</xdr:row>
      <xdr:rowOff>129540</xdr:rowOff>
    </xdr:to>
    <xdr:pic>
      <xdr:nvPicPr>
        <xdr:cNvPr id="6" name="Imagem 5">
          <a:extLst>
            <a:ext uri="{FF2B5EF4-FFF2-40B4-BE49-F238E27FC236}">
              <a16:creationId xmlns:a16="http://schemas.microsoft.com/office/drawing/2014/main" id="{277A8201-9F4A-D632-3B33-4A97B05AC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85750" y="2400300"/>
          <a:ext cx="7583424" cy="24917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276225</xdr:colOff>
      <xdr:row>27</xdr:row>
      <xdr:rowOff>85725</xdr:rowOff>
    </xdr:from>
    <xdr:to>
      <xdr:col>12</xdr:col>
      <xdr:colOff>579755</xdr:colOff>
      <xdr:row>43</xdr:row>
      <xdr:rowOff>18796</xdr:rowOff>
    </xdr:to>
    <xdr:pic>
      <xdr:nvPicPr>
        <xdr:cNvPr id="7" name="Imagem 6">
          <a:extLst>
            <a:ext uri="{FF2B5EF4-FFF2-40B4-BE49-F238E27FC236}">
              <a16:creationId xmlns:a16="http://schemas.microsoft.com/office/drawing/2014/main" id="{15C197F3-6385-5251-C779-06DB58EBA8B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276225" y="5229225"/>
          <a:ext cx="7647305" cy="29810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43700" cy="1365250"/>
    <xdr:grpSp>
      <xdr:nvGrpSpPr>
        <xdr:cNvPr id="3" name="Agrupar_eic">
          <a:extLst>
            <a:ext uri="{FF2B5EF4-FFF2-40B4-BE49-F238E27FC236}">
              <a16:creationId xmlns:a16="http://schemas.microsoft.com/office/drawing/2014/main" id="{D4191AA7-7315-4D6A-9191-7C3936718732}"/>
            </a:ext>
          </a:extLst>
        </xdr:cNvPr>
        <xdr:cNvGrpSpPr>
          <a:grpSpLocks/>
        </xdr:cNvGrpSpPr>
      </xdr:nvGrpSpPr>
      <xdr:grpSpPr>
        <a:xfrm>
          <a:off x="0" y="0"/>
          <a:ext cx="6743700" cy="1365250"/>
          <a:chOff x="0" y="6124575"/>
          <a:chExt cx="6743700" cy="1365250"/>
        </a:xfrm>
      </xdr:grpSpPr>
      <xdr:sp macro="" textlink="">
        <xdr:nvSpPr>
          <xdr:cNvPr id="4" name="Retângulo 3">
            <a:extLst>
              <a:ext uri="{FF2B5EF4-FFF2-40B4-BE49-F238E27FC236}">
                <a16:creationId xmlns:a16="http://schemas.microsoft.com/office/drawing/2014/main" id="{22393CAC-C53E-D4C2-7F5C-50B9407CEC1B}"/>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5" name="Agrupar 4">
            <a:extLst>
              <a:ext uri="{FF2B5EF4-FFF2-40B4-BE49-F238E27FC236}">
                <a16:creationId xmlns:a16="http://schemas.microsoft.com/office/drawing/2014/main" id="{AB130D85-834F-C888-5B1C-0FCEB6356229}"/>
              </a:ext>
            </a:extLst>
          </xdr:cNvPr>
          <xdr:cNvGrpSpPr/>
        </xdr:nvGrpSpPr>
        <xdr:grpSpPr>
          <a:xfrm>
            <a:off x="95250" y="6258059"/>
            <a:ext cx="6497639" cy="1051200"/>
            <a:chOff x="95250" y="6258059"/>
            <a:chExt cx="6497639" cy="1051200"/>
          </a:xfrm>
        </xdr:grpSpPr>
        <xdr:grpSp>
          <xdr:nvGrpSpPr>
            <xdr:cNvPr id="8" name="Agrupar 7">
              <a:extLst>
                <a:ext uri="{FF2B5EF4-FFF2-40B4-BE49-F238E27FC236}">
                  <a16:creationId xmlns:a16="http://schemas.microsoft.com/office/drawing/2014/main" id="{C9902982-0390-8CB3-589A-41A047FC32BD}"/>
                </a:ext>
              </a:extLst>
            </xdr:cNvPr>
            <xdr:cNvGrpSpPr/>
          </xdr:nvGrpSpPr>
          <xdr:grpSpPr>
            <a:xfrm>
              <a:off x="5238750" y="6515100"/>
              <a:ext cx="1354139" cy="358061"/>
              <a:chOff x="9497668" y="314325"/>
              <a:chExt cx="1355683" cy="358061"/>
            </a:xfrm>
          </xdr:grpSpPr>
          <xdr:sp macro="" textlink="">
            <xdr:nvSpPr>
              <xdr:cNvPr id="10" name="Seta para a esquerda 4" descr="Índice" title="Índice">
                <a:hlinkClick xmlns:r="http://schemas.openxmlformats.org/officeDocument/2006/relationships" r:id="rId3"/>
                <a:extLst>
                  <a:ext uri="{FF2B5EF4-FFF2-40B4-BE49-F238E27FC236}">
                    <a16:creationId xmlns:a16="http://schemas.microsoft.com/office/drawing/2014/main" id="{F8B57420-63AC-CC98-15CE-007514A2E039}"/>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11" name="Seta: Para a Esquerda 10">
                <a:extLst>
                  <a:ext uri="{FF2B5EF4-FFF2-40B4-BE49-F238E27FC236}">
                    <a16:creationId xmlns:a16="http://schemas.microsoft.com/office/drawing/2014/main" id="{A7B8C763-2424-0F04-3C90-5FAA9AA6F3FA}"/>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9" name="Imagem 18">
                <a:extLst>
                  <a:ext uri="{FF2B5EF4-FFF2-40B4-BE49-F238E27FC236}">
                    <a16:creationId xmlns:a16="http://schemas.microsoft.com/office/drawing/2014/main" id="{AF73145E-BDB9-998A-D92A-CDF7239D5496}"/>
                  </a:ext>
                </a:extLst>
              </xdr:cNvPr>
              <xdr:cNvPicPr preferRelativeResize="0">
                <a:picLocks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9" name="Imagem 8" descr="C:\Users\guida.henriques\Downloads\OE'27_logo positivo.jpg">
              <a:extLst>
                <a:ext uri="{FF2B5EF4-FFF2-40B4-BE49-F238E27FC236}">
                  <a16:creationId xmlns:a16="http://schemas.microsoft.com/office/drawing/2014/main" id="{9AAC6939-4461-D418-1B3F-17DBC381FD63}"/>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81.xml><?xml version="1.0" encoding="utf-8"?>
<xdr:wsDr xmlns:xdr="http://schemas.openxmlformats.org/drawingml/2006/spreadsheetDrawing" xmlns:a="http://schemas.openxmlformats.org/drawingml/2006/main">
  <xdr:twoCellAnchor editAs="oneCell">
    <xdr:from>
      <xdr:col>0</xdr:col>
      <xdr:colOff>0</xdr:colOff>
      <xdr:row>10</xdr:row>
      <xdr:rowOff>47625</xdr:rowOff>
    </xdr:from>
    <xdr:to>
      <xdr:col>15</xdr:col>
      <xdr:colOff>553593</xdr:colOff>
      <xdr:row>23</xdr:row>
      <xdr:rowOff>32385</xdr:rowOff>
    </xdr:to>
    <xdr:pic>
      <xdr:nvPicPr>
        <xdr:cNvPr id="2" name="Imagem 3">
          <a:extLst>
            <a:ext uri="{FF2B5EF4-FFF2-40B4-BE49-F238E27FC236}">
              <a16:creationId xmlns:a16="http://schemas.microsoft.com/office/drawing/2014/main" id="{DA40CA89-784D-0B60-870A-CC6DDFCA2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1952625"/>
          <a:ext cx="9268968" cy="2461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43700" cy="1365250"/>
    <xdr:grpSp>
      <xdr:nvGrpSpPr>
        <xdr:cNvPr id="5" name="Agrupar_eic">
          <a:extLst>
            <a:ext uri="{FF2B5EF4-FFF2-40B4-BE49-F238E27FC236}">
              <a16:creationId xmlns:a16="http://schemas.microsoft.com/office/drawing/2014/main" id="{60670D93-F9E6-4AAD-9B2B-892B9AF143FD}"/>
            </a:ext>
          </a:extLst>
        </xdr:cNvPr>
        <xdr:cNvGrpSpPr>
          <a:grpSpLocks/>
        </xdr:cNvGrpSpPr>
      </xdr:nvGrpSpPr>
      <xdr:grpSpPr>
        <a:xfrm>
          <a:off x="0" y="0"/>
          <a:ext cx="6743700" cy="1365250"/>
          <a:chOff x="0" y="6124575"/>
          <a:chExt cx="6743700" cy="1365250"/>
        </a:xfrm>
      </xdr:grpSpPr>
      <xdr:sp macro="" textlink="">
        <xdr:nvSpPr>
          <xdr:cNvPr id="6" name="Retângulo 5">
            <a:extLst>
              <a:ext uri="{FF2B5EF4-FFF2-40B4-BE49-F238E27FC236}">
                <a16:creationId xmlns:a16="http://schemas.microsoft.com/office/drawing/2014/main" id="{4BE48D12-2146-2AAB-ABCD-CC02019629B0}"/>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7" name="Agrupar 6">
            <a:extLst>
              <a:ext uri="{FF2B5EF4-FFF2-40B4-BE49-F238E27FC236}">
                <a16:creationId xmlns:a16="http://schemas.microsoft.com/office/drawing/2014/main" id="{6A95F195-A806-3B74-8A7C-9C56A88F2449}"/>
              </a:ext>
            </a:extLst>
          </xdr:cNvPr>
          <xdr:cNvGrpSpPr/>
        </xdr:nvGrpSpPr>
        <xdr:grpSpPr>
          <a:xfrm>
            <a:off x="95250" y="6258059"/>
            <a:ext cx="6497639" cy="1051200"/>
            <a:chOff x="95250" y="6258059"/>
            <a:chExt cx="6497639" cy="1051200"/>
          </a:xfrm>
        </xdr:grpSpPr>
        <xdr:grpSp>
          <xdr:nvGrpSpPr>
            <xdr:cNvPr id="8" name="Agrupar 7">
              <a:extLst>
                <a:ext uri="{FF2B5EF4-FFF2-40B4-BE49-F238E27FC236}">
                  <a16:creationId xmlns:a16="http://schemas.microsoft.com/office/drawing/2014/main" id="{B1F95E91-0EA4-8AF6-CFB0-51C9D76C07B7}"/>
                </a:ext>
              </a:extLst>
            </xdr:cNvPr>
            <xdr:cNvGrpSpPr/>
          </xdr:nvGrpSpPr>
          <xdr:grpSpPr>
            <a:xfrm>
              <a:off x="5238750" y="6515100"/>
              <a:ext cx="1354139" cy="358061"/>
              <a:chOff x="9497668" y="314325"/>
              <a:chExt cx="1355683" cy="358061"/>
            </a:xfrm>
          </xdr:grpSpPr>
          <xdr:sp macro="" textlink="">
            <xdr:nvSpPr>
              <xdr:cNvPr id="10" name="Seta para a esquerda 4" descr="Índice" title="Índice">
                <a:hlinkClick xmlns:r="http://schemas.openxmlformats.org/officeDocument/2006/relationships" r:id="rId2"/>
                <a:extLst>
                  <a:ext uri="{FF2B5EF4-FFF2-40B4-BE49-F238E27FC236}">
                    <a16:creationId xmlns:a16="http://schemas.microsoft.com/office/drawing/2014/main" id="{4413D5B3-DBE1-5EA2-A5CB-BC5783C2CB36}"/>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11" name="Seta: Para a Esquerda 10">
                <a:extLst>
                  <a:ext uri="{FF2B5EF4-FFF2-40B4-BE49-F238E27FC236}">
                    <a16:creationId xmlns:a16="http://schemas.microsoft.com/office/drawing/2014/main" id="{573C7824-A64F-773C-B9DA-6F6AFF5407D5}"/>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2" name="Imagem 11">
                <a:extLst>
                  <a:ext uri="{FF2B5EF4-FFF2-40B4-BE49-F238E27FC236}">
                    <a16:creationId xmlns:a16="http://schemas.microsoft.com/office/drawing/2014/main" id="{51DE97C7-33C3-F61F-355C-BDF9DC786404}"/>
                  </a:ext>
                </a:extLst>
              </xdr:cNvPr>
              <xdr:cNvPicPr preferRelativeResize="0">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9" name="Imagem 8" descr="C:\Users\guida.henriques\Downloads\OE'27_logo positivo.jpg">
              <a:extLst>
                <a:ext uri="{FF2B5EF4-FFF2-40B4-BE49-F238E27FC236}">
                  <a16:creationId xmlns:a16="http://schemas.microsoft.com/office/drawing/2014/main" id="{DE185AF1-91BF-6BB1-BE48-CDF3CB3B3A61}"/>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82.xml><?xml version="1.0" encoding="utf-8"?>
<xdr:wsDr xmlns:xdr="http://schemas.openxmlformats.org/drawingml/2006/spreadsheetDrawing" xmlns:a="http://schemas.openxmlformats.org/drawingml/2006/main">
  <xdr:twoCellAnchor editAs="oneCell">
    <xdr:from>
      <xdr:col>1</xdr:col>
      <xdr:colOff>101600</xdr:colOff>
      <xdr:row>11</xdr:row>
      <xdr:rowOff>179676</xdr:rowOff>
    </xdr:from>
    <xdr:to>
      <xdr:col>11</xdr:col>
      <xdr:colOff>266700</xdr:colOff>
      <xdr:row>41</xdr:row>
      <xdr:rowOff>145711</xdr:rowOff>
    </xdr:to>
    <xdr:pic>
      <xdr:nvPicPr>
        <xdr:cNvPr id="3" name="Imagem 2">
          <a:extLst>
            <a:ext uri="{FF2B5EF4-FFF2-40B4-BE49-F238E27FC236}">
              <a16:creationId xmlns:a16="http://schemas.microsoft.com/office/drawing/2014/main" id="{461DE69A-6E76-E981-494B-C825098D3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711200" y="2275176"/>
          <a:ext cx="6261100" cy="56810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43700" cy="1365250"/>
    <xdr:grpSp>
      <xdr:nvGrpSpPr>
        <xdr:cNvPr id="2" name="Agrupar_eic">
          <a:extLst>
            <a:ext uri="{FF2B5EF4-FFF2-40B4-BE49-F238E27FC236}">
              <a16:creationId xmlns:a16="http://schemas.microsoft.com/office/drawing/2014/main" id="{A3999459-4FCA-4E50-956A-FE55EC40ED45}"/>
            </a:ext>
          </a:extLst>
        </xdr:cNvPr>
        <xdr:cNvGrpSpPr>
          <a:grpSpLocks/>
        </xdr:cNvGrpSpPr>
      </xdr:nvGrpSpPr>
      <xdr:grpSpPr>
        <a:xfrm>
          <a:off x="0" y="0"/>
          <a:ext cx="6743700" cy="1365250"/>
          <a:chOff x="0" y="6124575"/>
          <a:chExt cx="6743700" cy="1365250"/>
        </a:xfrm>
      </xdr:grpSpPr>
      <xdr:sp macro="" textlink="">
        <xdr:nvSpPr>
          <xdr:cNvPr id="12" name="Retângulo 4">
            <a:extLst>
              <a:ext uri="{FF2B5EF4-FFF2-40B4-BE49-F238E27FC236}">
                <a16:creationId xmlns:a16="http://schemas.microsoft.com/office/drawing/2014/main" id="{ECF9AB66-CBD0-908E-5B27-FA1EB668BA39}"/>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13" name="Agrupar 5">
            <a:extLst>
              <a:ext uri="{FF2B5EF4-FFF2-40B4-BE49-F238E27FC236}">
                <a16:creationId xmlns:a16="http://schemas.microsoft.com/office/drawing/2014/main" id="{10C75C41-749E-C8B9-3198-83EF80A061DF}"/>
              </a:ext>
            </a:extLst>
          </xdr:cNvPr>
          <xdr:cNvGrpSpPr/>
        </xdr:nvGrpSpPr>
        <xdr:grpSpPr>
          <a:xfrm>
            <a:off x="95250" y="6258059"/>
            <a:ext cx="6497639" cy="1051200"/>
            <a:chOff x="95250" y="6258059"/>
            <a:chExt cx="6497639" cy="1051200"/>
          </a:xfrm>
        </xdr:grpSpPr>
        <xdr:grpSp>
          <xdr:nvGrpSpPr>
            <xdr:cNvPr id="14" name="Agrupar 6">
              <a:extLst>
                <a:ext uri="{FF2B5EF4-FFF2-40B4-BE49-F238E27FC236}">
                  <a16:creationId xmlns:a16="http://schemas.microsoft.com/office/drawing/2014/main" id="{91173148-C5C7-6639-139E-48157F764DAC}"/>
                </a:ext>
              </a:extLst>
            </xdr:cNvPr>
            <xdr:cNvGrpSpPr/>
          </xdr:nvGrpSpPr>
          <xdr:grpSpPr>
            <a:xfrm>
              <a:off x="5238750" y="6515100"/>
              <a:ext cx="1354139" cy="358061"/>
              <a:chOff x="9497668" y="314325"/>
              <a:chExt cx="1355683" cy="358061"/>
            </a:xfrm>
          </xdr:grpSpPr>
          <xdr:sp macro="" textlink="">
            <xdr:nvSpPr>
              <xdr:cNvPr id="15" name="Seta para a esquerda 4" descr="Índice" title="Índice">
                <a:hlinkClick xmlns:r="http://schemas.openxmlformats.org/officeDocument/2006/relationships" r:id="rId2"/>
                <a:extLst>
                  <a:ext uri="{FF2B5EF4-FFF2-40B4-BE49-F238E27FC236}">
                    <a16:creationId xmlns:a16="http://schemas.microsoft.com/office/drawing/2014/main" id="{79D3C1ED-DA74-5B04-92AB-323CEFA0E281}"/>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16" name="Seta: Para a Esquerda 9">
                <a:extLst>
                  <a:ext uri="{FF2B5EF4-FFF2-40B4-BE49-F238E27FC236}">
                    <a16:creationId xmlns:a16="http://schemas.microsoft.com/office/drawing/2014/main" id="{17F526DC-C2D3-9984-7464-6C364952DC74}"/>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7" name="Imagem 10">
                <a:extLst>
                  <a:ext uri="{FF2B5EF4-FFF2-40B4-BE49-F238E27FC236}">
                    <a16:creationId xmlns:a16="http://schemas.microsoft.com/office/drawing/2014/main" id="{C7DD3ACE-14E1-8628-9E38-D8DE6259270E}"/>
                  </a:ext>
                </a:extLst>
              </xdr:cNvPr>
              <xdr:cNvPicPr preferRelativeResize="0">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18" name="Imagem 7" descr="C:\Users\guida.henriques\Downloads\OE'27_logo positivo.jpg">
              <a:extLst>
                <a:ext uri="{FF2B5EF4-FFF2-40B4-BE49-F238E27FC236}">
                  <a16:creationId xmlns:a16="http://schemas.microsoft.com/office/drawing/2014/main" id="{4C29DB04-6CD4-0FA1-E791-E9513CC13BD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83.xml><?xml version="1.0" encoding="utf-8"?>
<xdr:wsDr xmlns:xdr="http://schemas.openxmlformats.org/drawingml/2006/spreadsheetDrawing" xmlns:a="http://schemas.openxmlformats.org/drawingml/2006/main">
  <xdr:absoluteAnchor>
    <xdr:pos x="0" y="0"/>
    <xdr:ext cx="6743700" cy="1365250"/>
    <xdr:grpSp>
      <xdr:nvGrpSpPr>
        <xdr:cNvPr id="2" name="Agrupar_eic">
          <a:extLst>
            <a:ext uri="{FF2B5EF4-FFF2-40B4-BE49-F238E27FC236}">
              <a16:creationId xmlns:a16="http://schemas.microsoft.com/office/drawing/2014/main" id="{45C5198E-3673-470B-BE69-4D2469DE9019}"/>
            </a:ext>
          </a:extLst>
        </xdr:cNvPr>
        <xdr:cNvGrpSpPr>
          <a:grpSpLocks/>
        </xdr:cNvGrpSpPr>
      </xdr:nvGrpSpPr>
      <xdr:grpSpPr>
        <a:xfrm>
          <a:off x="0" y="0"/>
          <a:ext cx="6743700" cy="1365250"/>
          <a:chOff x="0" y="6124575"/>
          <a:chExt cx="6743700" cy="1365250"/>
        </a:xfrm>
      </xdr:grpSpPr>
      <xdr:sp macro="" textlink="">
        <xdr:nvSpPr>
          <xdr:cNvPr id="3" name="Retângulo 2">
            <a:extLst>
              <a:ext uri="{FF2B5EF4-FFF2-40B4-BE49-F238E27FC236}">
                <a16:creationId xmlns:a16="http://schemas.microsoft.com/office/drawing/2014/main" id="{1B5DFD02-27E4-01A4-CEAF-8D149FC64180}"/>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4" name="Agrupar 3">
            <a:extLst>
              <a:ext uri="{FF2B5EF4-FFF2-40B4-BE49-F238E27FC236}">
                <a16:creationId xmlns:a16="http://schemas.microsoft.com/office/drawing/2014/main" id="{63E4A6E2-82D6-01C8-63BA-65D14241E128}"/>
              </a:ext>
            </a:extLst>
          </xdr:cNvPr>
          <xdr:cNvGrpSpPr/>
        </xdr:nvGrpSpPr>
        <xdr:grpSpPr>
          <a:xfrm>
            <a:off x="95250" y="6258059"/>
            <a:ext cx="6497639" cy="1051200"/>
            <a:chOff x="95250" y="6258059"/>
            <a:chExt cx="6497639" cy="1051200"/>
          </a:xfrm>
        </xdr:grpSpPr>
        <xdr:grpSp>
          <xdr:nvGrpSpPr>
            <xdr:cNvPr id="5" name="Agrupar 4">
              <a:extLst>
                <a:ext uri="{FF2B5EF4-FFF2-40B4-BE49-F238E27FC236}">
                  <a16:creationId xmlns:a16="http://schemas.microsoft.com/office/drawing/2014/main" id="{8EC3D9D3-035B-BA2D-15A6-9883571CD874}"/>
                </a:ext>
              </a:extLst>
            </xdr:cNvPr>
            <xdr:cNvGrpSpPr/>
          </xdr:nvGrpSpPr>
          <xdr:grpSpPr>
            <a:xfrm>
              <a:off x="5238750" y="6515100"/>
              <a:ext cx="1354139" cy="358061"/>
              <a:chOff x="9497668" y="314325"/>
              <a:chExt cx="1355683" cy="358061"/>
            </a:xfrm>
          </xdr:grpSpPr>
          <xdr:sp macro="" textlink="">
            <xdr:nvSpPr>
              <xdr:cNvPr id="7" name="Seta para a esquerda 4" descr="Índice" title="Índice">
                <a:hlinkClick xmlns:r="http://schemas.openxmlformats.org/officeDocument/2006/relationships" r:id="rId1"/>
                <a:extLst>
                  <a:ext uri="{FF2B5EF4-FFF2-40B4-BE49-F238E27FC236}">
                    <a16:creationId xmlns:a16="http://schemas.microsoft.com/office/drawing/2014/main" id="{49BD7A73-5F70-5DFD-3312-D933FD2F970E}"/>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8" name="Seta: Para a Esquerda 7">
                <a:extLst>
                  <a:ext uri="{FF2B5EF4-FFF2-40B4-BE49-F238E27FC236}">
                    <a16:creationId xmlns:a16="http://schemas.microsoft.com/office/drawing/2014/main" id="{FF76AC9E-1E13-4F8D-49F0-6A9448065BA6}"/>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9" name="Imagem 8">
                <a:extLst>
                  <a:ext uri="{FF2B5EF4-FFF2-40B4-BE49-F238E27FC236}">
                    <a16:creationId xmlns:a16="http://schemas.microsoft.com/office/drawing/2014/main" id="{0B3A660D-06B0-E995-59E0-4268145835D9}"/>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6" name="Imagem 5" descr="C:\Users\guida.henriques\Downloads\OE'27_logo positivo.jpg">
              <a:extLst>
                <a:ext uri="{FF2B5EF4-FFF2-40B4-BE49-F238E27FC236}">
                  <a16:creationId xmlns:a16="http://schemas.microsoft.com/office/drawing/2014/main" id="{78F66ED3-EDD8-B36A-13ED-E7DDA07D782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84.xml><?xml version="1.0" encoding="utf-8"?>
<xdr:wsDr xmlns:xdr="http://schemas.openxmlformats.org/drawingml/2006/spreadsheetDrawing" xmlns:a="http://schemas.openxmlformats.org/drawingml/2006/main">
  <xdr:absoluteAnchor>
    <xdr:pos x="0" y="0"/>
    <xdr:ext cx="6743700" cy="1365250"/>
    <xdr:grpSp>
      <xdr:nvGrpSpPr>
        <xdr:cNvPr id="10" name="Agrupar_eic">
          <a:extLst>
            <a:ext uri="{FF2B5EF4-FFF2-40B4-BE49-F238E27FC236}">
              <a16:creationId xmlns:a16="http://schemas.microsoft.com/office/drawing/2014/main" id="{0FB6F8BE-AF25-47A4-AE46-5FEA29953ED9}"/>
            </a:ext>
          </a:extLst>
        </xdr:cNvPr>
        <xdr:cNvGrpSpPr>
          <a:grpSpLocks/>
        </xdr:cNvGrpSpPr>
      </xdr:nvGrpSpPr>
      <xdr:grpSpPr>
        <a:xfrm>
          <a:off x="0" y="0"/>
          <a:ext cx="6743700" cy="1365250"/>
          <a:chOff x="0" y="6124575"/>
          <a:chExt cx="6743700" cy="1365250"/>
        </a:xfrm>
      </xdr:grpSpPr>
      <xdr:sp macro="" textlink="">
        <xdr:nvSpPr>
          <xdr:cNvPr id="11" name="Retângulo 10">
            <a:extLst>
              <a:ext uri="{FF2B5EF4-FFF2-40B4-BE49-F238E27FC236}">
                <a16:creationId xmlns:a16="http://schemas.microsoft.com/office/drawing/2014/main" id="{E56A6EFD-F81B-5F87-E1BF-12A8CDBD6765}"/>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12" name="Agrupar 11">
            <a:extLst>
              <a:ext uri="{FF2B5EF4-FFF2-40B4-BE49-F238E27FC236}">
                <a16:creationId xmlns:a16="http://schemas.microsoft.com/office/drawing/2014/main" id="{B4CB30E9-46E5-5C4B-FCE9-3787B6F49BF1}"/>
              </a:ext>
            </a:extLst>
          </xdr:cNvPr>
          <xdr:cNvGrpSpPr/>
        </xdr:nvGrpSpPr>
        <xdr:grpSpPr>
          <a:xfrm>
            <a:off x="95250" y="6258059"/>
            <a:ext cx="6497639" cy="1051200"/>
            <a:chOff x="95250" y="6258059"/>
            <a:chExt cx="6497639" cy="1051200"/>
          </a:xfrm>
        </xdr:grpSpPr>
        <xdr:grpSp>
          <xdr:nvGrpSpPr>
            <xdr:cNvPr id="13" name="Agrupar 12">
              <a:extLst>
                <a:ext uri="{FF2B5EF4-FFF2-40B4-BE49-F238E27FC236}">
                  <a16:creationId xmlns:a16="http://schemas.microsoft.com/office/drawing/2014/main" id="{FC21BC84-6C5A-2501-0DE8-C1E31C490DB8}"/>
                </a:ext>
              </a:extLst>
            </xdr:cNvPr>
            <xdr:cNvGrpSpPr/>
          </xdr:nvGrpSpPr>
          <xdr:grpSpPr>
            <a:xfrm>
              <a:off x="5238750" y="6515100"/>
              <a:ext cx="1354139" cy="358061"/>
              <a:chOff x="9497668" y="314325"/>
              <a:chExt cx="1355683" cy="358061"/>
            </a:xfrm>
          </xdr:grpSpPr>
          <xdr:sp macro="" textlink="">
            <xdr:nvSpPr>
              <xdr:cNvPr id="15" name="Seta para a esquerda 4" descr="Índice" title="Índice">
                <a:hlinkClick xmlns:r="http://schemas.openxmlformats.org/officeDocument/2006/relationships" r:id="rId1"/>
                <a:extLst>
                  <a:ext uri="{FF2B5EF4-FFF2-40B4-BE49-F238E27FC236}">
                    <a16:creationId xmlns:a16="http://schemas.microsoft.com/office/drawing/2014/main" id="{B3B16FAB-99EF-72A9-248B-8E5F06BDAFE0}"/>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16" name="Seta: Para a Esquerda 15">
                <a:extLst>
                  <a:ext uri="{FF2B5EF4-FFF2-40B4-BE49-F238E27FC236}">
                    <a16:creationId xmlns:a16="http://schemas.microsoft.com/office/drawing/2014/main" id="{8F70830B-FA7D-BEFC-AF83-D64D76D3408B}"/>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7" name="Imagem 16">
                <a:extLst>
                  <a:ext uri="{FF2B5EF4-FFF2-40B4-BE49-F238E27FC236}">
                    <a16:creationId xmlns:a16="http://schemas.microsoft.com/office/drawing/2014/main" id="{EF93DF41-1E36-EE02-EEC9-62DE60DEEE7F}"/>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14" name="Imagem 13" descr="C:\Users\guida.henriques\Downloads\OE'27_logo positivo.jpg">
              <a:extLst>
                <a:ext uri="{FF2B5EF4-FFF2-40B4-BE49-F238E27FC236}">
                  <a16:creationId xmlns:a16="http://schemas.microsoft.com/office/drawing/2014/main" id="{47B24E95-E4A9-6EA4-BDDC-EDFD2867824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85.xml><?xml version="1.0" encoding="utf-8"?>
<xdr:wsDr xmlns:xdr="http://schemas.openxmlformats.org/drawingml/2006/spreadsheetDrawing" xmlns:a="http://schemas.openxmlformats.org/drawingml/2006/main">
  <xdr:absoluteAnchor>
    <xdr:pos x="0" y="0"/>
    <xdr:ext cx="6743700" cy="1365250"/>
    <xdr:grpSp>
      <xdr:nvGrpSpPr>
        <xdr:cNvPr id="10" name="Agrupar_eic">
          <a:extLst>
            <a:ext uri="{FF2B5EF4-FFF2-40B4-BE49-F238E27FC236}">
              <a16:creationId xmlns:a16="http://schemas.microsoft.com/office/drawing/2014/main" id="{58BFC6FB-DE8E-45CB-8372-0FD879B2AFEF}"/>
            </a:ext>
          </a:extLst>
        </xdr:cNvPr>
        <xdr:cNvGrpSpPr>
          <a:grpSpLocks/>
        </xdr:cNvGrpSpPr>
      </xdr:nvGrpSpPr>
      <xdr:grpSpPr>
        <a:xfrm>
          <a:off x="0" y="0"/>
          <a:ext cx="6743700" cy="1365250"/>
          <a:chOff x="0" y="6124575"/>
          <a:chExt cx="6743700" cy="1365250"/>
        </a:xfrm>
      </xdr:grpSpPr>
      <xdr:sp macro="" textlink="">
        <xdr:nvSpPr>
          <xdr:cNvPr id="11" name="Retângulo 10">
            <a:extLst>
              <a:ext uri="{FF2B5EF4-FFF2-40B4-BE49-F238E27FC236}">
                <a16:creationId xmlns:a16="http://schemas.microsoft.com/office/drawing/2014/main" id="{8EA8E196-AA3C-7E9F-9FB5-6A461DC34D9D}"/>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12" name="Agrupar 11">
            <a:extLst>
              <a:ext uri="{FF2B5EF4-FFF2-40B4-BE49-F238E27FC236}">
                <a16:creationId xmlns:a16="http://schemas.microsoft.com/office/drawing/2014/main" id="{A68875E8-36D1-5452-C2CE-23D93E0579F0}"/>
              </a:ext>
            </a:extLst>
          </xdr:cNvPr>
          <xdr:cNvGrpSpPr/>
        </xdr:nvGrpSpPr>
        <xdr:grpSpPr>
          <a:xfrm>
            <a:off x="95250" y="6258059"/>
            <a:ext cx="6497639" cy="1051200"/>
            <a:chOff x="95250" y="6258059"/>
            <a:chExt cx="6497639" cy="1051200"/>
          </a:xfrm>
        </xdr:grpSpPr>
        <xdr:grpSp>
          <xdr:nvGrpSpPr>
            <xdr:cNvPr id="13" name="Agrupar 12">
              <a:extLst>
                <a:ext uri="{FF2B5EF4-FFF2-40B4-BE49-F238E27FC236}">
                  <a16:creationId xmlns:a16="http://schemas.microsoft.com/office/drawing/2014/main" id="{2D3EA755-8202-7735-81EE-19519A133C99}"/>
                </a:ext>
              </a:extLst>
            </xdr:cNvPr>
            <xdr:cNvGrpSpPr/>
          </xdr:nvGrpSpPr>
          <xdr:grpSpPr>
            <a:xfrm>
              <a:off x="5238750" y="6515100"/>
              <a:ext cx="1354139" cy="358061"/>
              <a:chOff x="9497668" y="314325"/>
              <a:chExt cx="1355683" cy="358061"/>
            </a:xfrm>
          </xdr:grpSpPr>
          <xdr:sp macro="" textlink="">
            <xdr:nvSpPr>
              <xdr:cNvPr id="15" name="Seta para a esquerda 4" descr="Índice" title="Índice">
                <a:hlinkClick xmlns:r="http://schemas.openxmlformats.org/officeDocument/2006/relationships" r:id="rId1"/>
                <a:extLst>
                  <a:ext uri="{FF2B5EF4-FFF2-40B4-BE49-F238E27FC236}">
                    <a16:creationId xmlns:a16="http://schemas.microsoft.com/office/drawing/2014/main" id="{B8DF5800-6BF7-471E-F886-40312771F61A}"/>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16" name="Seta: Para a Esquerda 15">
                <a:extLst>
                  <a:ext uri="{FF2B5EF4-FFF2-40B4-BE49-F238E27FC236}">
                    <a16:creationId xmlns:a16="http://schemas.microsoft.com/office/drawing/2014/main" id="{1A4014AE-2EA7-CC08-A075-BCB39E0C60C0}"/>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7" name="Imagem 16">
                <a:extLst>
                  <a:ext uri="{FF2B5EF4-FFF2-40B4-BE49-F238E27FC236}">
                    <a16:creationId xmlns:a16="http://schemas.microsoft.com/office/drawing/2014/main" id="{2C078F14-E26B-F4B5-966E-8A12862043C1}"/>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14" name="Imagem 13" descr="C:\Users\guida.henriques\Downloads\OE'27_logo positivo.jpg">
              <a:extLst>
                <a:ext uri="{FF2B5EF4-FFF2-40B4-BE49-F238E27FC236}">
                  <a16:creationId xmlns:a16="http://schemas.microsoft.com/office/drawing/2014/main" id="{B9B95564-19CE-E5EF-B36A-73211B3057F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86.xml><?xml version="1.0" encoding="utf-8"?>
<xdr:wsDr xmlns:xdr="http://schemas.openxmlformats.org/drawingml/2006/spreadsheetDrawing" xmlns:a="http://schemas.openxmlformats.org/drawingml/2006/main">
  <xdr:twoCellAnchor editAs="oneCell">
    <xdr:from>
      <xdr:col>0</xdr:col>
      <xdr:colOff>530225</xdr:colOff>
      <xdr:row>12</xdr:row>
      <xdr:rowOff>28575</xdr:rowOff>
    </xdr:from>
    <xdr:to>
      <xdr:col>13</xdr:col>
      <xdr:colOff>540893</xdr:colOff>
      <xdr:row>31</xdr:row>
      <xdr:rowOff>115443</xdr:rowOff>
    </xdr:to>
    <xdr:pic>
      <xdr:nvPicPr>
        <xdr:cNvPr id="3" name="Imagem 2">
          <a:extLst>
            <a:ext uri="{FF2B5EF4-FFF2-40B4-BE49-F238E27FC236}">
              <a16:creationId xmlns:a16="http://schemas.microsoft.com/office/drawing/2014/main" id="{D7221216-9918-3DB5-0CAE-4FA8D9CC0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30225" y="2314575"/>
          <a:ext cx="7935468" cy="3706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43700" cy="1365250"/>
    <xdr:grpSp>
      <xdr:nvGrpSpPr>
        <xdr:cNvPr id="4" name="Agrupar_eic">
          <a:extLst>
            <a:ext uri="{FF2B5EF4-FFF2-40B4-BE49-F238E27FC236}">
              <a16:creationId xmlns:a16="http://schemas.microsoft.com/office/drawing/2014/main" id="{1C46EF2B-C292-463F-9030-B920DBB693A7}"/>
            </a:ext>
          </a:extLst>
        </xdr:cNvPr>
        <xdr:cNvGrpSpPr>
          <a:grpSpLocks/>
        </xdr:cNvGrpSpPr>
      </xdr:nvGrpSpPr>
      <xdr:grpSpPr>
        <a:xfrm>
          <a:off x="0" y="0"/>
          <a:ext cx="6743700" cy="1365250"/>
          <a:chOff x="0" y="6124575"/>
          <a:chExt cx="6743700" cy="1365250"/>
        </a:xfrm>
      </xdr:grpSpPr>
      <xdr:sp macro="" textlink="">
        <xdr:nvSpPr>
          <xdr:cNvPr id="5" name="Retângulo 4">
            <a:extLst>
              <a:ext uri="{FF2B5EF4-FFF2-40B4-BE49-F238E27FC236}">
                <a16:creationId xmlns:a16="http://schemas.microsoft.com/office/drawing/2014/main" id="{696346B0-7B5C-94C3-86ED-5C59D096D442}"/>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6" name="Agrupar 5">
            <a:extLst>
              <a:ext uri="{FF2B5EF4-FFF2-40B4-BE49-F238E27FC236}">
                <a16:creationId xmlns:a16="http://schemas.microsoft.com/office/drawing/2014/main" id="{6097416B-07F9-6C31-CF59-A2D3E8AE5F43}"/>
              </a:ext>
            </a:extLst>
          </xdr:cNvPr>
          <xdr:cNvGrpSpPr/>
        </xdr:nvGrpSpPr>
        <xdr:grpSpPr>
          <a:xfrm>
            <a:off x="95250" y="6258059"/>
            <a:ext cx="6497639" cy="1051200"/>
            <a:chOff x="95250" y="6258059"/>
            <a:chExt cx="6497639" cy="1051200"/>
          </a:xfrm>
        </xdr:grpSpPr>
        <xdr:grpSp>
          <xdr:nvGrpSpPr>
            <xdr:cNvPr id="7" name="Agrupar 6">
              <a:extLst>
                <a:ext uri="{FF2B5EF4-FFF2-40B4-BE49-F238E27FC236}">
                  <a16:creationId xmlns:a16="http://schemas.microsoft.com/office/drawing/2014/main" id="{4B87DAE7-2FF6-F5C3-85C7-2FCB577D6E23}"/>
                </a:ext>
              </a:extLst>
            </xdr:cNvPr>
            <xdr:cNvGrpSpPr/>
          </xdr:nvGrpSpPr>
          <xdr:grpSpPr>
            <a:xfrm>
              <a:off x="5238750" y="6515100"/>
              <a:ext cx="1354139" cy="358061"/>
              <a:chOff x="9497668" y="314325"/>
              <a:chExt cx="1355683" cy="358061"/>
            </a:xfrm>
          </xdr:grpSpPr>
          <xdr:sp macro="" textlink="">
            <xdr:nvSpPr>
              <xdr:cNvPr id="9" name="Seta para a esquerda 4" descr="Índice" title="Índice">
                <a:hlinkClick xmlns:r="http://schemas.openxmlformats.org/officeDocument/2006/relationships" r:id="rId2"/>
                <a:extLst>
                  <a:ext uri="{FF2B5EF4-FFF2-40B4-BE49-F238E27FC236}">
                    <a16:creationId xmlns:a16="http://schemas.microsoft.com/office/drawing/2014/main" id="{10AE71E3-0363-79B7-B8DE-16F7292B763A}"/>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10" name="Seta: Para a Esquerda 9">
                <a:extLst>
                  <a:ext uri="{FF2B5EF4-FFF2-40B4-BE49-F238E27FC236}">
                    <a16:creationId xmlns:a16="http://schemas.microsoft.com/office/drawing/2014/main" id="{A2853606-7AB2-E708-EBC3-18A3A8613869}"/>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1" name="Imagem 10">
                <a:extLst>
                  <a:ext uri="{FF2B5EF4-FFF2-40B4-BE49-F238E27FC236}">
                    <a16:creationId xmlns:a16="http://schemas.microsoft.com/office/drawing/2014/main" id="{DA535E18-0661-E876-5F0F-307BE69EDADB}"/>
                  </a:ext>
                </a:extLst>
              </xdr:cNvPr>
              <xdr:cNvPicPr preferRelativeResize="0">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8" name="Imagem 7" descr="C:\Users\guida.henriques\Downloads\OE'27_logo positivo.jpg">
              <a:extLst>
                <a:ext uri="{FF2B5EF4-FFF2-40B4-BE49-F238E27FC236}">
                  <a16:creationId xmlns:a16="http://schemas.microsoft.com/office/drawing/2014/main" id="{946E7A34-C1B6-9B41-4BF0-751A62AE0462}"/>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87.xml><?xml version="1.0" encoding="utf-8"?>
<xdr:wsDr xmlns:xdr="http://schemas.openxmlformats.org/drawingml/2006/spreadsheetDrawing" xmlns:a="http://schemas.openxmlformats.org/drawingml/2006/main">
  <xdr:twoCellAnchor editAs="oneCell">
    <xdr:from>
      <xdr:col>0</xdr:col>
      <xdr:colOff>396875</xdr:colOff>
      <xdr:row>12</xdr:row>
      <xdr:rowOff>180975</xdr:rowOff>
    </xdr:from>
    <xdr:to>
      <xdr:col>11</xdr:col>
      <xdr:colOff>161036</xdr:colOff>
      <xdr:row>26</xdr:row>
      <xdr:rowOff>174879</xdr:rowOff>
    </xdr:to>
    <xdr:pic>
      <xdr:nvPicPr>
        <xdr:cNvPr id="2" name="Imagem 2">
          <a:extLst>
            <a:ext uri="{FF2B5EF4-FFF2-40B4-BE49-F238E27FC236}">
              <a16:creationId xmlns:a16="http://schemas.microsoft.com/office/drawing/2014/main" id="{13338F54-C7E2-AEAB-186A-EE1B1E1F4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96875" y="2466975"/>
          <a:ext cx="6155436" cy="26609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43700" cy="1365250"/>
    <xdr:grpSp>
      <xdr:nvGrpSpPr>
        <xdr:cNvPr id="4" name="Agrupar_eic">
          <a:extLst>
            <a:ext uri="{FF2B5EF4-FFF2-40B4-BE49-F238E27FC236}">
              <a16:creationId xmlns:a16="http://schemas.microsoft.com/office/drawing/2014/main" id="{96EF0AD7-CC96-4931-B9EF-54124EFBB3E4}"/>
            </a:ext>
          </a:extLst>
        </xdr:cNvPr>
        <xdr:cNvGrpSpPr>
          <a:grpSpLocks/>
        </xdr:cNvGrpSpPr>
      </xdr:nvGrpSpPr>
      <xdr:grpSpPr>
        <a:xfrm>
          <a:off x="0" y="0"/>
          <a:ext cx="6743700" cy="1365250"/>
          <a:chOff x="0" y="6124575"/>
          <a:chExt cx="6743700" cy="1365250"/>
        </a:xfrm>
      </xdr:grpSpPr>
      <xdr:sp macro="" textlink="">
        <xdr:nvSpPr>
          <xdr:cNvPr id="5" name="Retângulo 4">
            <a:extLst>
              <a:ext uri="{FF2B5EF4-FFF2-40B4-BE49-F238E27FC236}">
                <a16:creationId xmlns:a16="http://schemas.microsoft.com/office/drawing/2014/main" id="{577258A9-7EB2-161B-C668-5A290C8BF272}"/>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6" name="Agrupar 5">
            <a:extLst>
              <a:ext uri="{FF2B5EF4-FFF2-40B4-BE49-F238E27FC236}">
                <a16:creationId xmlns:a16="http://schemas.microsoft.com/office/drawing/2014/main" id="{E0DEFAF5-A92E-6D34-59F6-AF28A980E545}"/>
              </a:ext>
            </a:extLst>
          </xdr:cNvPr>
          <xdr:cNvGrpSpPr/>
        </xdr:nvGrpSpPr>
        <xdr:grpSpPr>
          <a:xfrm>
            <a:off x="95250" y="6258059"/>
            <a:ext cx="6497639" cy="1051200"/>
            <a:chOff x="95250" y="6258059"/>
            <a:chExt cx="6497639" cy="1051200"/>
          </a:xfrm>
        </xdr:grpSpPr>
        <xdr:grpSp>
          <xdr:nvGrpSpPr>
            <xdr:cNvPr id="7" name="Agrupar 6">
              <a:extLst>
                <a:ext uri="{FF2B5EF4-FFF2-40B4-BE49-F238E27FC236}">
                  <a16:creationId xmlns:a16="http://schemas.microsoft.com/office/drawing/2014/main" id="{C972B5FD-F698-C9D1-FC6A-08BA9CDE2F49}"/>
                </a:ext>
              </a:extLst>
            </xdr:cNvPr>
            <xdr:cNvGrpSpPr/>
          </xdr:nvGrpSpPr>
          <xdr:grpSpPr>
            <a:xfrm>
              <a:off x="5238750" y="6515100"/>
              <a:ext cx="1354139" cy="358061"/>
              <a:chOff x="9497668" y="314325"/>
              <a:chExt cx="1355683" cy="358061"/>
            </a:xfrm>
          </xdr:grpSpPr>
          <xdr:sp macro="" textlink="">
            <xdr:nvSpPr>
              <xdr:cNvPr id="9" name="Seta para a esquerda 4" descr="Índice" title="Índice">
                <a:hlinkClick xmlns:r="http://schemas.openxmlformats.org/officeDocument/2006/relationships" r:id="rId2"/>
                <a:extLst>
                  <a:ext uri="{FF2B5EF4-FFF2-40B4-BE49-F238E27FC236}">
                    <a16:creationId xmlns:a16="http://schemas.microsoft.com/office/drawing/2014/main" id="{3DF6D675-2D41-61BF-F8AC-091A6ACE94EC}"/>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10" name="Seta: Para a Esquerda 9">
                <a:extLst>
                  <a:ext uri="{FF2B5EF4-FFF2-40B4-BE49-F238E27FC236}">
                    <a16:creationId xmlns:a16="http://schemas.microsoft.com/office/drawing/2014/main" id="{5D5EB3FA-9574-483E-3089-1F2B4BD5296F}"/>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1" name="Imagem 10">
                <a:extLst>
                  <a:ext uri="{FF2B5EF4-FFF2-40B4-BE49-F238E27FC236}">
                    <a16:creationId xmlns:a16="http://schemas.microsoft.com/office/drawing/2014/main" id="{5F691279-A093-6AE8-BEAF-03477AFFB879}"/>
                  </a:ext>
                </a:extLst>
              </xdr:cNvPr>
              <xdr:cNvPicPr preferRelativeResize="0">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8" name="Imagem 7" descr="C:\Users\guida.henriques\Downloads\OE'27_logo positivo.jpg">
              <a:extLst>
                <a:ext uri="{FF2B5EF4-FFF2-40B4-BE49-F238E27FC236}">
                  <a16:creationId xmlns:a16="http://schemas.microsoft.com/office/drawing/2014/main" id="{247A0D68-8682-A348-17D2-1C2FB7F8E49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88.xml><?xml version="1.0" encoding="utf-8"?>
<xdr:wsDr xmlns:xdr="http://schemas.openxmlformats.org/drawingml/2006/spreadsheetDrawing" xmlns:a="http://schemas.openxmlformats.org/drawingml/2006/main">
  <xdr:absoluteAnchor>
    <xdr:pos x="0" y="0"/>
    <xdr:ext cx="6743700" cy="1365250"/>
    <xdr:grpSp>
      <xdr:nvGrpSpPr>
        <xdr:cNvPr id="10" name="Agrupar_eic">
          <a:extLst>
            <a:ext uri="{FF2B5EF4-FFF2-40B4-BE49-F238E27FC236}">
              <a16:creationId xmlns:a16="http://schemas.microsoft.com/office/drawing/2014/main" id="{C0F6E5AB-1385-48B5-9557-FBB7CAFE1F94}"/>
            </a:ext>
          </a:extLst>
        </xdr:cNvPr>
        <xdr:cNvGrpSpPr>
          <a:grpSpLocks/>
        </xdr:cNvGrpSpPr>
      </xdr:nvGrpSpPr>
      <xdr:grpSpPr>
        <a:xfrm>
          <a:off x="0" y="0"/>
          <a:ext cx="6743700" cy="1365250"/>
          <a:chOff x="0" y="6124575"/>
          <a:chExt cx="6743700" cy="1365250"/>
        </a:xfrm>
      </xdr:grpSpPr>
      <xdr:sp macro="" textlink="">
        <xdr:nvSpPr>
          <xdr:cNvPr id="11" name="Retângulo 10">
            <a:extLst>
              <a:ext uri="{FF2B5EF4-FFF2-40B4-BE49-F238E27FC236}">
                <a16:creationId xmlns:a16="http://schemas.microsoft.com/office/drawing/2014/main" id="{A1FEF8BE-4C34-3CB5-B1E0-DDE281248156}"/>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12" name="Agrupar 11">
            <a:extLst>
              <a:ext uri="{FF2B5EF4-FFF2-40B4-BE49-F238E27FC236}">
                <a16:creationId xmlns:a16="http://schemas.microsoft.com/office/drawing/2014/main" id="{CEF090C5-2E8C-CA58-3B0C-E0EF2CD02592}"/>
              </a:ext>
            </a:extLst>
          </xdr:cNvPr>
          <xdr:cNvGrpSpPr/>
        </xdr:nvGrpSpPr>
        <xdr:grpSpPr>
          <a:xfrm>
            <a:off x="95250" y="6258059"/>
            <a:ext cx="6497639" cy="1051200"/>
            <a:chOff x="95250" y="6258059"/>
            <a:chExt cx="6497639" cy="1051200"/>
          </a:xfrm>
        </xdr:grpSpPr>
        <xdr:grpSp>
          <xdr:nvGrpSpPr>
            <xdr:cNvPr id="13" name="Agrupar 12">
              <a:extLst>
                <a:ext uri="{FF2B5EF4-FFF2-40B4-BE49-F238E27FC236}">
                  <a16:creationId xmlns:a16="http://schemas.microsoft.com/office/drawing/2014/main" id="{5AE1D156-BA2B-277E-886D-F6BD1C79E9E0}"/>
                </a:ext>
              </a:extLst>
            </xdr:cNvPr>
            <xdr:cNvGrpSpPr/>
          </xdr:nvGrpSpPr>
          <xdr:grpSpPr>
            <a:xfrm>
              <a:off x="5238750" y="6515100"/>
              <a:ext cx="1354139" cy="358061"/>
              <a:chOff x="9497668" y="314325"/>
              <a:chExt cx="1355683" cy="358061"/>
            </a:xfrm>
          </xdr:grpSpPr>
          <xdr:sp macro="" textlink="">
            <xdr:nvSpPr>
              <xdr:cNvPr id="15" name="Seta para a esquerda 4" descr="Índice" title="Índice">
                <a:hlinkClick xmlns:r="http://schemas.openxmlformats.org/officeDocument/2006/relationships" r:id="rId1"/>
                <a:extLst>
                  <a:ext uri="{FF2B5EF4-FFF2-40B4-BE49-F238E27FC236}">
                    <a16:creationId xmlns:a16="http://schemas.microsoft.com/office/drawing/2014/main" id="{2C0B4B28-5460-CD2D-0835-3B30E8794845}"/>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16" name="Seta: Para a Esquerda 15">
                <a:extLst>
                  <a:ext uri="{FF2B5EF4-FFF2-40B4-BE49-F238E27FC236}">
                    <a16:creationId xmlns:a16="http://schemas.microsoft.com/office/drawing/2014/main" id="{4CA471BB-0EB9-960C-5EB5-973E4C27E8E3}"/>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7" name="Imagem 16">
                <a:extLst>
                  <a:ext uri="{FF2B5EF4-FFF2-40B4-BE49-F238E27FC236}">
                    <a16:creationId xmlns:a16="http://schemas.microsoft.com/office/drawing/2014/main" id="{E4DBC001-FE9C-2B91-7970-D134907DA4E3}"/>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14" name="Imagem 13" descr="C:\Users\guida.henriques\Downloads\OE'27_logo positivo.jpg">
              <a:extLst>
                <a:ext uri="{FF2B5EF4-FFF2-40B4-BE49-F238E27FC236}">
                  <a16:creationId xmlns:a16="http://schemas.microsoft.com/office/drawing/2014/main" id="{9C799E29-A875-F87E-C710-3442CAF8F0F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89.xml><?xml version="1.0" encoding="utf-8"?>
<xdr:wsDr xmlns:xdr="http://schemas.openxmlformats.org/drawingml/2006/spreadsheetDrawing" xmlns:a="http://schemas.openxmlformats.org/drawingml/2006/main">
  <xdr:absoluteAnchor>
    <xdr:pos x="0" y="0"/>
    <xdr:ext cx="6743700" cy="1365250"/>
    <xdr:grpSp>
      <xdr:nvGrpSpPr>
        <xdr:cNvPr id="10" name="Agrupar_eic">
          <a:extLst>
            <a:ext uri="{FF2B5EF4-FFF2-40B4-BE49-F238E27FC236}">
              <a16:creationId xmlns:a16="http://schemas.microsoft.com/office/drawing/2014/main" id="{6147D560-C1F5-4BA3-8847-FEF7268B789C}"/>
            </a:ext>
          </a:extLst>
        </xdr:cNvPr>
        <xdr:cNvGrpSpPr>
          <a:grpSpLocks/>
        </xdr:cNvGrpSpPr>
      </xdr:nvGrpSpPr>
      <xdr:grpSpPr>
        <a:xfrm>
          <a:off x="0" y="0"/>
          <a:ext cx="6743700" cy="1365250"/>
          <a:chOff x="0" y="6124575"/>
          <a:chExt cx="6743700" cy="1365250"/>
        </a:xfrm>
      </xdr:grpSpPr>
      <xdr:sp macro="" textlink="">
        <xdr:nvSpPr>
          <xdr:cNvPr id="11" name="Retângulo 10">
            <a:extLst>
              <a:ext uri="{FF2B5EF4-FFF2-40B4-BE49-F238E27FC236}">
                <a16:creationId xmlns:a16="http://schemas.microsoft.com/office/drawing/2014/main" id="{882681CC-CE15-47EE-AD1B-1B5BCF510E10}"/>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12" name="Agrupar 11">
            <a:extLst>
              <a:ext uri="{FF2B5EF4-FFF2-40B4-BE49-F238E27FC236}">
                <a16:creationId xmlns:a16="http://schemas.microsoft.com/office/drawing/2014/main" id="{9DCCDD1A-D4A9-885E-3E6D-D68463BCD040}"/>
              </a:ext>
            </a:extLst>
          </xdr:cNvPr>
          <xdr:cNvGrpSpPr/>
        </xdr:nvGrpSpPr>
        <xdr:grpSpPr>
          <a:xfrm>
            <a:off x="95250" y="6258059"/>
            <a:ext cx="6497639" cy="1051200"/>
            <a:chOff x="95250" y="6258059"/>
            <a:chExt cx="6497639" cy="1051200"/>
          </a:xfrm>
        </xdr:grpSpPr>
        <xdr:grpSp>
          <xdr:nvGrpSpPr>
            <xdr:cNvPr id="13" name="Agrupar 12">
              <a:extLst>
                <a:ext uri="{FF2B5EF4-FFF2-40B4-BE49-F238E27FC236}">
                  <a16:creationId xmlns:a16="http://schemas.microsoft.com/office/drawing/2014/main" id="{A252E471-032D-3386-A2B2-AD8D6AC74BA1}"/>
                </a:ext>
              </a:extLst>
            </xdr:cNvPr>
            <xdr:cNvGrpSpPr/>
          </xdr:nvGrpSpPr>
          <xdr:grpSpPr>
            <a:xfrm>
              <a:off x="5238750" y="6515100"/>
              <a:ext cx="1354139" cy="358061"/>
              <a:chOff x="9497668" y="314325"/>
              <a:chExt cx="1355683" cy="358061"/>
            </a:xfrm>
          </xdr:grpSpPr>
          <xdr:sp macro="" textlink="">
            <xdr:nvSpPr>
              <xdr:cNvPr id="15" name="Seta para a esquerda 4" descr="Índice" title="Índice">
                <a:hlinkClick xmlns:r="http://schemas.openxmlformats.org/officeDocument/2006/relationships" r:id="rId1"/>
                <a:extLst>
                  <a:ext uri="{FF2B5EF4-FFF2-40B4-BE49-F238E27FC236}">
                    <a16:creationId xmlns:a16="http://schemas.microsoft.com/office/drawing/2014/main" id="{253F9924-5CB2-3BB3-4B06-7B8BD8C4FBC0}"/>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16" name="Seta: Para a Esquerda 15">
                <a:extLst>
                  <a:ext uri="{FF2B5EF4-FFF2-40B4-BE49-F238E27FC236}">
                    <a16:creationId xmlns:a16="http://schemas.microsoft.com/office/drawing/2014/main" id="{AF817950-7F93-0099-23A4-365FAB009FD7}"/>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7" name="Imagem 16">
                <a:extLst>
                  <a:ext uri="{FF2B5EF4-FFF2-40B4-BE49-F238E27FC236}">
                    <a16:creationId xmlns:a16="http://schemas.microsoft.com/office/drawing/2014/main" id="{30936D51-8DF1-C028-74DD-A80EA03CF47B}"/>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14" name="Imagem 13" descr="C:\Users\guida.henriques\Downloads\OE'27_logo positivo.jpg">
              <a:extLst>
                <a:ext uri="{FF2B5EF4-FFF2-40B4-BE49-F238E27FC236}">
                  <a16:creationId xmlns:a16="http://schemas.microsoft.com/office/drawing/2014/main" id="{A23DC895-C5ED-F017-BA32-FD9D94A945B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90.xml><?xml version="1.0" encoding="utf-8"?>
<xdr:wsDr xmlns:xdr="http://schemas.openxmlformats.org/drawingml/2006/spreadsheetDrawing" xmlns:a="http://schemas.openxmlformats.org/drawingml/2006/main">
  <xdr:twoCellAnchor editAs="oneCell">
    <xdr:from>
      <xdr:col>0</xdr:col>
      <xdr:colOff>247650</xdr:colOff>
      <xdr:row>12</xdr:row>
      <xdr:rowOff>152400</xdr:rowOff>
    </xdr:from>
    <xdr:to>
      <xdr:col>11</xdr:col>
      <xdr:colOff>93726</xdr:colOff>
      <xdr:row>26</xdr:row>
      <xdr:rowOff>50165</xdr:rowOff>
    </xdr:to>
    <xdr:pic>
      <xdr:nvPicPr>
        <xdr:cNvPr id="2" name="Imagem 2">
          <a:extLst>
            <a:ext uri="{FF2B5EF4-FFF2-40B4-BE49-F238E27FC236}">
              <a16:creationId xmlns:a16="http://schemas.microsoft.com/office/drawing/2014/main" id="{0CF4DE49-F7BA-BEAC-8A76-AA368EE2E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47650" y="2438400"/>
          <a:ext cx="6237351" cy="2564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43700" cy="1365250"/>
    <xdr:grpSp>
      <xdr:nvGrpSpPr>
        <xdr:cNvPr id="4" name="Agrupar_eic">
          <a:extLst>
            <a:ext uri="{FF2B5EF4-FFF2-40B4-BE49-F238E27FC236}">
              <a16:creationId xmlns:a16="http://schemas.microsoft.com/office/drawing/2014/main" id="{95333DF2-D990-4E82-BEA3-C39980601317}"/>
            </a:ext>
          </a:extLst>
        </xdr:cNvPr>
        <xdr:cNvGrpSpPr>
          <a:grpSpLocks/>
        </xdr:cNvGrpSpPr>
      </xdr:nvGrpSpPr>
      <xdr:grpSpPr>
        <a:xfrm>
          <a:off x="0" y="0"/>
          <a:ext cx="6743700" cy="1365250"/>
          <a:chOff x="0" y="6124575"/>
          <a:chExt cx="6743700" cy="1365250"/>
        </a:xfrm>
      </xdr:grpSpPr>
      <xdr:sp macro="" textlink="">
        <xdr:nvSpPr>
          <xdr:cNvPr id="5" name="Retângulo 4">
            <a:extLst>
              <a:ext uri="{FF2B5EF4-FFF2-40B4-BE49-F238E27FC236}">
                <a16:creationId xmlns:a16="http://schemas.microsoft.com/office/drawing/2014/main" id="{F794A9FD-4DC7-675B-C4F2-20A7DB0DA31F}"/>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6" name="Agrupar 5">
            <a:extLst>
              <a:ext uri="{FF2B5EF4-FFF2-40B4-BE49-F238E27FC236}">
                <a16:creationId xmlns:a16="http://schemas.microsoft.com/office/drawing/2014/main" id="{8D87E2D5-CE2A-3FA6-3A77-F43EF52E3329}"/>
              </a:ext>
            </a:extLst>
          </xdr:cNvPr>
          <xdr:cNvGrpSpPr/>
        </xdr:nvGrpSpPr>
        <xdr:grpSpPr>
          <a:xfrm>
            <a:off x="95250" y="6258059"/>
            <a:ext cx="6497639" cy="1051200"/>
            <a:chOff x="95250" y="6258059"/>
            <a:chExt cx="6497639" cy="1051200"/>
          </a:xfrm>
        </xdr:grpSpPr>
        <xdr:grpSp>
          <xdr:nvGrpSpPr>
            <xdr:cNvPr id="7" name="Agrupar 6">
              <a:extLst>
                <a:ext uri="{FF2B5EF4-FFF2-40B4-BE49-F238E27FC236}">
                  <a16:creationId xmlns:a16="http://schemas.microsoft.com/office/drawing/2014/main" id="{D65B7FFC-A57A-D6F3-E6A5-71F90AE83FD0}"/>
                </a:ext>
              </a:extLst>
            </xdr:cNvPr>
            <xdr:cNvGrpSpPr/>
          </xdr:nvGrpSpPr>
          <xdr:grpSpPr>
            <a:xfrm>
              <a:off x="5238750" y="6515100"/>
              <a:ext cx="1354139" cy="358061"/>
              <a:chOff x="9497668" y="314325"/>
              <a:chExt cx="1355683" cy="358061"/>
            </a:xfrm>
          </xdr:grpSpPr>
          <xdr:sp macro="" textlink="">
            <xdr:nvSpPr>
              <xdr:cNvPr id="9" name="Seta para a esquerda 4" descr="Índice" title="Índice">
                <a:hlinkClick xmlns:r="http://schemas.openxmlformats.org/officeDocument/2006/relationships" r:id="rId2"/>
                <a:extLst>
                  <a:ext uri="{FF2B5EF4-FFF2-40B4-BE49-F238E27FC236}">
                    <a16:creationId xmlns:a16="http://schemas.microsoft.com/office/drawing/2014/main" id="{499FD4B8-32BA-0F73-3CA4-824291E837BD}"/>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10" name="Seta: Para a Esquerda 9">
                <a:extLst>
                  <a:ext uri="{FF2B5EF4-FFF2-40B4-BE49-F238E27FC236}">
                    <a16:creationId xmlns:a16="http://schemas.microsoft.com/office/drawing/2014/main" id="{AAA643FF-FB56-8637-7555-C71B4F99B0EA}"/>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1" name="Imagem 10">
                <a:extLst>
                  <a:ext uri="{FF2B5EF4-FFF2-40B4-BE49-F238E27FC236}">
                    <a16:creationId xmlns:a16="http://schemas.microsoft.com/office/drawing/2014/main" id="{73BBB5DA-C51A-5A2C-39C2-52C26F6614AC}"/>
                  </a:ext>
                </a:extLst>
              </xdr:cNvPr>
              <xdr:cNvPicPr preferRelativeResize="0">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8" name="Imagem 7" descr="C:\Users\guida.henriques\Downloads\OE'27_logo positivo.jpg">
              <a:extLst>
                <a:ext uri="{FF2B5EF4-FFF2-40B4-BE49-F238E27FC236}">
                  <a16:creationId xmlns:a16="http://schemas.microsoft.com/office/drawing/2014/main" id="{EC06EEC2-CF1E-F693-1F69-058B3E12A80A}"/>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91.xml><?xml version="1.0" encoding="utf-8"?>
<xdr:wsDr xmlns:xdr="http://schemas.openxmlformats.org/drawingml/2006/spreadsheetDrawing" xmlns:a="http://schemas.openxmlformats.org/drawingml/2006/main">
  <xdr:twoCellAnchor editAs="oneCell">
    <xdr:from>
      <xdr:col>1</xdr:col>
      <xdr:colOff>44450</xdr:colOff>
      <xdr:row>12</xdr:row>
      <xdr:rowOff>82550</xdr:rowOff>
    </xdr:from>
    <xdr:to>
      <xdr:col>12</xdr:col>
      <xdr:colOff>140843</xdr:colOff>
      <xdr:row>25</xdr:row>
      <xdr:rowOff>161798</xdr:rowOff>
    </xdr:to>
    <xdr:pic>
      <xdr:nvPicPr>
        <xdr:cNvPr id="19" name="Imagem 10">
          <a:extLst>
            <a:ext uri="{FF2B5EF4-FFF2-40B4-BE49-F238E27FC236}">
              <a16:creationId xmlns:a16="http://schemas.microsoft.com/office/drawing/2014/main" id="{884F2235-92EC-A357-C0BD-D226509DF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25475" y="2368550"/>
          <a:ext cx="6487668" cy="25557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43700" cy="1365250"/>
    <xdr:grpSp>
      <xdr:nvGrpSpPr>
        <xdr:cNvPr id="2" name="Agrupar_eic">
          <a:extLst>
            <a:ext uri="{FF2B5EF4-FFF2-40B4-BE49-F238E27FC236}">
              <a16:creationId xmlns:a16="http://schemas.microsoft.com/office/drawing/2014/main" id="{E712F38F-F0F6-4A68-865C-068429AB2FF7}"/>
            </a:ext>
          </a:extLst>
        </xdr:cNvPr>
        <xdr:cNvGrpSpPr>
          <a:grpSpLocks/>
        </xdr:cNvGrpSpPr>
      </xdr:nvGrpSpPr>
      <xdr:grpSpPr>
        <a:xfrm>
          <a:off x="0" y="0"/>
          <a:ext cx="6743700" cy="1365250"/>
          <a:chOff x="0" y="6124575"/>
          <a:chExt cx="6743700" cy="1365250"/>
        </a:xfrm>
      </xdr:grpSpPr>
      <xdr:sp macro="" textlink="">
        <xdr:nvSpPr>
          <xdr:cNvPr id="3" name="Retângulo 11">
            <a:extLst>
              <a:ext uri="{FF2B5EF4-FFF2-40B4-BE49-F238E27FC236}">
                <a16:creationId xmlns:a16="http://schemas.microsoft.com/office/drawing/2014/main" id="{1BADD63D-C993-1B6D-84FB-DA813C7EBF45}"/>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4" name="Agrupar 12">
            <a:extLst>
              <a:ext uri="{FF2B5EF4-FFF2-40B4-BE49-F238E27FC236}">
                <a16:creationId xmlns:a16="http://schemas.microsoft.com/office/drawing/2014/main" id="{AA858268-783A-6054-498A-00573C357DFC}"/>
              </a:ext>
            </a:extLst>
          </xdr:cNvPr>
          <xdr:cNvGrpSpPr/>
        </xdr:nvGrpSpPr>
        <xdr:grpSpPr>
          <a:xfrm>
            <a:off x="95250" y="6258059"/>
            <a:ext cx="6497639" cy="1051200"/>
            <a:chOff x="95250" y="6258059"/>
            <a:chExt cx="6497639" cy="1051200"/>
          </a:xfrm>
        </xdr:grpSpPr>
        <xdr:grpSp>
          <xdr:nvGrpSpPr>
            <xdr:cNvPr id="5" name="Agrupar 13">
              <a:extLst>
                <a:ext uri="{FF2B5EF4-FFF2-40B4-BE49-F238E27FC236}">
                  <a16:creationId xmlns:a16="http://schemas.microsoft.com/office/drawing/2014/main" id="{360DC3F8-BBCC-FA49-22B8-661F75BE7780}"/>
                </a:ext>
              </a:extLst>
            </xdr:cNvPr>
            <xdr:cNvGrpSpPr/>
          </xdr:nvGrpSpPr>
          <xdr:grpSpPr>
            <a:xfrm>
              <a:off x="5238750" y="6515100"/>
              <a:ext cx="1354139" cy="358061"/>
              <a:chOff x="9497668" y="314325"/>
              <a:chExt cx="1355683" cy="358061"/>
            </a:xfrm>
          </xdr:grpSpPr>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A2B62D04-3E8A-38B7-E9CD-8DE9680434FD}"/>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7" name="Seta: Para a Esquerda 16">
                <a:extLst>
                  <a:ext uri="{FF2B5EF4-FFF2-40B4-BE49-F238E27FC236}">
                    <a16:creationId xmlns:a16="http://schemas.microsoft.com/office/drawing/2014/main" id="{52FD3CC3-3E23-B705-7013-21B8357E38F7}"/>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8" name="Imagem 17">
                <a:extLst>
                  <a:ext uri="{FF2B5EF4-FFF2-40B4-BE49-F238E27FC236}">
                    <a16:creationId xmlns:a16="http://schemas.microsoft.com/office/drawing/2014/main" id="{99E62E19-12A3-F3D1-80A9-675E4FFFE31C}"/>
                  </a:ext>
                </a:extLst>
              </xdr:cNvPr>
              <xdr:cNvPicPr preferRelativeResize="0">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9" name="Imagem 14" descr="C:\Users\guida.henriques\Downloads\OE'27_logo positivo.jpg">
              <a:extLst>
                <a:ext uri="{FF2B5EF4-FFF2-40B4-BE49-F238E27FC236}">
                  <a16:creationId xmlns:a16="http://schemas.microsoft.com/office/drawing/2014/main" id="{1133B3FB-9FAD-B43B-90A4-5C66CA8E645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92.xml><?xml version="1.0" encoding="utf-8"?>
<xdr:wsDr xmlns:xdr="http://schemas.openxmlformats.org/drawingml/2006/spreadsheetDrawing" xmlns:a="http://schemas.openxmlformats.org/drawingml/2006/main">
  <xdr:absoluteAnchor>
    <xdr:pos x="0" y="0"/>
    <xdr:ext cx="6743700" cy="1365250"/>
    <xdr:grpSp>
      <xdr:nvGrpSpPr>
        <xdr:cNvPr id="10" name="Agrupar_eic">
          <a:extLst>
            <a:ext uri="{FF2B5EF4-FFF2-40B4-BE49-F238E27FC236}">
              <a16:creationId xmlns:a16="http://schemas.microsoft.com/office/drawing/2014/main" id="{1CB1F87D-4B99-487C-954B-8D8140BDB6F7}"/>
            </a:ext>
          </a:extLst>
        </xdr:cNvPr>
        <xdr:cNvGrpSpPr>
          <a:grpSpLocks/>
        </xdr:cNvGrpSpPr>
      </xdr:nvGrpSpPr>
      <xdr:grpSpPr>
        <a:xfrm>
          <a:off x="0" y="0"/>
          <a:ext cx="6743700" cy="1365250"/>
          <a:chOff x="0" y="6124575"/>
          <a:chExt cx="6743700" cy="1365250"/>
        </a:xfrm>
      </xdr:grpSpPr>
      <xdr:sp macro="" textlink="">
        <xdr:nvSpPr>
          <xdr:cNvPr id="12" name="Retângulo 11">
            <a:extLst>
              <a:ext uri="{FF2B5EF4-FFF2-40B4-BE49-F238E27FC236}">
                <a16:creationId xmlns:a16="http://schemas.microsoft.com/office/drawing/2014/main" id="{904E207D-AA4C-9D31-97AF-8D50552C8F55}"/>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13" name="Agrupar 12">
            <a:extLst>
              <a:ext uri="{FF2B5EF4-FFF2-40B4-BE49-F238E27FC236}">
                <a16:creationId xmlns:a16="http://schemas.microsoft.com/office/drawing/2014/main" id="{E9C84BEC-9AD1-1052-48F8-13D0A3BE2DF8}"/>
              </a:ext>
            </a:extLst>
          </xdr:cNvPr>
          <xdr:cNvGrpSpPr/>
        </xdr:nvGrpSpPr>
        <xdr:grpSpPr>
          <a:xfrm>
            <a:off x="95250" y="6258059"/>
            <a:ext cx="6497639" cy="1051200"/>
            <a:chOff x="95250" y="6258059"/>
            <a:chExt cx="6497639" cy="1051200"/>
          </a:xfrm>
        </xdr:grpSpPr>
        <xdr:grpSp>
          <xdr:nvGrpSpPr>
            <xdr:cNvPr id="14" name="Agrupar 13">
              <a:extLst>
                <a:ext uri="{FF2B5EF4-FFF2-40B4-BE49-F238E27FC236}">
                  <a16:creationId xmlns:a16="http://schemas.microsoft.com/office/drawing/2014/main" id="{35287447-B7D8-0B52-2A3B-9297DB6EFFAA}"/>
                </a:ext>
              </a:extLst>
            </xdr:cNvPr>
            <xdr:cNvGrpSpPr/>
          </xdr:nvGrpSpPr>
          <xdr:grpSpPr>
            <a:xfrm>
              <a:off x="5238750" y="6515100"/>
              <a:ext cx="1354139" cy="358061"/>
              <a:chOff x="9497668" y="314325"/>
              <a:chExt cx="1355683" cy="358061"/>
            </a:xfrm>
          </xdr:grpSpPr>
          <xdr:sp macro="" textlink="">
            <xdr:nvSpPr>
              <xdr:cNvPr id="16" name="Seta para a esquerda 4" descr="Índice" title="Índice">
                <a:hlinkClick xmlns:r="http://schemas.openxmlformats.org/officeDocument/2006/relationships" r:id="rId1"/>
                <a:extLst>
                  <a:ext uri="{FF2B5EF4-FFF2-40B4-BE49-F238E27FC236}">
                    <a16:creationId xmlns:a16="http://schemas.microsoft.com/office/drawing/2014/main" id="{5823AEB6-A72C-8C5C-593F-7A18864269D6}"/>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17" name="Seta: Para a Esquerda 16">
                <a:extLst>
                  <a:ext uri="{FF2B5EF4-FFF2-40B4-BE49-F238E27FC236}">
                    <a16:creationId xmlns:a16="http://schemas.microsoft.com/office/drawing/2014/main" id="{27B5396D-D841-8D14-6B07-6808F2C49DA8}"/>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8" name="Imagem 17">
                <a:extLst>
                  <a:ext uri="{FF2B5EF4-FFF2-40B4-BE49-F238E27FC236}">
                    <a16:creationId xmlns:a16="http://schemas.microsoft.com/office/drawing/2014/main" id="{D24CB140-1B15-C995-9430-D099A2181D3C}"/>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15" name="Imagem 14" descr="C:\Users\guida.henriques\Downloads\OE'27_logo positivo.jpg">
              <a:extLst>
                <a:ext uri="{FF2B5EF4-FFF2-40B4-BE49-F238E27FC236}">
                  <a16:creationId xmlns:a16="http://schemas.microsoft.com/office/drawing/2014/main" id="{C1AE3F24-043A-C195-2CED-A79B0FCDE73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twoCellAnchor editAs="oneCell">
    <xdr:from>
      <xdr:col>0</xdr:col>
      <xdr:colOff>466725</xdr:colOff>
      <xdr:row>11</xdr:row>
      <xdr:rowOff>76271</xdr:rowOff>
    </xdr:from>
    <xdr:to>
      <xdr:col>10</xdr:col>
      <xdr:colOff>351703</xdr:colOff>
      <xdr:row>27</xdr:row>
      <xdr:rowOff>9525</xdr:rowOff>
    </xdr:to>
    <xdr:pic>
      <xdr:nvPicPr>
        <xdr:cNvPr id="19" name="Imagem 18">
          <a:extLst>
            <a:ext uri="{FF2B5EF4-FFF2-40B4-BE49-F238E27FC236}">
              <a16:creationId xmlns:a16="http://schemas.microsoft.com/office/drawing/2014/main" id="{B4907C23-5C51-0F26-C866-D42BC3081F9E}"/>
            </a:ext>
          </a:extLst>
        </xdr:cNvPr>
        <xdr:cNvPicPr>
          <a:picLocks noChangeAspect="1"/>
        </xdr:cNvPicPr>
      </xdr:nvPicPr>
      <xdr:blipFill>
        <a:blip xmlns:r="http://schemas.openxmlformats.org/officeDocument/2006/relationships" r:embed="rId4"/>
        <a:stretch>
          <a:fillRect/>
        </a:stretch>
      </xdr:blipFill>
      <xdr:spPr>
        <a:xfrm>
          <a:off x="466725" y="2171771"/>
          <a:ext cx="5695228" cy="2981254"/>
        </a:xfrm>
        <a:prstGeom prst="rect">
          <a:avLst/>
        </a:prstGeom>
      </xdr:spPr>
    </xdr:pic>
    <xdr:clientData/>
  </xdr:twoCellAnchor>
</xdr:wsDr>
</file>

<file path=xl/drawings/drawing293.xml><?xml version="1.0" encoding="utf-8"?>
<xdr:wsDr xmlns:xdr="http://schemas.openxmlformats.org/drawingml/2006/spreadsheetDrawing" xmlns:a="http://schemas.openxmlformats.org/drawingml/2006/main">
  <xdr:twoCellAnchor editAs="oneCell">
    <xdr:from>
      <xdr:col>0</xdr:col>
      <xdr:colOff>0</xdr:colOff>
      <xdr:row>11</xdr:row>
      <xdr:rowOff>111125</xdr:rowOff>
    </xdr:from>
    <xdr:to>
      <xdr:col>17</xdr:col>
      <xdr:colOff>0</xdr:colOff>
      <xdr:row>30</xdr:row>
      <xdr:rowOff>98933</xdr:rowOff>
    </xdr:to>
    <xdr:pic>
      <xdr:nvPicPr>
        <xdr:cNvPr id="2" name="Imagem 10">
          <a:extLst>
            <a:ext uri="{FF2B5EF4-FFF2-40B4-BE49-F238E27FC236}">
              <a16:creationId xmlns:a16="http://schemas.microsoft.com/office/drawing/2014/main" id="{434B0A46-A212-E33A-D80E-9E772AC1E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2206625"/>
          <a:ext cx="9877425" cy="36073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absoluteAnchor>
    <xdr:pos x="0" y="0"/>
    <xdr:ext cx="6743700" cy="1365250"/>
    <xdr:grpSp>
      <xdr:nvGrpSpPr>
        <xdr:cNvPr id="10" name="Agrupar_eic">
          <a:extLst>
            <a:ext uri="{FF2B5EF4-FFF2-40B4-BE49-F238E27FC236}">
              <a16:creationId xmlns:a16="http://schemas.microsoft.com/office/drawing/2014/main" id="{D6BBA325-2897-41FD-B205-65E8E65C00C8}"/>
            </a:ext>
          </a:extLst>
        </xdr:cNvPr>
        <xdr:cNvGrpSpPr>
          <a:grpSpLocks/>
        </xdr:cNvGrpSpPr>
      </xdr:nvGrpSpPr>
      <xdr:grpSpPr>
        <a:xfrm>
          <a:off x="0" y="0"/>
          <a:ext cx="6743700" cy="1365250"/>
          <a:chOff x="0" y="6124575"/>
          <a:chExt cx="6743700" cy="1365250"/>
        </a:xfrm>
      </xdr:grpSpPr>
      <xdr:sp macro="" textlink="">
        <xdr:nvSpPr>
          <xdr:cNvPr id="12" name="Retângulo 11">
            <a:extLst>
              <a:ext uri="{FF2B5EF4-FFF2-40B4-BE49-F238E27FC236}">
                <a16:creationId xmlns:a16="http://schemas.microsoft.com/office/drawing/2014/main" id="{CBD3586A-630E-ED09-2A27-6E1E1E021CA3}"/>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13" name="Agrupar 12">
            <a:extLst>
              <a:ext uri="{FF2B5EF4-FFF2-40B4-BE49-F238E27FC236}">
                <a16:creationId xmlns:a16="http://schemas.microsoft.com/office/drawing/2014/main" id="{E8C7B27F-0C33-CE23-25D2-5BA6910804FA}"/>
              </a:ext>
            </a:extLst>
          </xdr:cNvPr>
          <xdr:cNvGrpSpPr/>
        </xdr:nvGrpSpPr>
        <xdr:grpSpPr>
          <a:xfrm>
            <a:off x="95250" y="6258059"/>
            <a:ext cx="6497639" cy="1051200"/>
            <a:chOff x="95250" y="6258059"/>
            <a:chExt cx="6497639" cy="1051200"/>
          </a:xfrm>
        </xdr:grpSpPr>
        <xdr:grpSp>
          <xdr:nvGrpSpPr>
            <xdr:cNvPr id="14" name="Agrupar 13">
              <a:extLst>
                <a:ext uri="{FF2B5EF4-FFF2-40B4-BE49-F238E27FC236}">
                  <a16:creationId xmlns:a16="http://schemas.microsoft.com/office/drawing/2014/main" id="{BD7E6441-93DF-DB15-3B21-5346241BFEC7}"/>
                </a:ext>
              </a:extLst>
            </xdr:cNvPr>
            <xdr:cNvGrpSpPr/>
          </xdr:nvGrpSpPr>
          <xdr:grpSpPr>
            <a:xfrm>
              <a:off x="5238750" y="6515100"/>
              <a:ext cx="1354139" cy="358061"/>
              <a:chOff x="9497668" y="314325"/>
              <a:chExt cx="1355683" cy="358061"/>
            </a:xfrm>
          </xdr:grpSpPr>
          <xdr:sp macro="" textlink="">
            <xdr:nvSpPr>
              <xdr:cNvPr id="16" name="Seta para a esquerda 4" descr="Índice" title="Índice">
                <a:hlinkClick xmlns:r="http://schemas.openxmlformats.org/officeDocument/2006/relationships" r:id="rId2"/>
                <a:extLst>
                  <a:ext uri="{FF2B5EF4-FFF2-40B4-BE49-F238E27FC236}">
                    <a16:creationId xmlns:a16="http://schemas.microsoft.com/office/drawing/2014/main" id="{CBD40AB4-F675-0FFF-6B0A-7573C17944DC}"/>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17" name="Seta: Para a Esquerda 16">
                <a:extLst>
                  <a:ext uri="{FF2B5EF4-FFF2-40B4-BE49-F238E27FC236}">
                    <a16:creationId xmlns:a16="http://schemas.microsoft.com/office/drawing/2014/main" id="{12590352-0879-559E-FC8D-47ECD0746DCD}"/>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8" name="Imagem 17">
                <a:extLst>
                  <a:ext uri="{FF2B5EF4-FFF2-40B4-BE49-F238E27FC236}">
                    <a16:creationId xmlns:a16="http://schemas.microsoft.com/office/drawing/2014/main" id="{B8CE2468-BCA8-DAD4-1FB7-3B3DB132B3D8}"/>
                  </a:ext>
                </a:extLst>
              </xdr:cNvPr>
              <xdr:cNvPicPr preferRelativeResize="0">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15" name="Imagem 14" descr="C:\Users\guida.henriques\Downloads\OE'27_logo positivo.jpg">
              <a:extLst>
                <a:ext uri="{FF2B5EF4-FFF2-40B4-BE49-F238E27FC236}">
                  <a16:creationId xmlns:a16="http://schemas.microsoft.com/office/drawing/2014/main" id="{9131BEF2-DFB7-3F59-8C24-8210A50D1FEB}"/>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9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7086600</xdr:colOff>
      <xdr:row>4</xdr:row>
      <xdr:rowOff>219075</xdr:rowOff>
    </xdr:to>
    <xdr:grpSp>
      <xdr:nvGrpSpPr>
        <xdr:cNvPr id="21" name="Agrupar 20">
          <a:extLst>
            <a:ext uri="{FF2B5EF4-FFF2-40B4-BE49-F238E27FC236}">
              <a16:creationId xmlns:a16="http://schemas.microsoft.com/office/drawing/2014/main" id="{2ECD18F0-D9E0-4D6E-91F5-52AD4CD593F7}"/>
            </a:ext>
          </a:extLst>
        </xdr:cNvPr>
        <xdr:cNvGrpSpPr/>
      </xdr:nvGrpSpPr>
      <xdr:grpSpPr>
        <a:xfrm>
          <a:off x="0" y="0"/>
          <a:ext cx="7086600" cy="981075"/>
          <a:chOff x="0" y="0"/>
          <a:chExt cx="7086600" cy="981075"/>
        </a:xfrm>
      </xdr:grpSpPr>
      <xdr:grpSp>
        <xdr:nvGrpSpPr>
          <xdr:cNvPr id="22" name="Agrupar 21">
            <a:extLst>
              <a:ext uri="{FF2B5EF4-FFF2-40B4-BE49-F238E27FC236}">
                <a16:creationId xmlns:a16="http://schemas.microsoft.com/office/drawing/2014/main" id="{57D62B00-3EAB-484C-D7EA-8947C9B4448E}"/>
              </a:ext>
            </a:extLst>
          </xdr:cNvPr>
          <xdr:cNvGrpSpPr/>
        </xdr:nvGrpSpPr>
        <xdr:grpSpPr>
          <a:xfrm>
            <a:off x="5599111" y="152400"/>
            <a:ext cx="1363664" cy="358061"/>
            <a:chOff x="10953750" y="1590261"/>
            <a:chExt cx="1361593" cy="358061"/>
          </a:xfrm>
        </xdr:grpSpPr>
        <xdr:sp macro="" textlink="">
          <xdr:nvSpPr>
            <xdr:cNvPr id="25" name="Seta para a esquerda 4" descr="Índice" title="Índice">
              <a:hlinkClick xmlns:r="http://schemas.openxmlformats.org/officeDocument/2006/relationships" r:id="rId1"/>
              <a:extLst>
                <a:ext uri="{FF2B5EF4-FFF2-40B4-BE49-F238E27FC236}">
                  <a16:creationId xmlns:a16="http://schemas.microsoft.com/office/drawing/2014/main" id="{5FF02E1C-BF1C-56F0-9D2E-D434CC2D2655}"/>
                </a:ext>
              </a:extLst>
            </xdr:cNvPr>
            <xdr:cNvSpPr/>
          </xdr:nvSpPr>
          <xdr:spPr bwMode="auto">
            <a:xfrm>
              <a:off x="10953750" y="1590261"/>
              <a:ext cx="1361593" cy="358061"/>
            </a:xfrm>
            <a:prstGeom prst="roundRect">
              <a:avLst>
                <a:gd name="adj" fmla="val 50000"/>
              </a:avLst>
            </a:prstGeom>
            <a:solidFill>
              <a:srgbClr val="CCE5D8"/>
            </a:solidFill>
            <a:ln w="6350">
              <a:solidFill>
                <a:srgbClr val="CCE5D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26" name="Oval 25">
              <a:extLst>
                <a:ext uri="{FF2B5EF4-FFF2-40B4-BE49-F238E27FC236}">
                  <a16:creationId xmlns:a16="http://schemas.microsoft.com/office/drawing/2014/main" id="{75727D09-A8E2-4933-8253-0C4B17FB2841}"/>
                </a:ext>
              </a:extLst>
            </xdr:cNvPr>
            <xdr:cNvSpPr/>
          </xdr:nvSpPr>
          <xdr:spPr>
            <a:xfrm>
              <a:off x="11047589" y="1654552"/>
              <a:ext cx="235522" cy="237297"/>
            </a:xfrm>
            <a:prstGeom prst="ellipse">
              <a:avLst/>
            </a:prstGeom>
            <a:solidFill>
              <a:srgbClr val="014F87"/>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27" name="Imagem 26">
              <a:extLst>
                <a:ext uri="{FF2B5EF4-FFF2-40B4-BE49-F238E27FC236}">
                  <a16:creationId xmlns:a16="http://schemas.microsoft.com/office/drawing/2014/main" id="{55CD9ECC-EB19-D162-AC28-6121D221CCE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105435" y="1713285"/>
              <a:ext cx="119831" cy="11983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23" name="Imagem 22" descr="C:\Users\guida.henriques\Downloads\OE'27_logo positivo.jpg">
            <a:extLst>
              <a:ext uri="{FF2B5EF4-FFF2-40B4-BE49-F238E27FC236}">
                <a16:creationId xmlns:a16="http://schemas.microsoft.com/office/drawing/2014/main" id="{80BB1639-1FE4-E674-46BE-C90BF446D97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0975" y="57150"/>
            <a:ext cx="685800" cy="89088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24" name="Retângulo 23">
            <a:extLst>
              <a:ext uri="{FF2B5EF4-FFF2-40B4-BE49-F238E27FC236}">
                <a16:creationId xmlns:a16="http://schemas.microsoft.com/office/drawing/2014/main" id="{BF4E89A8-44D5-9D46-678A-414BCF91D3F3}"/>
              </a:ext>
            </a:extLst>
          </xdr:cNvPr>
          <xdr:cNvSpPr/>
        </xdr:nvSpPr>
        <xdr:spPr>
          <a:xfrm>
            <a:off x="0" y="0"/>
            <a:ext cx="7086600" cy="9810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clientData/>
  </xdr:twoCellAnchor>
</xdr:wsDr>
</file>

<file path=xl/drawings/drawing295.xml><?xml version="1.0" encoding="utf-8"?>
<xdr:wsDr xmlns:xdr="http://schemas.openxmlformats.org/drawingml/2006/spreadsheetDrawing" xmlns:a="http://schemas.openxmlformats.org/drawingml/2006/main">
  <xdr:absoluteAnchor>
    <xdr:pos x="0" y="0"/>
    <xdr:ext cx="6743700" cy="1365250"/>
    <xdr:grpSp>
      <xdr:nvGrpSpPr>
        <xdr:cNvPr id="2" name="Agrupar_eic">
          <a:extLst>
            <a:ext uri="{FF2B5EF4-FFF2-40B4-BE49-F238E27FC236}">
              <a16:creationId xmlns:a16="http://schemas.microsoft.com/office/drawing/2014/main" id="{8E49EA40-CC26-4CBC-AD8E-1F03DB08D62A}"/>
            </a:ext>
          </a:extLst>
        </xdr:cNvPr>
        <xdr:cNvGrpSpPr>
          <a:grpSpLocks/>
        </xdr:cNvGrpSpPr>
      </xdr:nvGrpSpPr>
      <xdr:grpSpPr>
        <a:xfrm>
          <a:off x="0" y="0"/>
          <a:ext cx="6743700" cy="1365250"/>
          <a:chOff x="0" y="6124575"/>
          <a:chExt cx="6743700" cy="1365250"/>
        </a:xfrm>
      </xdr:grpSpPr>
      <xdr:sp macro="" textlink="">
        <xdr:nvSpPr>
          <xdr:cNvPr id="3" name="Retângulo 2">
            <a:extLst>
              <a:ext uri="{FF2B5EF4-FFF2-40B4-BE49-F238E27FC236}">
                <a16:creationId xmlns:a16="http://schemas.microsoft.com/office/drawing/2014/main" id="{5BE03244-B774-48C2-7578-B6E4BF9F273F}"/>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4" name="Agrupar 3">
            <a:extLst>
              <a:ext uri="{FF2B5EF4-FFF2-40B4-BE49-F238E27FC236}">
                <a16:creationId xmlns:a16="http://schemas.microsoft.com/office/drawing/2014/main" id="{F8BB816E-0E1F-71E0-BD9A-081270CD5B41}"/>
              </a:ext>
            </a:extLst>
          </xdr:cNvPr>
          <xdr:cNvGrpSpPr/>
        </xdr:nvGrpSpPr>
        <xdr:grpSpPr>
          <a:xfrm>
            <a:off x="95250" y="6258059"/>
            <a:ext cx="6497639" cy="1051200"/>
            <a:chOff x="95250" y="6258059"/>
            <a:chExt cx="6497639" cy="1051200"/>
          </a:xfrm>
        </xdr:grpSpPr>
        <xdr:grpSp>
          <xdr:nvGrpSpPr>
            <xdr:cNvPr id="5" name="Agrupar 4">
              <a:extLst>
                <a:ext uri="{FF2B5EF4-FFF2-40B4-BE49-F238E27FC236}">
                  <a16:creationId xmlns:a16="http://schemas.microsoft.com/office/drawing/2014/main" id="{D0A2478B-6AEA-62AD-352F-28EF5CAF00E2}"/>
                </a:ext>
              </a:extLst>
            </xdr:cNvPr>
            <xdr:cNvGrpSpPr/>
          </xdr:nvGrpSpPr>
          <xdr:grpSpPr>
            <a:xfrm>
              <a:off x="5238750" y="6515100"/>
              <a:ext cx="1354139" cy="358061"/>
              <a:chOff x="9497668" y="314325"/>
              <a:chExt cx="1355683" cy="358061"/>
            </a:xfrm>
          </xdr:grpSpPr>
          <xdr:sp macro="" textlink="">
            <xdr:nvSpPr>
              <xdr:cNvPr id="7" name="Seta para a esquerda 4" descr="Índice" title="Índice">
                <a:hlinkClick xmlns:r="http://schemas.openxmlformats.org/officeDocument/2006/relationships" r:id="rId1"/>
                <a:extLst>
                  <a:ext uri="{FF2B5EF4-FFF2-40B4-BE49-F238E27FC236}">
                    <a16:creationId xmlns:a16="http://schemas.microsoft.com/office/drawing/2014/main" id="{8579E65F-ADB7-911A-3D15-21277EAC38F7}"/>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8" name="Seta: Para a Esquerda 7">
                <a:extLst>
                  <a:ext uri="{FF2B5EF4-FFF2-40B4-BE49-F238E27FC236}">
                    <a16:creationId xmlns:a16="http://schemas.microsoft.com/office/drawing/2014/main" id="{C6F02AD5-E109-8BED-17C8-8D502F0E2323}"/>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9" name="Imagem 8">
                <a:extLst>
                  <a:ext uri="{FF2B5EF4-FFF2-40B4-BE49-F238E27FC236}">
                    <a16:creationId xmlns:a16="http://schemas.microsoft.com/office/drawing/2014/main" id="{808A9D94-8848-204B-A490-2BCBA9BB2BE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6" name="Imagem 5" descr="C:\Users\guida.henriques\Downloads\OE'27_logo positivo.jpg">
              <a:extLst>
                <a:ext uri="{FF2B5EF4-FFF2-40B4-BE49-F238E27FC236}">
                  <a16:creationId xmlns:a16="http://schemas.microsoft.com/office/drawing/2014/main" id="{30DCB855-1EAC-F9DF-FB94-88A9968D698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96.xml><?xml version="1.0" encoding="utf-8"?>
<xdr:wsDr xmlns:xdr="http://schemas.openxmlformats.org/drawingml/2006/spreadsheetDrawing" xmlns:a="http://schemas.openxmlformats.org/drawingml/2006/main">
  <xdr:absoluteAnchor>
    <xdr:pos x="0" y="0"/>
    <xdr:ext cx="6743700" cy="1365250"/>
    <xdr:grpSp>
      <xdr:nvGrpSpPr>
        <xdr:cNvPr id="2" name="Agrupar_eic">
          <a:extLst>
            <a:ext uri="{FF2B5EF4-FFF2-40B4-BE49-F238E27FC236}">
              <a16:creationId xmlns:a16="http://schemas.microsoft.com/office/drawing/2014/main" id="{8B33BE00-AE7E-42D9-8D72-16D2ACA9F2C4}"/>
            </a:ext>
          </a:extLst>
        </xdr:cNvPr>
        <xdr:cNvGrpSpPr>
          <a:grpSpLocks/>
        </xdr:cNvGrpSpPr>
      </xdr:nvGrpSpPr>
      <xdr:grpSpPr>
        <a:xfrm>
          <a:off x="0" y="0"/>
          <a:ext cx="6743700" cy="1365250"/>
          <a:chOff x="0" y="6124575"/>
          <a:chExt cx="6743700" cy="1365250"/>
        </a:xfrm>
      </xdr:grpSpPr>
      <xdr:sp macro="" textlink="">
        <xdr:nvSpPr>
          <xdr:cNvPr id="3" name="Retângulo 2">
            <a:extLst>
              <a:ext uri="{FF2B5EF4-FFF2-40B4-BE49-F238E27FC236}">
                <a16:creationId xmlns:a16="http://schemas.microsoft.com/office/drawing/2014/main" id="{7592D753-576D-3519-EE85-E3BAD5318886}"/>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4" name="Agrupar 3">
            <a:extLst>
              <a:ext uri="{FF2B5EF4-FFF2-40B4-BE49-F238E27FC236}">
                <a16:creationId xmlns:a16="http://schemas.microsoft.com/office/drawing/2014/main" id="{7A185BD0-1EDD-702A-F9B6-E56814C1BBB0}"/>
              </a:ext>
            </a:extLst>
          </xdr:cNvPr>
          <xdr:cNvGrpSpPr/>
        </xdr:nvGrpSpPr>
        <xdr:grpSpPr>
          <a:xfrm>
            <a:off x="95250" y="6258059"/>
            <a:ext cx="6497639" cy="1051200"/>
            <a:chOff x="95250" y="6258059"/>
            <a:chExt cx="6497639" cy="1051200"/>
          </a:xfrm>
        </xdr:grpSpPr>
        <xdr:grpSp>
          <xdr:nvGrpSpPr>
            <xdr:cNvPr id="5" name="Agrupar 4">
              <a:extLst>
                <a:ext uri="{FF2B5EF4-FFF2-40B4-BE49-F238E27FC236}">
                  <a16:creationId xmlns:a16="http://schemas.microsoft.com/office/drawing/2014/main" id="{DE03B91D-DDB9-8358-0E20-7DA699AA7097}"/>
                </a:ext>
              </a:extLst>
            </xdr:cNvPr>
            <xdr:cNvGrpSpPr/>
          </xdr:nvGrpSpPr>
          <xdr:grpSpPr>
            <a:xfrm>
              <a:off x="5238750" y="6515100"/>
              <a:ext cx="1354139" cy="358061"/>
              <a:chOff x="9497668" y="314325"/>
              <a:chExt cx="1355683" cy="358061"/>
            </a:xfrm>
          </xdr:grpSpPr>
          <xdr:sp macro="" textlink="">
            <xdr:nvSpPr>
              <xdr:cNvPr id="7" name="Seta para a esquerda 4" descr="Índice" title="Índice">
                <a:hlinkClick xmlns:r="http://schemas.openxmlformats.org/officeDocument/2006/relationships" r:id="rId1"/>
                <a:extLst>
                  <a:ext uri="{FF2B5EF4-FFF2-40B4-BE49-F238E27FC236}">
                    <a16:creationId xmlns:a16="http://schemas.microsoft.com/office/drawing/2014/main" id="{DF4B45DE-8B62-8C4C-4019-306C6BF4FA69}"/>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8" name="Seta: Para a Esquerda 7">
                <a:extLst>
                  <a:ext uri="{FF2B5EF4-FFF2-40B4-BE49-F238E27FC236}">
                    <a16:creationId xmlns:a16="http://schemas.microsoft.com/office/drawing/2014/main" id="{5FBD5C32-9FB3-04D8-C1F7-3B656B0F2B39}"/>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9" name="Imagem 8">
                <a:extLst>
                  <a:ext uri="{FF2B5EF4-FFF2-40B4-BE49-F238E27FC236}">
                    <a16:creationId xmlns:a16="http://schemas.microsoft.com/office/drawing/2014/main" id="{864401ED-94A8-8413-5600-0D3420B4C255}"/>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6" name="Imagem 5" descr="C:\Users\guida.henriques\Downloads\OE'27_logo positivo.jpg">
              <a:extLst>
                <a:ext uri="{FF2B5EF4-FFF2-40B4-BE49-F238E27FC236}">
                  <a16:creationId xmlns:a16="http://schemas.microsoft.com/office/drawing/2014/main" id="{FD8C2D15-F05E-99B3-B954-69B545C5E57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97.xml><?xml version="1.0" encoding="utf-8"?>
<xdr:wsDr xmlns:xdr="http://schemas.openxmlformats.org/drawingml/2006/spreadsheetDrawing" xmlns:a="http://schemas.openxmlformats.org/drawingml/2006/main">
  <xdr:absoluteAnchor>
    <xdr:pos x="0" y="0"/>
    <xdr:ext cx="6743700" cy="1365250"/>
    <xdr:grpSp>
      <xdr:nvGrpSpPr>
        <xdr:cNvPr id="3" name="Agrupar_eic">
          <a:extLst>
            <a:ext uri="{FF2B5EF4-FFF2-40B4-BE49-F238E27FC236}">
              <a16:creationId xmlns:a16="http://schemas.microsoft.com/office/drawing/2014/main" id="{9310524C-ECFB-49F0-A13E-105771009C45}"/>
            </a:ext>
          </a:extLst>
        </xdr:cNvPr>
        <xdr:cNvGrpSpPr>
          <a:grpSpLocks/>
        </xdr:cNvGrpSpPr>
      </xdr:nvGrpSpPr>
      <xdr:grpSpPr>
        <a:xfrm>
          <a:off x="0" y="0"/>
          <a:ext cx="6743700" cy="1365250"/>
          <a:chOff x="0" y="6124575"/>
          <a:chExt cx="6743700" cy="1365250"/>
        </a:xfrm>
      </xdr:grpSpPr>
      <xdr:sp macro="" textlink="">
        <xdr:nvSpPr>
          <xdr:cNvPr id="4" name="Retângulo 3">
            <a:extLst>
              <a:ext uri="{FF2B5EF4-FFF2-40B4-BE49-F238E27FC236}">
                <a16:creationId xmlns:a16="http://schemas.microsoft.com/office/drawing/2014/main" id="{E37502FC-4E29-94B3-CBFC-E89689D9F762}"/>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5" name="Agrupar 4">
            <a:extLst>
              <a:ext uri="{FF2B5EF4-FFF2-40B4-BE49-F238E27FC236}">
                <a16:creationId xmlns:a16="http://schemas.microsoft.com/office/drawing/2014/main" id="{563BB030-DBDE-85B7-7B1F-AD456AD80F9F}"/>
              </a:ext>
            </a:extLst>
          </xdr:cNvPr>
          <xdr:cNvGrpSpPr/>
        </xdr:nvGrpSpPr>
        <xdr:grpSpPr>
          <a:xfrm>
            <a:off x="95250" y="6258059"/>
            <a:ext cx="6497639" cy="1051200"/>
            <a:chOff x="95250" y="6258059"/>
            <a:chExt cx="6497639" cy="1051200"/>
          </a:xfrm>
        </xdr:grpSpPr>
        <xdr:grpSp>
          <xdr:nvGrpSpPr>
            <xdr:cNvPr id="6" name="Agrupar 5">
              <a:extLst>
                <a:ext uri="{FF2B5EF4-FFF2-40B4-BE49-F238E27FC236}">
                  <a16:creationId xmlns:a16="http://schemas.microsoft.com/office/drawing/2014/main" id="{34EA577E-6F8D-FFE5-16C5-AC9D073E8D59}"/>
                </a:ext>
              </a:extLst>
            </xdr:cNvPr>
            <xdr:cNvGrpSpPr/>
          </xdr:nvGrpSpPr>
          <xdr:grpSpPr>
            <a:xfrm>
              <a:off x="5238750" y="6515100"/>
              <a:ext cx="1354139" cy="358061"/>
              <a:chOff x="9497668" y="314325"/>
              <a:chExt cx="1355683" cy="358061"/>
            </a:xfrm>
          </xdr:grpSpPr>
          <xdr:sp macro="" textlink="">
            <xdr:nvSpPr>
              <xdr:cNvPr id="8" name="Seta para a esquerda 4" descr="Índice" title="Índice">
                <a:hlinkClick xmlns:r="http://schemas.openxmlformats.org/officeDocument/2006/relationships" r:id="rId1"/>
                <a:extLst>
                  <a:ext uri="{FF2B5EF4-FFF2-40B4-BE49-F238E27FC236}">
                    <a16:creationId xmlns:a16="http://schemas.microsoft.com/office/drawing/2014/main" id="{A7BCB5B5-9C48-F09B-EE71-F565556B7F29}"/>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9" name="Seta: Para a Esquerda 8">
                <a:extLst>
                  <a:ext uri="{FF2B5EF4-FFF2-40B4-BE49-F238E27FC236}">
                    <a16:creationId xmlns:a16="http://schemas.microsoft.com/office/drawing/2014/main" id="{D78A767A-1A3F-76D0-E28C-69C2ADCA0DEA}"/>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0" name="Imagem 9">
                <a:extLst>
                  <a:ext uri="{FF2B5EF4-FFF2-40B4-BE49-F238E27FC236}">
                    <a16:creationId xmlns:a16="http://schemas.microsoft.com/office/drawing/2014/main" id="{7A14E0ED-2496-7288-6B6E-2A679CACA7A7}"/>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7" name="Imagem 6" descr="C:\Users\guida.henriques\Downloads\OE'27_logo positivo.jpg">
              <a:extLst>
                <a:ext uri="{FF2B5EF4-FFF2-40B4-BE49-F238E27FC236}">
                  <a16:creationId xmlns:a16="http://schemas.microsoft.com/office/drawing/2014/main" id="{44310F5B-7724-1F81-C3CF-4EF72D58747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98.xml><?xml version="1.0" encoding="utf-8"?>
<xdr:wsDr xmlns:xdr="http://schemas.openxmlformats.org/drawingml/2006/spreadsheetDrawing" xmlns:a="http://schemas.openxmlformats.org/drawingml/2006/main">
  <xdr:absoluteAnchor>
    <xdr:pos x="0" y="0"/>
    <xdr:ext cx="6743700" cy="1365250"/>
    <xdr:grpSp>
      <xdr:nvGrpSpPr>
        <xdr:cNvPr id="3" name="Agrupar_eic">
          <a:extLst>
            <a:ext uri="{FF2B5EF4-FFF2-40B4-BE49-F238E27FC236}">
              <a16:creationId xmlns:a16="http://schemas.microsoft.com/office/drawing/2014/main" id="{EBF5B462-51F8-4A6A-89A8-7DE80A38E087}"/>
            </a:ext>
          </a:extLst>
        </xdr:cNvPr>
        <xdr:cNvGrpSpPr>
          <a:grpSpLocks/>
        </xdr:cNvGrpSpPr>
      </xdr:nvGrpSpPr>
      <xdr:grpSpPr>
        <a:xfrm>
          <a:off x="0" y="0"/>
          <a:ext cx="6743700" cy="1365250"/>
          <a:chOff x="0" y="6124575"/>
          <a:chExt cx="6743700" cy="1365250"/>
        </a:xfrm>
      </xdr:grpSpPr>
      <xdr:sp macro="" textlink="">
        <xdr:nvSpPr>
          <xdr:cNvPr id="4" name="Retângulo 3">
            <a:extLst>
              <a:ext uri="{FF2B5EF4-FFF2-40B4-BE49-F238E27FC236}">
                <a16:creationId xmlns:a16="http://schemas.microsoft.com/office/drawing/2014/main" id="{C395CB6C-0026-A002-688D-FFB9F54C7E39}"/>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5" name="Agrupar 4">
            <a:extLst>
              <a:ext uri="{FF2B5EF4-FFF2-40B4-BE49-F238E27FC236}">
                <a16:creationId xmlns:a16="http://schemas.microsoft.com/office/drawing/2014/main" id="{5FCFDF13-A91F-B01B-E091-A34130F97366}"/>
              </a:ext>
            </a:extLst>
          </xdr:cNvPr>
          <xdr:cNvGrpSpPr/>
        </xdr:nvGrpSpPr>
        <xdr:grpSpPr>
          <a:xfrm>
            <a:off x="95250" y="6258059"/>
            <a:ext cx="6497639" cy="1051200"/>
            <a:chOff x="95250" y="6258059"/>
            <a:chExt cx="6497639" cy="1051200"/>
          </a:xfrm>
        </xdr:grpSpPr>
        <xdr:grpSp>
          <xdr:nvGrpSpPr>
            <xdr:cNvPr id="6" name="Agrupar 5">
              <a:extLst>
                <a:ext uri="{FF2B5EF4-FFF2-40B4-BE49-F238E27FC236}">
                  <a16:creationId xmlns:a16="http://schemas.microsoft.com/office/drawing/2014/main" id="{4EED0608-1F73-F43E-A619-418C30FCF10E}"/>
                </a:ext>
              </a:extLst>
            </xdr:cNvPr>
            <xdr:cNvGrpSpPr/>
          </xdr:nvGrpSpPr>
          <xdr:grpSpPr>
            <a:xfrm>
              <a:off x="5238750" y="6515100"/>
              <a:ext cx="1354139" cy="358061"/>
              <a:chOff x="9497668" y="314325"/>
              <a:chExt cx="1355683" cy="358061"/>
            </a:xfrm>
          </xdr:grpSpPr>
          <xdr:sp macro="" textlink="">
            <xdr:nvSpPr>
              <xdr:cNvPr id="8" name="Seta para a esquerda 4" descr="Índice" title="Índice">
                <a:hlinkClick xmlns:r="http://schemas.openxmlformats.org/officeDocument/2006/relationships" r:id="rId1"/>
                <a:extLst>
                  <a:ext uri="{FF2B5EF4-FFF2-40B4-BE49-F238E27FC236}">
                    <a16:creationId xmlns:a16="http://schemas.microsoft.com/office/drawing/2014/main" id="{94B2CAAC-D4F0-4867-3BA9-8A2D4A3FC7A9}"/>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9" name="Seta: Para a Esquerda 8">
                <a:extLst>
                  <a:ext uri="{FF2B5EF4-FFF2-40B4-BE49-F238E27FC236}">
                    <a16:creationId xmlns:a16="http://schemas.microsoft.com/office/drawing/2014/main" id="{0A4E0701-40E2-B85D-7654-2E627875703E}"/>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0" name="Imagem 9">
                <a:extLst>
                  <a:ext uri="{FF2B5EF4-FFF2-40B4-BE49-F238E27FC236}">
                    <a16:creationId xmlns:a16="http://schemas.microsoft.com/office/drawing/2014/main" id="{C651E983-F585-8B4D-3C72-D93606792A2C}"/>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7" name="Imagem 6" descr="C:\Users\guida.henriques\Downloads\OE'27_logo positivo.jpg">
              <a:extLst>
                <a:ext uri="{FF2B5EF4-FFF2-40B4-BE49-F238E27FC236}">
                  <a16:creationId xmlns:a16="http://schemas.microsoft.com/office/drawing/2014/main" id="{18F4D3DE-FCCA-88B5-8CE2-7735EF8F746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299.xml><?xml version="1.0" encoding="utf-8"?>
<xdr:wsDr xmlns:xdr="http://schemas.openxmlformats.org/drawingml/2006/spreadsheetDrawing" xmlns:a="http://schemas.openxmlformats.org/drawingml/2006/main">
  <xdr:absoluteAnchor>
    <xdr:pos x="0" y="0"/>
    <xdr:ext cx="6743700" cy="1365250"/>
    <xdr:grpSp>
      <xdr:nvGrpSpPr>
        <xdr:cNvPr id="3" name="Agrupar_eic">
          <a:extLst>
            <a:ext uri="{FF2B5EF4-FFF2-40B4-BE49-F238E27FC236}">
              <a16:creationId xmlns:a16="http://schemas.microsoft.com/office/drawing/2014/main" id="{E5E72690-F2E5-4804-9879-D52A860E3636}"/>
            </a:ext>
          </a:extLst>
        </xdr:cNvPr>
        <xdr:cNvGrpSpPr>
          <a:grpSpLocks/>
        </xdr:cNvGrpSpPr>
      </xdr:nvGrpSpPr>
      <xdr:grpSpPr>
        <a:xfrm>
          <a:off x="0" y="0"/>
          <a:ext cx="6743700" cy="1365250"/>
          <a:chOff x="0" y="6124575"/>
          <a:chExt cx="6743700" cy="1365250"/>
        </a:xfrm>
      </xdr:grpSpPr>
      <xdr:sp macro="" textlink="">
        <xdr:nvSpPr>
          <xdr:cNvPr id="4" name="Retângulo 3">
            <a:extLst>
              <a:ext uri="{FF2B5EF4-FFF2-40B4-BE49-F238E27FC236}">
                <a16:creationId xmlns:a16="http://schemas.microsoft.com/office/drawing/2014/main" id="{C5AE315B-19A3-6861-23F8-8501FA689D36}"/>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5" name="Agrupar 4">
            <a:extLst>
              <a:ext uri="{FF2B5EF4-FFF2-40B4-BE49-F238E27FC236}">
                <a16:creationId xmlns:a16="http://schemas.microsoft.com/office/drawing/2014/main" id="{9F8F11F9-BCF2-A871-1FF0-51500BCCAB1A}"/>
              </a:ext>
            </a:extLst>
          </xdr:cNvPr>
          <xdr:cNvGrpSpPr/>
        </xdr:nvGrpSpPr>
        <xdr:grpSpPr>
          <a:xfrm>
            <a:off x="95250" y="6258059"/>
            <a:ext cx="6497639" cy="1051200"/>
            <a:chOff x="95250" y="6258059"/>
            <a:chExt cx="6497639" cy="1051200"/>
          </a:xfrm>
        </xdr:grpSpPr>
        <xdr:grpSp>
          <xdr:nvGrpSpPr>
            <xdr:cNvPr id="6" name="Agrupar 5">
              <a:extLst>
                <a:ext uri="{FF2B5EF4-FFF2-40B4-BE49-F238E27FC236}">
                  <a16:creationId xmlns:a16="http://schemas.microsoft.com/office/drawing/2014/main" id="{CE2805F5-2371-72B5-C585-4898B254A2A1}"/>
                </a:ext>
              </a:extLst>
            </xdr:cNvPr>
            <xdr:cNvGrpSpPr/>
          </xdr:nvGrpSpPr>
          <xdr:grpSpPr>
            <a:xfrm>
              <a:off x="5238750" y="6515100"/>
              <a:ext cx="1354139" cy="358061"/>
              <a:chOff x="9497668" y="314325"/>
              <a:chExt cx="1355683" cy="358061"/>
            </a:xfrm>
          </xdr:grpSpPr>
          <xdr:sp macro="" textlink="">
            <xdr:nvSpPr>
              <xdr:cNvPr id="8" name="Seta para a esquerda 4" descr="Índice" title="Índice">
                <a:hlinkClick xmlns:r="http://schemas.openxmlformats.org/officeDocument/2006/relationships" r:id="rId1"/>
                <a:extLst>
                  <a:ext uri="{FF2B5EF4-FFF2-40B4-BE49-F238E27FC236}">
                    <a16:creationId xmlns:a16="http://schemas.microsoft.com/office/drawing/2014/main" id="{ECEA7242-E9B5-17B8-F8E8-E098B901123C}"/>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9" name="Seta: Para a Esquerda 8">
                <a:extLst>
                  <a:ext uri="{FF2B5EF4-FFF2-40B4-BE49-F238E27FC236}">
                    <a16:creationId xmlns:a16="http://schemas.microsoft.com/office/drawing/2014/main" id="{85660EFC-4FC2-D5F9-99E6-6BEAEDE339A2}"/>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0" name="Imagem 9">
                <a:extLst>
                  <a:ext uri="{FF2B5EF4-FFF2-40B4-BE49-F238E27FC236}">
                    <a16:creationId xmlns:a16="http://schemas.microsoft.com/office/drawing/2014/main" id="{3C59FA45-FA28-35BA-1A3D-EB141B405734}"/>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7" name="Imagem 6" descr="C:\Users\guida.henriques\Downloads\OE'27_logo positivo.jpg">
              <a:extLst>
                <a:ext uri="{FF2B5EF4-FFF2-40B4-BE49-F238E27FC236}">
                  <a16:creationId xmlns:a16="http://schemas.microsoft.com/office/drawing/2014/main" id="{060CE538-0F05-C254-CCF6-AC1EA996C8F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300.xml><?xml version="1.0" encoding="utf-8"?>
<xdr:wsDr xmlns:xdr="http://schemas.openxmlformats.org/drawingml/2006/spreadsheetDrawing" xmlns:a="http://schemas.openxmlformats.org/drawingml/2006/main">
  <xdr:absoluteAnchor>
    <xdr:pos x="0" y="0"/>
    <xdr:ext cx="6743700" cy="1365250"/>
    <xdr:grpSp>
      <xdr:nvGrpSpPr>
        <xdr:cNvPr id="3" name="Agrupar_eic">
          <a:extLst>
            <a:ext uri="{FF2B5EF4-FFF2-40B4-BE49-F238E27FC236}">
              <a16:creationId xmlns:a16="http://schemas.microsoft.com/office/drawing/2014/main" id="{296BBD84-8352-43CB-AD53-D8A5477BBAB3}"/>
            </a:ext>
          </a:extLst>
        </xdr:cNvPr>
        <xdr:cNvGrpSpPr>
          <a:grpSpLocks/>
        </xdr:cNvGrpSpPr>
      </xdr:nvGrpSpPr>
      <xdr:grpSpPr>
        <a:xfrm>
          <a:off x="0" y="0"/>
          <a:ext cx="6743700" cy="1365250"/>
          <a:chOff x="0" y="6124575"/>
          <a:chExt cx="6743700" cy="1365250"/>
        </a:xfrm>
      </xdr:grpSpPr>
      <xdr:sp macro="" textlink="">
        <xdr:nvSpPr>
          <xdr:cNvPr id="4" name="Retângulo 3">
            <a:extLst>
              <a:ext uri="{FF2B5EF4-FFF2-40B4-BE49-F238E27FC236}">
                <a16:creationId xmlns:a16="http://schemas.microsoft.com/office/drawing/2014/main" id="{40712B15-CC1E-24E6-2FC5-D2009CB6DB59}"/>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5" name="Agrupar 4">
            <a:extLst>
              <a:ext uri="{FF2B5EF4-FFF2-40B4-BE49-F238E27FC236}">
                <a16:creationId xmlns:a16="http://schemas.microsoft.com/office/drawing/2014/main" id="{6C131900-ED0B-0A88-1E23-16048444FDAC}"/>
              </a:ext>
            </a:extLst>
          </xdr:cNvPr>
          <xdr:cNvGrpSpPr/>
        </xdr:nvGrpSpPr>
        <xdr:grpSpPr>
          <a:xfrm>
            <a:off x="95250" y="6258059"/>
            <a:ext cx="6497639" cy="1051200"/>
            <a:chOff x="95250" y="6258059"/>
            <a:chExt cx="6497639" cy="1051200"/>
          </a:xfrm>
        </xdr:grpSpPr>
        <xdr:grpSp>
          <xdr:nvGrpSpPr>
            <xdr:cNvPr id="6" name="Agrupar 5">
              <a:extLst>
                <a:ext uri="{FF2B5EF4-FFF2-40B4-BE49-F238E27FC236}">
                  <a16:creationId xmlns:a16="http://schemas.microsoft.com/office/drawing/2014/main" id="{2665332B-6B56-E1D8-DA4D-870516BFC463}"/>
                </a:ext>
              </a:extLst>
            </xdr:cNvPr>
            <xdr:cNvGrpSpPr/>
          </xdr:nvGrpSpPr>
          <xdr:grpSpPr>
            <a:xfrm>
              <a:off x="5238750" y="6515100"/>
              <a:ext cx="1354139" cy="358061"/>
              <a:chOff x="9497668" y="314325"/>
              <a:chExt cx="1355683" cy="358061"/>
            </a:xfrm>
          </xdr:grpSpPr>
          <xdr:sp macro="" textlink="">
            <xdr:nvSpPr>
              <xdr:cNvPr id="8" name="Seta para a esquerda 4" descr="Índice" title="Índice">
                <a:hlinkClick xmlns:r="http://schemas.openxmlformats.org/officeDocument/2006/relationships" r:id="rId1"/>
                <a:extLst>
                  <a:ext uri="{FF2B5EF4-FFF2-40B4-BE49-F238E27FC236}">
                    <a16:creationId xmlns:a16="http://schemas.microsoft.com/office/drawing/2014/main" id="{7E1A9497-9E85-8812-CCAA-DE9D6092CF57}"/>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9" name="Seta: Para a Esquerda 8">
                <a:extLst>
                  <a:ext uri="{FF2B5EF4-FFF2-40B4-BE49-F238E27FC236}">
                    <a16:creationId xmlns:a16="http://schemas.microsoft.com/office/drawing/2014/main" id="{9947DD63-830A-A195-66CC-CC1963D3110A}"/>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0" name="Imagem 9">
                <a:extLst>
                  <a:ext uri="{FF2B5EF4-FFF2-40B4-BE49-F238E27FC236}">
                    <a16:creationId xmlns:a16="http://schemas.microsoft.com/office/drawing/2014/main" id="{B500BCE1-61B9-ED29-B3E4-4B71F79DEE71}"/>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7" name="Imagem 6" descr="C:\Users\guida.henriques\Downloads\OE'27_logo positivo.jpg">
              <a:extLst>
                <a:ext uri="{FF2B5EF4-FFF2-40B4-BE49-F238E27FC236}">
                  <a16:creationId xmlns:a16="http://schemas.microsoft.com/office/drawing/2014/main" id="{4E5BADE6-3790-E71E-FC9B-AED74AEBCC2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301.xml><?xml version="1.0" encoding="utf-8"?>
<xdr:wsDr xmlns:xdr="http://schemas.openxmlformats.org/drawingml/2006/spreadsheetDrawing" xmlns:a="http://schemas.openxmlformats.org/drawingml/2006/main">
  <xdr:absoluteAnchor>
    <xdr:pos x="0" y="0"/>
    <xdr:ext cx="6743700" cy="1365250"/>
    <xdr:grpSp>
      <xdr:nvGrpSpPr>
        <xdr:cNvPr id="4" name="Agrupar_eic">
          <a:extLst>
            <a:ext uri="{FF2B5EF4-FFF2-40B4-BE49-F238E27FC236}">
              <a16:creationId xmlns:a16="http://schemas.microsoft.com/office/drawing/2014/main" id="{71FD03E7-9A49-4536-8C96-AA4B9207F6BB}"/>
            </a:ext>
          </a:extLst>
        </xdr:cNvPr>
        <xdr:cNvGrpSpPr>
          <a:grpSpLocks/>
        </xdr:cNvGrpSpPr>
      </xdr:nvGrpSpPr>
      <xdr:grpSpPr>
        <a:xfrm>
          <a:off x="0" y="0"/>
          <a:ext cx="6743700" cy="1365250"/>
          <a:chOff x="0" y="6124575"/>
          <a:chExt cx="6743700" cy="1365250"/>
        </a:xfrm>
      </xdr:grpSpPr>
      <xdr:sp macro="" textlink="">
        <xdr:nvSpPr>
          <xdr:cNvPr id="5" name="Retângulo 4">
            <a:extLst>
              <a:ext uri="{FF2B5EF4-FFF2-40B4-BE49-F238E27FC236}">
                <a16:creationId xmlns:a16="http://schemas.microsoft.com/office/drawing/2014/main" id="{641759ED-70A2-88A2-BB82-01E20F66BB80}"/>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6" name="Agrupar 5">
            <a:extLst>
              <a:ext uri="{FF2B5EF4-FFF2-40B4-BE49-F238E27FC236}">
                <a16:creationId xmlns:a16="http://schemas.microsoft.com/office/drawing/2014/main" id="{AE02AFC5-808F-E037-5BB0-E7D33DF3796F}"/>
              </a:ext>
            </a:extLst>
          </xdr:cNvPr>
          <xdr:cNvGrpSpPr/>
        </xdr:nvGrpSpPr>
        <xdr:grpSpPr>
          <a:xfrm>
            <a:off x="95250" y="6258059"/>
            <a:ext cx="6497639" cy="1051200"/>
            <a:chOff x="95250" y="6258059"/>
            <a:chExt cx="6497639" cy="1051200"/>
          </a:xfrm>
        </xdr:grpSpPr>
        <xdr:grpSp>
          <xdr:nvGrpSpPr>
            <xdr:cNvPr id="7" name="Agrupar 6">
              <a:extLst>
                <a:ext uri="{FF2B5EF4-FFF2-40B4-BE49-F238E27FC236}">
                  <a16:creationId xmlns:a16="http://schemas.microsoft.com/office/drawing/2014/main" id="{1FFFDACF-4D74-AD74-1F77-CFE24C345CB5}"/>
                </a:ext>
              </a:extLst>
            </xdr:cNvPr>
            <xdr:cNvGrpSpPr/>
          </xdr:nvGrpSpPr>
          <xdr:grpSpPr>
            <a:xfrm>
              <a:off x="5238750" y="6515100"/>
              <a:ext cx="1354139" cy="358061"/>
              <a:chOff x="9497668" y="314325"/>
              <a:chExt cx="1355683" cy="358061"/>
            </a:xfrm>
          </xdr:grpSpPr>
          <xdr:sp macro="" textlink="">
            <xdr:nvSpPr>
              <xdr:cNvPr id="9" name="Seta para a esquerda 4" descr="Índice" title="Índice">
                <a:hlinkClick xmlns:r="http://schemas.openxmlformats.org/officeDocument/2006/relationships" r:id="rId1"/>
                <a:extLst>
                  <a:ext uri="{FF2B5EF4-FFF2-40B4-BE49-F238E27FC236}">
                    <a16:creationId xmlns:a16="http://schemas.microsoft.com/office/drawing/2014/main" id="{24EF80F2-E0B0-0A79-52A0-0EA94320A292}"/>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10" name="Seta: Para a Esquerda 9">
                <a:extLst>
                  <a:ext uri="{FF2B5EF4-FFF2-40B4-BE49-F238E27FC236}">
                    <a16:creationId xmlns:a16="http://schemas.microsoft.com/office/drawing/2014/main" id="{4908F61A-87F9-AFAA-7644-4D022101E0E7}"/>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1" name="Imagem 10">
                <a:extLst>
                  <a:ext uri="{FF2B5EF4-FFF2-40B4-BE49-F238E27FC236}">
                    <a16:creationId xmlns:a16="http://schemas.microsoft.com/office/drawing/2014/main" id="{855397DB-9185-3C0B-12F6-50C75E433344}"/>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8" name="Imagem 7" descr="C:\Users\guida.henriques\Downloads\OE'27_logo positivo.jpg">
              <a:extLst>
                <a:ext uri="{FF2B5EF4-FFF2-40B4-BE49-F238E27FC236}">
                  <a16:creationId xmlns:a16="http://schemas.microsoft.com/office/drawing/2014/main" id="{89ED6A8B-9A34-CD57-99C6-9C6C789E2E8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302.xml><?xml version="1.0" encoding="utf-8"?>
<xdr:wsDr xmlns:xdr="http://schemas.openxmlformats.org/drawingml/2006/spreadsheetDrawing" xmlns:a="http://schemas.openxmlformats.org/drawingml/2006/main">
  <xdr:absoluteAnchor>
    <xdr:pos x="0" y="0"/>
    <xdr:ext cx="6743700" cy="1365250"/>
    <xdr:grpSp>
      <xdr:nvGrpSpPr>
        <xdr:cNvPr id="3" name="Agrupar_eic">
          <a:extLst>
            <a:ext uri="{FF2B5EF4-FFF2-40B4-BE49-F238E27FC236}">
              <a16:creationId xmlns:a16="http://schemas.microsoft.com/office/drawing/2014/main" id="{66CA7F33-DC90-4BB1-98F6-4B9CEDAA2E4E}"/>
            </a:ext>
          </a:extLst>
        </xdr:cNvPr>
        <xdr:cNvGrpSpPr>
          <a:grpSpLocks/>
        </xdr:cNvGrpSpPr>
      </xdr:nvGrpSpPr>
      <xdr:grpSpPr>
        <a:xfrm>
          <a:off x="0" y="0"/>
          <a:ext cx="6743700" cy="1365250"/>
          <a:chOff x="0" y="6124575"/>
          <a:chExt cx="6743700" cy="1365250"/>
        </a:xfrm>
      </xdr:grpSpPr>
      <xdr:sp macro="" textlink="">
        <xdr:nvSpPr>
          <xdr:cNvPr id="4" name="Retângulo 3">
            <a:extLst>
              <a:ext uri="{FF2B5EF4-FFF2-40B4-BE49-F238E27FC236}">
                <a16:creationId xmlns:a16="http://schemas.microsoft.com/office/drawing/2014/main" id="{4BF9CDDA-0702-872E-A7AE-FA102623A80D}"/>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5" name="Agrupar 4">
            <a:extLst>
              <a:ext uri="{FF2B5EF4-FFF2-40B4-BE49-F238E27FC236}">
                <a16:creationId xmlns:a16="http://schemas.microsoft.com/office/drawing/2014/main" id="{120FD854-2768-C7FF-CC8C-1E856BB151A7}"/>
              </a:ext>
            </a:extLst>
          </xdr:cNvPr>
          <xdr:cNvGrpSpPr/>
        </xdr:nvGrpSpPr>
        <xdr:grpSpPr>
          <a:xfrm>
            <a:off x="95250" y="6258059"/>
            <a:ext cx="6497639" cy="1051200"/>
            <a:chOff x="95250" y="6258059"/>
            <a:chExt cx="6497639" cy="1051200"/>
          </a:xfrm>
        </xdr:grpSpPr>
        <xdr:grpSp>
          <xdr:nvGrpSpPr>
            <xdr:cNvPr id="6" name="Agrupar 5">
              <a:extLst>
                <a:ext uri="{FF2B5EF4-FFF2-40B4-BE49-F238E27FC236}">
                  <a16:creationId xmlns:a16="http://schemas.microsoft.com/office/drawing/2014/main" id="{96B81221-562E-3B25-428D-7A4999035478}"/>
                </a:ext>
              </a:extLst>
            </xdr:cNvPr>
            <xdr:cNvGrpSpPr/>
          </xdr:nvGrpSpPr>
          <xdr:grpSpPr>
            <a:xfrm>
              <a:off x="5238750" y="6515100"/>
              <a:ext cx="1354139" cy="358061"/>
              <a:chOff x="9497668" y="314325"/>
              <a:chExt cx="1355683" cy="358061"/>
            </a:xfrm>
          </xdr:grpSpPr>
          <xdr:sp macro="" textlink="">
            <xdr:nvSpPr>
              <xdr:cNvPr id="8" name="Seta para a esquerda 4" descr="Índice" title="Índice">
                <a:hlinkClick xmlns:r="http://schemas.openxmlformats.org/officeDocument/2006/relationships" r:id="rId1"/>
                <a:extLst>
                  <a:ext uri="{FF2B5EF4-FFF2-40B4-BE49-F238E27FC236}">
                    <a16:creationId xmlns:a16="http://schemas.microsoft.com/office/drawing/2014/main" id="{41F09E3B-6B99-FD52-2799-B3ED2A7C2769}"/>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9" name="Seta: Para a Esquerda 8">
                <a:extLst>
                  <a:ext uri="{FF2B5EF4-FFF2-40B4-BE49-F238E27FC236}">
                    <a16:creationId xmlns:a16="http://schemas.microsoft.com/office/drawing/2014/main" id="{49BBAFA9-7DDB-2E16-298C-E690610181EF}"/>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0" name="Imagem 9">
                <a:extLst>
                  <a:ext uri="{FF2B5EF4-FFF2-40B4-BE49-F238E27FC236}">
                    <a16:creationId xmlns:a16="http://schemas.microsoft.com/office/drawing/2014/main" id="{4373E251-EAD8-8E94-3B8F-4EB6BC26D8D2}"/>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7" name="Imagem 6" descr="C:\Users\guida.henriques\Downloads\OE'27_logo positivo.jpg">
              <a:extLst>
                <a:ext uri="{FF2B5EF4-FFF2-40B4-BE49-F238E27FC236}">
                  <a16:creationId xmlns:a16="http://schemas.microsoft.com/office/drawing/2014/main" id="{79A1C9A1-04F4-0997-8D22-DAB844FF9E4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303.xml><?xml version="1.0" encoding="utf-8"?>
<xdr:wsDr xmlns:xdr="http://schemas.openxmlformats.org/drawingml/2006/spreadsheetDrawing" xmlns:a="http://schemas.openxmlformats.org/drawingml/2006/main">
  <xdr:absoluteAnchor>
    <xdr:pos x="0" y="0"/>
    <xdr:ext cx="6743700" cy="1365250"/>
    <xdr:grpSp>
      <xdr:nvGrpSpPr>
        <xdr:cNvPr id="3" name="Agrupar_eic">
          <a:extLst>
            <a:ext uri="{FF2B5EF4-FFF2-40B4-BE49-F238E27FC236}">
              <a16:creationId xmlns:a16="http://schemas.microsoft.com/office/drawing/2014/main" id="{C59E0202-DB96-46F5-B122-CC369CAA1EC3}"/>
            </a:ext>
          </a:extLst>
        </xdr:cNvPr>
        <xdr:cNvGrpSpPr>
          <a:grpSpLocks/>
        </xdr:cNvGrpSpPr>
      </xdr:nvGrpSpPr>
      <xdr:grpSpPr>
        <a:xfrm>
          <a:off x="0" y="0"/>
          <a:ext cx="6743700" cy="1365250"/>
          <a:chOff x="0" y="6124575"/>
          <a:chExt cx="6743700" cy="1365250"/>
        </a:xfrm>
      </xdr:grpSpPr>
      <xdr:sp macro="" textlink="">
        <xdr:nvSpPr>
          <xdr:cNvPr id="4" name="Retângulo 3">
            <a:extLst>
              <a:ext uri="{FF2B5EF4-FFF2-40B4-BE49-F238E27FC236}">
                <a16:creationId xmlns:a16="http://schemas.microsoft.com/office/drawing/2014/main" id="{65E0DCB4-BAC2-B4DD-573F-79A426A76AA8}"/>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5" name="Agrupar 4">
            <a:extLst>
              <a:ext uri="{FF2B5EF4-FFF2-40B4-BE49-F238E27FC236}">
                <a16:creationId xmlns:a16="http://schemas.microsoft.com/office/drawing/2014/main" id="{C766E352-CF6F-5114-6F83-ED5A15105411}"/>
              </a:ext>
            </a:extLst>
          </xdr:cNvPr>
          <xdr:cNvGrpSpPr/>
        </xdr:nvGrpSpPr>
        <xdr:grpSpPr>
          <a:xfrm>
            <a:off x="95250" y="6258059"/>
            <a:ext cx="6497639" cy="1051200"/>
            <a:chOff x="95250" y="6258059"/>
            <a:chExt cx="6497639" cy="1051200"/>
          </a:xfrm>
        </xdr:grpSpPr>
        <xdr:grpSp>
          <xdr:nvGrpSpPr>
            <xdr:cNvPr id="6" name="Agrupar 5">
              <a:extLst>
                <a:ext uri="{FF2B5EF4-FFF2-40B4-BE49-F238E27FC236}">
                  <a16:creationId xmlns:a16="http://schemas.microsoft.com/office/drawing/2014/main" id="{3329000C-8EB9-569B-4002-F8F14B428CB7}"/>
                </a:ext>
              </a:extLst>
            </xdr:cNvPr>
            <xdr:cNvGrpSpPr/>
          </xdr:nvGrpSpPr>
          <xdr:grpSpPr>
            <a:xfrm>
              <a:off x="5238750" y="6515100"/>
              <a:ext cx="1354139" cy="358061"/>
              <a:chOff x="9497668" y="314325"/>
              <a:chExt cx="1355683" cy="358061"/>
            </a:xfrm>
          </xdr:grpSpPr>
          <xdr:sp macro="" textlink="">
            <xdr:nvSpPr>
              <xdr:cNvPr id="8" name="Seta para a esquerda 4" descr="Índice" title="Índice">
                <a:hlinkClick xmlns:r="http://schemas.openxmlformats.org/officeDocument/2006/relationships" r:id="rId1"/>
                <a:extLst>
                  <a:ext uri="{FF2B5EF4-FFF2-40B4-BE49-F238E27FC236}">
                    <a16:creationId xmlns:a16="http://schemas.microsoft.com/office/drawing/2014/main" id="{20CD4A15-EA27-8BCC-E07C-0F0C18C48F6C}"/>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9" name="Seta: Para a Esquerda 8">
                <a:extLst>
                  <a:ext uri="{FF2B5EF4-FFF2-40B4-BE49-F238E27FC236}">
                    <a16:creationId xmlns:a16="http://schemas.microsoft.com/office/drawing/2014/main" id="{4C517F73-ED07-DBD2-961E-5421F7FA4FC2}"/>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0" name="Imagem 9">
                <a:extLst>
                  <a:ext uri="{FF2B5EF4-FFF2-40B4-BE49-F238E27FC236}">
                    <a16:creationId xmlns:a16="http://schemas.microsoft.com/office/drawing/2014/main" id="{CA14A90F-10F7-7CB8-A428-820FA561E38F}"/>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7" name="Imagem 6" descr="C:\Users\guida.henriques\Downloads\OE'27_logo positivo.jpg">
              <a:extLst>
                <a:ext uri="{FF2B5EF4-FFF2-40B4-BE49-F238E27FC236}">
                  <a16:creationId xmlns:a16="http://schemas.microsoft.com/office/drawing/2014/main" id="{779F9277-7947-4305-FF49-F17EF69CD41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304.xml><?xml version="1.0" encoding="utf-8"?>
<xdr:wsDr xmlns:xdr="http://schemas.openxmlformats.org/drawingml/2006/spreadsheetDrawing" xmlns:a="http://schemas.openxmlformats.org/drawingml/2006/main">
  <xdr:absoluteAnchor>
    <xdr:pos x="0" y="0"/>
    <xdr:ext cx="6743700" cy="1365250"/>
    <xdr:grpSp>
      <xdr:nvGrpSpPr>
        <xdr:cNvPr id="3" name="Agrupar_eic">
          <a:extLst>
            <a:ext uri="{FF2B5EF4-FFF2-40B4-BE49-F238E27FC236}">
              <a16:creationId xmlns:a16="http://schemas.microsoft.com/office/drawing/2014/main" id="{43FE6F3D-4BBF-40BC-BB6E-5E996EF8DD2D}"/>
            </a:ext>
          </a:extLst>
        </xdr:cNvPr>
        <xdr:cNvGrpSpPr>
          <a:grpSpLocks/>
        </xdr:cNvGrpSpPr>
      </xdr:nvGrpSpPr>
      <xdr:grpSpPr>
        <a:xfrm>
          <a:off x="0" y="0"/>
          <a:ext cx="6743700" cy="1365250"/>
          <a:chOff x="0" y="6124575"/>
          <a:chExt cx="6743700" cy="1365250"/>
        </a:xfrm>
      </xdr:grpSpPr>
      <xdr:sp macro="" textlink="">
        <xdr:nvSpPr>
          <xdr:cNvPr id="4" name="Retângulo 3">
            <a:extLst>
              <a:ext uri="{FF2B5EF4-FFF2-40B4-BE49-F238E27FC236}">
                <a16:creationId xmlns:a16="http://schemas.microsoft.com/office/drawing/2014/main" id="{B5EE28ED-25DE-B7E8-7240-F4D3F2AAD20A}"/>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5" name="Agrupar 4">
            <a:extLst>
              <a:ext uri="{FF2B5EF4-FFF2-40B4-BE49-F238E27FC236}">
                <a16:creationId xmlns:a16="http://schemas.microsoft.com/office/drawing/2014/main" id="{2A2C4638-9859-41A6-4317-C271324ACAC7}"/>
              </a:ext>
            </a:extLst>
          </xdr:cNvPr>
          <xdr:cNvGrpSpPr/>
        </xdr:nvGrpSpPr>
        <xdr:grpSpPr>
          <a:xfrm>
            <a:off x="95250" y="6258059"/>
            <a:ext cx="6497639" cy="1051200"/>
            <a:chOff x="95250" y="6258059"/>
            <a:chExt cx="6497639" cy="1051200"/>
          </a:xfrm>
        </xdr:grpSpPr>
        <xdr:grpSp>
          <xdr:nvGrpSpPr>
            <xdr:cNvPr id="6" name="Agrupar 5">
              <a:extLst>
                <a:ext uri="{FF2B5EF4-FFF2-40B4-BE49-F238E27FC236}">
                  <a16:creationId xmlns:a16="http://schemas.microsoft.com/office/drawing/2014/main" id="{A36612C9-BFA2-1AFD-23D3-C0A8C93232DE}"/>
                </a:ext>
              </a:extLst>
            </xdr:cNvPr>
            <xdr:cNvGrpSpPr/>
          </xdr:nvGrpSpPr>
          <xdr:grpSpPr>
            <a:xfrm>
              <a:off x="5238750" y="6515100"/>
              <a:ext cx="1354139" cy="358061"/>
              <a:chOff x="9497668" y="314325"/>
              <a:chExt cx="1355683" cy="358061"/>
            </a:xfrm>
          </xdr:grpSpPr>
          <xdr:sp macro="" textlink="">
            <xdr:nvSpPr>
              <xdr:cNvPr id="8" name="Seta para a esquerda 4" descr="Índice" title="Índice">
                <a:hlinkClick xmlns:r="http://schemas.openxmlformats.org/officeDocument/2006/relationships" r:id="rId1"/>
                <a:extLst>
                  <a:ext uri="{FF2B5EF4-FFF2-40B4-BE49-F238E27FC236}">
                    <a16:creationId xmlns:a16="http://schemas.microsoft.com/office/drawing/2014/main" id="{2048076B-D22F-8A9A-3790-698880068C13}"/>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9" name="Seta: Para a Esquerda 8">
                <a:extLst>
                  <a:ext uri="{FF2B5EF4-FFF2-40B4-BE49-F238E27FC236}">
                    <a16:creationId xmlns:a16="http://schemas.microsoft.com/office/drawing/2014/main" id="{CBEB25AF-D52A-DB16-1BEE-291432574AEE}"/>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0" name="Imagem 9">
                <a:extLst>
                  <a:ext uri="{FF2B5EF4-FFF2-40B4-BE49-F238E27FC236}">
                    <a16:creationId xmlns:a16="http://schemas.microsoft.com/office/drawing/2014/main" id="{CA9D71B4-62E2-A912-8BA4-F3A850B19D5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7" name="Imagem 6" descr="C:\Users\guida.henriques\Downloads\OE'27_logo positivo.jpg">
              <a:extLst>
                <a:ext uri="{FF2B5EF4-FFF2-40B4-BE49-F238E27FC236}">
                  <a16:creationId xmlns:a16="http://schemas.microsoft.com/office/drawing/2014/main" id="{B8785823-05E7-846C-BDC2-14DEF1EEC84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305.xml><?xml version="1.0" encoding="utf-8"?>
<xdr:wsDr xmlns:xdr="http://schemas.openxmlformats.org/drawingml/2006/spreadsheetDrawing" xmlns:a="http://schemas.openxmlformats.org/drawingml/2006/main">
  <xdr:twoCellAnchor editAs="oneCell">
    <xdr:from>
      <xdr:col>1</xdr:col>
      <xdr:colOff>114300</xdr:colOff>
      <xdr:row>10</xdr:row>
      <xdr:rowOff>95250</xdr:rowOff>
    </xdr:from>
    <xdr:to>
      <xdr:col>9</xdr:col>
      <xdr:colOff>477219</xdr:colOff>
      <xdr:row>34</xdr:row>
      <xdr:rowOff>48175</xdr:rowOff>
    </xdr:to>
    <xdr:pic>
      <xdr:nvPicPr>
        <xdr:cNvPr id="16" name="Imagem 15">
          <a:extLst>
            <a:ext uri="{FF2B5EF4-FFF2-40B4-BE49-F238E27FC236}">
              <a16:creationId xmlns:a16="http://schemas.microsoft.com/office/drawing/2014/main" id="{7BA9375D-1E26-E8CF-E842-582CF9A1AD31}"/>
            </a:ext>
          </a:extLst>
        </xdr:cNvPr>
        <xdr:cNvPicPr>
          <a:picLocks noChangeAspect="1"/>
        </xdr:cNvPicPr>
      </xdr:nvPicPr>
      <xdr:blipFill>
        <a:blip xmlns:r="http://schemas.openxmlformats.org/officeDocument/2006/relationships" r:embed="rId1"/>
        <a:stretch>
          <a:fillRect/>
        </a:stretch>
      </xdr:blipFill>
      <xdr:spPr>
        <a:xfrm>
          <a:off x="704850" y="1971675"/>
          <a:ext cx="6944694" cy="3943900"/>
        </a:xfrm>
        <a:prstGeom prst="rect">
          <a:avLst/>
        </a:prstGeom>
      </xdr:spPr>
    </xdr:pic>
    <xdr:clientData/>
  </xdr:twoCellAnchor>
  <xdr:absoluteAnchor>
    <xdr:pos x="0" y="0"/>
    <xdr:ext cx="6743700" cy="1365250"/>
    <xdr:grpSp>
      <xdr:nvGrpSpPr>
        <xdr:cNvPr id="17" name="Agrupar_eic">
          <a:extLst>
            <a:ext uri="{FF2B5EF4-FFF2-40B4-BE49-F238E27FC236}">
              <a16:creationId xmlns:a16="http://schemas.microsoft.com/office/drawing/2014/main" id="{BC88F190-B91B-4374-BFF3-BE0F55615311}"/>
            </a:ext>
          </a:extLst>
        </xdr:cNvPr>
        <xdr:cNvGrpSpPr>
          <a:grpSpLocks/>
        </xdr:cNvGrpSpPr>
      </xdr:nvGrpSpPr>
      <xdr:grpSpPr>
        <a:xfrm>
          <a:off x="0" y="0"/>
          <a:ext cx="6743700" cy="1365250"/>
          <a:chOff x="0" y="6124575"/>
          <a:chExt cx="6743700" cy="1365250"/>
        </a:xfrm>
      </xdr:grpSpPr>
      <xdr:sp macro="" textlink="">
        <xdr:nvSpPr>
          <xdr:cNvPr id="18" name="Retângulo 17">
            <a:extLst>
              <a:ext uri="{FF2B5EF4-FFF2-40B4-BE49-F238E27FC236}">
                <a16:creationId xmlns:a16="http://schemas.microsoft.com/office/drawing/2014/main" id="{F1B2243B-0BF8-7362-8798-732F27AD7009}"/>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19" name="Agrupar 18">
            <a:extLst>
              <a:ext uri="{FF2B5EF4-FFF2-40B4-BE49-F238E27FC236}">
                <a16:creationId xmlns:a16="http://schemas.microsoft.com/office/drawing/2014/main" id="{A1BED1D3-3BC9-4F65-468D-940887A5EA7A}"/>
              </a:ext>
            </a:extLst>
          </xdr:cNvPr>
          <xdr:cNvGrpSpPr/>
        </xdr:nvGrpSpPr>
        <xdr:grpSpPr>
          <a:xfrm>
            <a:off x="95250" y="6258059"/>
            <a:ext cx="6497639" cy="1051200"/>
            <a:chOff x="95250" y="6258059"/>
            <a:chExt cx="6497639" cy="1051200"/>
          </a:xfrm>
        </xdr:grpSpPr>
        <xdr:grpSp>
          <xdr:nvGrpSpPr>
            <xdr:cNvPr id="20" name="Agrupar 19">
              <a:extLst>
                <a:ext uri="{FF2B5EF4-FFF2-40B4-BE49-F238E27FC236}">
                  <a16:creationId xmlns:a16="http://schemas.microsoft.com/office/drawing/2014/main" id="{5B1E10D1-DCBC-2398-4E2C-C8A2CFB36681}"/>
                </a:ext>
              </a:extLst>
            </xdr:cNvPr>
            <xdr:cNvGrpSpPr/>
          </xdr:nvGrpSpPr>
          <xdr:grpSpPr>
            <a:xfrm>
              <a:off x="5238750" y="6515100"/>
              <a:ext cx="1354139" cy="358061"/>
              <a:chOff x="9497668" y="314325"/>
              <a:chExt cx="1355683" cy="358061"/>
            </a:xfrm>
          </xdr:grpSpPr>
          <xdr:sp macro="" textlink="">
            <xdr:nvSpPr>
              <xdr:cNvPr id="22" name="Seta para a esquerda 4" descr="Índice" title="Índice">
                <a:hlinkClick xmlns:r="http://schemas.openxmlformats.org/officeDocument/2006/relationships" r:id="rId2"/>
                <a:extLst>
                  <a:ext uri="{FF2B5EF4-FFF2-40B4-BE49-F238E27FC236}">
                    <a16:creationId xmlns:a16="http://schemas.microsoft.com/office/drawing/2014/main" id="{B9E0F12F-D683-20A7-119E-8BABB6B6C88F}"/>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23" name="Seta: Para a Esquerda 22">
                <a:extLst>
                  <a:ext uri="{FF2B5EF4-FFF2-40B4-BE49-F238E27FC236}">
                    <a16:creationId xmlns:a16="http://schemas.microsoft.com/office/drawing/2014/main" id="{C538B053-DE97-2F1D-8F26-9DD28C250159}"/>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24" name="Imagem 23">
                <a:extLst>
                  <a:ext uri="{FF2B5EF4-FFF2-40B4-BE49-F238E27FC236}">
                    <a16:creationId xmlns:a16="http://schemas.microsoft.com/office/drawing/2014/main" id="{ABF650C0-984C-B5EF-A57D-7FEEE8EC38B4}"/>
                  </a:ext>
                </a:extLst>
              </xdr:cNvPr>
              <xdr:cNvPicPr preferRelativeResize="0">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21" name="Imagem 20" descr="C:\Users\guida.henriques\Downloads\OE'27_logo positivo.jpg">
              <a:extLst>
                <a:ext uri="{FF2B5EF4-FFF2-40B4-BE49-F238E27FC236}">
                  <a16:creationId xmlns:a16="http://schemas.microsoft.com/office/drawing/2014/main" id="{93B0B2E4-5CC6-00BC-9CD5-71D708852AE6}"/>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306.xml><?xml version="1.0" encoding="utf-8"?>
<xdr:wsDr xmlns:xdr="http://schemas.openxmlformats.org/drawingml/2006/spreadsheetDrawing" xmlns:a="http://schemas.openxmlformats.org/drawingml/2006/main">
  <xdr:absoluteAnchor>
    <xdr:pos x="0" y="0"/>
    <xdr:ext cx="6743700" cy="1365250"/>
    <xdr:grpSp>
      <xdr:nvGrpSpPr>
        <xdr:cNvPr id="3" name="Agrupar_eic">
          <a:extLst>
            <a:ext uri="{FF2B5EF4-FFF2-40B4-BE49-F238E27FC236}">
              <a16:creationId xmlns:a16="http://schemas.microsoft.com/office/drawing/2014/main" id="{ED90A4E3-5AF8-48FE-A91A-9981D11F4A46}"/>
            </a:ext>
          </a:extLst>
        </xdr:cNvPr>
        <xdr:cNvGrpSpPr>
          <a:grpSpLocks/>
        </xdr:cNvGrpSpPr>
      </xdr:nvGrpSpPr>
      <xdr:grpSpPr>
        <a:xfrm>
          <a:off x="0" y="0"/>
          <a:ext cx="6743700" cy="1365250"/>
          <a:chOff x="0" y="6124575"/>
          <a:chExt cx="6743700" cy="1365250"/>
        </a:xfrm>
      </xdr:grpSpPr>
      <xdr:sp macro="" textlink="">
        <xdr:nvSpPr>
          <xdr:cNvPr id="4" name="Retângulo 3">
            <a:extLst>
              <a:ext uri="{FF2B5EF4-FFF2-40B4-BE49-F238E27FC236}">
                <a16:creationId xmlns:a16="http://schemas.microsoft.com/office/drawing/2014/main" id="{4D50D556-563E-D744-CA2F-D9835E47289B}"/>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5" name="Agrupar 4">
            <a:extLst>
              <a:ext uri="{FF2B5EF4-FFF2-40B4-BE49-F238E27FC236}">
                <a16:creationId xmlns:a16="http://schemas.microsoft.com/office/drawing/2014/main" id="{5CCFBF5A-16EA-0544-A694-5D8E98E6438E}"/>
              </a:ext>
            </a:extLst>
          </xdr:cNvPr>
          <xdr:cNvGrpSpPr/>
        </xdr:nvGrpSpPr>
        <xdr:grpSpPr>
          <a:xfrm>
            <a:off x="95250" y="6258059"/>
            <a:ext cx="6497639" cy="1051200"/>
            <a:chOff x="95250" y="6258059"/>
            <a:chExt cx="6497639" cy="1051200"/>
          </a:xfrm>
        </xdr:grpSpPr>
        <xdr:grpSp>
          <xdr:nvGrpSpPr>
            <xdr:cNvPr id="6" name="Agrupar 5">
              <a:extLst>
                <a:ext uri="{FF2B5EF4-FFF2-40B4-BE49-F238E27FC236}">
                  <a16:creationId xmlns:a16="http://schemas.microsoft.com/office/drawing/2014/main" id="{0B9A821B-EFBB-1BD1-0089-B0F1CA771FC1}"/>
                </a:ext>
              </a:extLst>
            </xdr:cNvPr>
            <xdr:cNvGrpSpPr/>
          </xdr:nvGrpSpPr>
          <xdr:grpSpPr>
            <a:xfrm>
              <a:off x="5238750" y="6515100"/>
              <a:ext cx="1354139" cy="358061"/>
              <a:chOff x="9497668" y="314325"/>
              <a:chExt cx="1355683" cy="358061"/>
            </a:xfrm>
          </xdr:grpSpPr>
          <xdr:sp macro="" textlink="">
            <xdr:nvSpPr>
              <xdr:cNvPr id="8" name="Seta para a esquerda 4" descr="Índice" title="Índice">
                <a:hlinkClick xmlns:r="http://schemas.openxmlformats.org/officeDocument/2006/relationships" r:id="rId1"/>
                <a:extLst>
                  <a:ext uri="{FF2B5EF4-FFF2-40B4-BE49-F238E27FC236}">
                    <a16:creationId xmlns:a16="http://schemas.microsoft.com/office/drawing/2014/main" id="{E53F1AAB-5537-A0D2-5810-228A83052843}"/>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9" name="Seta: Para a Esquerda 8">
                <a:extLst>
                  <a:ext uri="{FF2B5EF4-FFF2-40B4-BE49-F238E27FC236}">
                    <a16:creationId xmlns:a16="http://schemas.microsoft.com/office/drawing/2014/main" id="{C067151E-2E9F-70FE-AF23-37244BE0C0A4}"/>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0" name="Imagem 9">
                <a:extLst>
                  <a:ext uri="{FF2B5EF4-FFF2-40B4-BE49-F238E27FC236}">
                    <a16:creationId xmlns:a16="http://schemas.microsoft.com/office/drawing/2014/main" id="{4A4DD729-328C-8066-4340-DC5354C8E8AD}"/>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7" name="Imagem 6" descr="C:\Users\guida.henriques\Downloads\OE'27_logo positivo.jpg">
              <a:extLst>
                <a:ext uri="{FF2B5EF4-FFF2-40B4-BE49-F238E27FC236}">
                  <a16:creationId xmlns:a16="http://schemas.microsoft.com/office/drawing/2014/main" id="{6A700623-1B8C-91DA-CA72-12F625C4510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drawings/drawing307.xml><?xml version="1.0" encoding="utf-8"?>
<xdr:wsDr xmlns:xdr="http://schemas.openxmlformats.org/drawingml/2006/spreadsheetDrawing" xmlns:a="http://schemas.openxmlformats.org/drawingml/2006/main">
  <xdr:absoluteAnchor>
    <xdr:pos x="0" y="0"/>
    <xdr:ext cx="6743700" cy="1365250"/>
    <xdr:grpSp>
      <xdr:nvGrpSpPr>
        <xdr:cNvPr id="10" name="Agrupar_eic">
          <a:extLst>
            <a:ext uri="{FF2B5EF4-FFF2-40B4-BE49-F238E27FC236}">
              <a16:creationId xmlns:a16="http://schemas.microsoft.com/office/drawing/2014/main" id="{C5D43915-D02F-4DB6-A1CB-287BE15E5320}"/>
            </a:ext>
          </a:extLst>
        </xdr:cNvPr>
        <xdr:cNvGrpSpPr>
          <a:grpSpLocks/>
        </xdr:cNvGrpSpPr>
      </xdr:nvGrpSpPr>
      <xdr:grpSpPr>
        <a:xfrm>
          <a:off x="0" y="0"/>
          <a:ext cx="6743700" cy="1365250"/>
          <a:chOff x="0" y="6124575"/>
          <a:chExt cx="6743700" cy="1365250"/>
        </a:xfrm>
      </xdr:grpSpPr>
      <xdr:sp macro="" textlink="">
        <xdr:nvSpPr>
          <xdr:cNvPr id="11" name="Retângulo 10">
            <a:extLst>
              <a:ext uri="{FF2B5EF4-FFF2-40B4-BE49-F238E27FC236}">
                <a16:creationId xmlns:a16="http://schemas.microsoft.com/office/drawing/2014/main" id="{F7F9CFD0-04E0-5783-5168-DAEF6B95CF7D}"/>
              </a:ext>
            </a:extLst>
          </xdr:cNvPr>
          <xdr:cNvSpPr/>
        </xdr:nvSpPr>
        <xdr:spPr>
          <a:xfrm>
            <a:off x="0" y="6124575"/>
            <a:ext cx="6743700" cy="136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grpSp>
        <xdr:nvGrpSpPr>
          <xdr:cNvPr id="12" name="Agrupar 11">
            <a:extLst>
              <a:ext uri="{FF2B5EF4-FFF2-40B4-BE49-F238E27FC236}">
                <a16:creationId xmlns:a16="http://schemas.microsoft.com/office/drawing/2014/main" id="{CA5E57E3-7684-9450-45C7-269A2B9B4EDA}"/>
              </a:ext>
            </a:extLst>
          </xdr:cNvPr>
          <xdr:cNvGrpSpPr/>
        </xdr:nvGrpSpPr>
        <xdr:grpSpPr>
          <a:xfrm>
            <a:off x="95250" y="6258059"/>
            <a:ext cx="6497639" cy="1051200"/>
            <a:chOff x="95250" y="6258059"/>
            <a:chExt cx="6497639" cy="1051200"/>
          </a:xfrm>
        </xdr:grpSpPr>
        <xdr:grpSp>
          <xdr:nvGrpSpPr>
            <xdr:cNvPr id="13" name="Agrupar 12">
              <a:extLst>
                <a:ext uri="{FF2B5EF4-FFF2-40B4-BE49-F238E27FC236}">
                  <a16:creationId xmlns:a16="http://schemas.microsoft.com/office/drawing/2014/main" id="{65393AC9-C08A-3334-F2F5-C9363D878967}"/>
                </a:ext>
              </a:extLst>
            </xdr:cNvPr>
            <xdr:cNvGrpSpPr/>
          </xdr:nvGrpSpPr>
          <xdr:grpSpPr>
            <a:xfrm>
              <a:off x="5238750" y="6515100"/>
              <a:ext cx="1354139" cy="358061"/>
              <a:chOff x="9497668" y="314325"/>
              <a:chExt cx="1355683" cy="358061"/>
            </a:xfrm>
          </xdr:grpSpPr>
          <xdr:sp macro="" textlink="">
            <xdr:nvSpPr>
              <xdr:cNvPr id="15" name="Seta para a esquerda 4" descr="Índice" title="Índice">
                <a:hlinkClick xmlns:r="http://schemas.openxmlformats.org/officeDocument/2006/relationships" r:id="rId1"/>
                <a:extLst>
                  <a:ext uri="{FF2B5EF4-FFF2-40B4-BE49-F238E27FC236}">
                    <a16:creationId xmlns:a16="http://schemas.microsoft.com/office/drawing/2014/main" id="{E617527A-0E47-61D1-07AD-FC0D4510292B}"/>
                  </a:ext>
                </a:extLst>
              </xdr:cNvPr>
              <xdr:cNvSpPr/>
            </xdr:nvSpPr>
            <xdr:spPr bwMode="auto">
              <a:xfrm>
                <a:off x="9497668" y="314325"/>
                <a:ext cx="1355683" cy="358061"/>
              </a:xfrm>
              <a:prstGeom prst="roundRect">
                <a:avLst>
                  <a:gd name="adj" fmla="val 50000"/>
                </a:avLst>
              </a:prstGeom>
              <a:noFill/>
              <a:ln w="6350">
                <a:solidFill>
                  <a:srgbClr val="63636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72000" bIns="72000" rtlCol="0" anchor="ctr">
                <a:noAutofit/>
              </a:bodyPr>
              <a:lstStyle/>
              <a:p>
                <a:pPr algn="ctr"/>
                <a:r>
                  <a:rPr lang="pt-PT" sz="1000" b="0" i="0">
                    <a:solidFill>
                      <a:srgbClr val="007F3E"/>
                    </a:solidFill>
                    <a:effectLst/>
                    <a:latin typeface="+mn-lt"/>
                    <a:ea typeface="+mn-ea"/>
                    <a:cs typeface="+mn-cs"/>
                  </a:rPr>
                  <a:t>      </a:t>
                </a:r>
                <a:r>
                  <a:rPr lang="pt-PT" sz="1000" b="0" i="0" baseline="0">
                    <a:solidFill>
                      <a:srgbClr val="007F3E"/>
                    </a:solidFill>
                    <a:effectLst/>
                    <a:latin typeface="+mn-lt"/>
                    <a:ea typeface="+mn-ea"/>
                    <a:cs typeface="+mn-cs"/>
                  </a:rPr>
                  <a:t> </a:t>
                </a:r>
                <a:r>
                  <a:rPr lang="pt-PT" sz="1000" b="1" u="none">
                    <a:solidFill>
                      <a:srgbClr val="005AA8"/>
                    </a:solidFill>
                    <a:latin typeface="+mn-lt"/>
                    <a:ea typeface="Verdana" panose="020B0604030504040204" pitchFamily="34" charset="0"/>
                  </a:rPr>
                  <a:t>Índice EIC</a:t>
                </a:r>
              </a:p>
            </xdr:txBody>
          </xdr:sp>
          <xdr:sp macro="" textlink="">
            <xdr:nvSpPr>
              <xdr:cNvPr id="16" name="Seta: Para a Esquerda 15">
                <a:extLst>
                  <a:ext uri="{FF2B5EF4-FFF2-40B4-BE49-F238E27FC236}">
                    <a16:creationId xmlns:a16="http://schemas.microsoft.com/office/drawing/2014/main" id="{B9357955-818C-9D51-7F4C-BAD35AF096CE}"/>
                  </a:ext>
                </a:extLst>
              </xdr:cNvPr>
              <xdr:cNvSpPr/>
            </xdr:nvSpPr>
            <xdr:spPr>
              <a:xfrm>
                <a:off x="9648479" y="463148"/>
                <a:ext cx="119027" cy="68227"/>
              </a:xfrm>
              <a:prstGeom prst="leftArrow">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pic>
            <xdr:nvPicPr>
              <xdr:cNvPr id="17" name="Imagem 16">
                <a:extLst>
                  <a:ext uri="{FF2B5EF4-FFF2-40B4-BE49-F238E27FC236}">
                    <a16:creationId xmlns:a16="http://schemas.microsoft.com/office/drawing/2014/main" id="{8496DAE0-C7EC-A105-152F-3619C2B1339D}"/>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3506" y="381697"/>
                <a:ext cx="256211" cy="241201"/>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14" name="Imagem 13" descr="C:\Users\guida.henriques\Downloads\OE'27_logo positivo.jpg">
              <a:extLst>
                <a:ext uri="{FF2B5EF4-FFF2-40B4-BE49-F238E27FC236}">
                  <a16:creationId xmlns:a16="http://schemas.microsoft.com/office/drawing/2014/main" id="{1DB19576-5AA5-8F67-E0B7-29D3C17BDA6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50" y="6258059"/>
              <a:ext cx="807331" cy="10512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28.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29.xml"/><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31.xml"/><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32.xml"/><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133.xml"/><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34.xml"/><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35.xml"/><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36.xml"/><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37.xml"/><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38.xml"/><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139.xml"/><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140.xml"/><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2" Type="http://schemas.openxmlformats.org/officeDocument/2006/relationships/drawing" Target="../drawings/drawing141.xml"/><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2" Type="http://schemas.openxmlformats.org/officeDocument/2006/relationships/drawing" Target="../drawings/drawing142.xml"/><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2" Type="http://schemas.openxmlformats.org/officeDocument/2006/relationships/drawing" Target="../drawings/drawing143.xml"/><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2" Type="http://schemas.openxmlformats.org/officeDocument/2006/relationships/drawing" Target="../drawings/drawing144.xml"/><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145.xml"/><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2" Type="http://schemas.openxmlformats.org/officeDocument/2006/relationships/drawing" Target="../drawings/drawing146.xml"/><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2" Type="http://schemas.openxmlformats.org/officeDocument/2006/relationships/drawing" Target="../drawings/drawing147.xml"/><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2" Type="http://schemas.openxmlformats.org/officeDocument/2006/relationships/drawing" Target="../drawings/drawing148.xml"/><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2" Type="http://schemas.openxmlformats.org/officeDocument/2006/relationships/drawing" Target="../drawings/drawing149.xml"/><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2" Type="http://schemas.openxmlformats.org/officeDocument/2006/relationships/drawing" Target="../drawings/drawing150.xml"/><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2" Type="http://schemas.openxmlformats.org/officeDocument/2006/relationships/drawing" Target="../drawings/drawing151.xml"/><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2" Type="http://schemas.openxmlformats.org/officeDocument/2006/relationships/drawing" Target="../drawings/drawing152.xml"/><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2" Type="http://schemas.openxmlformats.org/officeDocument/2006/relationships/drawing" Target="../drawings/drawing153.xml"/><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2" Type="http://schemas.openxmlformats.org/officeDocument/2006/relationships/drawing" Target="../drawings/drawing154.xml"/><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2" Type="http://schemas.openxmlformats.org/officeDocument/2006/relationships/drawing" Target="../drawings/drawing155.xml"/><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2" Type="http://schemas.openxmlformats.org/officeDocument/2006/relationships/drawing" Target="../drawings/drawing156.xml"/><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2" Type="http://schemas.openxmlformats.org/officeDocument/2006/relationships/drawing" Target="../drawings/drawing157.xml"/><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2" Type="http://schemas.openxmlformats.org/officeDocument/2006/relationships/drawing" Target="../drawings/drawing158.xml"/><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2" Type="http://schemas.openxmlformats.org/officeDocument/2006/relationships/drawing" Target="../drawings/drawing159.xml"/><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2" Type="http://schemas.openxmlformats.org/officeDocument/2006/relationships/drawing" Target="../drawings/drawing160.xml"/><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2" Type="http://schemas.openxmlformats.org/officeDocument/2006/relationships/drawing" Target="../drawings/drawing161.xml"/><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2" Type="http://schemas.openxmlformats.org/officeDocument/2006/relationships/drawing" Target="../drawings/drawing162.xml"/><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2" Type="http://schemas.openxmlformats.org/officeDocument/2006/relationships/drawing" Target="../drawings/drawing163.xml"/><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2" Type="http://schemas.openxmlformats.org/officeDocument/2006/relationships/drawing" Target="../drawings/drawing164.xml"/><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2" Type="http://schemas.openxmlformats.org/officeDocument/2006/relationships/drawing" Target="../drawings/drawing165.xml"/><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2" Type="http://schemas.openxmlformats.org/officeDocument/2006/relationships/drawing" Target="../drawings/drawing166.xml"/><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2" Type="http://schemas.openxmlformats.org/officeDocument/2006/relationships/drawing" Target="../drawings/drawing167.xml"/><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2" Type="http://schemas.openxmlformats.org/officeDocument/2006/relationships/drawing" Target="../drawings/drawing168.xml"/><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2" Type="http://schemas.openxmlformats.org/officeDocument/2006/relationships/drawing" Target="../drawings/drawing169.xml"/><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2" Type="http://schemas.openxmlformats.org/officeDocument/2006/relationships/drawing" Target="../drawings/drawing170.xml"/><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2" Type="http://schemas.openxmlformats.org/officeDocument/2006/relationships/drawing" Target="../drawings/drawing171.xml"/><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2" Type="http://schemas.openxmlformats.org/officeDocument/2006/relationships/drawing" Target="../drawings/drawing172.xml"/><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2" Type="http://schemas.openxmlformats.org/officeDocument/2006/relationships/drawing" Target="../drawings/drawing173.xml"/><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2" Type="http://schemas.openxmlformats.org/officeDocument/2006/relationships/drawing" Target="../drawings/drawing174.xml"/><Relationship Id="rId1" Type="http://schemas.openxmlformats.org/officeDocument/2006/relationships/printerSettings" Target="../printerSettings/printerSettings174.bin"/></Relationships>
</file>

<file path=xl/worksheets/_rels/sheet175.xml.rels><?xml version="1.0" encoding="UTF-8" standalone="yes"?>
<Relationships xmlns="http://schemas.openxmlformats.org/package/2006/relationships"><Relationship Id="rId2" Type="http://schemas.openxmlformats.org/officeDocument/2006/relationships/drawing" Target="../drawings/drawing175.xml"/><Relationship Id="rId1" Type="http://schemas.openxmlformats.org/officeDocument/2006/relationships/printerSettings" Target="../printerSettings/printerSettings175.bin"/></Relationships>
</file>

<file path=xl/worksheets/_rels/sheet176.xml.rels><?xml version="1.0" encoding="UTF-8" standalone="yes"?>
<Relationships xmlns="http://schemas.openxmlformats.org/package/2006/relationships"><Relationship Id="rId2" Type="http://schemas.openxmlformats.org/officeDocument/2006/relationships/drawing" Target="../drawings/drawing176.xml"/><Relationship Id="rId1" Type="http://schemas.openxmlformats.org/officeDocument/2006/relationships/printerSettings" Target="../printerSettings/printerSettings176.bin"/></Relationships>
</file>

<file path=xl/worksheets/_rels/sheet177.xml.rels><?xml version="1.0" encoding="UTF-8" standalone="yes"?>
<Relationships xmlns="http://schemas.openxmlformats.org/package/2006/relationships"><Relationship Id="rId2" Type="http://schemas.openxmlformats.org/officeDocument/2006/relationships/drawing" Target="../drawings/drawing177.xml"/><Relationship Id="rId1" Type="http://schemas.openxmlformats.org/officeDocument/2006/relationships/printerSettings" Target="../printerSettings/printerSettings177.bin"/></Relationships>
</file>

<file path=xl/worksheets/_rels/sheet178.xml.rels><?xml version="1.0" encoding="UTF-8" standalone="yes"?>
<Relationships xmlns="http://schemas.openxmlformats.org/package/2006/relationships"><Relationship Id="rId2" Type="http://schemas.openxmlformats.org/officeDocument/2006/relationships/drawing" Target="../drawings/drawing178.xml"/><Relationship Id="rId1" Type="http://schemas.openxmlformats.org/officeDocument/2006/relationships/printerSettings" Target="../printerSettings/printerSettings178.bin"/></Relationships>
</file>

<file path=xl/worksheets/_rels/sheet179.xml.rels><?xml version="1.0" encoding="UTF-8" standalone="yes"?>
<Relationships xmlns="http://schemas.openxmlformats.org/package/2006/relationships"><Relationship Id="rId2" Type="http://schemas.openxmlformats.org/officeDocument/2006/relationships/drawing" Target="../drawings/drawing179.xml"/><Relationship Id="rId1" Type="http://schemas.openxmlformats.org/officeDocument/2006/relationships/printerSettings" Target="../printerSettings/printerSettings179.bin"/></Relationships>
</file>

<file path=xl/worksheets/_rels/sheet180.xml.rels><?xml version="1.0" encoding="UTF-8" standalone="yes"?>
<Relationships xmlns="http://schemas.openxmlformats.org/package/2006/relationships"><Relationship Id="rId2" Type="http://schemas.openxmlformats.org/officeDocument/2006/relationships/drawing" Target="../drawings/drawing180.xml"/><Relationship Id="rId1" Type="http://schemas.openxmlformats.org/officeDocument/2006/relationships/printerSettings" Target="../printerSettings/printerSettings180.bin"/></Relationships>
</file>

<file path=xl/worksheets/_rels/sheet181.xml.rels><?xml version="1.0" encoding="UTF-8" standalone="yes"?>
<Relationships xmlns="http://schemas.openxmlformats.org/package/2006/relationships"><Relationship Id="rId2" Type="http://schemas.openxmlformats.org/officeDocument/2006/relationships/drawing" Target="../drawings/drawing181.xml"/><Relationship Id="rId1" Type="http://schemas.openxmlformats.org/officeDocument/2006/relationships/printerSettings" Target="../printerSettings/printerSettings181.bin"/></Relationships>
</file>

<file path=xl/worksheets/_rels/sheet182.xml.rels><?xml version="1.0" encoding="UTF-8" standalone="yes"?>
<Relationships xmlns="http://schemas.openxmlformats.org/package/2006/relationships"><Relationship Id="rId2" Type="http://schemas.openxmlformats.org/officeDocument/2006/relationships/drawing" Target="../drawings/drawing182.xml"/><Relationship Id="rId1" Type="http://schemas.openxmlformats.org/officeDocument/2006/relationships/printerSettings" Target="../printerSettings/printerSettings182.bin"/></Relationships>
</file>

<file path=xl/worksheets/_rels/sheet183.xml.rels><?xml version="1.0" encoding="UTF-8" standalone="yes"?>
<Relationships xmlns="http://schemas.openxmlformats.org/package/2006/relationships"><Relationship Id="rId2" Type="http://schemas.openxmlformats.org/officeDocument/2006/relationships/drawing" Target="../drawings/drawing183.xml"/><Relationship Id="rId1" Type="http://schemas.openxmlformats.org/officeDocument/2006/relationships/printerSettings" Target="../printerSettings/printerSettings183.bin"/></Relationships>
</file>

<file path=xl/worksheets/_rels/sheet184.xml.rels><?xml version="1.0" encoding="UTF-8" standalone="yes"?>
<Relationships xmlns="http://schemas.openxmlformats.org/package/2006/relationships"><Relationship Id="rId2" Type="http://schemas.openxmlformats.org/officeDocument/2006/relationships/drawing" Target="../drawings/drawing184.xml"/><Relationship Id="rId1" Type="http://schemas.openxmlformats.org/officeDocument/2006/relationships/printerSettings" Target="../printerSettings/printerSettings184.bin"/></Relationships>
</file>

<file path=xl/worksheets/_rels/sheet185.xml.rels><?xml version="1.0" encoding="UTF-8" standalone="yes"?>
<Relationships xmlns="http://schemas.openxmlformats.org/package/2006/relationships"><Relationship Id="rId2" Type="http://schemas.openxmlformats.org/officeDocument/2006/relationships/drawing" Target="../drawings/drawing185.xml"/><Relationship Id="rId1" Type="http://schemas.openxmlformats.org/officeDocument/2006/relationships/printerSettings" Target="../printerSettings/printerSettings185.bin"/></Relationships>
</file>

<file path=xl/worksheets/_rels/sheet186.xml.rels><?xml version="1.0" encoding="UTF-8" standalone="yes"?>
<Relationships xmlns="http://schemas.openxmlformats.org/package/2006/relationships"><Relationship Id="rId2" Type="http://schemas.openxmlformats.org/officeDocument/2006/relationships/drawing" Target="../drawings/drawing186.xml"/><Relationship Id="rId1" Type="http://schemas.openxmlformats.org/officeDocument/2006/relationships/printerSettings" Target="../printerSettings/printerSettings186.bin"/></Relationships>
</file>

<file path=xl/worksheets/_rels/sheet187.xml.rels><?xml version="1.0" encoding="UTF-8" standalone="yes"?>
<Relationships xmlns="http://schemas.openxmlformats.org/package/2006/relationships"><Relationship Id="rId2" Type="http://schemas.openxmlformats.org/officeDocument/2006/relationships/drawing" Target="../drawings/drawing187.xml"/><Relationship Id="rId1" Type="http://schemas.openxmlformats.org/officeDocument/2006/relationships/printerSettings" Target="../printerSettings/printerSettings187.bin"/></Relationships>
</file>

<file path=xl/worksheets/_rels/sheet188.xml.rels><?xml version="1.0" encoding="UTF-8" standalone="yes"?>
<Relationships xmlns="http://schemas.openxmlformats.org/package/2006/relationships"><Relationship Id="rId2" Type="http://schemas.openxmlformats.org/officeDocument/2006/relationships/drawing" Target="../drawings/drawing188.xml"/><Relationship Id="rId1" Type="http://schemas.openxmlformats.org/officeDocument/2006/relationships/printerSettings" Target="../printerSettings/printerSettings188.bin"/></Relationships>
</file>

<file path=xl/worksheets/_rels/sheet189.xml.rels><?xml version="1.0" encoding="UTF-8" standalone="yes"?>
<Relationships xmlns="http://schemas.openxmlformats.org/package/2006/relationships"><Relationship Id="rId2" Type="http://schemas.openxmlformats.org/officeDocument/2006/relationships/drawing" Target="../drawings/drawing189.xml"/><Relationship Id="rId1" Type="http://schemas.openxmlformats.org/officeDocument/2006/relationships/printerSettings" Target="../printerSettings/printerSettings189.bin"/></Relationships>
</file>

<file path=xl/worksheets/_rels/sheet190.xml.rels><?xml version="1.0" encoding="UTF-8" standalone="yes"?>
<Relationships xmlns="http://schemas.openxmlformats.org/package/2006/relationships"><Relationship Id="rId2" Type="http://schemas.openxmlformats.org/officeDocument/2006/relationships/drawing" Target="../drawings/drawing190.xml"/><Relationship Id="rId1" Type="http://schemas.openxmlformats.org/officeDocument/2006/relationships/printerSettings" Target="../printerSettings/printerSettings190.bin"/></Relationships>
</file>

<file path=xl/worksheets/_rels/sheet191.xml.rels><?xml version="1.0" encoding="UTF-8" standalone="yes"?>
<Relationships xmlns="http://schemas.openxmlformats.org/package/2006/relationships"><Relationship Id="rId2" Type="http://schemas.openxmlformats.org/officeDocument/2006/relationships/drawing" Target="../drawings/drawing191.xml"/><Relationship Id="rId1" Type="http://schemas.openxmlformats.org/officeDocument/2006/relationships/printerSettings" Target="../printerSettings/printerSettings191.bin"/></Relationships>
</file>

<file path=xl/worksheets/_rels/sheet192.xml.rels><?xml version="1.0" encoding="UTF-8" standalone="yes"?>
<Relationships xmlns="http://schemas.openxmlformats.org/package/2006/relationships"><Relationship Id="rId2" Type="http://schemas.openxmlformats.org/officeDocument/2006/relationships/drawing" Target="../drawings/drawing192.xml"/><Relationship Id="rId1" Type="http://schemas.openxmlformats.org/officeDocument/2006/relationships/printerSettings" Target="../printerSettings/printerSettings192.bin"/></Relationships>
</file>

<file path=xl/worksheets/_rels/sheet193.xml.rels><?xml version="1.0" encoding="UTF-8" standalone="yes"?>
<Relationships xmlns="http://schemas.openxmlformats.org/package/2006/relationships"><Relationship Id="rId2" Type="http://schemas.openxmlformats.org/officeDocument/2006/relationships/drawing" Target="../drawings/drawing193.xml"/><Relationship Id="rId1" Type="http://schemas.openxmlformats.org/officeDocument/2006/relationships/printerSettings" Target="../printerSettings/printerSettings193.bin"/></Relationships>
</file>

<file path=xl/worksheets/_rels/sheet194.xml.rels><?xml version="1.0" encoding="UTF-8" standalone="yes"?>
<Relationships xmlns="http://schemas.openxmlformats.org/package/2006/relationships"><Relationship Id="rId2" Type="http://schemas.openxmlformats.org/officeDocument/2006/relationships/drawing" Target="../drawings/drawing194.xml"/><Relationship Id="rId1" Type="http://schemas.openxmlformats.org/officeDocument/2006/relationships/printerSettings" Target="../printerSettings/printerSettings194.bin"/></Relationships>
</file>

<file path=xl/worksheets/_rels/sheet195.xml.rels><?xml version="1.0" encoding="UTF-8" standalone="yes"?>
<Relationships xmlns="http://schemas.openxmlformats.org/package/2006/relationships"><Relationship Id="rId2" Type="http://schemas.openxmlformats.org/officeDocument/2006/relationships/drawing" Target="../drawings/drawing195.xml"/><Relationship Id="rId1" Type="http://schemas.openxmlformats.org/officeDocument/2006/relationships/printerSettings" Target="../printerSettings/printerSettings195.bin"/></Relationships>
</file>

<file path=xl/worksheets/_rels/sheet196.xml.rels><?xml version="1.0" encoding="UTF-8" standalone="yes"?>
<Relationships xmlns="http://schemas.openxmlformats.org/package/2006/relationships"><Relationship Id="rId2" Type="http://schemas.openxmlformats.org/officeDocument/2006/relationships/drawing" Target="../drawings/drawing196.xml"/><Relationship Id="rId1" Type="http://schemas.openxmlformats.org/officeDocument/2006/relationships/printerSettings" Target="../printerSettings/printerSettings196.bin"/></Relationships>
</file>

<file path=xl/worksheets/_rels/sheet197.xml.rels><?xml version="1.0" encoding="UTF-8" standalone="yes"?>
<Relationships xmlns="http://schemas.openxmlformats.org/package/2006/relationships"><Relationship Id="rId2" Type="http://schemas.openxmlformats.org/officeDocument/2006/relationships/drawing" Target="../drawings/drawing197.xml"/><Relationship Id="rId1" Type="http://schemas.openxmlformats.org/officeDocument/2006/relationships/printerSettings" Target="../printerSettings/printerSettings197.bin"/></Relationships>
</file>

<file path=xl/worksheets/_rels/sheet198.xml.rels><?xml version="1.0" encoding="UTF-8" standalone="yes"?>
<Relationships xmlns="http://schemas.openxmlformats.org/package/2006/relationships"><Relationship Id="rId2" Type="http://schemas.openxmlformats.org/officeDocument/2006/relationships/drawing" Target="../drawings/drawing198.xml"/><Relationship Id="rId1" Type="http://schemas.openxmlformats.org/officeDocument/2006/relationships/printerSettings" Target="../printerSettings/printerSettings198.bin"/></Relationships>
</file>

<file path=xl/worksheets/_rels/sheet199.xml.rels><?xml version="1.0" encoding="UTF-8" standalone="yes"?>
<Relationships xmlns="http://schemas.openxmlformats.org/package/2006/relationships"><Relationship Id="rId2" Type="http://schemas.openxmlformats.org/officeDocument/2006/relationships/drawing" Target="../drawings/drawing199.xml"/><Relationship Id="rId1" Type="http://schemas.openxmlformats.org/officeDocument/2006/relationships/printerSettings" Target="../printerSettings/printerSettings199.bin"/></Relationships>
</file>

<file path=xl/worksheets/_rels/sheet200.xml.rels><?xml version="1.0" encoding="UTF-8" standalone="yes"?>
<Relationships xmlns="http://schemas.openxmlformats.org/package/2006/relationships"><Relationship Id="rId2" Type="http://schemas.openxmlformats.org/officeDocument/2006/relationships/drawing" Target="../drawings/drawing200.xml"/><Relationship Id="rId1" Type="http://schemas.openxmlformats.org/officeDocument/2006/relationships/printerSettings" Target="../printerSettings/printerSettings200.bin"/></Relationships>
</file>

<file path=xl/worksheets/_rels/sheet201.xml.rels><?xml version="1.0" encoding="UTF-8" standalone="yes"?>
<Relationships xmlns="http://schemas.openxmlformats.org/package/2006/relationships"><Relationship Id="rId2" Type="http://schemas.openxmlformats.org/officeDocument/2006/relationships/drawing" Target="../drawings/drawing201.xml"/><Relationship Id="rId1" Type="http://schemas.openxmlformats.org/officeDocument/2006/relationships/printerSettings" Target="../printerSettings/printerSettings201.bin"/></Relationships>
</file>

<file path=xl/worksheets/_rels/sheet202.xml.rels><?xml version="1.0" encoding="UTF-8" standalone="yes"?>
<Relationships xmlns="http://schemas.openxmlformats.org/package/2006/relationships"><Relationship Id="rId2" Type="http://schemas.openxmlformats.org/officeDocument/2006/relationships/drawing" Target="../drawings/drawing202.xml"/><Relationship Id="rId1" Type="http://schemas.openxmlformats.org/officeDocument/2006/relationships/printerSettings" Target="../printerSettings/printerSettings202.bin"/></Relationships>
</file>

<file path=xl/worksheets/_rels/sheet203.xml.rels><?xml version="1.0" encoding="UTF-8" standalone="yes"?>
<Relationships xmlns="http://schemas.openxmlformats.org/package/2006/relationships"><Relationship Id="rId2" Type="http://schemas.openxmlformats.org/officeDocument/2006/relationships/drawing" Target="../drawings/drawing203.xml"/><Relationship Id="rId1" Type="http://schemas.openxmlformats.org/officeDocument/2006/relationships/printerSettings" Target="../printerSettings/printerSettings203.bin"/></Relationships>
</file>

<file path=xl/worksheets/_rels/sheet204.xml.rels><?xml version="1.0" encoding="UTF-8" standalone="yes"?>
<Relationships xmlns="http://schemas.openxmlformats.org/package/2006/relationships"><Relationship Id="rId2" Type="http://schemas.openxmlformats.org/officeDocument/2006/relationships/drawing" Target="../drawings/drawing204.xml"/><Relationship Id="rId1" Type="http://schemas.openxmlformats.org/officeDocument/2006/relationships/printerSettings" Target="../printerSettings/printerSettings204.bin"/></Relationships>
</file>

<file path=xl/worksheets/_rels/sheet205.xml.rels><?xml version="1.0" encoding="UTF-8" standalone="yes"?>
<Relationships xmlns="http://schemas.openxmlformats.org/package/2006/relationships"><Relationship Id="rId2" Type="http://schemas.openxmlformats.org/officeDocument/2006/relationships/drawing" Target="../drawings/drawing205.xml"/><Relationship Id="rId1" Type="http://schemas.openxmlformats.org/officeDocument/2006/relationships/printerSettings" Target="../printerSettings/printerSettings205.bin"/></Relationships>
</file>

<file path=xl/worksheets/_rels/sheet206.xml.rels><?xml version="1.0" encoding="UTF-8" standalone="yes"?>
<Relationships xmlns="http://schemas.openxmlformats.org/package/2006/relationships"><Relationship Id="rId2" Type="http://schemas.openxmlformats.org/officeDocument/2006/relationships/drawing" Target="../drawings/drawing206.xml"/><Relationship Id="rId1" Type="http://schemas.openxmlformats.org/officeDocument/2006/relationships/printerSettings" Target="../printerSettings/printerSettings206.bin"/></Relationships>
</file>

<file path=xl/worksheets/_rels/sheet207.xml.rels><?xml version="1.0" encoding="UTF-8" standalone="yes"?>
<Relationships xmlns="http://schemas.openxmlformats.org/package/2006/relationships"><Relationship Id="rId2" Type="http://schemas.openxmlformats.org/officeDocument/2006/relationships/drawing" Target="../drawings/drawing207.xml"/><Relationship Id="rId1" Type="http://schemas.openxmlformats.org/officeDocument/2006/relationships/printerSettings" Target="../printerSettings/printerSettings207.bin"/></Relationships>
</file>

<file path=xl/worksheets/_rels/sheet208.xml.rels><?xml version="1.0" encoding="UTF-8" standalone="yes"?>
<Relationships xmlns="http://schemas.openxmlformats.org/package/2006/relationships"><Relationship Id="rId2" Type="http://schemas.openxmlformats.org/officeDocument/2006/relationships/drawing" Target="../drawings/drawing208.xml"/><Relationship Id="rId1" Type="http://schemas.openxmlformats.org/officeDocument/2006/relationships/printerSettings" Target="../printerSettings/printerSettings208.bin"/></Relationships>
</file>

<file path=xl/worksheets/_rels/sheet209.xml.rels><?xml version="1.0" encoding="UTF-8" standalone="yes"?>
<Relationships xmlns="http://schemas.openxmlformats.org/package/2006/relationships"><Relationship Id="rId2" Type="http://schemas.openxmlformats.org/officeDocument/2006/relationships/drawing" Target="../drawings/drawing209.xml"/><Relationship Id="rId1" Type="http://schemas.openxmlformats.org/officeDocument/2006/relationships/printerSettings" Target="../printerSettings/printerSettings209.bin"/></Relationships>
</file>

<file path=xl/worksheets/_rels/sheet210.xml.rels><?xml version="1.0" encoding="UTF-8" standalone="yes"?>
<Relationships xmlns="http://schemas.openxmlformats.org/package/2006/relationships"><Relationship Id="rId2" Type="http://schemas.openxmlformats.org/officeDocument/2006/relationships/drawing" Target="../drawings/drawing210.xml"/><Relationship Id="rId1" Type="http://schemas.openxmlformats.org/officeDocument/2006/relationships/printerSettings" Target="../printerSettings/printerSettings210.bin"/></Relationships>
</file>

<file path=xl/worksheets/_rels/sheet211.xml.rels><?xml version="1.0" encoding="UTF-8" standalone="yes"?>
<Relationships xmlns="http://schemas.openxmlformats.org/package/2006/relationships"><Relationship Id="rId2" Type="http://schemas.openxmlformats.org/officeDocument/2006/relationships/drawing" Target="../drawings/drawing211.xml"/><Relationship Id="rId1" Type="http://schemas.openxmlformats.org/officeDocument/2006/relationships/printerSettings" Target="../printerSettings/printerSettings211.bin"/></Relationships>
</file>

<file path=xl/worksheets/_rels/sheet212.xml.rels><?xml version="1.0" encoding="UTF-8" standalone="yes"?>
<Relationships xmlns="http://schemas.openxmlformats.org/package/2006/relationships"><Relationship Id="rId2" Type="http://schemas.openxmlformats.org/officeDocument/2006/relationships/drawing" Target="../drawings/drawing212.xml"/><Relationship Id="rId1" Type="http://schemas.openxmlformats.org/officeDocument/2006/relationships/printerSettings" Target="../printerSettings/printerSettings212.bin"/></Relationships>
</file>

<file path=xl/worksheets/_rels/sheet213.xml.rels><?xml version="1.0" encoding="UTF-8" standalone="yes"?>
<Relationships xmlns="http://schemas.openxmlformats.org/package/2006/relationships"><Relationship Id="rId2" Type="http://schemas.openxmlformats.org/officeDocument/2006/relationships/drawing" Target="../drawings/drawing213.xml"/><Relationship Id="rId1" Type="http://schemas.openxmlformats.org/officeDocument/2006/relationships/printerSettings" Target="../printerSettings/printerSettings213.bin"/></Relationships>
</file>

<file path=xl/worksheets/_rels/sheet214.xml.rels><?xml version="1.0" encoding="UTF-8" standalone="yes"?>
<Relationships xmlns="http://schemas.openxmlformats.org/package/2006/relationships"><Relationship Id="rId2" Type="http://schemas.openxmlformats.org/officeDocument/2006/relationships/drawing" Target="../drawings/drawing214.xml"/><Relationship Id="rId1" Type="http://schemas.openxmlformats.org/officeDocument/2006/relationships/printerSettings" Target="../printerSettings/printerSettings214.bin"/></Relationships>
</file>

<file path=xl/worksheets/_rels/sheet215.xml.rels><?xml version="1.0" encoding="UTF-8" standalone="yes"?>
<Relationships xmlns="http://schemas.openxmlformats.org/package/2006/relationships"><Relationship Id="rId2" Type="http://schemas.openxmlformats.org/officeDocument/2006/relationships/drawing" Target="../drawings/drawing215.xml"/><Relationship Id="rId1" Type="http://schemas.openxmlformats.org/officeDocument/2006/relationships/printerSettings" Target="../printerSettings/printerSettings215.bin"/></Relationships>
</file>

<file path=xl/worksheets/_rels/sheet216.xml.rels><?xml version="1.0" encoding="UTF-8" standalone="yes"?>
<Relationships xmlns="http://schemas.openxmlformats.org/package/2006/relationships"><Relationship Id="rId2" Type="http://schemas.openxmlformats.org/officeDocument/2006/relationships/drawing" Target="../drawings/drawing216.xml"/><Relationship Id="rId1" Type="http://schemas.openxmlformats.org/officeDocument/2006/relationships/printerSettings" Target="../printerSettings/printerSettings216.bin"/></Relationships>
</file>

<file path=xl/worksheets/_rels/sheet217.xml.rels><?xml version="1.0" encoding="UTF-8" standalone="yes"?>
<Relationships xmlns="http://schemas.openxmlformats.org/package/2006/relationships"><Relationship Id="rId2" Type="http://schemas.openxmlformats.org/officeDocument/2006/relationships/drawing" Target="../drawings/drawing217.xml"/><Relationship Id="rId1" Type="http://schemas.openxmlformats.org/officeDocument/2006/relationships/printerSettings" Target="../printerSettings/printerSettings217.bin"/></Relationships>
</file>

<file path=xl/worksheets/_rels/sheet218.xml.rels><?xml version="1.0" encoding="UTF-8" standalone="yes"?>
<Relationships xmlns="http://schemas.openxmlformats.org/package/2006/relationships"><Relationship Id="rId2" Type="http://schemas.openxmlformats.org/officeDocument/2006/relationships/drawing" Target="../drawings/drawing218.xml"/><Relationship Id="rId1" Type="http://schemas.openxmlformats.org/officeDocument/2006/relationships/printerSettings" Target="../printerSettings/printerSettings218.bin"/></Relationships>
</file>

<file path=xl/worksheets/_rels/sheet219.xml.rels><?xml version="1.0" encoding="UTF-8" standalone="yes"?>
<Relationships xmlns="http://schemas.openxmlformats.org/package/2006/relationships"><Relationship Id="rId2" Type="http://schemas.openxmlformats.org/officeDocument/2006/relationships/drawing" Target="../drawings/drawing219.xml"/><Relationship Id="rId1" Type="http://schemas.openxmlformats.org/officeDocument/2006/relationships/printerSettings" Target="../printerSettings/printerSettings219.bin"/></Relationships>
</file>

<file path=xl/worksheets/_rels/sheet220.xml.rels><?xml version="1.0" encoding="UTF-8" standalone="yes"?>
<Relationships xmlns="http://schemas.openxmlformats.org/package/2006/relationships"><Relationship Id="rId2" Type="http://schemas.openxmlformats.org/officeDocument/2006/relationships/drawing" Target="../drawings/drawing220.xml"/><Relationship Id="rId1" Type="http://schemas.openxmlformats.org/officeDocument/2006/relationships/printerSettings" Target="../printerSettings/printerSettings220.bin"/></Relationships>
</file>

<file path=xl/worksheets/_rels/sheet221.xml.rels><?xml version="1.0" encoding="UTF-8" standalone="yes"?>
<Relationships xmlns="http://schemas.openxmlformats.org/package/2006/relationships"><Relationship Id="rId2" Type="http://schemas.openxmlformats.org/officeDocument/2006/relationships/drawing" Target="../drawings/drawing221.xml"/><Relationship Id="rId1" Type="http://schemas.openxmlformats.org/officeDocument/2006/relationships/printerSettings" Target="../printerSettings/printerSettings221.bin"/></Relationships>
</file>

<file path=xl/worksheets/_rels/sheet222.xml.rels><?xml version="1.0" encoding="UTF-8" standalone="yes"?>
<Relationships xmlns="http://schemas.openxmlformats.org/package/2006/relationships"><Relationship Id="rId2" Type="http://schemas.openxmlformats.org/officeDocument/2006/relationships/drawing" Target="../drawings/drawing222.xml"/><Relationship Id="rId1" Type="http://schemas.openxmlformats.org/officeDocument/2006/relationships/printerSettings" Target="../printerSettings/printerSettings222.bin"/></Relationships>
</file>

<file path=xl/worksheets/_rels/sheet223.xml.rels><?xml version="1.0" encoding="UTF-8" standalone="yes"?>
<Relationships xmlns="http://schemas.openxmlformats.org/package/2006/relationships"><Relationship Id="rId2" Type="http://schemas.openxmlformats.org/officeDocument/2006/relationships/drawing" Target="../drawings/drawing223.xml"/><Relationship Id="rId1" Type="http://schemas.openxmlformats.org/officeDocument/2006/relationships/printerSettings" Target="../printerSettings/printerSettings223.bin"/></Relationships>
</file>

<file path=xl/worksheets/_rels/sheet224.xml.rels><?xml version="1.0" encoding="UTF-8" standalone="yes"?>
<Relationships xmlns="http://schemas.openxmlformats.org/package/2006/relationships"><Relationship Id="rId2" Type="http://schemas.openxmlformats.org/officeDocument/2006/relationships/drawing" Target="../drawings/drawing224.xml"/><Relationship Id="rId1" Type="http://schemas.openxmlformats.org/officeDocument/2006/relationships/printerSettings" Target="../printerSettings/printerSettings224.bin"/></Relationships>
</file>

<file path=xl/worksheets/_rels/sheet225.xml.rels><?xml version="1.0" encoding="UTF-8" standalone="yes"?>
<Relationships xmlns="http://schemas.openxmlformats.org/package/2006/relationships"><Relationship Id="rId2" Type="http://schemas.openxmlformats.org/officeDocument/2006/relationships/drawing" Target="../drawings/drawing225.xml"/><Relationship Id="rId1" Type="http://schemas.openxmlformats.org/officeDocument/2006/relationships/printerSettings" Target="../printerSettings/printerSettings225.bin"/></Relationships>
</file>

<file path=xl/worksheets/_rels/sheet226.xml.rels><?xml version="1.0" encoding="UTF-8" standalone="yes"?>
<Relationships xmlns="http://schemas.openxmlformats.org/package/2006/relationships"><Relationship Id="rId2" Type="http://schemas.openxmlformats.org/officeDocument/2006/relationships/drawing" Target="../drawings/drawing226.xml"/><Relationship Id="rId1" Type="http://schemas.openxmlformats.org/officeDocument/2006/relationships/printerSettings" Target="../printerSettings/printerSettings226.bin"/></Relationships>
</file>

<file path=xl/worksheets/_rels/sheet227.xml.rels><?xml version="1.0" encoding="UTF-8" standalone="yes"?>
<Relationships xmlns="http://schemas.openxmlformats.org/package/2006/relationships"><Relationship Id="rId2" Type="http://schemas.openxmlformats.org/officeDocument/2006/relationships/drawing" Target="../drawings/drawing227.xml"/><Relationship Id="rId1" Type="http://schemas.openxmlformats.org/officeDocument/2006/relationships/printerSettings" Target="../printerSettings/printerSettings227.bin"/></Relationships>
</file>

<file path=xl/worksheets/_rels/sheet228.xml.rels><?xml version="1.0" encoding="UTF-8" standalone="yes"?>
<Relationships xmlns="http://schemas.openxmlformats.org/package/2006/relationships"><Relationship Id="rId2" Type="http://schemas.openxmlformats.org/officeDocument/2006/relationships/drawing" Target="../drawings/drawing228.xml"/><Relationship Id="rId1" Type="http://schemas.openxmlformats.org/officeDocument/2006/relationships/printerSettings" Target="../printerSettings/printerSettings228.bin"/></Relationships>
</file>

<file path=xl/worksheets/_rels/sheet229.xml.rels><?xml version="1.0" encoding="UTF-8" standalone="yes"?>
<Relationships xmlns="http://schemas.openxmlformats.org/package/2006/relationships"><Relationship Id="rId2" Type="http://schemas.openxmlformats.org/officeDocument/2006/relationships/drawing" Target="../drawings/drawing229.xml"/><Relationship Id="rId1" Type="http://schemas.openxmlformats.org/officeDocument/2006/relationships/printerSettings" Target="../printerSettings/printerSettings229.bin"/></Relationships>
</file>

<file path=xl/worksheets/_rels/sheet230.xml.rels><?xml version="1.0" encoding="UTF-8" standalone="yes"?>
<Relationships xmlns="http://schemas.openxmlformats.org/package/2006/relationships"><Relationship Id="rId2" Type="http://schemas.openxmlformats.org/officeDocument/2006/relationships/drawing" Target="../drawings/drawing230.xml"/><Relationship Id="rId1" Type="http://schemas.openxmlformats.org/officeDocument/2006/relationships/printerSettings" Target="../printerSettings/printerSettings230.bin"/></Relationships>
</file>

<file path=xl/worksheets/_rels/sheet231.xml.rels><?xml version="1.0" encoding="UTF-8" standalone="yes"?>
<Relationships xmlns="http://schemas.openxmlformats.org/package/2006/relationships"><Relationship Id="rId2" Type="http://schemas.openxmlformats.org/officeDocument/2006/relationships/drawing" Target="../drawings/drawing231.xml"/><Relationship Id="rId1" Type="http://schemas.openxmlformats.org/officeDocument/2006/relationships/printerSettings" Target="../printerSettings/printerSettings231.bin"/></Relationships>
</file>

<file path=xl/worksheets/_rels/sheet232.xml.rels><?xml version="1.0" encoding="UTF-8" standalone="yes"?>
<Relationships xmlns="http://schemas.openxmlformats.org/package/2006/relationships"><Relationship Id="rId2" Type="http://schemas.openxmlformats.org/officeDocument/2006/relationships/drawing" Target="../drawings/drawing232.xml"/><Relationship Id="rId1" Type="http://schemas.openxmlformats.org/officeDocument/2006/relationships/printerSettings" Target="../printerSettings/printerSettings232.bin"/></Relationships>
</file>

<file path=xl/worksheets/_rels/sheet233.xml.rels><?xml version="1.0" encoding="UTF-8" standalone="yes"?>
<Relationships xmlns="http://schemas.openxmlformats.org/package/2006/relationships"><Relationship Id="rId2" Type="http://schemas.openxmlformats.org/officeDocument/2006/relationships/drawing" Target="../drawings/drawing233.xml"/><Relationship Id="rId1" Type="http://schemas.openxmlformats.org/officeDocument/2006/relationships/printerSettings" Target="../printerSettings/printerSettings233.bin"/></Relationships>
</file>

<file path=xl/worksheets/_rels/sheet234.xml.rels><?xml version="1.0" encoding="UTF-8" standalone="yes"?>
<Relationships xmlns="http://schemas.openxmlformats.org/package/2006/relationships"><Relationship Id="rId2" Type="http://schemas.openxmlformats.org/officeDocument/2006/relationships/drawing" Target="../drawings/drawing234.xml"/><Relationship Id="rId1" Type="http://schemas.openxmlformats.org/officeDocument/2006/relationships/printerSettings" Target="../printerSettings/printerSettings234.bin"/></Relationships>
</file>

<file path=xl/worksheets/_rels/sheet235.xml.rels><?xml version="1.0" encoding="UTF-8" standalone="yes"?>
<Relationships xmlns="http://schemas.openxmlformats.org/package/2006/relationships"><Relationship Id="rId2" Type="http://schemas.openxmlformats.org/officeDocument/2006/relationships/drawing" Target="../drawings/drawing235.xml"/><Relationship Id="rId1" Type="http://schemas.openxmlformats.org/officeDocument/2006/relationships/printerSettings" Target="../printerSettings/printerSettings235.bin"/></Relationships>
</file>

<file path=xl/worksheets/_rels/sheet236.xml.rels><?xml version="1.0" encoding="UTF-8" standalone="yes"?>
<Relationships xmlns="http://schemas.openxmlformats.org/package/2006/relationships"><Relationship Id="rId2" Type="http://schemas.openxmlformats.org/officeDocument/2006/relationships/drawing" Target="../drawings/drawing236.xml"/><Relationship Id="rId1" Type="http://schemas.openxmlformats.org/officeDocument/2006/relationships/printerSettings" Target="../printerSettings/printerSettings236.bin"/></Relationships>
</file>

<file path=xl/worksheets/_rels/sheet237.xml.rels><?xml version="1.0" encoding="UTF-8" standalone="yes"?>
<Relationships xmlns="http://schemas.openxmlformats.org/package/2006/relationships"><Relationship Id="rId2" Type="http://schemas.openxmlformats.org/officeDocument/2006/relationships/drawing" Target="../drawings/drawing237.xml"/><Relationship Id="rId1" Type="http://schemas.openxmlformats.org/officeDocument/2006/relationships/printerSettings" Target="../printerSettings/printerSettings237.bin"/></Relationships>
</file>

<file path=xl/worksheets/_rels/sheet238.xml.rels><?xml version="1.0" encoding="UTF-8" standalone="yes"?>
<Relationships xmlns="http://schemas.openxmlformats.org/package/2006/relationships"><Relationship Id="rId2" Type="http://schemas.openxmlformats.org/officeDocument/2006/relationships/drawing" Target="../drawings/drawing238.xml"/><Relationship Id="rId1" Type="http://schemas.openxmlformats.org/officeDocument/2006/relationships/printerSettings" Target="../printerSettings/printerSettings238.bin"/></Relationships>
</file>

<file path=xl/worksheets/_rels/sheet239.xml.rels><?xml version="1.0" encoding="UTF-8" standalone="yes"?>
<Relationships xmlns="http://schemas.openxmlformats.org/package/2006/relationships"><Relationship Id="rId2" Type="http://schemas.openxmlformats.org/officeDocument/2006/relationships/drawing" Target="../drawings/drawing239.xml"/><Relationship Id="rId1" Type="http://schemas.openxmlformats.org/officeDocument/2006/relationships/printerSettings" Target="../printerSettings/printerSettings239.bin"/></Relationships>
</file>

<file path=xl/worksheets/_rels/sheet240.xml.rels><?xml version="1.0" encoding="UTF-8" standalone="yes"?>
<Relationships xmlns="http://schemas.openxmlformats.org/package/2006/relationships"><Relationship Id="rId2" Type="http://schemas.openxmlformats.org/officeDocument/2006/relationships/drawing" Target="../drawings/drawing240.xml"/><Relationship Id="rId1" Type="http://schemas.openxmlformats.org/officeDocument/2006/relationships/printerSettings" Target="../printerSettings/printerSettings240.bin"/></Relationships>
</file>

<file path=xl/worksheets/_rels/sheet241.xml.rels><?xml version="1.0" encoding="UTF-8" standalone="yes"?>
<Relationships xmlns="http://schemas.openxmlformats.org/package/2006/relationships"><Relationship Id="rId2" Type="http://schemas.openxmlformats.org/officeDocument/2006/relationships/drawing" Target="../drawings/drawing241.xml"/><Relationship Id="rId1" Type="http://schemas.openxmlformats.org/officeDocument/2006/relationships/printerSettings" Target="../printerSettings/printerSettings241.bin"/></Relationships>
</file>

<file path=xl/worksheets/_rels/sheet242.xml.rels><?xml version="1.0" encoding="UTF-8" standalone="yes"?>
<Relationships xmlns="http://schemas.openxmlformats.org/package/2006/relationships"><Relationship Id="rId2" Type="http://schemas.openxmlformats.org/officeDocument/2006/relationships/drawing" Target="../drawings/drawing242.xml"/><Relationship Id="rId1" Type="http://schemas.openxmlformats.org/officeDocument/2006/relationships/printerSettings" Target="../printerSettings/printerSettings242.bin"/></Relationships>
</file>

<file path=xl/worksheets/_rels/sheet243.xml.rels><?xml version="1.0" encoding="UTF-8" standalone="yes"?>
<Relationships xmlns="http://schemas.openxmlformats.org/package/2006/relationships"><Relationship Id="rId2" Type="http://schemas.openxmlformats.org/officeDocument/2006/relationships/drawing" Target="../drawings/drawing243.xml"/><Relationship Id="rId1" Type="http://schemas.openxmlformats.org/officeDocument/2006/relationships/printerSettings" Target="../printerSettings/printerSettings243.bin"/></Relationships>
</file>

<file path=xl/worksheets/_rels/sheet244.xml.rels><?xml version="1.0" encoding="UTF-8" standalone="yes"?>
<Relationships xmlns="http://schemas.openxmlformats.org/package/2006/relationships"><Relationship Id="rId2" Type="http://schemas.openxmlformats.org/officeDocument/2006/relationships/drawing" Target="../drawings/drawing244.xml"/><Relationship Id="rId1" Type="http://schemas.openxmlformats.org/officeDocument/2006/relationships/printerSettings" Target="../printerSettings/printerSettings244.bin"/></Relationships>
</file>

<file path=xl/worksheets/_rels/sheet245.xml.rels><?xml version="1.0" encoding="UTF-8" standalone="yes"?>
<Relationships xmlns="http://schemas.openxmlformats.org/package/2006/relationships"><Relationship Id="rId2" Type="http://schemas.openxmlformats.org/officeDocument/2006/relationships/drawing" Target="../drawings/drawing245.xml"/><Relationship Id="rId1" Type="http://schemas.openxmlformats.org/officeDocument/2006/relationships/printerSettings" Target="../printerSettings/printerSettings245.bin"/></Relationships>
</file>

<file path=xl/worksheets/_rels/sheet246.xml.rels><?xml version="1.0" encoding="UTF-8" standalone="yes"?>
<Relationships xmlns="http://schemas.openxmlformats.org/package/2006/relationships"><Relationship Id="rId2" Type="http://schemas.openxmlformats.org/officeDocument/2006/relationships/drawing" Target="../drawings/drawing246.xml"/><Relationship Id="rId1" Type="http://schemas.openxmlformats.org/officeDocument/2006/relationships/printerSettings" Target="../printerSettings/printerSettings246.bin"/></Relationships>
</file>

<file path=xl/worksheets/_rels/sheet247.xml.rels><?xml version="1.0" encoding="UTF-8" standalone="yes"?>
<Relationships xmlns="http://schemas.openxmlformats.org/package/2006/relationships"><Relationship Id="rId2" Type="http://schemas.openxmlformats.org/officeDocument/2006/relationships/drawing" Target="../drawings/drawing247.xml"/><Relationship Id="rId1" Type="http://schemas.openxmlformats.org/officeDocument/2006/relationships/printerSettings" Target="../printerSettings/printerSettings247.bin"/></Relationships>
</file>

<file path=xl/worksheets/_rels/sheet248.xml.rels><?xml version="1.0" encoding="UTF-8" standalone="yes"?>
<Relationships xmlns="http://schemas.openxmlformats.org/package/2006/relationships"><Relationship Id="rId2" Type="http://schemas.openxmlformats.org/officeDocument/2006/relationships/drawing" Target="../drawings/drawing248.xml"/><Relationship Id="rId1" Type="http://schemas.openxmlformats.org/officeDocument/2006/relationships/printerSettings" Target="../printerSettings/printerSettings248.bin"/></Relationships>
</file>

<file path=xl/worksheets/_rels/sheet249.xml.rels><?xml version="1.0" encoding="UTF-8" standalone="yes"?>
<Relationships xmlns="http://schemas.openxmlformats.org/package/2006/relationships"><Relationship Id="rId2" Type="http://schemas.openxmlformats.org/officeDocument/2006/relationships/drawing" Target="../drawings/drawing249.xml"/><Relationship Id="rId1" Type="http://schemas.openxmlformats.org/officeDocument/2006/relationships/printerSettings" Target="../printerSettings/printerSettings249.bin"/></Relationships>
</file>

<file path=xl/worksheets/_rels/sheet250.xml.rels><?xml version="1.0" encoding="UTF-8" standalone="yes"?>
<Relationships xmlns="http://schemas.openxmlformats.org/package/2006/relationships"><Relationship Id="rId2" Type="http://schemas.openxmlformats.org/officeDocument/2006/relationships/drawing" Target="../drawings/drawing250.xml"/><Relationship Id="rId1" Type="http://schemas.openxmlformats.org/officeDocument/2006/relationships/printerSettings" Target="../printerSettings/printerSettings250.bin"/></Relationships>
</file>

<file path=xl/worksheets/_rels/sheet251.xml.rels><?xml version="1.0" encoding="UTF-8" standalone="yes"?>
<Relationships xmlns="http://schemas.openxmlformats.org/package/2006/relationships"><Relationship Id="rId2" Type="http://schemas.openxmlformats.org/officeDocument/2006/relationships/drawing" Target="../drawings/drawing251.xml"/><Relationship Id="rId1" Type="http://schemas.openxmlformats.org/officeDocument/2006/relationships/printerSettings" Target="../printerSettings/printerSettings251.bin"/></Relationships>
</file>

<file path=xl/worksheets/_rels/sheet252.xml.rels><?xml version="1.0" encoding="UTF-8" standalone="yes"?>
<Relationships xmlns="http://schemas.openxmlformats.org/package/2006/relationships"><Relationship Id="rId2" Type="http://schemas.openxmlformats.org/officeDocument/2006/relationships/drawing" Target="../drawings/drawing252.xml"/><Relationship Id="rId1" Type="http://schemas.openxmlformats.org/officeDocument/2006/relationships/printerSettings" Target="../printerSettings/printerSettings252.bin"/></Relationships>
</file>

<file path=xl/worksheets/_rels/sheet253.xml.rels><?xml version="1.0" encoding="UTF-8" standalone="yes"?>
<Relationships xmlns="http://schemas.openxmlformats.org/package/2006/relationships"><Relationship Id="rId2" Type="http://schemas.openxmlformats.org/officeDocument/2006/relationships/drawing" Target="../drawings/drawing253.xml"/><Relationship Id="rId1" Type="http://schemas.openxmlformats.org/officeDocument/2006/relationships/printerSettings" Target="../printerSettings/printerSettings253.bin"/></Relationships>
</file>

<file path=xl/worksheets/_rels/sheet254.xml.rels><?xml version="1.0" encoding="UTF-8" standalone="yes"?>
<Relationships xmlns="http://schemas.openxmlformats.org/package/2006/relationships"><Relationship Id="rId2" Type="http://schemas.openxmlformats.org/officeDocument/2006/relationships/drawing" Target="../drawings/drawing254.xml"/><Relationship Id="rId1" Type="http://schemas.openxmlformats.org/officeDocument/2006/relationships/printerSettings" Target="../printerSettings/printerSettings254.bin"/></Relationships>
</file>

<file path=xl/worksheets/_rels/sheet255.xml.rels><?xml version="1.0" encoding="UTF-8" standalone="yes"?>
<Relationships xmlns="http://schemas.openxmlformats.org/package/2006/relationships"><Relationship Id="rId2" Type="http://schemas.openxmlformats.org/officeDocument/2006/relationships/drawing" Target="../drawings/drawing255.xml"/><Relationship Id="rId1" Type="http://schemas.openxmlformats.org/officeDocument/2006/relationships/printerSettings" Target="../printerSettings/printerSettings255.bin"/></Relationships>
</file>

<file path=xl/worksheets/_rels/sheet256.xml.rels><?xml version="1.0" encoding="UTF-8" standalone="yes"?>
<Relationships xmlns="http://schemas.openxmlformats.org/package/2006/relationships"><Relationship Id="rId2" Type="http://schemas.openxmlformats.org/officeDocument/2006/relationships/drawing" Target="../drawings/drawing256.xml"/><Relationship Id="rId1" Type="http://schemas.openxmlformats.org/officeDocument/2006/relationships/printerSettings" Target="../printerSettings/printerSettings256.bin"/></Relationships>
</file>

<file path=xl/worksheets/_rels/sheet257.xml.rels><?xml version="1.0" encoding="UTF-8" standalone="yes"?>
<Relationships xmlns="http://schemas.openxmlformats.org/package/2006/relationships"><Relationship Id="rId2" Type="http://schemas.openxmlformats.org/officeDocument/2006/relationships/drawing" Target="../drawings/drawing257.xml"/><Relationship Id="rId1" Type="http://schemas.openxmlformats.org/officeDocument/2006/relationships/printerSettings" Target="../printerSettings/printerSettings257.bin"/></Relationships>
</file>

<file path=xl/worksheets/_rels/sheet258.xml.rels><?xml version="1.0" encoding="UTF-8" standalone="yes"?>
<Relationships xmlns="http://schemas.openxmlformats.org/package/2006/relationships"><Relationship Id="rId2" Type="http://schemas.openxmlformats.org/officeDocument/2006/relationships/drawing" Target="../drawings/drawing258.xml"/><Relationship Id="rId1" Type="http://schemas.openxmlformats.org/officeDocument/2006/relationships/printerSettings" Target="../printerSettings/printerSettings258.bin"/></Relationships>
</file>

<file path=xl/worksheets/_rels/sheet259.xml.rels><?xml version="1.0" encoding="UTF-8" standalone="yes"?>
<Relationships xmlns="http://schemas.openxmlformats.org/package/2006/relationships"><Relationship Id="rId2" Type="http://schemas.openxmlformats.org/officeDocument/2006/relationships/drawing" Target="../drawings/drawing259.xml"/><Relationship Id="rId1" Type="http://schemas.openxmlformats.org/officeDocument/2006/relationships/printerSettings" Target="../printerSettings/printerSettings259.bin"/></Relationships>
</file>

<file path=xl/worksheets/_rels/sheet260.xml.rels><?xml version="1.0" encoding="UTF-8" standalone="yes"?>
<Relationships xmlns="http://schemas.openxmlformats.org/package/2006/relationships"><Relationship Id="rId2" Type="http://schemas.openxmlformats.org/officeDocument/2006/relationships/drawing" Target="../drawings/drawing260.xml"/><Relationship Id="rId1" Type="http://schemas.openxmlformats.org/officeDocument/2006/relationships/printerSettings" Target="../printerSettings/printerSettings260.bin"/></Relationships>
</file>

<file path=xl/worksheets/_rels/sheet261.xml.rels><?xml version="1.0" encoding="UTF-8" standalone="yes"?>
<Relationships xmlns="http://schemas.openxmlformats.org/package/2006/relationships"><Relationship Id="rId2" Type="http://schemas.openxmlformats.org/officeDocument/2006/relationships/drawing" Target="../drawings/drawing261.xml"/><Relationship Id="rId1" Type="http://schemas.openxmlformats.org/officeDocument/2006/relationships/printerSettings" Target="../printerSettings/printerSettings261.bin"/></Relationships>
</file>

<file path=xl/worksheets/_rels/sheet262.xml.rels><?xml version="1.0" encoding="UTF-8" standalone="yes"?>
<Relationships xmlns="http://schemas.openxmlformats.org/package/2006/relationships"><Relationship Id="rId2" Type="http://schemas.openxmlformats.org/officeDocument/2006/relationships/drawing" Target="../drawings/drawing262.xml"/><Relationship Id="rId1" Type="http://schemas.openxmlformats.org/officeDocument/2006/relationships/printerSettings" Target="../printerSettings/printerSettings262.bin"/></Relationships>
</file>

<file path=xl/worksheets/_rels/sheet263.xml.rels><?xml version="1.0" encoding="UTF-8" standalone="yes"?>
<Relationships xmlns="http://schemas.openxmlformats.org/package/2006/relationships"><Relationship Id="rId2" Type="http://schemas.openxmlformats.org/officeDocument/2006/relationships/drawing" Target="../drawings/drawing263.xml"/><Relationship Id="rId1" Type="http://schemas.openxmlformats.org/officeDocument/2006/relationships/printerSettings" Target="../printerSettings/printerSettings263.bin"/></Relationships>
</file>

<file path=xl/worksheets/_rels/sheet264.xml.rels><?xml version="1.0" encoding="UTF-8" standalone="yes"?>
<Relationships xmlns="http://schemas.openxmlformats.org/package/2006/relationships"><Relationship Id="rId2" Type="http://schemas.openxmlformats.org/officeDocument/2006/relationships/drawing" Target="../drawings/drawing264.xml"/><Relationship Id="rId1" Type="http://schemas.openxmlformats.org/officeDocument/2006/relationships/printerSettings" Target="../printerSettings/printerSettings264.bin"/></Relationships>
</file>

<file path=xl/worksheets/_rels/sheet265.xml.rels><?xml version="1.0" encoding="UTF-8" standalone="yes"?>
<Relationships xmlns="http://schemas.openxmlformats.org/package/2006/relationships"><Relationship Id="rId2" Type="http://schemas.openxmlformats.org/officeDocument/2006/relationships/drawing" Target="../drawings/drawing265.xml"/><Relationship Id="rId1" Type="http://schemas.openxmlformats.org/officeDocument/2006/relationships/printerSettings" Target="../printerSettings/printerSettings265.bin"/></Relationships>
</file>

<file path=xl/worksheets/_rels/sheet266.xml.rels><?xml version="1.0" encoding="UTF-8" standalone="yes"?>
<Relationships xmlns="http://schemas.openxmlformats.org/package/2006/relationships"><Relationship Id="rId2" Type="http://schemas.openxmlformats.org/officeDocument/2006/relationships/drawing" Target="../drawings/drawing266.xml"/><Relationship Id="rId1" Type="http://schemas.openxmlformats.org/officeDocument/2006/relationships/printerSettings" Target="../printerSettings/printerSettings266.bin"/></Relationships>
</file>

<file path=xl/worksheets/_rels/sheet267.xml.rels><?xml version="1.0" encoding="UTF-8" standalone="yes"?>
<Relationships xmlns="http://schemas.openxmlformats.org/package/2006/relationships"><Relationship Id="rId2" Type="http://schemas.openxmlformats.org/officeDocument/2006/relationships/drawing" Target="../drawings/drawing267.xml"/><Relationship Id="rId1" Type="http://schemas.openxmlformats.org/officeDocument/2006/relationships/printerSettings" Target="../printerSettings/printerSettings267.bin"/></Relationships>
</file>

<file path=xl/worksheets/_rels/sheet268.xml.rels><?xml version="1.0" encoding="UTF-8" standalone="yes"?>
<Relationships xmlns="http://schemas.openxmlformats.org/package/2006/relationships"><Relationship Id="rId2" Type="http://schemas.openxmlformats.org/officeDocument/2006/relationships/drawing" Target="../drawings/drawing268.xml"/><Relationship Id="rId1" Type="http://schemas.openxmlformats.org/officeDocument/2006/relationships/printerSettings" Target="../printerSettings/printerSettings268.bin"/></Relationships>
</file>

<file path=xl/worksheets/_rels/sheet269.xml.rels><?xml version="1.0" encoding="UTF-8" standalone="yes"?>
<Relationships xmlns="http://schemas.openxmlformats.org/package/2006/relationships"><Relationship Id="rId2" Type="http://schemas.openxmlformats.org/officeDocument/2006/relationships/drawing" Target="../drawings/drawing269.xml"/><Relationship Id="rId1" Type="http://schemas.openxmlformats.org/officeDocument/2006/relationships/printerSettings" Target="../printerSettings/printerSettings269.bin"/></Relationships>
</file>

<file path=xl/worksheets/_rels/sheet270.xml.rels><?xml version="1.0" encoding="UTF-8" standalone="yes"?>
<Relationships xmlns="http://schemas.openxmlformats.org/package/2006/relationships"><Relationship Id="rId2" Type="http://schemas.openxmlformats.org/officeDocument/2006/relationships/drawing" Target="../drawings/drawing270.xml"/><Relationship Id="rId1" Type="http://schemas.openxmlformats.org/officeDocument/2006/relationships/printerSettings" Target="../printerSettings/printerSettings270.bin"/></Relationships>
</file>

<file path=xl/worksheets/_rels/sheet271.xml.rels><?xml version="1.0" encoding="UTF-8" standalone="yes"?>
<Relationships xmlns="http://schemas.openxmlformats.org/package/2006/relationships"><Relationship Id="rId2" Type="http://schemas.openxmlformats.org/officeDocument/2006/relationships/drawing" Target="../drawings/drawing271.xml"/><Relationship Id="rId1" Type="http://schemas.openxmlformats.org/officeDocument/2006/relationships/printerSettings" Target="../printerSettings/printerSettings271.bin"/></Relationships>
</file>

<file path=xl/worksheets/_rels/sheet272.xml.rels><?xml version="1.0" encoding="UTF-8" standalone="yes"?>
<Relationships xmlns="http://schemas.openxmlformats.org/package/2006/relationships"><Relationship Id="rId2" Type="http://schemas.openxmlformats.org/officeDocument/2006/relationships/drawing" Target="../drawings/drawing272.xml"/><Relationship Id="rId1" Type="http://schemas.openxmlformats.org/officeDocument/2006/relationships/printerSettings" Target="../printerSettings/printerSettings272.bin"/></Relationships>
</file>

<file path=xl/worksheets/_rels/sheet273.xml.rels><?xml version="1.0" encoding="UTF-8" standalone="yes"?>
<Relationships xmlns="http://schemas.openxmlformats.org/package/2006/relationships"><Relationship Id="rId2" Type="http://schemas.openxmlformats.org/officeDocument/2006/relationships/drawing" Target="../drawings/drawing273.xml"/><Relationship Id="rId1" Type="http://schemas.openxmlformats.org/officeDocument/2006/relationships/printerSettings" Target="../printerSettings/printerSettings273.bin"/></Relationships>
</file>

<file path=xl/worksheets/_rels/sheet274.xml.rels><?xml version="1.0" encoding="UTF-8" standalone="yes"?>
<Relationships xmlns="http://schemas.openxmlformats.org/package/2006/relationships"><Relationship Id="rId2" Type="http://schemas.openxmlformats.org/officeDocument/2006/relationships/drawing" Target="../drawings/drawing274.xml"/><Relationship Id="rId1" Type="http://schemas.openxmlformats.org/officeDocument/2006/relationships/printerSettings" Target="../printerSettings/printerSettings274.bin"/></Relationships>
</file>

<file path=xl/worksheets/_rels/sheet275.xml.rels><?xml version="1.0" encoding="UTF-8" standalone="yes"?>
<Relationships xmlns="http://schemas.openxmlformats.org/package/2006/relationships"><Relationship Id="rId2" Type="http://schemas.openxmlformats.org/officeDocument/2006/relationships/drawing" Target="../drawings/drawing275.xml"/><Relationship Id="rId1" Type="http://schemas.openxmlformats.org/officeDocument/2006/relationships/printerSettings" Target="../printerSettings/printerSettings275.bin"/></Relationships>
</file>

<file path=xl/worksheets/_rels/sheet276.xml.rels><?xml version="1.0" encoding="UTF-8" standalone="yes"?>
<Relationships xmlns="http://schemas.openxmlformats.org/package/2006/relationships"><Relationship Id="rId2" Type="http://schemas.openxmlformats.org/officeDocument/2006/relationships/drawing" Target="../drawings/drawing276.xml"/><Relationship Id="rId1" Type="http://schemas.openxmlformats.org/officeDocument/2006/relationships/printerSettings" Target="../printerSettings/printerSettings276.bin"/></Relationships>
</file>

<file path=xl/worksheets/_rels/sheet277.xml.rels><?xml version="1.0" encoding="UTF-8" standalone="yes"?>
<Relationships xmlns="http://schemas.openxmlformats.org/package/2006/relationships"><Relationship Id="rId2" Type="http://schemas.openxmlformats.org/officeDocument/2006/relationships/drawing" Target="../drawings/drawing277.xml"/><Relationship Id="rId1" Type="http://schemas.openxmlformats.org/officeDocument/2006/relationships/printerSettings" Target="../printerSettings/printerSettings277.bin"/></Relationships>
</file>

<file path=xl/worksheets/_rels/sheet278.xml.rels><?xml version="1.0" encoding="UTF-8" standalone="yes"?>
<Relationships xmlns="http://schemas.openxmlformats.org/package/2006/relationships"><Relationship Id="rId2" Type="http://schemas.openxmlformats.org/officeDocument/2006/relationships/drawing" Target="../drawings/drawing278.xml"/><Relationship Id="rId1" Type="http://schemas.openxmlformats.org/officeDocument/2006/relationships/printerSettings" Target="../printerSettings/printerSettings278.bin"/></Relationships>
</file>

<file path=xl/worksheets/_rels/sheet279.xml.rels><?xml version="1.0" encoding="UTF-8" standalone="yes"?>
<Relationships xmlns="http://schemas.openxmlformats.org/package/2006/relationships"><Relationship Id="rId2" Type="http://schemas.openxmlformats.org/officeDocument/2006/relationships/drawing" Target="../drawings/drawing279.xml"/><Relationship Id="rId1" Type="http://schemas.openxmlformats.org/officeDocument/2006/relationships/printerSettings" Target="../printerSettings/printerSettings279.bin"/></Relationships>
</file>

<file path=xl/worksheets/_rels/sheet280.xml.rels><?xml version="1.0" encoding="UTF-8" standalone="yes"?>
<Relationships xmlns="http://schemas.openxmlformats.org/package/2006/relationships"><Relationship Id="rId2" Type="http://schemas.openxmlformats.org/officeDocument/2006/relationships/drawing" Target="../drawings/drawing280.xml"/><Relationship Id="rId1" Type="http://schemas.openxmlformats.org/officeDocument/2006/relationships/printerSettings" Target="../printerSettings/printerSettings280.bin"/></Relationships>
</file>

<file path=xl/worksheets/_rels/sheet281.xml.rels><?xml version="1.0" encoding="UTF-8" standalone="yes"?>
<Relationships xmlns="http://schemas.openxmlformats.org/package/2006/relationships"><Relationship Id="rId2" Type="http://schemas.openxmlformats.org/officeDocument/2006/relationships/drawing" Target="../drawings/drawing281.xml"/><Relationship Id="rId1" Type="http://schemas.openxmlformats.org/officeDocument/2006/relationships/printerSettings" Target="../printerSettings/printerSettings281.bin"/></Relationships>
</file>

<file path=xl/worksheets/_rels/sheet282.xml.rels><?xml version="1.0" encoding="UTF-8" standalone="yes"?>
<Relationships xmlns="http://schemas.openxmlformats.org/package/2006/relationships"><Relationship Id="rId2" Type="http://schemas.openxmlformats.org/officeDocument/2006/relationships/drawing" Target="../drawings/drawing282.xml"/><Relationship Id="rId1" Type="http://schemas.openxmlformats.org/officeDocument/2006/relationships/printerSettings" Target="../printerSettings/printerSettings282.bin"/></Relationships>
</file>

<file path=xl/worksheets/_rels/sheet283.xml.rels><?xml version="1.0" encoding="UTF-8" standalone="yes"?>
<Relationships xmlns="http://schemas.openxmlformats.org/package/2006/relationships"><Relationship Id="rId2" Type="http://schemas.openxmlformats.org/officeDocument/2006/relationships/drawing" Target="../drawings/drawing283.xml"/><Relationship Id="rId1" Type="http://schemas.openxmlformats.org/officeDocument/2006/relationships/printerSettings" Target="../printerSettings/printerSettings283.bin"/></Relationships>
</file>

<file path=xl/worksheets/_rels/sheet284.xml.rels><?xml version="1.0" encoding="UTF-8" standalone="yes"?>
<Relationships xmlns="http://schemas.openxmlformats.org/package/2006/relationships"><Relationship Id="rId2" Type="http://schemas.openxmlformats.org/officeDocument/2006/relationships/drawing" Target="../drawings/drawing284.xml"/><Relationship Id="rId1" Type="http://schemas.openxmlformats.org/officeDocument/2006/relationships/printerSettings" Target="../printerSettings/printerSettings284.bin"/></Relationships>
</file>

<file path=xl/worksheets/_rels/sheet285.xml.rels><?xml version="1.0" encoding="UTF-8" standalone="yes"?>
<Relationships xmlns="http://schemas.openxmlformats.org/package/2006/relationships"><Relationship Id="rId2" Type="http://schemas.openxmlformats.org/officeDocument/2006/relationships/drawing" Target="../drawings/drawing285.xml"/><Relationship Id="rId1" Type="http://schemas.openxmlformats.org/officeDocument/2006/relationships/printerSettings" Target="../printerSettings/printerSettings285.bin"/></Relationships>
</file>

<file path=xl/worksheets/_rels/sheet286.xml.rels><?xml version="1.0" encoding="UTF-8" standalone="yes"?>
<Relationships xmlns="http://schemas.openxmlformats.org/package/2006/relationships"><Relationship Id="rId2" Type="http://schemas.openxmlformats.org/officeDocument/2006/relationships/drawing" Target="../drawings/drawing286.xml"/><Relationship Id="rId1" Type="http://schemas.openxmlformats.org/officeDocument/2006/relationships/printerSettings" Target="../printerSettings/printerSettings286.bin"/></Relationships>
</file>

<file path=xl/worksheets/_rels/sheet287.xml.rels><?xml version="1.0" encoding="UTF-8" standalone="yes"?>
<Relationships xmlns="http://schemas.openxmlformats.org/package/2006/relationships"><Relationship Id="rId2" Type="http://schemas.openxmlformats.org/officeDocument/2006/relationships/drawing" Target="../drawings/drawing287.xml"/><Relationship Id="rId1" Type="http://schemas.openxmlformats.org/officeDocument/2006/relationships/printerSettings" Target="../printerSettings/printerSettings287.bin"/></Relationships>
</file>

<file path=xl/worksheets/_rels/sheet288.xml.rels><?xml version="1.0" encoding="UTF-8" standalone="yes"?>
<Relationships xmlns="http://schemas.openxmlformats.org/package/2006/relationships"><Relationship Id="rId2" Type="http://schemas.openxmlformats.org/officeDocument/2006/relationships/drawing" Target="../drawings/drawing288.xml"/><Relationship Id="rId1" Type="http://schemas.openxmlformats.org/officeDocument/2006/relationships/printerSettings" Target="../printerSettings/printerSettings288.bin"/></Relationships>
</file>

<file path=xl/worksheets/_rels/sheet289.xml.rels><?xml version="1.0" encoding="UTF-8" standalone="yes"?>
<Relationships xmlns="http://schemas.openxmlformats.org/package/2006/relationships"><Relationship Id="rId2" Type="http://schemas.openxmlformats.org/officeDocument/2006/relationships/drawing" Target="../drawings/drawing289.xml"/><Relationship Id="rId1" Type="http://schemas.openxmlformats.org/officeDocument/2006/relationships/printerSettings" Target="../printerSettings/printerSettings289.bin"/></Relationships>
</file>

<file path=xl/worksheets/_rels/sheet290.xml.rels><?xml version="1.0" encoding="UTF-8" standalone="yes"?>
<Relationships xmlns="http://schemas.openxmlformats.org/package/2006/relationships"><Relationship Id="rId2" Type="http://schemas.openxmlformats.org/officeDocument/2006/relationships/drawing" Target="../drawings/drawing290.xml"/><Relationship Id="rId1" Type="http://schemas.openxmlformats.org/officeDocument/2006/relationships/printerSettings" Target="../printerSettings/printerSettings290.bin"/></Relationships>
</file>

<file path=xl/worksheets/_rels/sheet291.xml.rels><?xml version="1.0" encoding="UTF-8" standalone="yes"?>
<Relationships xmlns="http://schemas.openxmlformats.org/package/2006/relationships"><Relationship Id="rId2" Type="http://schemas.openxmlformats.org/officeDocument/2006/relationships/drawing" Target="../drawings/drawing291.xml"/><Relationship Id="rId1" Type="http://schemas.openxmlformats.org/officeDocument/2006/relationships/printerSettings" Target="../printerSettings/printerSettings291.bin"/></Relationships>
</file>

<file path=xl/worksheets/_rels/sheet292.xml.rels><?xml version="1.0" encoding="UTF-8" standalone="yes"?>
<Relationships xmlns="http://schemas.openxmlformats.org/package/2006/relationships"><Relationship Id="rId2" Type="http://schemas.openxmlformats.org/officeDocument/2006/relationships/drawing" Target="../drawings/drawing292.xml"/><Relationship Id="rId1" Type="http://schemas.openxmlformats.org/officeDocument/2006/relationships/printerSettings" Target="../printerSettings/printerSettings292.bin"/></Relationships>
</file>

<file path=xl/worksheets/_rels/sheet293.xml.rels><?xml version="1.0" encoding="UTF-8" standalone="yes"?>
<Relationships xmlns="http://schemas.openxmlformats.org/package/2006/relationships"><Relationship Id="rId2" Type="http://schemas.openxmlformats.org/officeDocument/2006/relationships/drawing" Target="../drawings/drawing293.xml"/><Relationship Id="rId1" Type="http://schemas.openxmlformats.org/officeDocument/2006/relationships/printerSettings" Target="../printerSettings/printerSettings293.bin"/></Relationships>
</file>

<file path=xl/worksheets/_rels/sheet294.xml.rels><?xml version="1.0" encoding="UTF-8" standalone="yes"?>
<Relationships xmlns="http://schemas.openxmlformats.org/package/2006/relationships"><Relationship Id="rId2" Type="http://schemas.openxmlformats.org/officeDocument/2006/relationships/drawing" Target="../drawings/drawing294.xml"/><Relationship Id="rId1" Type="http://schemas.openxmlformats.org/officeDocument/2006/relationships/printerSettings" Target="../printerSettings/printerSettings294.bin"/></Relationships>
</file>

<file path=xl/worksheets/_rels/sheet295.xml.rels><?xml version="1.0" encoding="UTF-8" standalone="yes"?>
<Relationships xmlns="http://schemas.openxmlformats.org/package/2006/relationships"><Relationship Id="rId2" Type="http://schemas.openxmlformats.org/officeDocument/2006/relationships/drawing" Target="../drawings/drawing295.xml"/><Relationship Id="rId1" Type="http://schemas.openxmlformats.org/officeDocument/2006/relationships/printerSettings" Target="../printerSettings/printerSettings295.bin"/></Relationships>
</file>

<file path=xl/worksheets/_rels/sheet296.xml.rels><?xml version="1.0" encoding="UTF-8" standalone="yes"?>
<Relationships xmlns="http://schemas.openxmlformats.org/package/2006/relationships"><Relationship Id="rId2" Type="http://schemas.openxmlformats.org/officeDocument/2006/relationships/drawing" Target="../drawings/drawing296.xml"/><Relationship Id="rId1" Type="http://schemas.openxmlformats.org/officeDocument/2006/relationships/printerSettings" Target="../printerSettings/printerSettings296.bin"/></Relationships>
</file>

<file path=xl/worksheets/_rels/sheet297.xml.rels><?xml version="1.0" encoding="UTF-8" standalone="yes"?>
<Relationships xmlns="http://schemas.openxmlformats.org/package/2006/relationships"><Relationship Id="rId2" Type="http://schemas.openxmlformats.org/officeDocument/2006/relationships/drawing" Target="../drawings/drawing297.xml"/><Relationship Id="rId1" Type="http://schemas.openxmlformats.org/officeDocument/2006/relationships/printerSettings" Target="../printerSettings/printerSettings297.bin"/></Relationships>
</file>

<file path=xl/worksheets/_rels/sheet298.xml.rels><?xml version="1.0" encoding="UTF-8" standalone="yes"?>
<Relationships xmlns="http://schemas.openxmlformats.org/package/2006/relationships"><Relationship Id="rId2" Type="http://schemas.openxmlformats.org/officeDocument/2006/relationships/drawing" Target="../drawings/drawing298.xml"/><Relationship Id="rId1" Type="http://schemas.openxmlformats.org/officeDocument/2006/relationships/printerSettings" Target="../printerSettings/printerSettings298.bin"/></Relationships>
</file>

<file path=xl/worksheets/_rels/sheet299.xml.rels><?xml version="1.0" encoding="UTF-8" standalone="yes"?>
<Relationships xmlns="http://schemas.openxmlformats.org/package/2006/relationships"><Relationship Id="rId2" Type="http://schemas.openxmlformats.org/officeDocument/2006/relationships/drawing" Target="../drawings/drawing299.xml"/><Relationship Id="rId1" Type="http://schemas.openxmlformats.org/officeDocument/2006/relationships/printerSettings" Target="../printerSettings/printerSettings299.bin"/></Relationships>
</file>

<file path=xl/worksheets/_rels/sheet300.xml.rels><?xml version="1.0" encoding="UTF-8" standalone="yes"?>
<Relationships xmlns="http://schemas.openxmlformats.org/package/2006/relationships"><Relationship Id="rId2" Type="http://schemas.openxmlformats.org/officeDocument/2006/relationships/drawing" Target="../drawings/drawing300.xml"/><Relationship Id="rId1" Type="http://schemas.openxmlformats.org/officeDocument/2006/relationships/printerSettings" Target="../printerSettings/printerSettings300.bin"/></Relationships>
</file>

<file path=xl/worksheets/_rels/sheet301.xml.rels><?xml version="1.0" encoding="UTF-8" standalone="yes"?>
<Relationships xmlns="http://schemas.openxmlformats.org/package/2006/relationships"><Relationship Id="rId2" Type="http://schemas.openxmlformats.org/officeDocument/2006/relationships/drawing" Target="../drawings/drawing301.xml"/><Relationship Id="rId1" Type="http://schemas.openxmlformats.org/officeDocument/2006/relationships/printerSettings" Target="../printerSettings/printerSettings301.bin"/></Relationships>
</file>

<file path=xl/worksheets/_rels/sheet302.xml.rels><?xml version="1.0" encoding="UTF-8" standalone="yes"?>
<Relationships xmlns="http://schemas.openxmlformats.org/package/2006/relationships"><Relationship Id="rId2" Type="http://schemas.openxmlformats.org/officeDocument/2006/relationships/drawing" Target="../drawings/drawing302.xml"/><Relationship Id="rId1" Type="http://schemas.openxmlformats.org/officeDocument/2006/relationships/printerSettings" Target="../printerSettings/printerSettings302.bin"/></Relationships>
</file>

<file path=xl/worksheets/_rels/sheet303.xml.rels><?xml version="1.0" encoding="UTF-8" standalone="yes"?>
<Relationships xmlns="http://schemas.openxmlformats.org/package/2006/relationships"><Relationship Id="rId2" Type="http://schemas.openxmlformats.org/officeDocument/2006/relationships/drawing" Target="../drawings/drawing303.xml"/><Relationship Id="rId1" Type="http://schemas.openxmlformats.org/officeDocument/2006/relationships/printerSettings" Target="../printerSettings/printerSettings303.bin"/></Relationships>
</file>

<file path=xl/worksheets/_rels/sheet304.xml.rels><?xml version="1.0" encoding="UTF-8" standalone="yes"?>
<Relationships xmlns="http://schemas.openxmlformats.org/package/2006/relationships"><Relationship Id="rId2" Type="http://schemas.openxmlformats.org/officeDocument/2006/relationships/drawing" Target="../drawings/drawing304.xml"/><Relationship Id="rId1" Type="http://schemas.openxmlformats.org/officeDocument/2006/relationships/printerSettings" Target="../printerSettings/printerSettings304.bin"/></Relationships>
</file>

<file path=xl/worksheets/_rels/sheet305.xml.rels><?xml version="1.0" encoding="UTF-8" standalone="yes"?>
<Relationships xmlns="http://schemas.openxmlformats.org/package/2006/relationships"><Relationship Id="rId2" Type="http://schemas.openxmlformats.org/officeDocument/2006/relationships/drawing" Target="../drawings/drawing305.xml"/><Relationship Id="rId1" Type="http://schemas.openxmlformats.org/officeDocument/2006/relationships/printerSettings" Target="../printerSettings/printerSettings305.bin"/></Relationships>
</file>

<file path=xl/worksheets/_rels/sheet306.xml.rels><?xml version="1.0" encoding="UTF-8" standalone="yes"?>
<Relationships xmlns="http://schemas.openxmlformats.org/package/2006/relationships"><Relationship Id="rId2" Type="http://schemas.openxmlformats.org/officeDocument/2006/relationships/drawing" Target="../drawings/drawing306.xml"/><Relationship Id="rId1" Type="http://schemas.openxmlformats.org/officeDocument/2006/relationships/printerSettings" Target="../printerSettings/printerSettings306.bin"/></Relationships>
</file>

<file path=xl/worksheets/_rels/sheet307.xml.rels><?xml version="1.0" encoding="UTF-8" standalone="yes"?>
<Relationships xmlns="http://schemas.openxmlformats.org/package/2006/relationships"><Relationship Id="rId2" Type="http://schemas.openxmlformats.org/officeDocument/2006/relationships/drawing" Target="../drawings/drawing307.xml"/><Relationship Id="rId1" Type="http://schemas.openxmlformats.org/officeDocument/2006/relationships/printerSettings" Target="../printerSettings/printerSettings30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1">
    <tabColor rgb="FF3D3D3D"/>
  </sheetPr>
  <dimension ref="A1:D10"/>
  <sheetViews>
    <sheetView showGridLines="0" tabSelected="1" workbookViewId="0"/>
  </sheetViews>
  <sheetFormatPr defaultColWidth="0" defaultRowHeight="15" zeroHeight="1"/>
  <cols>
    <col min="1" max="1" width="8.7109375" customWidth="1"/>
    <col min="2" max="2" width="168.5703125" customWidth="1"/>
    <col min="3" max="3" width="15.7109375" customWidth="1"/>
    <col min="4" max="4" width="8.7109375" customWidth="1"/>
    <col min="5" max="7" width="2.85546875" hidden="1" customWidth="1"/>
    <col min="8" max="16384" width="2.85546875" hidden="1"/>
  </cols>
  <sheetData>
    <row r="1" spans="2:3" ht="171" customHeight="1">
      <c r="C1" s="259"/>
    </row>
    <row r="2" spans="2:3" ht="138.75" customHeight="1">
      <c r="B2" s="282" t="s">
        <v>0</v>
      </c>
      <c r="C2" s="167"/>
    </row>
    <row r="3" spans="2:3" ht="24.95" customHeight="1">
      <c r="B3" s="283" t="s">
        <v>1</v>
      </c>
      <c r="C3" s="167"/>
    </row>
    <row r="4" spans="2:3" ht="24.95" customHeight="1">
      <c r="B4" s="283" t="s">
        <v>2</v>
      </c>
      <c r="C4" s="167"/>
    </row>
    <row r="5" spans="2:3" ht="24.95" customHeight="1">
      <c r="B5" s="283" t="s">
        <v>3</v>
      </c>
      <c r="C5" s="167"/>
    </row>
    <row r="6" spans="2:3" ht="24.95" customHeight="1">
      <c r="B6" s="283" t="s">
        <v>5379</v>
      </c>
      <c r="C6" s="167"/>
    </row>
    <row r="7" spans="2:3">
      <c r="B7" s="167"/>
      <c r="C7" s="167"/>
    </row>
    <row r="8" spans="2:3" ht="63.75" customHeight="1">
      <c r="B8" s="1487" t="s">
        <v>5380</v>
      </c>
      <c r="C8" s="1487"/>
    </row>
    <row r="9" spans="2:3">
      <c r="B9" s="1481" t="s">
        <v>4</v>
      </c>
    </row>
    <row r="10" spans="2:3">
      <c r="B10" s="167"/>
      <c r="C10" s="167"/>
    </row>
  </sheetData>
  <mergeCells count="1">
    <mergeCell ref="B8:C8"/>
  </mergeCells>
  <hyperlinks>
    <hyperlink ref="B3" location="'Rel. OE2027 | Quadros'!A1" display="RELATÓRIO | ÍNDICE DOS QUADROS" xr:uid="{00000000-0004-0000-0000-000000000000}"/>
    <hyperlink ref="B4" location="'Rel. OE2027 | Gráficos'!A1" display="RELATÓRIO | ÍNDICE DOS GRÁFICOS" xr:uid="{00000000-0004-0000-0000-000001000000}"/>
    <hyperlink ref="B5" location="'Rel. OE2027 | Anexos'!A1" display="RELATÓRIO | ÍNDICE DOS ANEXOS" xr:uid="{00000000-0004-0000-0000-000002000000}"/>
    <hyperlink ref="B6" location="'Elem. Inform. Comp.'!A1" display="ÍNDICE DOS ELEMENTOS INFORMATIVOS E COMPLEMENTARES" xr:uid="{00000000-0004-0000-0000-000003000000}"/>
  </hyperlinks>
  <pageMargins left="0.7" right="0.7" top="0.75" bottom="0.75" header="0.3" footer="0.3"/>
  <pageSetup paperSize="9"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2">
    <tabColor rgb="FF014F87"/>
  </sheetPr>
  <dimension ref="A1:D139"/>
  <sheetViews>
    <sheetView showGridLines="0" zoomScaleNormal="100" workbookViewId="0"/>
  </sheetViews>
  <sheetFormatPr defaultColWidth="0" defaultRowHeight="15" zeroHeight="1"/>
  <cols>
    <col min="1" max="1" width="9.5703125" style="357" customWidth="1"/>
    <col min="2" max="2" width="155.7109375" customWidth="1"/>
    <col min="3" max="3" width="22.28515625" customWidth="1"/>
    <col min="4" max="4" width="0" hidden="1" customWidth="1"/>
    <col min="5" max="16384" width="50.28515625" hidden="1"/>
  </cols>
  <sheetData>
    <row r="1" spans="2:2"/>
    <row r="2" spans="2:2"/>
    <row r="3" spans="2:2"/>
    <row r="4" spans="2:2" ht="97.5" customHeight="1">
      <c r="B4" s="280" t="s">
        <v>5</v>
      </c>
    </row>
    <row r="5" spans="2:2" ht="15.75">
      <c r="B5" s="273" t="str">
        <f>'CAP. 2'!A5</f>
        <v>2. Economia Portuguesa: Evolução Recente e Perspetivas para 2027</v>
      </c>
    </row>
    <row r="6" spans="2:2">
      <c r="B6" s="275" t="str">
        <f>'Q-2.1'!$B$9</f>
        <v xml:space="preserve">Quadro 2.1. Enquadramento internacional: principais hipóteses externas </v>
      </c>
    </row>
    <row r="7" spans="2:2">
      <c r="B7" s="275" t="str">
        <f>'Q-2.2'!$B$9</f>
        <v>Quadro 2.2. PIB e componentes da despesa</v>
      </c>
    </row>
    <row r="8" spans="2:2">
      <c r="B8" s="275" t="str">
        <f>'Q-2.3'!$B$9</f>
        <v>Quadro 2.3. Cenário macroeconómico</v>
      </c>
    </row>
    <row r="9" spans="2:2">
      <c r="B9" s="275" t="str">
        <f>'Q-2.4'!$B$9</f>
        <v>Quadro 2.4. Previsões de outras instituições para 2026-2027</v>
      </c>
    </row>
    <row r="10" spans="2:2" ht="15.75">
      <c r="B10" s="273" t="str">
        <f>'CAP. 3'!A5</f>
        <v>3. Situação Financeira das Administrações Públicas: Contabilidade Nacional</v>
      </c>
    </row>
    <row r="11" spans="2:2">
      <c r="B11" s="275" t="str">
        <f>'Q-3.1'!$B$9</f>
        <v>Quadro 3.1. Conta das Administrações Públicas: 2026-2027</v>
      </c>
    </row>
    <row r="12" spans="2:2">
      <c r="B12" s="275" t="str">
        <f>'Q-3.2'!$B$9</f>
        <v>Quadro 3.2. Principais medidas de política orçamental com impacto em 2027</v>
      </c>
    </row>
    <row r="13" spans="2:2">
      <c r="B13" s="275" t="str">
        <f>'Q-3.3'!$B$9</f>
        <v>Quadro 3.3. Passagem de saldos de contabilidade pública a contabilidade nacional</v>
      </c>
    </row>
    <row r="14" spans="2:2">
      <c r="B14" s="275" t="str">
        <f>'Q-3.4'!$B$9</f>
        <v>Quadro 3.4. Despesa líquida e conta de controlo</v>
      </c>
    </row>
    <row r="15" spans="2:2">
      <c r="B15" s="275" t="str">
        <f>'Q-3.5'!$B$9</f>
        <v>Quadro 3.5. Despesa líquida e conta de controlo ajustada</v>
      </c>
    </row>
    <row r="16" spans="2:2">
      <c r="B16" s="275" t="str">
        <f>'Q-3.6'!$B$9</f>
        <v>Quadro 3.6. Dívida pública</v>
      </c>
    </row>
    <row r="17" spans="2:2" ht="15.75">
      <c r="B17" s="273" t="str">
        <f>'CAP. 4'!A5</f>
        <v>4. Situação Financeira das Administrações Públicas: Contabilidade Pública</v>
      </c>
    </row>
    <row r="18" spans="2:2">
      <c r="B18" s="275" t="str">
        <f>'Q-4.1'!$B$9</f>
        <v>Quadro 4.1. Conta das Administrações Públicas em contabilidade pública</v>
      </c>
    </row>
    <row r="19" spans="2:2">
      <c r="B19" s="275" t="str">
        <f>'Q-4.2'!$B$9</f>
        <v>Quadro 4.2. Conta consolidada da Administração Central: contabilidade pública</v>
      </c>
    </row>
    <row r="20" spans="2:2">
      <c r="B20" s="275" t="str">
        <f>'Q-4.3'!$B$9</f>
        <v>Quadro 4.3. Receita da Administração Central</v>
      </c>
    </row>
    <row r="21" spans="2:2">
      <c r="B21" s="275" t="str">
        <f>'Q-4.4'!$B$9</f>
        <v>Quadro 4.4. Receita fiscal do Estado</v>
      </c>
    </row>
    <row r="22" spans="2:2">
      <c r="B22" s="275" t="str">
        <f>'Q-4.5'!$B$9</f>
        <v>Quadro 4.5. Despesa fiscal do Estado por imposto</v>
      </c>
    </row>
    <row r="23" spans="2:2">
      <c r="B23" s="275" t="str">
        <f>'Q-4.6'!$B$9</f>
        <v>Quadro 4.6. Despesa fiscal do Estado por função</v>
      </c>
    </row>
    <row r="24" spans="2:2">
      <c r="B24" s="275" t="str">
        <f>'Q-4.7'!$B$9</f>
        <v>Quadro 4.7. Evolução da despesa efetiva consolidada da Administração Central</v>
      </c>
    </row>
    <row r="25" spans="2:2">
      <c r="B25" s="275" t="str">
        <f>'Q-4.8'!$B$9</f>
        <v>Quadro 4.8. Despesas com o pessoal da Administração Central</v>
      </c>
    </row>
    <row r="26" spans="2:2">
      <c r="B26" s="275" t="str">
        <f>'Q-4.9'!$B$9</f>
        <v>Quadro 4.9. Despesa com juros e outros encargos da Administração Central</v>
      </c>
    </row>
    <row r="27" spans="2:2">
      <c r="B27" s="275" t="str">
        <f>'Q-4.10'!$B$9</f>
        <v>Quadro 4.10. Despesa com transferências correntes e de capital da Administração Central</v>
      </c>
    </row>
    <row r="28" spans="2:2">
      <c r="B28" s="275" t="str">
        <f>'Q-4.11'!$B$9</f>
        <v>Quadro 4.11. Orçamento da Entidade Contabilística Estado</v>
      </c>
    </row>
    <row r="29" spans="2:2">
      <c r="B29" s="275" t="str">
        <f>'Q-4.12'!$B$9</f>
        <v>Quadro 4.12. Receitas e despesas da Administração Local</v>
      </c>
    </row>
    <row r="30" spans="2:2">
      <c r="B30" s="275" t="str">
        <f>'Q-4.13'!$B$9</f>
        <v>Quadro 4.13. Transferências do Orçamento do Estado para a Administração Local</v>
      </c>
    </row>
    <row r="31" spans="2:2">
      <c r="B31" s="275" t="str">
        <f>'Q-4.14'!$B$9</f>
        <v>Quadro 4.14. Receitas e despesas da Administração Regional</v>
      </c>
    </row>
    <row r="32" spans="2:2">
      <c r="B32" s="275" t="str">
        <f>'Q-4.15'!$B$9</f>
        <v>Quadro 4.15. Transferências do Orçamento do Estado para a Administração Regional</v>
      </c>
    </row>
    <row r="33" spans="2:2">
      <c r="B33" s="275" t="str">
        <f>'Q-4.16'!$B$9</f>
        <v>Quadro 4.16. Transferências totais para a Administração Local e Regional</v>
      </c>
    </row>
    <row r="34" spans="2:2">
      <c r="B34" s="275" t="str">
        <f>'Q-4.17'!$B$9</f>
        <v>Quadro 4.17. Principais receitas e despesas da Segurança Social</v>
      </c>
    </row>
    <row r="35" spans="2:2">
      <c r="B35" s="275" t="str">
        <f>'Q-4.18'!$B$9</f>
        <v>Quadro 4.18. Investimentos estruturantes: Administração Central e Segurança Social — Parte I</v>
      </c>
    </row>
    <row r="36" spans="2:2">
      <c r="B36" s="275" t="str">
        <f>'Q-4.19'!$B$9</f>
        <v>Quadro 4.19. Investimentos estruturantes: Administração Central e Segurança Social — Parte II</v>
      </c>
    </row>
    <row r="37" spans="2:2">
      <c r="B37" s="275" t="str">
        <f>'Q-4.20'!$B$9</f>
        <v>Quadro 4.20. Investimentos estruturantes: Administração Central e Segurança Social — Parte III</v>
      </c>
    </row>
    <row r="38" spans="2:2">
      <c r="B38" s="275" t="str">
        <f>'Q-4.21'!$B$9</f>
        <v>Quadro 4.21. Investimentos estruturantes: Administração Central e Segurança Social — Parte IV</v>
      </c>
    </row>
    <row r="39" spans="2:2">
      <c r="B39" s="275" t="str">
        <f>'Q-4.22'!$B$9</f>
        <v>Quadro 4.22. Síntese evolutiva das participações do Estado</v>
      </c>
    </row>
    <row r="40" spans="2:2">
      <c r="B40" s="275" t="str">
        <f>'Q-4.23'!$B$9</f>
        <v>Quadro 4.23. Dividendos pagos e/ou a pagar ao Estado / Entidade do Tesouro e Finanças pelas empresas públicas</v>
      </c>
    </row>
    <row r="41" spans="2:2">
      <c r="B41" s="275" t="str">
        <f>'Q-4.24'!$B$9</f>
        <v>Quadro 4.24. Fluxos financeiros entre Portugal e a União Europeia</v>
      </c>
    </row>
    <row r="42" spans="2:2">
      <c r="B42" s="275" t="str">
        <f>'Q-4.25'!$B$9</f>
        <v>Quadro 4.25. Previsão dos encargos plurianuais com as parcerias público-privadas</v>
      </c>
    </row>
    <row r="43" spans="2:2">
      <c r="B43" s="275" t="str">
        <f>'Q-4.26'!$B$9</f>
        <v>Quadro 4.26. Estrutura da dívida direta do Estado</v>
      </c>
    </row>
    <row r="44" spans="2:2">
      <c r="B44" s="275" t="str">
        <f>'Q-4.27'!$B$9</f>
        <v>Quadro 4.27. Necessidades e fontes de financiamento do Estado em 2025-2027</v>
      </c>
    </row>
    <row r="45" spans="2:2">
      <c r="B45" s="275" t="str">
        <f>'Q-4.28'!$B$9</f>
        <v>Quadro 4.28. Composição do financiamento do Estado em 2026</v>
      </c>
    </row>
    <row r="46" spans="2:2">
      <c r="B46" s="275" t="str">
        <f>'Q-4.29'!$B$9</f>
        <v>Quadro 4.29. Composição do financiamento do Estado em 2027</v>
      </c>
    </row>
    <row r="47" spans="2:2">
      <c r="B47" s="275" t="str">
        <f>'Q-4.30'!$B$9</f>
        <v>Quadro 4.30. Situação da tesouraria: saldos pontuais</v>
      </c>
    </row>
    <row r="48" spans="2:2">
      <c r="B48" s="275" t="str">
        <f>'Q-4.31'!$B$9</f>
        <v>Quadro 4.31. Centralização de fundos de terceiros</v>
      </c>
    </row>
    <row r="49" spans="2:2">
      <c r="B49" s="275" t="str">
        <f>'Q-4.32'!$B$9</f>
        <v>Quadro 4.32. Despesa total consolidada de cada Programa Legado</v>
      </c>
    </row>
    <row r="50" spans="2:2">
      <c r="B50" s="275" t="str">
        <f>'Q-4.33'!$B$9</f>
        <v>Quadro 4.33. Despesa: atividades e projetos</v>
      </c>
    </row>
    <row r="51" spans="2:2">
      <c r="B51" s="275" t="str">
        <f>'Q-4.34'!$B$9</f>
        <v>Quadro 4.34. Projetos: por tipo de despesa e fonte de financiamento</v>
      </c>
    </row>
    <row r="52" spans="2:2">
      <c r="B52" s="275" t="str">
        <f>'Q-4.35'!$B$9</f>
        <v>Quadro 4.35. Projetos: por Programa Legado</v>
      </c>
    </row>
    <row r="53" spans="2:2">
      <c r="B53" s="275" t="str">
        <f>'Q-4.36'!$B$9</f>
        <v>Quadro 4.36. Projetos: por Programa Legado e fonte de financiamento</v>
      </c>
    </row>
    <row r="54" spans="2:2">
      <c r="B54" s="275" t="str">
        <f>'Q-4.37'!$B$9</f>
        <v>Quadro 4.37. Projetos novos e em curso</v>
      </c>
    </row>
    <row r="55" spans="2:2">
      <c r="B55" s="275" t="str">
        <f>'Q-4.38'!$B$9</f>
        <v>Quadro 4.38. Projetos por agrupamento económico</v>
      </c>
    </row>
    <row r="56" spans="2:2">
      <c r="B56" s="275" t="str">
        <f>'Q-4.39'!$B$9</f>
        <v>Quadro 4.39. Projetos: regionalização — óticas NUTS I e II</v>
      </c>
    </row>
    <row r="57" spans="2:2">
      <c r="B57" s="275" t="str">
        <f>'Q-4.40'!$B$9</f>
        <v>Quadro 4.40. Plano de Transformação, Recuperação e Resiliência: despesa por Programa Legado</v>
      </c>
    </row>
    <row r="58" spans="2:2">
      <c r="B58" s="275" t="str">
        <f>'Q-4.41'!$B$9</f>
        <v>Quadro 4.41. Quadro plurianual das despesas públicas</v>
      </c>
    </row>
    <row r="59" spans="2:2">
      <c r="B59" s="275" t="str">
        <f>'Q-4.42'!$B$9</f>
        <v>Quadro 4.42. Recursos humanos nas Administrações Públicas</v>
      </c>
    </row>
    <row r="60" spans="2:2" ht="15.75">
      <c r="B60" s="242" t="str">
        <f>'CAP. 5'!A5</f>
        <v>5. Orçamentação por Programas e Políticas Públicas Setoriais</v>
      </c>
    </row>
    <row r="61" spans="2:2">
      <c r="B61" s="275" t="str">
        <f>'Q-5.1'!$B$9</f>
        <v>Quadro 5.1. Objetivos e indicadores da Missão de Base Orgânica Encargos Gerais do Estado</v>
      </c>
    </row>
    <row r="62" spans="2:2">
      <c r="B62" s="275" t="str">
        <f>'Q-5.2'!$B$9</f>
        <v>Quadro 5.2. Órgãos de Soberania (PL01) — Conta do Programa Legado</v>
      </c>
    </row>
    <row r="63" spans="2:2">
      <c r="B63" s="275" t="str">
        <f>'Q-5.3'!$B$9</f>
        <v>Quadro 5.3. Órgãos de Soberania (PL01) — Dotações específicas</v>
      </c>
    </row>
    <row r="64" spans="2:2">
      <c r="B64" s="275" t="str">
        <f>'Q-5.4'!$B$9</f>
        <v>Quadro 5.4. Órgãos de Soberania (PL01) — Fundo de financiamento da descentralização</v>
      </c>
    </row>
    <row r="65" spans="2:2">
      <c r="B65" s="275" t="str">
        <f>'Q-5.5'!$B$9</f>
        <v>Quadro 5.5. Objetivos e indicadores da Missão de Base Orgânica Presidência do Conselho de Ministros</v>
      </c>
    </row>
    <row r="66" spans="2:2">
      <c r="B66" s="275" t="str">
        <f>'Q-5.6'!$B$9</f>
        <v>Quadro 5.6. Governação (PL02) — Conta do Programa Legado</v>
      </c>
    </row>
    <row r="67" spans="2:2">
      <c r="B67" s="275" t="str">
        <f>'Q-5.7'!$B$9</f>
        <v xml:space="preserve">Quadro 5.7. Governação (PL02) — Dotações específicas </v>
      </c>
    </row>
    <row r="68" spans="2:2">
      <c r="B68" s="275" t="str">
        <f>'Q-5.8'!$B$9</f>
        <v>Quadro 5.8. Objetivos e indicadores da Missão de Base Orgânica Negócios Estrangeiros</v>
      </c>
    </row>
    <row r="69" spans="2:2">
      <c r="B69" s="275" t="str">
        <f>'Q-5.9'!$B$9</f>
        <v>Quadro 5.9. Representação Externa (PL03) — Conta do Programa Legado</v>
      </c>
    </row>
    <row r="70" spans="2:2">
      <c r="B70" s="275" t="str">
        <f>'Q-5.10'!$B$9</f>
        <v>Quadro 5.10. Objetivos e indicadores da Missão de Base Orgânica Finanças</v>
      </c>
    </row>
    <row r="71" spans="2:2">
      <c r="B71" s="275" t="str">
        <f>'Q-5.11'!$B$9</f>
        <v xml:space="preserve">Quadro 5.11. Finanças (PL04) — Conta do Programa Legado </v>
      </c>
    </row>
    <row r="72" spans="2:2">
      <c r="B72" s="275" t="str">
        <f>'Q-5.12'!$B$9</f>
        <v xml:space="preserve">Quadro 5.12. Finanças (PL04) — Dotações específicas </v>
      </c>
    </row>
    <row r="73" spans="2:2">
      <c r="B73" s="275" t="str">
        <f>'Q-5.13'!$B$9</f>
        <v>Quadro 5.13. Finanças (PL04) — Despesas excecionais</v>
      </c>
    </row>
    <row r="74" spans="2:2">
      <c r="B74" s="275" t="str">
        <f>'Q-5.14'!$B$9</f>
        <v>Quadro 5.14. Gestão da Dívida Pública (PL05) — Conta do Programa Legado</v>
      </c>
    </row>
    <row r="75" spans="2:2">
      <c r="B75" s="275" t="str">
        <f>'Q-5.15'!$B$9</f>
        <v>Quadro 5.15. Objetivos e indicadores da Missão de Base Orgânica Economia e Coesão Teritorial</v>
      </c>
    </row>
    <row r="76" spans="2:2">
      <c r="B76" s="275" t="str">
        <f>'Q-5.16'!$B$9</f>
        <v>Quadro 5.16. Economia (PL06) — Conta do Programa Legado</v>
      </c>
    </row>
    <row r="77" spans="2:2">
      <c r="B77" s="275" t="str">
        <f>'Q-5.17'!$B$9</f>
        <v>Quadro 5.17. Economia (PL06) — Dotações específicas</v>
      </c>
    </row>
    <row r="78" spans="2:2">
      <c r="B78" s="275" t="str">
        <f>'Q-5.18'!$B$9</f>
        <v>Quadro 5.18. Coesão Territorial (PL07) — Conta do Programa Legado</v>
      </c>
    </row>
    <row r="79" spans="2:2">
      <c r="B79" s="275" t="str">
        <f>'Q-5.19'!$B$9</f>
        <v>Quadro 5.19. Objetivos e indicadores da Missão de Base Orgânica Reforma do Estado</v>
      </c>
    </row>
    <row r="80" spans="2:2">
      <c r="B80" s="275" t="str">
        <f>'Q-5.20'!$B$9</f>
        <v>Quadro 5.20. Reforma do Estado (PL08) — Conta do Programa Legado</v>
      </c>
    </row>
    <row r="81" spans="2:2">
      <c r="B81" s="275" t="str">
        <f>'Q-5.21'!$B$9</f>
        <v>Quadro 5.21. Objetivos e indicadores da Missão de Base Orgânica Defesa Nacional</v>
      </c>
    </row>
    <row r="82" spans="2:2">
      <c r="B82" s="275" t="str">
        <f>'Q-5.22'!$B$9</f>
        <v>Quadro 5.22. Defesa (PL09) — Conta do Programa Legado</v>
      </c>
    </row>
    <row r="83" spans="2:2">
      <c r="B83" s="275" t="str">
        <f>'Q-5.23'!$B$9</f>
        <v xml:space="preserve">Quadro 5.23. Defesa (PL09) — Dotações específicas </v>
      </c>
    </row>
    <row r="84" spans="2:2">
      <c r="B84" s="275" t="str">
        <f>'Q-5.24'!$B$9</f>
        <v>Quadro 5.24. Objetivos e indicadores da Missão de Base Orgânica Infraestruturas e Habitação</v>
      </c>
    </row>
    <row r="85" spans="2:2">
      <c r="B85" s="275" t="str">
        <f>'Q-5.25'!$B$9</f>
        <v>Quadro 5.25. Infraestruturas e Habitação (PL10) — Conta do Programa Legado</v>
      </c>
    </row>
    <row r="86" spans="2:2">
      <c r="B86" s="275" t="str">
        <f>'Q-5.26'!$B$9</f>
        <v xml:space="preserve">Quadro 5.26. Infraestruturas e Habitação (PL10) — Dotações específicas </v>
      </c>
    </row>
    <row r="87" spans="2:2">
      <c r="B87" s="275" t="str">
        <f>'Q-5.27'!$B$9</f>
        <v>Quadro 5.27. Objetivos e indicadores da Missão de Base Orgânica Justiça</v>
      </c>
    </row>
    <row r="88" spans="2:2">
      <c r="B88" s="275" t="str">
        <f>'Q-5.28'!$B$9</f>
        <v>Quadro 5.28. Justiça (PL11) — Conta do Programa Legado</v>
      </c>
    </row>
    <row r="89" spans="2:2">
      <c r="B89" s="275" t="str">
        <f>'Q-5.29'!$B$9</f>
        <v>Quadro 5.29. Objetivos e indicadores da Missão de Base Orgânica Administração Interna</v>
      </c>
    </row>
    <row r="90" spans="2:2">
      <c r="B90" s="275" t="str">
        <f>'Q-5.30'!$B$9</f>
        <v>Quadro 5.30. Segurança Interna (PL12) — Conta do Programa Legado</v>
      </c>
    </row>
    <row r="91" spans="2:2">
      <c r="B91" s="275" t="str">
        <f>'Q-5.31'!$B$9</f>
        <v>Quadro 5.31. Segurança Interna (PL12) — Dotações específicas</v>
      </c>
    </row>
    <row r="92" spans="2:2">
      <c r="B92" s="275" t="str">
        <f>'Q-5.32'!$B$9</f>
        <v>Quadro 5.32. Objetivos e indicadores da Missão de Base Orgânica Educação, Ciência e Inovação</v>
      </c>
    </row>
    <row r="93" spans="2:2">
      <c r="B93" s="275" t="str">
        <f>'Q-5.33'!$B$9</f>
        <v>Quadro 5.33. Educação (PL13) — Conta do Programa Legado</v>
      </c>
    </row>
    <row r="94" spans="2:2">
      <c r="B94" s="275" t="str">
        <f>'Q-5.34'!$B$9</f>
        <v xml:space="preserve">Quadro 5.34. Educação (PL13) — Dotações específicas </v>
      </c>
    </row>
    <row r="95" spans="2:2">
      <c r="B95" s="275" t="str">
        <f>'Q-5.35'!$B$9</f>
        <v>Quadro 5.35. Ensino Superior, Ciência e Inovação (PL14) — Conta do Programa Legado</v>
      </c>
    </row>
    <row r="96" spans="2:2">
      <c r="B96" s="275" t="str">
        <f>'Q-5.36'!$B$9</f>
        <v>Quadro 5.36. Objetivos e indicadores da Missão de Base Orgânica Saúde</v>
      </c>
    </row>
    <row r="97" spans="2:2">
      <c r="B97" s="275" t="str">
        <f>'Q-5.37'!$B$9</f>
        <v>Quadro 5.37. Saúde (PL15) — Conta do Programa Legado</v>
      </c>
    </row>
    <row r="98" spans="2:2">
      <c r="B98" s="275" t="str">
        <f>'Q-5.38'!$B$9</f>
        <v>Quadro 5.38. Saúde (PL15) — Dotações específicas</v>
      </c>
    </row>
    <row r="99" spans="2:2">
      <c r="B99" s="275" t="str">
        <f>'Q-5.39'!$B$9</f>
        <v>Quadro 5.39. Objetivos e indicadores da Missão de Base Orgânica Trabalho, Solidariedade e Segurança Social</v>
      </c>
    </row>
    <row r="100" spans="2:2">
      <c r="B100" s="275" t="str">
        <f>'Q-5.40'!$B$9</f>
        <v>Quadro 5.40. Objetivos e indicadores da Missão de Base Orgânica Orçamento da Segurança Social</v>
      </c>
    </row>
    <row r="101" spans="2:2">
      <c r="B101" s="275" t="str">
        <f>'Q-5.41'!$B$9</f>
        <v>Quadro 5.41. Trabalho, Solidariedade e Segurança Social (PL16) — Conta do Programa Legado</v>
      </c>
    </row>
    <row r="102" spans="2:2">
      <c r="B102" s="275" t="str">
        <f>'Q-5.42'!$B$9</f>
        <v>Quadro 5.42. Trabalho, Solidariedade e Segurança Social (PL16) — Dotações específicas</v>
      </c>
    </row>
    <row r="103" spans="2:2">
      <c r="B103" s="275" t="str">
        <f>'Q-5.43'!$B$9</f>
        <v>Quadro 5.43. Objetivos e indicadores da Missão de Base Orgânica Ambiente e Energia</v>
      </c>
    </row>
    <row r="104" spans="2:2">
      <c r="B104" s="275" t="str">
        <f>'Q-5.44'!$B$9</f>
        <v>Quadro 5.44. Ambiente e Energia (PL17) — Conta do Programa Legado</v>
      </c>
    </row>
    <row r="105" spans="2:2">
      <c r="B105" s="275" t="str">
        <f>'Q-5.45'!$B$9</f>
        <v>Quadro 5.45. Ambiente e Energia (PL17) — Dotações específicas</v>
      </c>
    </row>
    <row r="106" spans="2:2">
      <c r="B106" s="275" t="str">
        <f>'Q-5.46'!$B$9</f>
        <v>Quadro 5.46. Objetivos e indicadores da Missão de Base Orgânica Cultura, Juventude e Desporto</v>
      </c>
    </row>
    <row r="107" spans="2:2">
      <c r="B107" s="275" t="str">
        <f>'Q-5.47'!$B$9</f>
        <v>Quadro 5.47. Cultura (PL18) — Conta do Programa Legado</v>
      </c>
    </row>
    <row r="108" spans="2:2">
      <c r="B108" s="275" t="str">
        <f>'Q-5.48'!$B$9</f>
        <v xml:space="preserve">Quadro 5.48. Cultura (PL18) — Dotações específicas </v>
      </c>
    </row>
    <row r="109" spans="2:2">
      <c r="B109" s="275" t="str">
        <f>'Q-5.49'!$B$9</f>
        <v>Quadro 5.49. Juventude e Desporto (PL19) — Conta do Programa Legado</v>
      </c>
    </row>
    <row r="110" spans="2:2">
      <c r="B110" s="275" t="str">
        <f>'Q-5.50'!$B$9</f>
        <v>Quadro 5.50. Objetivos e indicadores da Missão de Base Orgânica Agricultura e Mar</v>
      </c>
    </row>
    <row r="111" spans="2:2">
      <c r="B111" s="275" t="str">
        <f>'Q-5.51'!$B$9</f>
        <v>Quadro 5.51. Agricultura e Mar (PL20) — Conta do Programa Legado</v>
      </c>
    </row>
    <row r="112" spans="2:2">
      <c r="B112" s="275" t="str">
        <f>'Q-5.52'!$B$9</f>
        <v>Quadro 5.52. Agricultura e Mar (PL20) — Dotações específicas</v>
      </c>
    </row>
    <row r="113" spans="2:2" ht="15.75">
      <c r="B113" s="242" t="str">
        <f>'CAP. 6'!A5</f>
        <v>6. Riscos Orçamentais e Análise de Sustentabilidade</v>
      </c>
    </row>
    <row r="114" spans="2:2">
      <c r="B114" s="275" t="str">
        <f>'Q-6.1'!$B$9</f>
        <v>Quadro 6.1. Evolução dos pagamentos em atraso em cada Missão de Base Orgânica</v>
      </c>
    </row>
    <row r="115" spans="2:2">
      <c r="B115" s="275" t="str">
        <f>'Q-6.2'!$B$9</f>
        <v>Quadro 6.2. Garantias concedidas</v>
      </c>
    </row>
    <row r="116" spans="2:2">
      <c r="B116" s="275" t="str">
        <f>'Q-6.3'!$B$9</f>
        <v>Quadro 6.3. Garantias de seguro à exportação e ao investimento</v>
      </c>
    </row>
    <row r="117" spans="2:2">
      <c r="B117" s="275" t="str">
        <f>'Q-6.4'!$B$9</f>
        <v>Quadro 6.4. Empréstimos a empresas públicas</v>
      </c>
    </row>
    <row r="118" spans="2:2">
      <c r="B118" s="275" t="str">
        <f>'Q-6.5'!$B$9</f>
        <v>Quadro 6.5. Perfil de refinanciamento da carteira ajustada no final
de julho de 2026</v>
      </c>
    </row>
    <row r="119" spans="2:2">
      <c r="B119" s="275" t="str">
        <f>'Q-6.6'!$B$9</f>
        <v>Quadro 6.6. Impacto de um aumento imediato e permanente das taxas de juro de mercado em 1 pp sobre os juros da dívida direta do Estado em 2027</v>
      </c>
    </row>
    <row r="120" spans="2:2">
      <c r="B120" s="275" t="str">
        <f>'Q-6.7'!$B$9</f>
        <v>Quadro 6.7. Perfil de refinanciamento da carteira ajustada no final de julho de 2026</v>
      </c>
    </row>
    <row r="121" spans="2:2">
      <c r="B121" s="275" t="str">
        <f>'Q-6.8'!$B$9</f>
        <v>Quadro 6.8. Projeções da dívida pública: cenário de referência</v>
      </c>
    </row>
    <row r="122" spans="2:2">
      <c r="B122" s="275" t="str">
        <f>'Q-6.9'!$B$9</f>
        <v>Quadro 6.9. Projeções de longo prazo do sistema previdencial — repartição e Fundo de Estabilização Financeira da Segurança Social</v>
      </c>
    </row>
    <row r="123" spans="2:2">
      <c r="B123" s="275" t="str">
        <f>'Q-6.10'!$B$9</f>
        <v>Quadro 6.10. Indicadores de sustentabilidade de médio e longo prazos: S1 e S2</v>
      </c>
    </row>
    <row r="124" spans="2:2" ht="15.75">
      <c r="B124" s="273" t="str">
        <f>'CAP. 7'!A5</f>
        <v>7. Reforma das Finanças Públicas</v>
      </c>
    </row>
    <row r="125" spans="2:2">
      <c r="B125" s="275" t="str">
        <f>'Q-7.1'!$B$9</f>
        <v>Quadro 7.1. Revisão de despesa: poupanças esperadas referentes às três rondas</v>
      </c>
    </row>
    <row r="126" spans="2:2">
      <c r="B126" s="275" t="str">
        <f>'Q-7.2'!$B$9</f>
        <v>Quadro 7.2. Orçamento do Estado e os Objetivos de Desenvolvimento Sustentável</v>
      </c>
    </row>
    <row r="127" spans="2:2">
      <c r="B127" s="275" t="str">
        <f>'Q-7.3'!$B$9</f>
        <v>Quadro 7.3. Investimentos com expressão superior a 100 milhões de euros</v>
      </c>
    </row>
    <row r="128" spans="2:2">
      <c r="B128" s="275" t="str">
        <f>'Q-7.4'!$B$9</f>
        <v>Quadro 7.4. Dotação orçamental por tipologia de iniciativas</v>
      </c>
    </row>
    <row r="129" spans="2:2">
      <c r="B129" s="275" t="str">
        <f>'Q-7.5'!$B$9</f>
        <v>Quadro 7.5. Dotação orçamental por áreas de atuação</v>
      </c>
    </row>
    <row r="130" spans="2:2">
      <c r="B130" s="275" t="str">
        <f>'Q-7.6'!$B$9</f>
        <v>Quadro 7.6. Categoria das áreas de atuação por dimensão de política</v>
      </c>
    </row>
    <row r="131" spans="2:2">
      <c r="B131" s="275" t="str">
        <f>'Q-7.7'!$B$9</f>
        <v>Quadro 7.7. Os Objetivos de Desenvolvimento Sustentável e a política climática</v>
      </c>
    </row>
    <row r="132" spans="2:2">
      <c r="B132" s="275" t="str">
        <f>'Q-7.8'!$B$9</f>
        <v>Quadro 7.8. Anexo XXI, comparação 2027-2026</v>
      </c>
    </row>
    <row r="133" spans="2:2">
      <c r="B133" s="275" t="str">
        <f>'Q-7.9'!$B$9</f>
        <v>Quadro 7.9. Orçamento com perspetiva de género segundo os Objetivos de Desenvolvimento Sustentável</v>
      </c>
    </row>
    <row r="134" spans="2:2">
      <c r="B134" s="275" t="str">
        <f>'Q-7.10'!$B$9</f>
        <v>Quadro 7.10. Orçamento com perspetiva de género segundo a pontuação da União Europeia</v>
      </c>
    </row>
    <row r="135" spans="2:2">
      <c r="B135" s="275" t="str">
        <f>'Q-7.11'!$B$9</f>
        <v>Quadro 7.11. Orçamento com perspetiva de género segundo o âmbito: interno e externo</v>
      </c>
    </row>
    <row r="136" spans="2:2">
      <c r="B136" s="168"/>
    </row>
    <row r="137" spans="2:2">
      <c r="B137" s="168"/>
    </row>
    <row r="138" spans="2:2" hidden="1">
      <c r="B138" s="168"/>
    </row>
    <row r="139" spans="2:2" hidden="1">
      <c r="B139" s="169"/>
    </row>
  </sheetData>
  <hyperlinks>
    <hyperlink ref="B60" location="'CAP. 5'!A1" display="'CAP. 5'!A1" xr:uid="{00000000-0004-0000-0100-000002000000}"/>
    <hyperlink ref="B5" location="'CAP. 2'!A1" display="'CAP. 2'!A1" xr:uid="{00000000-0004-0000-0100-000000000000}"/>
    <hyperlink ref="B17" location="'CAP. 4'!A1" display="'CAP. 4'!A1" xr:uid="{00000000-0004-0000-0100-000001000000}"/>
    <hyperlink ref="B10" location="'CAP. 3'!A1" display="'CAP. 3'!A1" xr:uid="{00000000-0004-0000-0100-000027000000}"/>
    <hyperlink ref="B124" location="'CAP. 7'!A1" display="'CAP. 7'!A1" xr:uid="{2B81ECB5-FA1A-4AA7-9765-01341200CAD2}"/>
    <hyperlink ref="B113" location="'CAP. 6'!A1" display="'CAP. 6'!A1" xr:uid="{1D79F2F5-1417-4AE6-9B2C-5B8279B88516}"/>
    <hyperlink ref="B6" location="'Q-2.1'!A1" display="='Q-2.1'!$b$9" xr:uid="{79DCD3A2-7D61-4F06-AC9B-7BAFD9837EB4}"/>
    <hyperlink ref="B7" location="'Q-2.2'!A1" display="='Q-2.2'!$b$9" xr:uid="{D1BADF31-1382-45FF-B5F2-210DA95973EA}"/>
    <hyperlink ref="B8" location="'Q-2.3'!A1" display="='Q-2.3'!$b$9" xr:uid="{E3856214-67B2-4FBB-BA57-742B6BC4345E}"/>
    <hyperlink ref="B9" location="'Q-2.4'!A1" display="='Q-2.4'!$b$9" xr:uid="{AF106FFA-5D01-47ED-8DA0-DA9AF98CAF71}"/>
    <hyperlink ref="B11" location="'Q-3.1'!A1" display="='Q-3.1'!$b$9" xr:uid="{492D05F5-5922-4E14-9B6E-E2EA2D876541}"/>
    <hyperlink ref="B12" location="'Q-3.2'!A1" display="='Q-3.2'!$b$9" xr:uid="{E75AA484-01AB-4AD3-BFB4-702CAE292A12}"/>
    <hyperlink ref="B13" location="'Q-3.3'!A1" display="='Q-3.3'!$b$9" xr:uid="{FE131806-4A61-4099-A9D5-836A23A237EE}"/>
    <hyperlink ref="B14" location="'Q-3.4'!A1" display="='Q-3.4'!$b$9" xr:uid="{C670CD7F-BB80-463C-A0B3-9AD84CAC806C}"/>
    <hyperlink ref="B15" location="'Q-3.5'!A1" display="='Q-3.5'!$b$9" xr:uid="{D1F8FCA5-F9D4-426C-85E8-3B0D71C158D7}"/>
    <hyperlink ref="B16" location="'Q-3.6'!A1" display="='Q-3.6'!$b$9" xr:uid="{65FF6B70-3DEB-4800-8D97-CBA92F181604}"/>
    <hyperlink ref="B18" location="'Q-4.1'!A1" display="='Q-4.1'!$b$9" xr:uid="{4EFDD5E5-248E-4793-BBD4-6706BCB928D7}"/>
    <hyperlink ref="B19" location="'Q-4.2'!A1" display="='Q-4.2'!$b$9" xr:uid="{EE244299-C9EA-48EA-B83A-BF6517C8B3AF}"/>
    <hyperlink ref="B20" location="'Q-4.3'!A1" display="='Q-4.3'!$b$9" xr:uid="{AE3641D4-5E86-455D-ADD9-301BD0F923ED}"/>
    <hyperlink ref="B21" location="'Q-4.4'!A1" display="='Q-4.4'!$b$9" xr:uid="{A1A55BFC-7AD3-4BF2-B1E6-C2CFF3AD0EEA}"/>
    <hyperlink ref="B22" location="'Q-4.5'!A1" display="='Q-4.5'!$b$9" xr:uid="{E10F5C1A-B629-4FB5-B687-6EB435D77F21}"/>
    <hyperlink ref="B23" location="'Q-4.6'!A1" display="='Q-4.6'!$b$9" xr:uid="{C18C8D41-56E1-4B89-B5D8-DF2CB70D8608}"/>
    <hyperlink ref="B24" location="'Q-4.7'!A1" display="='Q-4.7'!$b$9" xr:uid="{FEDEA35C-8AEC-46E3-86A7-C3E9C5D90906}"/>
    <hyperlink ref="B25" location="'Q-4.8'!A1" display="='Q-4.8'!$b$9" xr:uid="{15360E63-0DA9-40DE-9092-B7C200A8B077}"/>
    <hyperlink ref="B26" location="'Q-4.9'!A1" display="='Q-4.9'!$b$9" xr:uid="{6041F551-850A-4C67-9CB0-CF4446DB0C55}"/>
    <hyperlink ref="B27" location="'Q-4.10'!A1" display="='Q-4.10'!$b$9" xr:uid="{92938DB9-72B2-48D0-B1B0-36085E83A898}"/>
    <hyperlink ref="B28" location="'Q-4.11'!A1" display="='Q-4.11'!$b$9" xr:uid="{B60FB680-FFB2-435F-B546-D936A3199279}"/>
    <hyperlink ref="B29" location="'Q-4.12'!A1" display="='Q-4.12'!$b$9" xr:uid="{9A1DA63A-18FC-4F9A-B79D-604F92298E89}"/>
    <hyperlink ref="B30" location="'Q-4.13'!A1" display="='Q-4.13'!$b$9" xr:uid="{8EE9DF83-4AC1-4454-AD10-8879212D6E4C}"/>
    <hyperlink ref="B31" location="'Q-4.14'!A1" display="='Q-4.14'!$b$9" xr:uid="{F7A79609-83E6-4880-99D5-19C897E0782B}"/>
    <hyperlink ref="B32" location="'Q-4.15'!A1" display="='Q-4.15'!$b$9" xr:uid="{7AB999E5-8147-4CB1-AC50-D552E1125FD1}"/>
    <hyperlink ref="B33" location="'Q-4.16'!A1" display="='Q-4.16'!$b$9" xr:uid="{7BFDE283-2D27-49E5-A258-B2BC896AC60B}"/>
    <hyperlink ref="B34" location="'Q-4.17'!A1" display="='Q-4.17'!$b$9" xr:uid="{C9626672-A4C2-46E8-9B2B-391AF4D72554}"/>
    <hyperlink ref="B35" location="'Q-4.18'!A1" display="='Q-4.18'!$b$9" xr:uid="{CC3F6468-3860-4DF3-BED9-1FDD036BA6C9}"/>
    <hyperlink ref="B36" location="'Q-4.19'!A1" display="='Q-4.19'!$b$9" xr:uid="{B4056E28-1B95-4A00-9E0E-B98196C247EA}"/>
    <hyperlink ref="B37" location="'Q-4.20'!A1" display="='Q-4.20'!$b$9" xr:uid="{8F429810-DD34-4F95-B0CD-3CEC0A7F3C35}"/>
    <hyperlink ref="B38" location="'Q-4.21'!A1" display="='Q-4.21'!$b$9" xr:uid="{5084A68D-C312-479D-95EC-ADA4B22BD888}"/>
    <hyperlink ref="B39" location="'Q-4.22'!A1" display="='Q-4.22'!$b$9" xr:uid="{735021F4-83A5-4A32-A47D-A41EDCBEFCC0}"/>
    <hyperlink ref="B40" location="'Q-4.23'!A1" display="='Q-4.23'!$b$9" xr:uid="{303D1182-0E60-4E29-B23C-21671358C569}"/>
    <hyperlink ref="B41" location="'Q-4.24'!A1" display="='Q-4.24'!$b$9" xr:uid="{D5BC329A-9612-49AA-B3ED-E12A5A806EA1}"/>
    <hyperlink ref="B42" location="'Q-4.25'!A1" display="='Q-4.25'!$b$9" xr:uid="{3162EDC7-7EAF-4FD3-BE63-914E7E80D210}"/>
    <hyperlink ref="B43" location="'Q-4.26'!A1" display="='Q-4.26'!$b$9" xr:uid="{09F26FE2-B9E9-4656-9025-A7FF9BC09460}"/>
    <hyperlink ref="B44" location="'Q-4.27'!A1" display="='Q-4.27'!$b$9" xr:uid="{C83EC12D-552E-4BB4-8470-3673DC1DA2B7}"/>
    <hyperlink ref="B45" location="'Q-4.28'!A1" display="='Q-4.28'!$b$9" xr:uid="{1F11DB00-F7EA-48AD-A321-143E6DF9F7BB}"/>
    <hyperlink ref="B46" location="'Q-4.29'!A1" display="='Q-4.29'!$b$9" xr:uid="{E94FD67B-D4FA-470E-9306-290DAD0ED90A}"/>
    <hyperlink ref="B47" location="'Q-4.30'!A1" display="='Q-4.30'!$b$9" xr:uid="{C8EF876D-2759-4EB8-99C8-08245BB44FA4}"/>
    <hyperlink ref="B48" location="'Q-4.31'!A1" display="='Q-4.31'!$b$9" xr:uid="{8897260A-4DD4-4830-93F5-4EBF87E8B083}"/>
    <hyperlink ref="B49" location="'Q-4.32'!A1" display="='Q-4.32'!$b$9" xr:uid="{D7741309-FA65-4996-846B-28079DBCB618}"/>
    <hyperlink ref="B50" location="'Q-4.33'!A1" display="='Q-4.33'!$b$9" xr:uid="{FD0A2603-9012-453B-A027-F0EA6A07B78F}"/>
    <hyperlink ref="B51" location="'Q-4.34'!A1" display="='Q-4.34'!$b$9" xr:uid="{9C48C90F-F1E0-43E0-B745-124CA15E6916}"/>
    <hyperlink ref="B52" location="'Q-4.35'!A1" display="='Q-4.35'!$b$9" xr:uid="{2AB9426D-B8F1-4BDE-A2B8-3BFDF97A02DC}"/>
    <hyperlink ref="B53" location="'Q-4.36'!A1" display="='Q-4.36'!$b$9" xr:uid="{3AE80FFF-CF8B-4379-8734-C34FDAEFA2C4}"/>
    <hyperlink ref="B54" location="'Q-4.37'!A1" display="='Q-4.37'!$b$9" xr:uid="{7770FA0D-025A-406C-AE29-7C4212956922}"/>
    <hyperlink ref="B55" location="'Q-4.38'!A1" display="='Q-4.38'!$b$9" xr:uid="{8CBD680E-AED8-4B54-AA46-DC0C7A65AD57}"/>
    <hyperlink ref="B56" location="'Q-4.39'!A1" display="='Q-4.39'!$b$9" xr:uid="{043875B8-1F33-44B9-8CA1-5905889E0EA7}"/>
    <hyperlink ref="B57" location="'Q-4.40'!A1" display="='Q-4.40'!$b$9" xr:uid="{8B8770B5-8EFC-41B5-9359-145AAC20E645}"/>
    <hyperlink ref="B58" location="'Q-4.41'!A1" display="='Q-4.41'!$b$9" xr:uid="{224D4A90-8F45-4EAE-9C03-C782EF945B1C}"/>
    <hyperlink ref="B59" location="'Q-4.42'!A1" display="='Q-4.42'!$b$9" xr:uid="{AF61830F-4BB9-4541-8408-99BC2A22BB8C}"/>
    <hyperlink ref="B61" location="'Q-5.1'!A1" display="='Q-5.1'!$b$9" xr:uid="{05A8F825-7FCB-4028-B5D7-209D55A1AAD2}"/>
    <hyperlink ref="B62" location="'Q-5.2'!A1" display="='Q-5.2'!$b$9" xr:uid="{F1E23F19-B2BF-4090-806E-BCF505D26385}"/>
    <hyperlink ref="B63" location="'Q-5.3'!A1" display="='Q-5.3'!$b$9" xr:uid="{00CC5557-0A38-4FDD-AA80-D4068AF6D4D1}"/>
    <hyperlink ref="B64" location="'Q-5.4'!A1" display="='Q-5.4'!$b$9" xr:uid="{0E8CF0ED-402A-483F-A235-4F29854BC943}"/>
    <hyperlink ref="B65" location="'Q-5.5'!A1" display="='Q-5.5'!$b$9" xr:uid="{9B3C1590-EE28-4DD4-952E-C12964027D96}"/>
    <hyperlink ref="B66" location="'Q-5.6'!A1" display="='Q-5.6'!$b$9" xr:uid="{06B17F3B-7A15-4135-9B98-1A68158E5F74}"/>
    <hyperlink ref="B67" location="'Q-5.7'!A1" display="='Q-5.7'!$b$9" xr:uid="{62EE21AB-B9CC-482A-BFF2-D5B05ED7B44D}"/>
    <hyperlink ref="B68" location="'Q-5.8'!A1" display="='Q-5.8'!$b$9" xr:uid="{F2ED917A-A696-416C-A936-06DE61CF2CD5}"/>
    <hyperlink ref="B69" location="'Q-5.9'!A1" display="='Q-5.9'!$b$9" xr:uid="{87C7B77F-2ADE-48EA-AFAC-318EE6FE00EB}"/>
    <hyperlink ref="B70" location="'Q-5.10'!A1" display="='Q-5.10'!$b$9" xr:uid="{3B39B577-15CA-4A60-9AA5-559E2B4E595C}"/>
    <hyperlink ref="B71" location="'Q-5.11'!A1" display="='Q-5.11'!$b$9" xr:uid="{CA162FDA-6639-4351-AE60-FD6990CF1358}"/>
    <hyperlink ref="B72" location="'Q-5.12'!A1" display="='Q-5.12'!$b$9" xr:uid="{7602975C-9E2E-4E87-9824-761A36739D7D}"/>
    <hyperlink ref="B73" location="'Q-5.13'!A1" display="='Q-5.13'!$b$9" xr:uid="{0E895C95-B933-4756-BDAE-AE3799635760}"/>
    <hyperlink ref="B74" location="'Q-5.14'!A1" display="='Q-5.14'!$b$9" xr:uid="{3947B555-8506-4693-8791-88B42993566F}"/>
    <hyperlink ref="B75" location="'Q-5.15'!A1" display="='Q-5.15'!$b$9" xr:uid="{712CFB67-2A5E-40DB-AC80-8970C3FD0F9F}"/>
    <hyperlink ref="B76" location="'Q-5.16'!A1" display="='Q-5.16'!$b$9" xr:uid="{CD714DFA-953C-4EC5-B8E6-049E39EA595D}"/>
    <hyperlink ref="B77" location="'Q-5.17'!A1" display="='Q-5.17'!$b$9" xr:uid="{72BEFE0A-09E5-4045-A054-558192C4F80B}"/>
    <hyperlink ref="B78" location="'Q-5.18'!A1" display="='Q-5.18'!$b$9" xr:uid="{92B99865-5163-4896-8661-D0BDA040450F}"/>
    <hyperlink ref="B79" location="'Q-5.19'!A1" display="='Q-5.19'!$b$9" xr:uid="{78DD6472-A106-4444-8D49-89CC319CF24F}"/>
    <hyperlink ref="B80" location="'Q-5.20'!A1" display="='Q-5.20'!$b$9" xr:uid="{AFD5F8A0-8192-49D1-B6A9-9FDD0246B6C8}"/>
    <hyperlink ref="B81" location="'Q-5.21'!A1" display="='Q-5.21'!$b$9" xr:uid="{ACFF4959-5A25-42DD-A3AB-F421702868B2}"/>
    <hyperlink ref="B82" location="'Q-5.22'!A1" display="='Q-5.22'!$b$9" xr:uid="{83524675-5F64-404A-AD37-A3DEDAB7CD9C}"/>
    <hyperlink ref="B83" location="'Q-5.23'!A1" display="='Q-5.23'!$b$9" xr:uid="{0A3A919F-6D4B-43B1-A281-93D2A321E477}"/>
    <hyperlink ref="B84" location="'Q-5.24'!A1" display="='Q-5.24'!$b$9" xr:uid="{FEACC6DF-E16C-49D0-9556-0F69909BB487}"/>
    <hyperlink ref="B85" location="'Q-5.25'!A1" display="='Q-5.25'!$b$9" xr:uid="{7D07AC6D-8ACA-443D-A80B-D2B20AE68ADF}"/>
    <hyperlink ref="B86" location="'Q-5.26'!A1" display="='Q-5.26'!$b$9" xr:uid="{5DB8015A-EE94-4BD1-8904-47350125B72D}"/>
    <hyperlink ref="B87" location="'Q-5.27'!A1" display="='Q-5.27'!$b$9" xr:uid="{F7E62317-6610-40F0-89EB-CC371CC0DC7B}"/>
    <hyperlink ref="B88" location="'Q-5.28'!A1" display="='Q-5.28'!$b$9" xr:uid="{C572264B-E1B9-4407-9B8C-3C173B1A4F0E}"/>
    <hyperlink ref="B89" location="'Q-5.29'!A1" display="='Q-5.29'!$b$9" xr:uid="{7C1C4015-0806-47C4-B2CD-B1F3DE24D6FB}"/>
    <hyperlink ref="B90" location="'Q-5.30'!A1" display="='Q-5.30'!$b$9" xr:uid="{E76E88BE-A274-4DA4-B84B-CCC5DFB4D0BB}"/>
    <hyperlink ref="B91" location="'Q-5.31'!A1" display="='Q-5.31'!$b$9" xr:uid="{137C3060-46C4-459D-A7D4-7C379563F3DC}"/>
    <hyperlink ref="B92" location="'Q-5.32'!A1" display="='Q-5.32'!$b$9" xr:uid="{2A54DCB9-DE56-4520-BECB-144C96BA1FD2}"/>
    <hyperlink ref="B93" location="'Q-5.33'!A1" display="='Q-5.33'!$b$9" xr:uid="{F9BC68B3-C1E4-47F3-A462-0D67F83D7600}"/>
    <hyperlink ref="B94" location="'Q-5.34'!A1" display="='Q-5.34'!$b$9" xr:uid="{00F2E036-3275-46D7-AE27-94A0ACA7093A}"/>
    <hyperlink ref="B95" location="'Q-5.35'!A1" display="='Q-5.35'!$b$9" xr:uid="{C1F61555-99AC-4FB4-8B67-4E981A81A70E}"/>
    <hyperlink ref="B96" location="'Q-5.36'!A1" display="='Q-5.36'!$b$9" xr:uid="{A99F60E0-57C6-4FFB-8D22-96670598720F}"/>
    <hyperlink ref="B97" location="'Q-5.37'!A1" display="='Q-5.37'!$b$9" xr:uid="{03EB9428-31B7-418A-89C0-2833A2BF790D}"/>
    <hyperlink ref="B98" location="'Q-5.38'!A1" display="='Q-5.38'!$b$9" xr:uid="{1AD3FE7E-D387-4548-A266-CAFF83A12823}"/>
    <hyperlink ref="B99" location="'Q-5.39'!A1" display="='Q-5.39'!$b$9" xr:uid="{236C028B-69AE-4E70-93A5-E84C227E20BB}"/>
    <hyperlink ref="B100" location="'Q-5.40'!A1" display="='Q-5.40'!$b$9" xr:uid="{D05AF724-8D1E-4C53-BD5D-B2170A7C463B}"/>
    <hyperlink ref="B101" location="'Q-5.41'!A1" display="='Q-5.41'!$b$9" xr:uid="{7E622858-E7A6-4CBC-A181-2FE0F05AA638}"/>
    <hyperlink ref="B102" location="'Q-5.42'!A1" display="='Q-5.42'!$b$9" xr:uid="{80CCE2E3-F87E-44AA-B953-FED155EDE40D}"/>
    <hyperlink ref="B103" location="'Q-5.43'!A1" display="='Q-5.43'!$b$9" xr:uid="{565B9187-1ABD-4DF0-936A-A59846E21BB6}"/>
    <hyperlink ref="B104" location="'Q-5.44'!A1" display="='Q-5.44'!$b$9" xr:uid="{5D761FD0-3F34-448A-806D-4DA5DAE8E871}"/>
    <hyperlink ref="B105" location="'Q-5.45'!A1" display="='Q-5.45'!$b$9" xr:uid="{B12D4B23-3F5B-4002-80B6-C9C64AA19C16}"/>
    <hyperlink ref="B106" location="'Q-5.46'!A1" display="='Q-5.46'!$b$9" xr:uid="{1C784D75-BBD6-4C0E-B96C-856547D14A09}"/>
    <hyperlink ref="B107" location="'Q-5.47'!A1" display="='Q-5.47'!$b$9" xr:uid="{91E4790F-7961-42DB-BAF1-75EE95DFCC24}"/>
    <hyperlink ref="B108" location="'Q-5.48'!A1" display="='Q-5.48'!$b$9" xr:uid="{5A95AFF9-DE48-4D05-BA89-110AC84B0004}"/>
    <hyperlink ref="B109" location="'Q-5.49'!A1" display="='Q-5.49'!$b$9" xr:uid="{FE201CD2-3D3E-4DC7-8FC1-73F9C4EB1C58}"/>
    <hyperlink ref="B110" location="'Q-5.50'!A1" display="='Q-5.50'!$b$9" xr:uid="{4F856C32-CB96-46FE-BD6C-CCE8723EA781}"/>
    <hyperlink ref="B111" location="'Q-5.51'!A1" display="='Q-5.51'!$b$9" xr:uid="{9B7387FA-0E04-4892-8AF2-173D61115883}"/>
    <hyperlink ref="B112" location="'Q-5.52'!A1" display="='Q-5.52'!$b$9" xr:uid="{5F0F6E45-170C-4488-A739-6265CCC164EF}"/>
    <hyperlink ref="B114" location="'Q-6.1'!A1" display="='Q-6.1'!$b$9" xr:uid="{B0C40169-27F0-4B1F-A601-BA45E46AA226}"/>
    <hyperlink ref="B115" location="'Q-6.2'!A1" display="='Q-6.2'!$b$9" xr:uid="{78FC1055-A2E6-44F7-BA6C-02CEB4D8A7B4}"/>
    <hyperlink ref="B116" location="'Q-6.3'!A1" display="='Q-6.3'!$b$9" xr:uid="{1306D328-10A4-4936-887F-1DDF76F5E744}"/>
    <hyperlink ref="B117" location="'Q-6.4'!A1" display="='Q-6.4'!$b$9" xr:uid="{5BE50D92-27A0-4835-9693-9EC7D79636B0}"/>
    <hyperlink ref="B118" location="'Q-6.5'!A1" display="='Q-6.5'!$b$9" xr:uid="{CAACC29F-3CD6-4085-ADDA-6124ABE9E114}"/>
    <hyperlink ref="B119" location="'Q-6.6'!A1" display="='Q-6.6'!$b$9" xr:uid="{9F622DE4-877F-4B36-B79B-45770AB3F3FE}"/>
    <hyperlink ref="B120" location="'Q-6.7'!A1" display="='Q-6.7'!$b$9" xr:uid="{BB5857A7-2837-4F82-87C9-CB9AE55D110E}"/>
    <hyperlink ref="B121" location="'Q-6.8'!A1" display="='Q-6.8'!$b$9" xr:uid="{B6010BE3-169E-4B99-80D5-E815509971D8}"/>
    <hyperlink ref="B122" location="'Q-6.9'!A1" display="='Q-6.9'!$b$9" xr:uid="{7B3215FD-9889-49C9-8D00-E2BC8D4F5336}"/>
    <hyperlink ref="B123" location="'Q-6.10'!A1" display="='Q-6.10'!$b$9" xr:uid="{75DA5CAC-769D-42CE-BA25-F3BD38BB8F2E}"/>
    <hyperlink ref="B125" location="'Q-7.1'!A1" display="='Q-7.1'!$b$9" xr:uid="{F2E34A9F-2312-41EE-872E-6EA18F79451B}"/>
    <hyperlink ref="B126" location="'Q-7.2'!A1" display="='Q-7.2'!$b$9" xr:uid="{110DF527-4969-443C-8CF8-23FC2473ADA1}"/>
    <hyperlink ref="B127" location="'Q-7.3'!A1" display="='Q-7.3'!$b$9" xr:uid="{F30D6B61-D3FF-491A-872D-FE2109EA8811}"/>
    <hyperlink ref="B128" location="'Q-7.4'!A1" display="='Q-7.4'!$b$9" xr:uid="{906262A5-68FC-4C03-8066-03806F06B6C8}"/>
    <hyperlink ref="B129" location="'Q-7.5'!A1" display="='Q-7.5'!$b$9" xr:uid="{48F1B4BB-84B9-47FF-82AD-F4EBD94404A2}"/>
    <hyperlink ref="B130" location="'Q-7.6'!A1" display="='Q-7.6'!$b$9" xr:uid="{34AE420F-8A1A-4558-B647-A6BFF2D28798}"/>
    <hyperlink ref="B131" location="'Q-7.7'!A1" display="='Q-7.7'!$b$9" xr:uid="{F3DF568B-FEF0-4D6A-BA80-51E50FBB7768}"/>
    <hyperlink ref="B132" location="'Q-7.8'!A1" display="='Q-7.8'!$b$9" xr:uid="{67BED37C-7A51-421D-9BA2-BBE975846687}"/>
    <hyperlink ref="B133" location="'Q-7.9'!A1" display="='Q-7.9'!$b$9" xr:uid="{E2E4FEDB-1847-435E-80F6-A91B3AD9220F}"/>
    <hyperlink ref="B134" location="'Q-7.10'!A1" display="='Q-7.10'!$b$9" xr:uid="{C515790F-D986-4291-AC55-F44B91D1082A}"/>
    <hyperlink ref="B135" location="'Q-7.11'!A1" display="='Q-7.11'!$b$9" xr:uid="{B2CC0F9B-A14B-4374-943F-D9D33F685070}"/>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lha301">
    <tabColor rgb="FF006FB9"/>
  </sheetPr>
  <dimension ref="A1:IR85"/>
  <sheetViews>
    <sheetView showGridLines="0" zoomScaleNormal="100" workbookViewId="0"/>
  </sheetViews>
  <sheetFormatPr defaultColWidth="0" defaultRowHeight="15" zeroHeight="1"/>
  <cols>
    <col min="1" max="1" width="9.7109375" style="357" customWidth="1"/>
    <col min="2" max="2" width="155.7109375" customWidth="1"/>
    <col min="3" max="3" width="9.140625" customWidth="1"/>
    <col min="4" max="252" width="0" hidden="1" customWidth="1"/>
    <col min="253" max="16384" width="9.140625" hidden="1"/>
  </cols>
  <sheetData>
    <row r="1" spans="2:2"/>
    <row r="2" spans="2:2"/>
    <row r="3" spans="2:2"/>
    <row r="4" spans="2:2" ht="118.5" customHeight="1">
      <c r="B4" s="281" t="s">
        <v>42</v>
      </c>
    </row>
    <row r="5" spans="2:2" ht="15.75">
      <c r="B5" s="272" t="str">
        <f>'CAP. 2'!A5</f>
        <v>2. Economia Portuguesa: Evolução Recente e Perspetivas para 2027</v>
      </c>
    </row>
    <row r="6" spans="2:2">
      <c r="B6" s="276" t="str">
        <f>'G-2.1'!$B$9</f>
        <v>Gráfico 2.1. Índice de incerteza global e do comércio</v>
      </c>
    </row>
    <row r="7" spans="2:2">
      <c r="B7" s="276" t="str">
        <f>'G-2.2'!$B$9</f>
        <v>Gráfico 2.2. Média do Preço do Petróleo brent e do gasóleo</v>
      </c>
    </row>
    <row r="8" spans="2:2">
      <c r="B8" s="276" t="str">
        <f>'G-2.3'!$B$9</f>
        <v>Gráfico 2.3. PIB das principais economias mundiais</v>
      </c>
    </row>
    <row r="9" spans="2:2">
      <c r="B9" s="276" t="str">
        <f>'G-2.4'!$B$9</f>
        <v>Gráfico 2.4. Taxa de inflação</v>
      </c>
    </row>
    <row r="10" spans="2:2">
      <c r="B10" s="276" t="str">
        <f>'G-2.5'!$B$9</f>
        <v>Gráfico 2.5. Taxa de juro de curto prazo</v>
      </c>
    </row>
    <row r="11" spans="2:2">
      <c r="B11" s="276" t="str">
        <f>'G-2.6'!$B$9</f>
        <v>Gráfico 2.6.  Yields de dívida soberana a dez anos nas economias avançadas</v>
      </c>
    </row>
    <row r="12" spans="2:2">
      <c r="B12" s="276" t="str">
        <f>'G-2.7'!$B$9</f>
        <v>Gráfico 2.7. PIB e componentes</v>
      </c>
    </row>
    <row r="13" spans="2:2">
      <c r="B13" s="276" t="str">
        <f>'G-2.8'!$B$9</f>
        <v>Gráfico 2.8. Consumo privado e componentes</v>
      </c>
    </row>
    <row r="14" spans="2:2">
      <c r="B14" s="276" t="str">
        <f>'G-2.9'!$B$9</f>
        <v>Gráfico 2.9. Taxa de poupança e rendimento disponível</v>
      </c>
    </row>
    <row r="15" spans="2:2">
      <c r="B15" s="276" t="str">
        <f>'G-2.10'!$B$9</f>
        <v>Gráfico 2.10. Formação bruta de capital fixo e componentes</v>
      </c>
    </row>
    <row r="16" spans="2:2">
      <c r="B16" s="276" t="str">
        <f>'G-2.11'!$B$9</f>
        <v>Gráfico 2.11. Evolução do stock de capital público</v>
      </c>
    </row>
    <row r="17" spans="2:2">
      <c r="B17" s="276" t="str">
        <f>'G-2.12'!$B$9</f>
        <v>Gráfico 2.12. Stock de capital público por tipo de ativo</v>
      </c>
    </row>
    <row r="18" spans="2:2">
      <c r="B18" s="276" t="str">
        <f>'G-2.13'!$B$9</f>
        <v>Gráfico 2.13. Evolução das exportações em termos reais</v>
      </c>
    </row>
    <row r="19" spans="2:2">
      <c r="B19" s="276" t="str">
        <f>'G-2.14'!$B$9</f>
        <v>Gráfico 2.14. Emprego e taxa de desemprego</v>
      </c>
    </row>
    <row r="20" spans="2:2">
      <c r="B20" s="276" t="str">
        <f>'G-2.15'!$B$9</f>
        <v xml:space="preserve">Gráfico 2.15. Contributos para a evolução da inflação: índice de preços no consumidor </v>
      </c>
    </row>
    <row r="21" spans="2:2">
      <c r="B21" s="276" t="str">
        <f>'G-2.16'!$B$9</f>
        <v>Gráfico 2.16. Inflação: índice harmonizado de preços no consumidor</v>
      </c>
    </row>
    <row r="22" spans="2:2" ht="15.75">
      <c r="B22" s="272" t="str">
        <f>'CAP. 3'!A5</f>
        <v>3. Situação Financeira das Administrações Públicas: Contabilidade Nacional</v>
      </c>
    </row>
    <row r="23" spans="2:2">
      <c r="B23" s="276" t="str">
        <f>'G-3.1'!$B$9</f>
        <v>Gráfico 3.1. Passagem do saldo orçamental de 2025 para o saldo de 2026</v>
      </c>
    </row>
    <row r="24" spans="2:2">
      <c r="B24" s="276" t="str">
        <f>'G-3.2'!$B$9</f>
        <v>Gráfico 3.2. Carga fiscal de impostos</v>
      </c>
    </row>
    <row r="25" spans="2:2">
      <c r="B25" s="276" t="str">
        <f>'G-3.3'!$B$9</f>
        <v>Gráfico 3.3. Despesa corrente primária sem PRR e sem medidas extraordinárias</v>
      </c>
    </row>
    <row r="26" spans="2:2">
      <c r="B26" s="276" t="str">
        <f>'G-3.4'!$B$9</f>
        <v>Gráfico 3.4. Investimento e despesa de capital total</v>
      </c>
    </row>
    <row r="27" spans="2:2">
      <c r="B27" s="276" t="str">
        <f>'G-3.5'!$B$9</f>
        <v>Gráfico 3.5. Trajetória da dívida pública</v>
      </c>
    </row>
    <row r="28" spans="2:2">
      <c r="B28" s="276" t="str">
        <f>'G-3.6'!$B$9</f>
        <v>Gráfico 3.6. Ratings da República</v>
      </c>
    </row>
    <row r="29" spans="2:2" ht="15.75">
      <c r="B29" s="272" t="str">
        <f>'CAP. 4'!A5</f>
        <v>4. Situação Financeira das Administrações Públicas: Contabilidade Pública</v>
      </c>
    </row>
    <row r="30" spans="2:2">
      <c r="B30" s="276" t="str">
        <f>'G-4.1'!$B$9</f>
        <v>Gráfico 4.1. Despesa fiscal do Estado</v>
      </c>
    </row>
    <row r="31" spans="2:2">
      <c r="B31" s="276" t="str">
        <f>'G-4.2'!$B$9</f>
        <v>Gráfico 4.2. Despesa fiscal do Estado por função</v>
      </c>
    </row>
    <row r="32" spans="2:2">
      <c r="B32" s="276" t="str">
        <f>'G-4.3'!$B$9</f>
        <v>Gráfico 4.3. Despesa fiscal do Estado por tipo</v>
      </c>
    </row>
    <row r="33" spans="2:3">
      <c r="B33" s="276" t="str">
        <f>'G-4.4'!$B$9</f>
        <v>Gráfico 4.4. Despesa fiscal do Estado: IRS por função</v>
      </c>
    </row>
    <row r="34" spans="2:3">
      <c r="B34" s="276" t="str">
        <f>'G-4.5'!$B$9</f>
        <v>Gráfico 4.5. Despesa fiscal do Estado: IRS por tipo</v>
      </c>
    </row>
    <row r="35" spans="2:3">
      <c r="B35" s="276" t="str">
        <f>'G-4.6'!$B$9</f>
        <v>Gráfico 4.6. Despesa fiscal do Estado: IRC por função</v>
      </c>
    </row>
    <row r="36" spans="2:3">
      <c r="B36" s="276" t="str">
        <f>'G-4.7'!$B$9</f>
        <v>Gráfico 4.7. Despesa fiscal do Estado: IRC por tipo</v>
      </c>
    </row>
    <row r="37" spans="2:3">
      <c r="B37" s="276" t="str">
        <f>'G-4.8'!$B$9</f>
        <v>Gráfico 4.8. Despesa fiscal do Estado: IVA por função</v>
      </c>
    </row>
    <row r="38" spans="2:3">
      <c r="B38" s="276" t="str">
        <f>'G-4.9'!$B$9</f>
        <v>Gráfico 4.9. Despesa fiscal do Estado: IVA por tipo</v>
      </c>
    </row>
    <row r="39" spans="2:3">
      <c r="B39" s="276" t="str">
        <f>'G-4.10'!$B$9</f>
        <v>Gráfico 4.10. Despesa fiscal do Estado: IEC e ISV por função</v>
      </c>
    </row>
    <row r="40" spans="2:3">
      <c r="B40" s="276" t="str">
        <f>'G-4.11'!$B$9</f>
        <v>Gráfico 4.11. Despesa fiscal do Estado: IEC e ISV por tipo</v>
      </c>
    </row>
    <row r="41" spans="2:3">
      <c r="B41" s="276" t="str">
        <f>'G-4.12'!$B$9</f>
        <v>Gráfico 4.12. Despesa fiscal do Estado: IS por função</v>
      </c>
    </row>
    <row r="42" spans="2:3">
      <c r="B42" s="276" t="str">
        <f>'G-4.13'!$B$9</f>
        <v>Gráfico 4.13. Despesa fiscal do Estado: IS por tipo</v>
      </c>
    </row>
    <row r="43" spans="2:3">
      <c r="B43" s="276" t="str">
        <f>'G-4.14'!$B$9</f>
        <v>Gráfico 4.14. Despesa fiscal do Estado: IUC por função</v>
      </c>
    </row>
    <row r="44" spans="2:3">
      <c r="B44" s="276" t="str">
        <f>'G-4.15'!$B$9</f>
        <v>Gráfico 4.15. Despesa fiscal do Estado: IUC por tipo</v>
      </c>
    </row>
    <row r="45" spans="2:3">
      <c r="B45" s="276" t="str">
        <f>'G-4.16'!$B$9</f>
        <v>Gráfico 4.16. Saldo orçamental da Administração Regional e Local</v>
      </c>
    </row>
    <row r="46" spans="2:3" ht="15.75">
      <c r="B46" s="272" t="str">
        <f>'CAP. 5'!A5</f>
        <v>5. Orçamentação por Programas e Políticas Públicas Setoriais</v>
      </c>
    </row>
    <row r="47" spans="2:3">
      <c r="B47" s="276" t="str">
        <f>'G-5.1'!$B$9</f>
        <v>Gráfico 5.1. Despesa da Missão de Base Orgânica Encargos Gerais do Estado desagregada nas principais fontes de financiamento e programas</v>
      </c>
      <c r="C47" s="71"/>
    </row>
    <row r="48" spans="2:3">
      <c r="B48" s="276" t="str">
        <f>'G-5.2'!$B$9</f>
        <v>Gráfico 5.2. Despesa da Missão de Base Orgânica Presidência do Conselho de Ministros desagregada nas principais fontes de financiamento e programas</v>
      </c>
      <c r="C48" s="71"/>
    </row>
    <row r="49" spans="2:3">
      <c r="B49" s="276" t="str">
        <f>'G-5.3'!$B$9</f>
        <v>Gráfico 5.3. Despesa da Missão de Base Orgânica Negócios Estrangeiros desagregada nas principais fontes de financiamento e programas</v>
      </c>
      <c r="C49" s="71"/>
    </row>
    <row r="50" spans="2:3">
      <c r="B50" s="276" t="str">
        <f>'G-5.4'!$B$9</f>
        <v>Gráfico 5.4. Despesa da Missão de Base Orgânica Finanças desagregada nas principais fontes de financiamento e programas</v>
      </c>
      <c r="C50" s="71"/>
    </row>
    <row r="51" spans="2:3">
      <c r="B51" s="276" t="str">
        <f>'G-5.5'!$B$9</f>
        <v>Gráfico 5.5. Despesa da Missão de Base Orgânica Economia e Coesão Territorial desagregada nas principais fontes de financiamento e programas</v>
      </c>
      <c r="C51" s="71"/>
    </row>
    <row r="52" spans="2:3">
      <c r="B52" s="276" t="str">
        <f>'G-5.6'!$B$9</f>
        <v>Gráfico 5.6. Despesa da Missão de Base Orgânica Reforma do Estado desagregada nas principais fontes de financiamento e programas</v>
      </c>
      <c r="C52" s="71"/>
    </row>
    <row r="53" spans="2:3">
      <c r="B53" s="276" t="str">
        <f>'G-5.7'!$B$9</f>
        <v>Gráfico 5.7. Despesa da Missão de Base Orgânica Defesa Nacional desagregada nas principais fontes
de financiamento e programas</v>
      </c>
      <c r="C53" s="71"/>
    </row>
    <row r="54" spans="2:3">
      <c r="B54" s="276" t="str">
        <f>'G-5.8'!$B$9</f>
        <v>Gráfico 5.8. Despesa da Missão de Base Orgânica Infraestruturas e Habitação desagregada nas principais fontes de financiamento e programas</v>
      </c>
      <c r="C54" s="71"/>
    </row>
    <row r="55" spans="2:3">
      <c r="B55" s="276" t="str">
        <f>'G-5.9'!$B$9</f>
        <v xml:space="preserve">Gráfico 5.9. Despesa da Missão de Base Orgânica Justiça desagregada nas principais fontes </v>
      </c>
      <c r="C55" s="71"/>
    </row>
    <row r="56" spans="2:3">
      <c r="B56" s="276" t="str">
        <f>'G-5.10'!$B$9</f>
        <v>Gráfico 5.10. Despesa da Missão de Base Orgânica Administração Interna desagregada nas principais fontes de financiamento e programas</v>
      </c>
      <c r="C56" s="71"/>
    </row>
    <row r="57" spans="2:3">
      <c r="B57" s="276" t="str">
        <f>'G-5.11'!$B$9</f>
        <v>Gráfico 5.11. Despesa da Missão de Base Orgânica Educação, Ciência e Inovação desagregada nas principais fontes de financiamento e programas</v>
      </c>
      <c r="C57" s="71"/>
    </row>
    <row r="58" spans="2:3">
      <c r="B58" s="276" t="str">
        <f>'G-5.12'!$B$9</f>
        <v>Gráfico 5.12. Despesa da Missão de Base Orgânica Saúde desagregada nas principais fontes de financiamento e programas</v>
      </c>
      <c r="C58" s="71"/>
    </row>
    <row r="59" spans="2:3">
      <c r="B59" s="276" t="str">
        <f>'G-5.13'!$B$9</f>
        <v>Gráfico 5.13. Despesa da Missão de Base Orgânica Trabalho, Solidariedade e Segurança Social desagregada nas principais fontes de financiamento e programas</v>
      </c>
      <c r="C59" s="71"/>
    </row>
    <row r="60" spans="2:3">
      <c r="B60" s="276" t="str">
        <f>'G-5.14'!$B$9</f>
        <v>Gráfico 5.14. Despesa da Missão de Base Orgânica Ambiente e Energia desagregada nas principais fontes de financiamento e programas</v>
      </c>
      <c r="C60" s="71"/>
    </row>
    <row r="61" spans="2:3">
      <c r="B61" s="276" t="str">
        <f>'G-5.15'!$B$9</f>
        <v>Gráfico 5.15. Despesa da Missão de Base Orgânica Cultura, Juventude e Desporto desagregada nas principais fontes de financiamento e programas</v>
      </c>
      <c r="C61" s="71"/>
    </row>
    <row r="62" spans="2:3">
      <c r="B62" s="276" t="str">
        <f>'G-5.16'!$B$9</f>
        <v>Gráfico 5.16. Despesa da Missão de Base Orgânica Agricultura e Mar desagregada nas principais fontes de financiamento e programas</v>
      </c>
      <c r="C62" s="71"/>
    </row>
    <row r="63" spans="2:3" ht="15.75">
      <c r="B63" s="272" t="str">
        <f>'CAP. 6'!A5</f>
        <v>6. Riscos Orçamentais e Análise de Sustentabilidade</v>
      </c>
    </row>
    <row r="64" spans="2:3">
      <c r="B64" s="276" t="str">
        <f>'G-6.1'!$B$9</f>
        <v>Gráfico 6.1. Variação do crescimento da procura externa em 2 pp</v>
      </c>
    </row>
    <row r="65" spans="1:2">
      <c r="B65" s="276" t="str">
        <f>'G-6.2'!$B$9</f>
        <v>Gráfico 6.2. Variação do preço do petróleo em 20%</v>
      </c>
    </row>
    <row r="66" spans="1:2">
      <c r="B66" s="276" t="str">
        <f>'G-6.3'!$C$9</f>
        <v>Gráfico 6.3. Variação da taxa de juro de curto prazo em 2 pp</v>
      </c>
    </row>
    <row r="67" spans="1:2">
      <c r="B67" s="276" t="str">
        <f>'G-6.4'!$B$9</f>
        <v>Gráfico 6.4. Variação do crescimento da procura interna em 1 pp</v>
      </c>
    </row>
    <row r="68" spans="1:2">
      <c r="B68" s="276" t="str">
        <f>'G-6.5'!$B$9</f>
        <v>Gráfico 6.5. Curva de rendimentos da dívida pública portuguesa</v>
      </c>
    </row>
    <row r="69" spans="1:2">
      <c r="B69" s="276" t="str">
        <f>'G-6.6'!$B$9</f>
        <v>Gráfico 6.6. Dívida pública: cenário determinístico</v>
      </c>
    </row>
    <row r="70" spans="1:2">
      <c r="B70" s="276" t="str">
        <f>'G-6.7'!$B$9</f>
        <v>Gráfico 6.7. Dívida pública: simulação estocástica</v>
      </c>
    </row>
    <row r="71" spans="1:2">
      <c r="B71" s="276" t="str">
        <f>'G-6.8'!$B$9</f>
        <v>Gráfico 6.8. Projeção para os saldos do sistema previdencial — repartição</v>
      </c>
    </row>
    <row r="72" spans="1:2">
      <c r="B72" s="276" t="str">
        <f>'G-6.9'!$B$9</f>
        <v>Gráfico 6.9.  Impacto no saldo de alterações metodológicas 
e alteração dos dados base</v>
      </c>
    </row>
    <row r="73" spans="1:2">
      <c r="B73" s="276" t="str">
        <f>'G-6.10'!$B$9</f>
        <v>Gráfico 6.10. Projeção para a carteira do Fundo de Estabilização Financeira da Segurança Social</v>
      </c>
    </row>
    <row r="74" spans="1:2" ht="15.75">
      <c r="B74" s="272" t="str">
        <f>'CAP. 7'!A5</f>
        <v>7. Reforma das Finanças Públicas</v>
      </c>
    </row>
    <row r="75" spans="1:2">
      <c r="B75" s="276" t="str">
        <f>'G-7.1'!$B$9</f>
        <v>Gráfico 7.1. Revisão de despesa: poupanças por ciclos orçamentais e tópicos</v>
      </c>
    </row>
    <row r="76" spans="1:2">
      <c r="B76" s="276" t="str">
        <f>'G-7.2'!$B$9</f>
        <v>Gráfico 7.2. Evolução da afetação do Orçamento do Estado aos Objetivos de Desenvolvimento Sustentável</v>
      </c>
    </row>
    <row r="77" spans="1:2" s="55" customFormat="1">
      <c r="A77" s="357"/>
      <c r="B77" s="276" t="str">
        <f>'G-7.3'!$B$9</f>
        <v>Gráfico 7.3. Despesa favorável e não favorável face aos objetivos climáticos
e ambientais</v>
      </c>
    </row>
    <row r="78" spans="1:2">
      <c r="B78" s="276" t="str">
        <f>'G-7.4'!$B$9</f>
        <v>Gráfico 7.4. Despesa favorável da Administração Central por objetivo ambiental</v>
      </c>
    </row>
    <row r="79" spans="1:2">
      <c r="B79" s="276" t="str">
        <f>'G-7.5'!$B$9</f>
        <v>Gráfico 7.5. Despesa da Administração Central, favorável e não favorável, por Ministério</v>
      </c>
    </row>
    <row r="80" spans="1:2">
      <c r="B80" s="276" t="str">
        <f>'G-7.6'!$B$9</f>
        <v>Gráfico 7.6. Receita verde</v>
      </c>
    </row>
    <row r="81" spans="2:2">
      <c r="B81" s="209"/>
    </row>
    <row r="82" spans="2:2">
      <c r="B82" s="209"/>
    </row>
    <row r="83" spans="2:2">
      <c r="B83" s="209"/>
    </row>
    <row r="84" spans="2:2" hidden="1">
      <c r="B84" s="209"/>
    </row>
    <row r="85" spans="2:2" hidden="1">
      <c r="B85" s="209"/>
    </row>
  </sheetData>
  <conditionalFormatting sqref="A1:A1048576">
    <cfRule type="cellIs" dxfId="1" priority="1" operator="equal">
      <formula>"falta"</formula>
    </cfRule>
  </conditionalFormatting>
  <hyperlinks>
    <hyperlink ref="B5" location="'CAP. 2'!A1" display="'CAP. 2'!A1" xr:uid="{00000000-0004-0000-0200-000001000000}"/>
    <hyperlink ref="B29" location="'CAP. 4'!A1" display="'CAP. 4'!A1" xr:uid="{00000000-0004-0000-0200-000002000000}"/>
    <hyperlink ref="B63" location="'CAP. 6'!A1" display="'CAP. 6'!A1" xr:uid="{00000000-0004-0000-0200-000027000000}"/>
    <hyperlink ref="B22" location="'CAP. 3'!A1" display="'CAP. 3'!A1" xr:uid="{96173FE4-CD57-4149-864F-F3B311F9DF5B}"/>
    <hyperlink ref="B74" location="'CAP. 7'!A1" display="'CAP. 7'!A1" xr:uid="{2F735FC2-5BAD-4702-B44B-04A422B96F72}"/>
    <hyperlink ref="B46" location="'CAP. 5'!A1" display="'CAP. 5'!A1" xr:uid="{9B0F816F-56C3-4E15-B3ED-94DAA2DC1E62}"/>
    <hyperlink ref="B6" location="'G-2.1'!A1" display="='G-2.1'!$b$9" xr:uid="{06AD2358-688D-4344-A103-5F72AF86E5DE}"/>
    <hyperlink ref="B7" location="'G-2.2'!A1" display="='G-2.2'!$b$9" xr:uid="{12603E27-955E-438D-9ED1-930CDCFA139F}"/>
    <hyperlink ref="B8" location="'G-2.3'!A1" display="='G-2.3'!$b$9" xr:uid="{4FC5B48B-C108-435B-97A4-690EBD583A76}"/>
    <hyperlink ref="B9" location="'G-2.4'!A1" display="='G-2.4'!$b$9" xr:uid="{02023FF0-F549-46D1-88C8-9B6606A5BA1E}"/>
    <hyperlink ref="B10" location="'G-2.5'!A1" display="='G-2.5'!$b$9" xr:uid="{A1F8C8F2-E5C2-44A3-B2DA-32B717B1205C}"/>
    <hyperlink ref="B11" location="'G-2.6'!A1" display="='G-2.6'!$b$9" xr:uid="{79C18660-4B9C-4E67-8A80-19087F9D4A47}"/>
    <hyperlink ref="B12" location="'G-2.7'!A1" display="='G-2.7'!$b$9" xr:uid="{13DCAB2B-32F4-4EC5-BB7D-D20F0807C11E}"/>
    <hyperlink ref="B13" location="'G-2.8'!A1" display="='G-2.8'!$b$9" xr:uid="{D5E1EF57-1DE8-4E55-B740-A4D48209BEBC}"/>
    <hyperlink ref="B14" location="'G-2.9'!A1" display="='G-2.9'!$b$9" xr:uid="{87149A6E-4711-427E-9467-38EB3C84851F}"/>
    <hyperlink ref="B15" location="'G-2.10'!A1" display="='G-2.10'!$b$9" xr:uid="{1550103A-251F-4539-AB2D-1E32A668F2AD}"/>
    <hyperlink ref="B16" location="'G-2.11'!A1" display="='G-2.11'!$b$9" xr:uid="{4EED99D5-67E1-4E9C-AEFE-746C1A7446F4}"/>
    <hyperlink ref="B17" location="'G-2.12'!A1" display="='G-2.12'!$b$9" xr:uid="{43B8A08F-54E6-404C-A163-E07D54167B6A}"/>
    <hyperlink ref="B18" location="'G-2.13'!A1" display="='G-2.13'!$b$9" xr:uid="{BF9A3E13-EA79-4283-B6E9-8AA4E676D935}"/>
    <hyperlink ref="B19" location="'G-2.14'!A1" display="='G-2.14'!$b$9" xr:uid="{ACB5A011-930B-4CD0-86EA-C4B5CF7A54D5}"/>
    <hyperlink ref="B20" location="'G-2.15'!A1" display="='G-2.15'!$b$9" xr:uid="{FC7F32A0-7E05-4B35-9818-44ABE86B151C}"/>
    <hyperlink ref="B21" location="'G-2.16'!A1" display="='G-2.16'!$b$9" xr:uid="{EF916267-1AB4-4D27-BB64-7DAEB91B5466}"/>
    <hyperlink ref="B23" location="'G-3.1'!A1" display="='G-3.1'!$b$9" xr:uid="{4D064CD6-22D7-4D27-B3AC-AA13ABEBFD1B}"/>
    <hyperlink ref="B24" location="'G-3.2'!A1" display="='G-3.2'!$b$9" xr:uid="{CC231D6D-49D3-4780-BA22-28DE0E3B978E}"/>
    <hyperlink ref="B25" location="'G-3.3'!A1" display="='G-3.3'!$b$9" xr:uid="{2079CD45-B7B0-4787-8FE9-8494D65D1CB9}"/>
    <hyperlink ref="B26" location="'G-3.4'!A1" display="='G-3.4'!$b$9" xr:uid="{BFE3697B-C99E-43BC-8352-44343903E564}"/>
    <hyperlink ref="B27" location="'G-3.5'!A1" display="='G-3.5'!$b$9" xr:uid="{E2948E9B-BF19-4A51-A650-F982316B77F0}"/>
    <hyperlink ref="B28" location="'G-3.6'!A1" display="='G-3.6'!$b$9" xr:uid="{802AB92D-8200-40E7-AB69-89D173521D81}"/>
    <hyperlink ref="B30" location="'G-4.1'!A1" display="='G-4.1'!$b$9" xr:uid="{D2780BA2-FF15-4D02-AD6A-35795B060E0D}"/>
    <hyperlink ref="B31" location="'G-4.2'!A1" display="='G-4.2'!$b$9" xr:uid="{73E8B6C8-2855-4B2B-BAE5-6694244FFCC7}"/>
    <hyperlink ref="B32" location="'G-4.3'!A1" display="='G-4.3'!$b$9" xr:uid="{3534424E-7094-4C57-8CF6-82C525E5843A}"/>
    <hyperlink ref="B33" location="'G-4.4'!A1" display="='G-4.4'!$b$9" xr:uid="{20CFAC0B-E77D-4E83-88EC-852D35BB3B5C}"/>
    <hyperlink ref="B34" location="'G-4.5'!A1" display="='G-4.5'!$b$9" xr:uid="{9CF1E03A-2793-444F-8E1A-E28F79CB3BC4}"/>
    <hyperlink ref="B35" location="'G-4.6'!A1" display="='G-4.6'!$b$9" xr:uid="{9E358B18-0C01-4939-8986-612B6C35799E}"/>
    <hyperlink ref="B36" location="'G-4.7'!A1" display="='G-4.7'!$b$9" xr:uid="{24129385-3481-4BDB-AAA0-9111DEE82FC8}"/>
    <hyperlink ref="B37" location="'G-4.8'!A1" display="='G-4.8'!$b$9" xr:uid="{C2D4ADBA-3439-4711-A703-185BC15342B6}"/>
    <hyperlink ref="B38" location="'G-4.9'!A1" display="='G-4.9'!$b$9" xr:uid="{5E9CA8B9-29C3-495F-B2D6-7A830B13F7E1}"/>
    <hyperlink ref="B39" location="'G-4.10'!A1" display="='G-4.10'!$b$9" xr:uid="{050B3AB6-FE2B-433B-BEAE-F2CD1E814617}"/>
    <hyperlink ref="B40" location="'G-4.11'!A1" display="='G-4.11'!$b$9" xr:uid="{233DA2D5-B0B4-4206-A470-6EBED7957AC1}"/>
    <hyperlink ref="B41" location="'G-4.12'!A1" display="='G-4.12'!$b$9" xr:uid="{729F393D-29F8-451A-BB26-8144DE2F37E5}"/>
    <hyperlink ref="B42" location="'G-4.13'!A1" display="='G-4.13'!$b$9" xr:uid="{68BF2D80-4CD9-4B44-860A-434FE2A8F270}"/>
    <hyperlink ref="B43" location="'G-4.14'!A1" display="='G-4.14'!$b$9" xr:uid="{58A83603-E0BC-441E-8BD1-3F170CFF8ABA}"/>
    <hyperlink ref="B44" location="'G-4.15'!A1" display="='G-4.15'!$b$9" xr:uid="{D2A300AD-9585-41B5-9378-3B847C10EB97}"/>
    <hyperlink ref="B45" location="'G-4.16'!A1" display="='G-4.16'!$b$9" xr:uid="{1C3256C7-191E-44E2-883A-4FC62B0DD281}"/>
    <hyperlink ref="B47" location="'G-5.1'!A1" display="='G-5.1'!$b$9" xr:uid="{0CB679A4-FD1D-4FBF-85FF-77F7CC2F0A4C}"/>
    <hyperlink ref="B48" location="'G-5.2'!A1" display="='G-5.2'!$b$9" xr:uid="{C10C37B7-6CEF-4D5B-9C70-921E1B12B9B9}"/>
    <hyperlink ref="B49" location="'G-5.3'!A1" display="='G-5.3'!$b$9" xr:uid="{20802C45-AA30-4E91-ADDC-A731DB1E910A}"/>
    <hyperlink ref="B50" location="'G-5.4'!A1" display="='G-5.4'!$b$9" xr:uid="{A23F68C7-AF6D-4241-955D-5D2EBCA1DC97}"/>
    <hyperlink ref="B51" location="'G-5.5'!A1" display="='G-5.5'!$b$9" xr:uid="{A9461634-D777-4EFA-AB61-50F930B7F928}"/>
    <hyperlink ref="B52" location="'G-5.6'!A1" display="='G-5.6'!$b$9" xr:uid="{0183F2B8-2E13-4F64-B230-94027CE41ABC}"/>
    <hyperlink ref="B53" location="'G-5.7'!A1" display="='G-5.7'!$b$9" xr:uid="{D2862848-CC42-4420-B7BF-54E4A8C7CFEE}"/>
    <hyperlink ref="B54" location="'G-5.8'!A1" display="='G-5.8'!$b$9" xr:uid="{4C5D64FA-5BB5-47B5-B1F8-DE7865D1D615}"/>
    <hyperlink ref="B55" location="'G-5.9'!A1" display="='G-5.9'!$b$9" xr:uid="{6B012A51-114A-4242-8FB3-CF3F31025173}"/>
    <hyperlink ref="B56" location="'G-5.10'!A1" display="='G-5.10'!$b$9" xr:uid="{369B2AE5-0F08-4C8C-BFB8-492DE0EBCFD0}"/>
    <hyperlink ref="B57" location="'G-5.11'!A1" display="='G-5.11'!$b$9" xr:uid="{8D7F1E32-96BD-485F-A899-0E69E2DD0FA2}"/>
    <hyperlink ref="B58" location="'G-5.12'!A1" display="='G-5.12'!$b$9" xr:uid="{E597E2BD-C849-4253-94CE-B0F2B7A5EA47}"/>
    <hyperlink ref="B59" location="'G-5.13'!A1" display="='G-5.13'!$b$9" xr:uid="{22F353B4-C333-42C0-835B-CC626A7DEADD}"/>
    <hyperlink ref="B60" location="'G-5.14'!A1" display="='G-5.14'!$b$9" xr:uid="{BEF087A6-E7C4-4B1A-9D90-CE6693C9DC4D}"/>
    <hyperlink ref="B61" location="'G-5.15'!A1" display="='G-5.15'!$b$9" xr:uid="{6A6EDEE1-14B0-4576-BAD9-A5269415883C}"/>
    <hyperlink ref="B62" location="'G-5.16'!A1" display="='G-5.16'!$b$9" xr:uid="{28E04FBF-194D-45A6-A725-EFAF36C6E27E}"/>
    <hyperlink ref="B64" location="'G-6.1'!A1" display="='G-6.1'!$b$9" xr:uid="{73D7C6EE-A215-4582-A5DE-D80509977585}"/>
    <hyperlink ref="B65" location="'G-6.2'!A1" display="='G-6.2'!$b$9" xr:uid="{86365DB8-99BC-4DB5-9F80-856DA8794512}"/>
    <hyperlink ref="B66" location="'G-6.3'!A1" display="='G-6.3'!$b$9" xr:uid="{C299192E-C7E3-4F00-9253-53F1318BFE67}"/>
    <hyperlink ref="B67" location="'G-6.4'!A1" display="='G-6.4'!$b$9" xr:uid="{0E870E97-49AD-46F9-86DE-83FE26288BC2}"/>
    <hyperlink ref="B68" location="'G-6.5'!A1" display="='G-6.5'!$b$9" xr:uid="{5AD25CE6-B803-4F85-A938-F90EF44E5218}"/>
    <hyperlink ref="B69" location="'G-6.6'!A1" display="='G-6.6'!$b$9" xr:uid="{8F558F39-0B59-478F-B5F3-359ADEF6D431}"/>
    <hyperlink ref="B70" location="'G-6.7'!A1" display="='G-6.7'!$b$9" xr:uid="{07ED1D6F-5BF9-4568-8B89-6A2824D6AD29}"/>
    <hyperlink ref="B71" location="'G-6.8'!A1" display="='G-6.8'!$b$9" xr:uid="{5F74D1AF-1061-475F-9331-8666A10FD5C4}"/>
    <hyperlink ref="B72" location="'G-6.9'!A1" display="='G-6.9'!$b$9" xr:uid="{30189839-E1BF-4172-9032-EA6AC40CD7F7}"/>
    <hyperlink ref="B73" location="'G-6.10'!A1" display="='G-6.10'!$b$9" xr:uid="{1D3ABFFD-EA58-433D-8EED-3FCD2808A240}"/>
    <hyperlink ref="B75" location="'G-7.1'!A1" display="='G-7.1'!$b$9" xr:uid="{2FEB4957-291E-4839-9F23-A7E5940D4012}"/>
    <hyperlink ref="B76" location="'G-7.2'!A1" display="='G-7.2'!$b$9" xr:uid="{EB705082-CE4F-4DA0-920A-8B9DC0092971}"/>
    <hyperlink ref="B77" location="'G-7.3'!A1" display="='G-7.3'!$b$9" xr:uid="{EFF5CC18-A972-474B-AF88-8C3C1CC0D123}"/>
    <hyperlink ref="B78" location="'G-7.4'!A1" display="='G-7.4'!$b$9" xr:uid="{CDFEDD46-2EC9-47AF-B968-12D3A5412F53}"/>
    <hyperlink ref="B79" location="'G-7.5'!A1" display="='G-7.5'!$b$9" xr:uid="{F895F4C6-1B5B-4E19-A4A5-02E4785D3DEB}"/>
    <hyperlink ref="B80" location="'G-7.6'!A1" display="='G-7.6'!$b$9" xr:uid="{CE173CCA-30D0-4B3D-98EB-01A12775DB43}"/>
  </hyperlinks>
  <pageMargins left="0.7" right="0.7" top="0.75" bottom="0.75" header="0.3" footer="0.3"/>
  <pageSetup paperSize="9" orientation="portrait" r:id="rId1"/>
  <ignoredErrors>
    <ignoredError sqref="B29"/>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4">
    <tabColor rgb="FF66ADD9"/>
  </sheetPr>
  <dimension ref="A1:D21"/>
  <sheetViews>
    <sheetView showGridLines="0" workbookViewId="0"/>
  </sheetViews>
  <sheetFormatPr defaultColWidth="0" defaultRowHeight="15" zeroHeight="1"/>
  <cols>
    <col min="1" max="1" width="8.7109375" customWidth="1"/>
    <col min="2" max="2" width="155.7109375" customWidth="1"/>
    <col min="3" max="3" width="15.7109375" customWidth="1"/>
    <col min="4" max="4" width="64.42578125" customWidth="1"/>
    <col min="5" max="16383" width="9.140625" hidden="1"/>
    <col min="16384" max="16384" width="9.140625" hidden="1" customWidth="1"/>
  </cols>
  <sheetData>
    <row r="1" spans="2:3"/>
    <row r="2" spans="2:3"/>
    <row r="3" spans="2:3" ht="72.75" customHeight="1">
      <c r="C3" s="259"/>
    </row>
    <row r="4" spans="2:3" ht="90" customHeight="1">
      <c r="B4" s="280" t="s">
        <v>43</v>
      </c>
    </row>
    <row r="5" spans="2:3">
      <c r="B5" s="275" t="str">
        <f>'Q-A1.1'!$B$9</f>
        <v>Quadro A1.1. Quadro de políticas invariantes</v>
      </c>
      <c r="C5" s="277"/>
    </row>
    <row r="6" spans="2:3">
      <c r="B6" s="275" t="str">
        <f>'Q-A2.1'!$B$9</f>
        <v>Quadro A2.1. Contas das Administrações Públicas: ótica da contabilidade nacional</v>
      </c>
      <c r="C6" s="277"/>
    </row>
    <row r="7" spans="2:3">
      <c r="B7" s="275" t="str">
        <f>'Q-A2.2'!$B$9</f>
        <v>Quadro A2.2. Contas das Administrações Públicas: variações absoluta e relativa — ótica da contabilidade nacional</v>
      </c>
      <c r="C7" s="277"/>
    </row>
    <row r="8" spans="2:3">
      <c r="B8" s="275" t="str">
        <f>'Q-A2.3'!$B$9</f>
        <v>Quadro A2.3. Contas das Administrações Públicas: ótica da contabilidade pública</v>
      </c>
      <c r="C8" s="277"/>
    </row>
    <row r="9" spans="2:3">
      <c r="B9" s="275" t="str">
        <f>'Q-A2.4'!$B$9</f>
        <v>Quadro A2.4. Conta das Administrações Públicas: variações absoluta e relativa — ótica da contabilidade pública</v>
      </c>
      <c r="C9" s="277"/>
    </row>
    <row r="10" spans="2:3">
      <c r="B10" s="275" t="str">
        <f>'Q-A3.1'!$B$9</f>
        <v>Quadro A3.1. Alterações ao perímetro da Administração Central em 2027 (excluindo as novas entidades públicas reclassificadas)</v>
      </c>
      <c r="C10" s="277"/>
    </row>
    <row r="11" spans="2:3">
      <c r="B11" s="275" t="str">
        <f>'Q-A3.2'!$B$9</f>
        <v>Quadro A3.2. Alterações ao perímetro das Entidades Públicas Reclassificadas na Administração Central em 2027</v>
      </c>
      <c r="C11" s="277"/>
    </row>
    <row r="12" spans="2:3">
      <c r="B12" s="275" t="str">
        <f>'Q-A3.3'!$B$9</f>
        <v>Quadro A3.3. Entidades não incluídas no Orçamento do Estado para 2027 face à lista do Instituto Nacional de Estatística</v>
      </c>
      <c r="C12" s="277"/>
    </row>
    <row r="13" spans="2:3">
      <c r="B13" s="275" t="str">
        <f>'Q-A4.1'!$B$9</f>
        <v>Quadro A4.1. Lista de entidades da Administração Central e Segurança Social</v>
      </c>
      <c r="C13" s="277"/>
    </row>
    <row r="14" spans="2:3">
      <c r="B14" s="275" t="str">
        <f>'Q-A5.1'!$B$9</f>
        <v>Quadro A5.1. Transferências para entidades não integradas no setor da Administração Central</v>
      </c>
      <c r="C14" s="277"/>
    </row>
    <row r="15" spans="2:3">
      <c r="B15" s="275" t="str">
        <f>'Q-A6.1'!$B$9</f>
        <v>Quadro A6.1. Fluxos para as Regiões Autónomas</v>
      </c>
    </row>
    <row r="16" spans="2:3">
      <c r="B16" s="275" t="str">
        <f>'Q-A6.2'!$B$9</f>
        <v>Quadro A6.2. Fluxos para a Administração Local</v>
      </c>
    </row>
    <row r="17" spans="2:2">
      <c r="B17" s="275" t="str">
        <f>'Q-A7.1'!$B$9</f>
        <v>Quadro A7.1. Balanço consolidado da Segurança Social: 2025</v>
      </c>
    </row>
    <row r="18" spans="2:2">
      <c r="B18" s="275" t="str">
        <f>'Q-A7.2'!$B$9</f>
        <v>Quadro A7.2. Demonstração dos resultados por naturezas consolidada da Segurança Social do período findo em 31 de dezembro de 2025</v>
      </c>
    </row>
    <row r="19" spans="2:2"/>
    <row r="20" spans="2:2"/>
    <row r="21" spans="2:2"/>
  </sheetData>
  <hyperlinks>
    <hyperlink ref="B5" location="'Q-A1.1'!A1" display="='Q-A1.1'!$b$9" xr:uid="{2EAE71DC-73D2-4A26-BE1A-9220E386CD22}"/>
    <hyperlink ref="B6" location="'Q-A2.1'!A1" display="='Q-A2.1'!$b$9" xr:uid="{6AC6F2F8-FCFA-47E0-8E67-96AA8937D653}"/>
    <hyperlink ref="B7" location="'Q-A2.2'!A1" display="='Q-A2.2'!$b$9" xr:uid="{390C97EA-98EE-4CB3-86E8-8D9689C52C51}"/>
    <hyperlink ref="B8" location="'Q-A2.3'!A1" display="='Q-A2.3'!$b$9" xr:uid="{2217232F-C39E-479B-894D-B424E8ADB0C9}"/>
    <hyperlink ref="B9" location="'Q-A2.4'!A1" display="='Q-A2.4'!$b$9" xr:uid="{31D522BE-9696-4072-8B16-2BA6033C418B}"/>
    <hyperlink ref="B10" location="'Q-A3.1'!A1" display="='Q-A3.1'!$b$9" xr:uid="{6E40D406-6886-486D-887A-D08594E0115B}"/>
    <hyperlink ref="B11" location="'Q-A3.2'!A1" display="='Q-A3.2'!$b$9" xr:uid="{EEB4A5F5-04A1-416D-840E-8CD06BAC6773}"/>
    <hyperlink ref="B12" location="'Q-A3.3'!A1" display="='Q-A3.3'!$b$9" xr:uid="{3A56AB39-9411-47EF-A427-B59C58D92B00}"/>
    <hyperlink ref="B13" location="'Q-A4.1'!A1" display="='Q-A4.1'!$b$9" xr:uid="{4B8F3D26-A044-487C-A510-5F2EE631C0F3}"/>
    <hyperlink ref="B14" location="'Q-A5.1'!A1" display="='Q-A5.1'!$b$9" xr:uid="{6CBD6816-241C-4164-848D-E8BB1C87542C}"/>
    <hyperlink ref="B15" location="'Q-A6.1'!A1" display="='Q-A6.1'!$b$9" xr:uid="{9403E054-553F-4325-B0CB-5E451FB941BE}"/>
    <hyperlink ref="B16" location="'Q-A6.2'!A1" display="='Q-A6.2'!$b$9" xr:uid="{0A25E58A-7551-425A-B821-311F25B39885}"/>
    <hyperlink ref="B17" location="'Q-A7.1'!A1" display="='Q-A7.1'!$b$9" xr:uid="{DA183AC1-0966-4B3C-8C37-D9E4E84D10D4}"/>
    <hyperlink ref="B18" location="'Q-A7.2'!A1" display="='Q-A7.2'!$b$9" xr:uid="{7EDB63ED-E2C7-425B-8F6D-50876652C664}"/>
  </hyperlink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lha5">
    <tabColor rgb="FF636363"/>
  </sheetPr>
  <dimension ref="A1:C92"/>
  <sheetViews>
    <sheetView showGridLines="0" workbookViewId="0"/>
  </sheetViews>
  <sheetFormatPr defaultColWidth="0" defaultRowHeight="15" zeroHeight="1"/>
  <cols>
    <col min="1" max="1" width="8.7109375" customWidth="1"/>
    <col min="2" max="2" width="155.7109375" customWidth="1"/>
    <col min="3" max="3" width="29.42578125" customWidth="1"/>
    <col min="4" max="16383" width="9.140625" hidden="1"/>
    <col min="16384" max="16384" width="9.140625" hidden="1" customWidth="1"/>
  </cols>
  <sheetData>
    <row r="1" spans="2:3"/>
    <row r="2" spans="2:3"/>
    <row r="3" spans="2:3">
      <c r="C3" s="259"/>
    </row>
    <row r="4" spans="2:3" ht="156.75" customHeight="1">
      <c r="B4" s="274" t="s">
        <v>5317</v>
      </c>
    </row>
    <row r="5" spans="2:3" ht="15.75">
      <c r="B5" s="278" t="s">
        <v>54</v>
      </c>
    </row>
    <row r="6" spans="2:3">
      <c r="B6" s="279" t="str">
        <f>'EIC-G-1.1'!$B$9</f>
        <v>Gráfico 1.1. Diagrama de interdependência do modelo macroeconométrico</v>
      </c>
    </row>
    <row r="7" spans="2:3">
      <c r="B7" s="279" t="str">
        <f>'EIC-Q-1.1'!$B$9</f>
        <v>Quadro 1.1. Estrutura de referência de orçamentação verde</v>
      </c>
    </row>
    <row r="8" spans="2:3">
      <c r="B8" s="279" t="str">
        <f>'EIC-G-1.2'!$B$9</f>
        <v xml:space="preserve">Gráfico 1.2. Taxonomia europeia de objetivos climáticos e ambientais </v>
      </c>
    </row>
    <row r="9" spans="2:3" ht="15.75">
      <c r="B9" s="278" t="str">
        <f>'EIC | Cap. 2'!$A$5</f>
        <v>2. Relatório sobre a Sustentabilidade Financeira da Segurança Social</v>
      </c>
    </row>
    <row r="10" spans="2:3">
      <c r="B10" s="279" t="str">
        <f>'EIC-G-2.1'!$B$9</f>
        <v xml:space="preserve">Gráfico 2.1. Sistema Previdencial-Repartição: receitas, despesas e saldo corrente </v>
      </c>
    </row>
    <row r="11" spans="2:3">
      <c r="B11" s="279" t="str">
        <f>'EIC-G-2.2'!$B$9</f>
        <v>Gráfico 2.2. Sistema Previdencial-Repartição: saldo e transferências para o FEFSS</v>
      </c>
    </row>
    <row r="12" spans="2:3">
      <c r="B12" s="279" t="str">
        <f>'EIC-Q-2.1'!$B$9</f>
        <v xml:space="preserve">Quadro 2.1. Sistema Previdencial-Repartição: distribuição da despesa corrente </v>
      </c>
    </row>
    <row r="13" spans="2:3">
      <c r="B13" s="279" t="str">
        <f>'EIC-Q-2.2'!$B$9</f>
        <v>Quadro 2.2. Número de pessoas singulares com contribuições pagas à Segurança Social</v>
      </c>
    </row>
    <row r="14" spans="2:3">
      <c r="B14" s="279" t="str">
        <f>'EIC-Q-2.3'!$B$9</f>
        <v>Quadro 2.3. Remunerações totais declaradas médias</v>
      </c>
    </row>
    <row r="15" spans="2:3">
      <c r="B15" s="279" t="str">
        <f>'EIC-Q-2.4'!$B$9</f>
        <v xml:space="preserve">Quadro 2.4. Receita com contribuições e quotizações - Sistema Previdencial-Repartição </v>
      </c>
    </row>
    <row r="16" spans="2:3">
      <c r="B16" s="279" t="str">
        <f>'EIC-Q-2.5'!$B$9</f>
        <v>Quadro 2.5. Idade média: pessoas singulares</v>
      </c>
    </row>
    <row r="17" spans="2:2">
      <c r="B17" s="279" t="str">
        <f>'EIC-G-2.3'!$B$9</f>
        <v xml:space="preserve">Gráfico 2.3. Número de pessoas singulares, por sexo e escalão etário </v>
      </c>
    </row>
    <row r="18" spans="2:2">
      <c r="B18" s="279" t="str">
        <f>'EIC-G-2.4'!$B$9</f>
        <v>Gráfico 2.4. Remuneração média mensal declarada, por sexo e escalão etário</v>
      </c>
    </row>
    <row r="19" spans="2:2">
      <c r="B19" s="279" t="str">
        <f>'EIC-G-2.5'!$B$9</f>
        <v>Gráfico 2.5. Carreira contributiva média, por idade e sexo</v>
      </c>
    </row>
    <row r="20" spans="2:2">
      <c r="B20" s="279" t="str">
        <f>'EIC-G-2.6'!$B$9</f>
        <v>Gráfico 2.6. Remuneração média mensal declarada, por sexo e enquadramento contributivo</v>
      </c>
    </row>
    <row r="21" spans="2:2">
      <c r="B21" s="279" t="str">
        <f>'EIC-G-2.7'!$B$9</f>
        <v>Gráfico 2.7. Nacionalidade das pessoas singulares com contribuições</v>
      </c>
    </row>
    <row r="22" spans="2:2">
      <c r="B22" s="279" t="str">
        <f>'EIC-G-2.8'!$B$9</f>
        <v xml:space="preserve">Gráfico 2.8. Nacionalidade por tipo de enquadramento contributivo </v>
      </c>
    </row>
    <row r="23" spans="2:2">
      <c r="B23" s="279" t="str">
        <f>'EIC-G-2.9'!$B$9</f>
        <v>Gráfico 2.9. Distribuição percentual de pessoas singulares, por nacionalidade, 
sexo e escalão etário</v>
      </c>
    </row>
    <row r="24" spans="2:2">
      <c r="B24" s="279" t="str">
        <f>'EIC-G-2.10'!$B$9</f>
        <v xml:space="preserve">Gráfico 2.10. Remunerações médias mensais declaradas por nacionalidade </v>
      </c>
    </row>
    <row r="25" spans="2:2">
      <c r="B25" s="279" t="str">
        <f>'EIC-Q-2.6'!$B$9</f>
        <v>Quadro 2.6. Despesa do Sistema Previdencial-Repartição: pensões, prestações e outros</v>
      </c>
    </row>
    <row r="26" spans="2:2">
      <c r="B26" s="279" t="str">
        <f>'EIC-Q-2.7'!$B$9</f>
        <v xml:space="preserve">Quadro 2.7. Número de pensões de velhice, invalidez e sobrevivência </v>
      </c>
    </row>
    <row r="27" spans="2:2">
      <c r="B27" s="279" t="str">
        <f>'EIC-Q-2.8'!$B$9</f>
        <v xml:space="preserve">Quadro 2.8. Despesa com pensões de velhice - Sistema Previdencial-Repartição </v>
      </c>
    </row>
    <row r="28" spans="2:2">
      <c r="B28" s="279" t="str">
        <f>'EIC-Q-2.9'!$B$9</f>
        <v xml:space="preserve">Quadro 2.9. Número de pensões de velhice  </v>
      </c>
    </row>
    <row r="29" spans="2:2">
      <c r="B29" s="279" t="str">
        <f>'EIC-G-2.11'!$B$9</f>
        <v>Gráfico 2.11. Pensões de velhice, por sexo e escalão etário</v>
      </c>
    </row>
    <row r="30" spans="2:2">
      <c r="B30" s="279" t="str">
        <f>'EIC-Q-2.10'!$B$9</f>
        <v>Quadro 2.10. Valor médio da pensão de velhice</v>
      </c>
    </row>
    <row r="31" spans="2:2">
      <c r="B31" s="279" t="str">
        <f>'EIC-Q-2.11'!$B$9</f>
        <v>Quadro 2.11. Valor médio da pensão estatutária de velhice</v>
      </c>
    </row>
    <row r="32" spans="2:2">
      <c r="B32" s="279" t="str">
        <f>'EIC-G-2.12'!$B$9</f>
        <v xml:space="preserve">Gráfico 2.12. Valor médio da pensão estatutária de velhice, por sexo e escalão etário </v>
      </c>
    </row>
    <row r="33" spans="2:2">
      <c r="B33" s="279" t="str">
        <f>'EIC-G-2.13'!$B$9</f>
        <v xml:space="preserve">Gráfico 2.13. Valor médio da pensão de velhice, por sexo e escalão etário </v>
      </c>
    </row>
    <row r="34" spans="2:2">
      <c r="B34" s="279" t="str">
        <f>'EIC-G-2.14'!$B$9</f>
        <v>Gráfico 2.14. Carreira contributiva média dos pensionistas de velhice, por sexo e escalão etário</v>
      </c>
    </row>
    <row r="35" spans="2:2">
      <c r="B35" s="279" t="str">
        <f>'EIC-Q-2.12'!$B$9</f>
        <v>Quadro 2.12. Número de pensões de velhice por escalões do valor de pensão</v>
      </c>
    </row>
    <row r="36" spans="2:2">
      <c r="B36" s="279" t="str">
        <f>'EIC-G-2.15'!$B$9</f>
        <v xml:space="preserve">Gráfico 2.15. Pensões de velhice, por escalão etário e escalão do valor </v>
      </c>
    </row>
    <row r="37" spans="2:2">
      <c r="B37" s="279" t="str">
        <f>'EIC-G-2.16'!$B$9</f>
        <v xml:space="preserve">Gráfico 2.16. Novas pensões de velhice, por escalão etário e escalão do valor </v>
      </c>
    </row>
    <row r="38" spans="2:2">
      <c r="B38" s="279" t="str">
        <f>'EIC-Q-2.13'!$B$9</f>
        <v>Quadro 2.13. Número de novas pensões de velhice por escalões do valor de pensão</v>
      </c>
    </row>
    <row r="39" spans="2:2">
      <c r="B39" s="279" t="str">
        <f>'EIC-Q-2.14'!$B$9</f>
        <v>Quadro 2.14. Idade média dos pensionistas de velhice</v>
      </c>
    </row>
    <row r="40" spans="2:2">
      <c r="B40" s="279" t="str">
        <f>'EIC-Q-2.15'!$B$9</f>
        <v>Quadro 2.15. Carreira contributiva média dos pensionistas de velhice</v>
      </c>
    </row>
    <row r="41" spans="2:2">
      <c r="B41" s="279" t="str">
        <f>'EIC-Q-2.16'!$B$9</f>
        <v>Quadro 2.16. Despesa com pensões de invalidez</v>
      </c>
    </row>
    <row r="42" spans="2:2">
      <c r="B42" s="279" t="str">
        <f>'EIC-Q-2.17'!$B$9</f>
        <v xml:space="preserve">Quadro 2.17. Número de pensões de invalidez </v>
      </c>
    </row>
    <row r="43" spans="2:2">
      <c r="B43" s="279" t="str">
        <f>'EIC-Q-2.18'!$B$9</f>
        <v xml:space="preserve">Quadro 2.18. Valor médio da pensão de invalidez </v>
      </c>
    </row>
    <row r="44" spans="2:2">
      <c r="B44" s="279" t="str">
        <f>'EIC-Q-2.19'!$B$9</f>
        <v>Quadro 2.19. Número de pensões de invalidez por escalões do valor de pensão</v>
      </c>
    </row>
    <row r="45" spans="2:2">
      <c r="B45" s="279" t="str">
        <f>'EIC-Q-2.20'!$B$9</f>
        <v xml:space="preserve">Quadro 2.20. Número de novas pensões de invalidez por escalões do valor de pensão </v>
      </c>
    </row>
    <row r="46" spans="2:2">
      <c r="B46" s="279" t="str">
        <f>'EIC-Q-2.21'!$B$9</f>
        <v>Quadro 2.21. Idade média dos pensionistas por invalidez</v>
      </c>
    </row>
    <row r="47" spans="2:2">
      <c r="B47" s="279" t="str">
        <f>'EIC-G-2.17'!$B$9</f>
        <v>Gráfico 2.17. Carreira contributiva média dos pensionistas de invalidez, por sexo e escalão etário</v>
      </c>
    </row>
    <row r="48" spans="2:2">
      <c r="B48" s="279" t="str">
        <f>'EIC-Q-2.22'!$B$9</f>
        <v>Quadro 2.22. Carreira contributiva média dos pensionistas por invalidez</v>
      </c>
    </row>
    <row r="49" spans="2:2">
      <c r="B49" s="279" t="str">
        <f>'EIC-Q-2.23'!$B$9</f>
        <v xml:space="preserve">Quadro 2.23. Despesa com pensões de sobrevivência </v>
      </c>
    </row>
    <row r="50" spans="2:2">
      <c r="B50" s="279" t="str">
        <f>'EIC-Q-2.24'!$B$9</f>
        <v xml:space="preserve">Quadro 2.24. Número de pensões de sobrevivência </v>
      </c>
    </row>
    <row r="51" spans="2:2">
      <c r="B51" s="279" t="str">
        <f>'EIC-G-2.18'!$B$9</f>
        <v>Gráfico 2.18. Pensões de sobrevivência, por sexo e escalão etário</v>
      </c>
    </row>
    <row r="52" spans="2:2">
      <c r="B52" s="279" t="str">
        <f>'EIC-Q-2.25'!$B$9</f>
        <v>Quadro 2.25. Valor médio da pensão de sobrevivência</v>
      </c>
    </row>
    <row r="53" spans="2:2">
      <c r="B53" s="279" t="str">
        <f>'EIC-G-2.19'!$B$9</f>
        <v xml:space="preserve">Gráfico 2.19. Valor médio da pensão de sobrevivência, por sexo e escalão etário </v>
      </c>
    </row>
    <row r="54" spans="2:2">
      <c r="B54" s="279" t="str">
        <f>'EIC-Q-2.26'!$B$9</f>
        <v>Quadro 2.26. Número de pensões de sobrevivência por escalões do valor de pensão</v>
      </c>
    </row>
    <row r="55" spans="2:2">
      <c r="B55" s="279" t="str">
        <f>'EIC-Q-2.27'!$B$9</f>
        <v xml:space="preserve">Quadro 2.27. Número de novas pensões de sobrevivência por escalões do valor de pensão </v>
      </c>
    </row>
    <row r="56" spans="2:2">
      <c r="B56" s="279" t="str">
        <f>'EIC-Q-2.28'!$B$9</f>
        <v xml:space="preserve">Quadro 2.28. Receitas do FEFSS </v>
      </c>
    </row>
    <row r="57" spans="2:2">
      <c r="B57" s="279" t="str">
        <f>'EIC-Q-2.29'!$B$9</f>
        <v>Quadro 2.29. Valor total, receitas e gestão do FEFSS</v>
      </c>
    </row>
    <row r="58" spans="2:2">
      <c r="B58" s="279" t="str">
        <f>'EIC-Q-2.30'!$B$9</f>
        <v>Quadro 2.30. Taxa de rentabilidade do FEFSS</v>
      </c>
    </row>
    <row r="59" spans="2:2">
      <c r="B59" s="279" t="str">
        <f>'EIC-G-2.20'!$B$9</f>
        <v>Gráfico 2.20. Componente atuarial do Modelo de Projeções (ModPensPor)</v>
      </c>
    </row>
    <row r="60" spans="2:2">
      <c r="B60" s="279" t="str">
        <f>'EIC-Q-2.31'!$B$9</f>
        <v xml:space="preserve">Quadro 2.31. Hipóteses demográficas </v>
      </c>
    </row>
    <row r="61" spans="2:2">
      <c r="B61" s="279" t="str">
        <f>'EIC-G-2.21'!$B$9</f>
        <v>Gráfico 2.21. População residente em Portugal, 2005-2070</v>
      </c>
    </row>
    <row r="62" spans="2:2">
      <c r="B62" s="279" t="str">
        <f>'EIC-G-2.22'!$B$9</f>
        <v>Gráfico 2.22. Indicadores de Envelhecimento</v>
      </c>
    </row>
    <row r="63" spans="2:2">
      <c r="B63" s="279" t="str">
        <f>'EIC-G-2.23'!$B$9</f>
        <v xml:space="preserve">Gráfico 2.23. Esperança de vida aos 65 anos </v>
      </c>
    </row>
    <row r="64" spans="2:2">
      <c r="B64" s="279" t="str">
        <f>'EIC-G-2.24'!$B$9</f>
        <v>Gráfico 2.24. Pirâmide etária por sexo</v>
      </c>
    </row>
    <row r="65" spans="2:2">
      <c r="B65" s="279" t="str">
        <f>'EIC-Q-2.32'!$B$9</f>
        <v>Quadro 2.32. Indicadores macroeconómicos - OE2026 e OE2027</v>
      </c>
    </row>
    <row r="66" spans="2:2">
      <c r="B66" s="279" t="str">
        <f>'EIC-Q-2.33'!$B$9</f>
        <v xml:space="preserve">Quadro 2.33. Conta da Segurança Social - Sistema Previdencial-Repartição </v>
      </c>
    </row>
    <row r="67" spans="2:2">
      <c r="B67" s="279" t="str">
        <f>'EIC-Q-2.34'!$B$9</f>
        <v xml:space="preserve">Quadro 2.34. Projeção da conta da Segurança Social - Sistema Previdencial-Repartição e FEFSS </v>
      </c>
    </row>
    <row r="68" spans="2:2">
      <c r="B68" s="279" t="str">
        <f>'EIC-G-2.25'!$B$9</f>
        <v>Gráfico 2.25. Receitas, despesas e saldo do Sistema Previdencial-Repartição</v>
      </c>
    </row>
    <row r="69" spans="2:2">
      <c r="B69" s="279" t="str">
        <f>'EIC-G-2.26'!$B$9</f>
        <v>Gráfico 2.26. Ativos do FEFSS</v>
      </c>
    </row>
    <row r="70" spans="2:2">
      <c r="B70" s="279" t="str">
        <f>'EIC-Q-2.35'!$B$9</f>
        <v xml:space="preserve">Quadro 2.35. Desagregação da diferença entre as projeções do OE2026 e a nova projeção da receita 
com contribuições e quotizações </v>
      </c>
    </row>
    <row r="71" spans="2:2">
      <c r="B71" s="279" t="str">
        <f>'EIC-Q-2.36'!$B$9</f>
        <v xml:space="preserve">Quadro 2.36. Desagregação da diferença entre as projeções do OE2026 e a nova projeção da despesa 
com pensões </v>
      </c>
    </row>
    <row r="72" spans="2:2">
      <c r="B72" s="279" t="str">
        <f>'EIC-G-2.27'!$B$9</f>
        <v xml:space="preserve">Gráfico 2.27. Projeção do saldo do Sistema Previdencial-Repartição - Cenário Base, Cenário Mais 
Produtividade (+P) e Cenário Menos Produtividade (-P) </v>
      </c>
    </row>
    <row r="73" spans="2:2">
      <c r="B73" s="279" t="str">
        <f>'EIC-G-2.28'!$B$9</f>
        <v>Gráfico 2.28. Projeção do saldo do Sistema Previdencial-Repartição - Cenário Base, Cenário Mais Imigração 
(+M) e Cenário Menos Imigração (-M)</v>
      </c>
    </row>
    <row r="74" spans="2:2">
      <c r="B74" s="279" t="str">
        <f>'EIC-G-2.29'!$B$9</f>
        <v>Gráfico 2.29. Projeção do FEFSS - Cenário Base, Cenário mais 0,5 p.p. de rentabilidade real e Cenário 
menos 0,5 pp de rentabilidade real</v>
      </c>
    </row>
    <row r="75" spans="2:2">
      <c r="B75" s="279" t="str">
        <f>'EIC-G-2.30'!$B$9</f>
        <v>Gráfico 2.30. Sistema Previdencial da Segurança Social: receita, despesa e saldo corrente</v>
      </c>
    </row>
    <row r="76" spans="2:2" ht="15.75">
      <c r="B76" s="278" t="str">
        <f>'EIC | Cap. 3'!$A$5</f>
        <v>3. Projeto de Plano Orçamental para 2027</v>
      </c>
    </row>
    <row r="77" spans="2:2">
      <c r="B77" s="279" t="str">
        <f>'EIC-T-1'!$B$9</f>
        <v>Tabela 1. Evolução da despesa líquida</v>
      </c>
    </row>
    <row r="78" spans="2:2">
      <c r="B78" s="279" t="str">
        <f>'EIC-T-2'!$B$9</f>
        <v>Tabela 2. Objetivos orçamentais das Administrações Públicas</v>
      </c>
    </row>
    <row r="79" spans="2:2">
      <c r="B79" s="279" t="str">
        <f>'EIC-T-3'!$B$9</f>
        <v>Tabela 3. Hipóteses subjacentes</v>
      </c>
    </row>
    <row r="80" spans="2:2">
      <c r="B80" s="279" t="str">
        <f>'EIC-T-4'!$B$9</f>
        <v xml:space="preserve">Tabela 4. Perspetivas macroeconómicas </v>
      </c>
    </row>
    <row r="81" spans="2:2">
      <c r="B81" s="279" t="str">
        <f>'EIC-T-5'!$B$9</f>
        <v xml:space="preserve">Tabela 5. Projeções da receita e despesa das Administrações Públicas no cenário de políticas invariantes por principais componentes </v>
      </c>
    </row>
    <row r="82" spans="2:2">
      <c r="B82" s="279" t="str">
        <f>'EIC-T-6'!$B$9</f>
        <v>Tabela 6. Projeções da receita e despesa das Administrações Públicas  divididas nas principais componentes</v>
      </c>
    </row>
    <row r="83" spans="2:2">
      <c r="B83" s="279" t="str">
        <f>'EIC-T-7'!$B$9</f>
        <v xml:space="preserve">Tabela 7. Medidas discricionárias </v>
      </c>
    </row>
    <row r="84" spans="2:2">
      <c r="B84" s="279" t="str">
        <f>'EIC-T-8'!$B$9</f>
        <v xml:space="preserve">Tabela 8. Plano de Recuperação e Resiliência — Subvenções </v>
      </c>
    </row>
    <row r="85" spans="2:2">
      <c r="B85" s="279" t="str">
        <f>'EIC-T-9'!$B$9</f>
        <v>Tabela 9. Plano de Recuperação e Resiliência — Empréstimos</v>
      </c>
    </row>
    <row r="86" spans="2:2">
      <c r="B86" s="279" t="str">
        <f>'EIC-T-10'!$B$9</f>
        <v xml:space="preserve">Tabela 10. Impactos distributivos por decil de rendimento por adulto equivalente </v>
      </c>
    </row>
    <row r="87" spans="2:2">
      <c r="B87" s="279" t="str">
        <f>'EIC-G-1'!$B$9</f>
        <v>Gráfico 1. Impactos distributivos por decil de rendimento por adulto equivalente</v>
      </c>
    </row>
    <row r="88" spans="2:2">
      <c r="B88" s="279" t="str">
        <f>'EIC-T-11'!$B$9</f>
        <v>Tabela 11. Impactos em indicadores de desigualdade e na taxa de risco de pobreza</v>
      </c>
    </row>
    <row r="89" spans="2:2">
      <c r="B89" s="279" t="str">
        <f>'EIC-T-12'!$B$9</f>
        <v>Tabela 12. Recomendações específicas por país</v>
      </c>
    </row>
    <row r="90" spans="2:2">
      <c r="B90" s="56"/>
    </row>
    <row r="91" spans="2:2">
      <c r="B91" s="56"/>
    </row>
    <row r="92" spans="2:2">
      <c r="B92" s="56"/>
    </row>
  </sheetData>
  <hyperlinks>
    <hyperlink ref="B5" location="'EIC | Cap. 1.'!A1" display="'EIC | Cap. 1.'!A1" xr:uid="{00000000-0004-0000-0400-000000000000}"/>
    <hyperlink ref="B9" location="'EIC | Cap. 2'!A1" display="'EIC | Cap. 2'!A1" xr:uid="{00000000-0004-0000-0400-000004000000}"/>
    <hyperlink ref="B6" location="'EIC-G-1.1'!A1" display="='EIC-G-1.1'!$b$9" xr:uid="{6D10A8CA-FAE7-4D16-A663-8A96DBEB072A}"/>
    <hyperlink ref="B7" location="'EIC-Q-1.1'!A1" display="='EIC-Q-1.1'!$b$9" xr:uid="{AE65D9EF-5A37-4BFC-8157-05B18C8AA72E}"/>
    <hyperlink ref="B8" location="'EIC-G-1.2'!A1" display="='EIC-G-1.2'!$b$9" xr:uid="{EF04C1F8-46D1-41AA-931B-EEA22E12AA23}"/>
    <hyperlink ref="B76" location="'EIC | Cap. 3'!A1" display="'EIC | Cap. 3'!A1" xr:uid="{23A22CB8-18B4-4749-A1AF-C5AC9089AB00}"/>
    <hyperlink ref="B10" location="'EIC-G-2.1'!A1" display="='EIC-G-2.1'!$b$9" xr:uid="{F384B4F6-6B7B-49FE-A21A-19DADC581EB5}"/>
    <hyperlink ref="B11" location="'EIC-G-2.2'!A1" display="='EIC-G-2.2'!$b$9" xr:uid="{3A367977-2352-4F4D-B7BD-7F25FB8CE598}"/>
    <hyperlink ref="B12" location="'EIC-Q-2.1'!A1" display="='EIC-Q-2.1'!$b$9" xr:uid="{BCF121F0-0748-4C50-BA17-F6EF65668CA9}"/>
    <hyperlink ref="B13" location="'EIC-Q-2.2'!A1" display="='EIC-Q-2.2'!$b$9" xr:uid="{BA138410-EDC5-42B5-A502-2D4941E663E0}"/>
    <hyperlink ref="B14" location="'EIC-Q-2.3'!A1" display="='EIC-Q-2.3'!$b$9" xr:uid="{AA51A856-7418-4153-B13D-6FB1BB35EE67}"/>
    <hyperlink ref="B15" location="'EIC-Q-2.4'!A1" display="='EIC-Q-2.4'!$b$9" xr:uid="{33583215-F088-4442-B741-EC4DC9D8F658}"/>
    <hyperlink ref="B16" location="'EIC-Q-2.5'!A1" display="='EIC-Q-2.5'!$b$9" xr:uid="{88DDBC43-26AF-4D8B-8087-EC356FEA4031}"/>
    <hyperlink ref="B17" location="'EIC-G-2.3'!A1" display="='EIC-G-2.3'!$b$9" xr:uid="{C4FA1CFC-40CF-4E07-877C-F43CE4A9C01C}"/>
    <hyperlink ref="B18" location="'EIC-G-2.4'!A1" display="='EIC-G-2.4'!$b$9" xr:uid="{B9971B68-A526-493B-ACB4-D706E8E1E77C}"/>
    <hyperlink ref="B19" location="'EIC-G-2.5'!A1" display="='EIC-G-2.5'!$b$9" xr:uid="{9A2493CE-A76D-4A91-874A-92FFA5FE6267}"/>
    <hyperlink ref="B20" location="'EIC-G-2.6'!A1" display="='EIC-G-2.6'!$b$9" xr:uid="{C4E827B5-B551-4512-8F5F-E6821BE24FFC}"/>
    <hyperlink ref="B21" location="'EIC-G-2.7'!A1" display="='EIC-G-2.7'!$b$9" xr:uid="{8953DD56-E29D-42A4-90AB-18871F343B1C}"/>
    <hyperlink ref="B22" location="'EIC-G-2.8'!A1" display="='EIC-G-2.8'!$b$9" xr:uid="{6EE6E718-1E53-47ED-AA5B-46DA3D749E80}"/>
    <hyperlink ref="B23" location="'EIC-G-2.9'!A1" display="='EIC-G-2.9'!$b$9" xr:uid="{272C6398-DBA5-4BAD-A06E-8960D5F2E3B2}"/>
    <hyperlink ref="B24" location="'EIC-G-2.10'!A1" display="='EIC-G-2.10'!$b$9" xr:uid="{42E0D5C4-91EC-4204-B977-573D92312823}"/>
    <hyperlink ref="B25" location="'EIC-Q-2.6'!A1" display="='EIC-Q-2.6'!$b$9" xr:uid="{63260F7E-697F-4744-9D54-358869833118}"/>
    <hyperlink ref="B26" location="'EIC-Q-2.7'!A1" display="='EIC-Q-2.7'!$b$9" xr:uid="{95A37579-9EBB-4B8F-B038-4D7D10C52C64}"/>
    <hyperlink ref="B27" location="'EIC-Q-2.8'!A1" display="='EIC-Q-2.8'!$b$9" xr:uid="{1FCC0AEC-8E74-44E5-B808-6A07B2AAC6BB}"/>
    <hyperlink ref="B28" location="'EIC-Q-2.9'!A1" display="='EIC-Q-2.9'!$b$9" xr:uid="{FC17EC25-43E2-4681-8A35-D3A9AB9F4495}"/>
    <hyperlink ref="B29" location="'EIC-G-2.11'!A1" display="='EIC-G-2.11'!$b$9" xr:uid="{4DCFBD2A-470D-4AAA-B200-DDEE93719067}"/>
    <hyperlink ref="B30" location="'EIC-Q-2.10'!A1" display="='EIC-Q-2.10'!$b$9" xr:uid="{CB26E41B-D41B-4795-BFA2-980BBB5CF715}"/>
    <hyperlink ref="B31" location="'EIC-Q-2.11'!A1" display="='EIC-Q-2.11'!$b$9" xr:uid="{98257306-1C84-4766-B87B-73DFC768DC29}"/>
    <hyperlink ref="B32" location="'EIC-G-2.12'!A1" display="='EIC-G-2.12'!$b$9" xr:uid="{6664FB68-FD38-4CC9-BB86-0CBC9F59FD62}"/>
    <hyperlink ref="B33" location="'EIC-G-2.13'!A1" display="='EIC-G-2.13'!$b$9" xr:uid="{6F386E87-13FE-44A9-ACB3-54D2248B5FBB}"/>
    <hyperlink ref="B34" location="'EIC-G-2.14'!A1" display="='EIC-G-2.14'!$b$9" xr:uid="{15C798AE-9450-4E95-8F8E-6AF96D215BF6}"/>
    <hyperlink ref="B35" location="'EIC-Q-2.12'!A1" display="='EIC-Q-2.12'!$b$9" xr:uid="{955BCF6C-5C43-43BD-8469-F8CAE7F0DDB6}"/>
    <hyperlink ref="B36" location="'EIC-G-2.15'!A1" display="='EIC-G-2.15'!$b$9" xr:uid="{E35D10E1-DD86-46E0-BDEB-B66973A5DFD0}"/>
    <hyperlink ref="B37" location="'EIC-G-2.16'!A1" display="='EIC-G-2.16'!$b$9" xr:uid="{8F7C5D48-5B4C-4D90-BCDD-72972751C073}"/>
    <hyperlink ref="B38" location="'EIC-Q-2.13'!A1" display="='EIC-Q-2.13'!$b$9" xr:uid="{DB2C118A-812E-49C0-9769-6F1ACED54C04}"/>
    <hyperlink ref="B39" location="'EIC-Q-2.14'!A1" display="='EIC-Q-2.14'!$b$9" xr:uid="{B1BD7229-CB72-49FF-ADE1-E82A8696A604}"/>
    <hyperlink ref="B40" location="'EIC-Q-2.15'!A1" display="='EIC-Q-2.15'!$b$9" xr:uid="{0407015F-CD7E-48CC-ABA7-C32C6A55538B}"/>
    <hyperlink ref="B41" location="'EIC-Q-2.16'!A1" display="='EIC-Q-2.16'!$b$9" xr:uid="{72548E40-9EDF-482B-B667-1FDF017AF057}"/>
    <hyperlink ref="B42" location="'EIC-Q-2.17'!A1" display="='EIC-Q-2.17'!$b$9" xr:uid="{62B5F7C3-D9F3-4472-9A63-5F541366CE82}"/>
    <hyperlink ref="B43" location="'EIC-Q-2.18'!A1" display="='EIC-Q-2.18'!$b$9" xr:uid="{E040D6FF-0C38-4C2C-B15B-E1EAE67F8145}"/>
    <hyperlink ref="B44" location="'EIC-Q-2.19'!A1" display="='EIC-Q-2.19'!$b$9" xr:uid="{84A1A24F-3449-478B-BA4F-81C39DA576F8}"/>
    <hyperlink ref="B45" location="'EIC-Q-2.20'!A1" display="='EIC-Q-2.20'!$b$9" xr:uid="{4531941E-716F-4770-B2C1-1B753A544F5E}"/>
    <hyperlink ref="B46" location="'EIC-Q-2.21'!A1" display="='EIC-Q-2.21'!$b$9" xr:uid="{CC732AE1-0631-41D7-9791-C6BB23F21333}"/>
    <hyperlink ref="B47" location="'EIC-G-2.17'!A1" display="='EIC-G-2.17'!$b$9" xr:uid="{29BE42B2-6BE6-4F67-9671-DBEFC316D4A0}"/>
    <hyperlink ref="B48" location="'EIC-Q-2.22'!A1" display="='EIC-Q-2.22'!$b$9" xr:uid="{B69E2DE2-C4EC-414F-BB57-7A29B88332AA}"/>
    <hyperlink ref="B49" location="'EIC-Q-2.23'!A1" display="='EIC-Q-2.23'!$b$9" xr:uid="{B33BD063-B997-41FF-8294-F3E166D6F705}"/>
    <hyperlink ref="B50" location="'EIC-Q-2.24'!A1" display="='EIC-Q-2.24'!$b$9" xr:uid="{D9AF44BB-73CA-4DC3-BA52-31B5A9245723}"/>
    <hyperlink ref="B51" location="'EIC-G-2.18'!A1" display="='EIC-G-2.18'!$b$9" xr:uid="{8DDD5DF2-D412-4F1E-AD39-326CA586340B}"/>
    <hyperlink ref="B52" location="'EIC-Q-2.25'!A1" display="='EIC-Q-2.25'!$b$9" xr:uid="{F49E4E4D-2FA5-4DCB-8872-D97C9B29ADCF}"/>
    <hyperlink ref="B53" location="'EIC-G-2.19'!A1" display="='EIC-G-2.19'!$b$9" xr:uid="{46BF0803-13E1-4E04-B5E6-96E9EC85D267}"/>
    <hyperlink ref="B54" location="'EIC-Q-2.26'!A1" display="='EIC-Q-2.26'!$b$9" xr:uid="{D5A70D1D-2CB1-437B-92CC-37272CA06F4D}"/>
    <hyperlink ref="B55" location="'EIC-Q-2.27'!A1" display="='EIC-Q-2.27'!$b$9" xr:uid="{DA821498-EC4C-4F4D-9438-97AB2A5B4509}"/>
    <hyperlink ref="B56" location="'EIC-Q-2.28'!A1" display="='EIC-Q-2.28'!$b$9" xr:uid="{7BDC04E9-F26E-4AE7-9AD3-B2B8C587A768}"/>
    <hyperlink ref="B57" location="'EIC-Q-2.29'!A1" display="='EIC-Q-2.29'!$b$9" xr:uid="{D6B68F23-80B4-4775-BA47-2A116AFC3F67}"/>
    <hyperlink ref="B58" location="'EIC-Q-2.30'!A1" display="='EIC-Q-2.30'!$b$9" xr:uid="{4080FD21-F8FC-49DE-A555-932B0752D26F}"/>
    <hyperlink ref="B59" location="'EIC-G-2.20'!A1" display="='EIC-G-2.20'!$b$9" xr:uid="{FB32F2D2-80CE-437C-A347-E9240062B992}"/>
    <hyperlink ref="B60" location="'EIC-Q-2.31'!A1" display="='EIC-Q-2.31'!$b$9" xr:uid="{ADEE6403-E6DD-4FD7-A93D-039F40A77B8A}"/>
    <hyperlink ref="B61" location="'EIC-G-2.21'!A1" display="='EIC-G-2.21'!$b$9" xr:uid="{6A575B0C-7A39-49DE-8F94-E8EEB2949DD3}"/>
    <hyperlink ref="B62" location="'EIC-G-2.22'!A1" display="='EIC-G-2.22'!$b$9" xr:uid="{52524088-82F1-4514-BC87-AE16767E0749}"/>
    <hyperlink ref="B63" location="'EIC-G-2.23'!A1" display="='EIC-G-2.23'!$b$9" xr:uid="{1825D72B-9F08-40E4-890E-709A70F0901E}"/>
    <hyperlink ref="B64" location="'EIC-G-2.24'!A1" display="='EIC-G-2.24'!$b$9" xr:uid="{B130D53B-B35D-428C-B379-625FEEB61ADF}"/>
    <hyperlink ref="B65" location="'EIC-Q-2.32'!A1" display="='EIC-Q-2.32'!$b$9" xr:uid="{985B32AC-DF0F-4034-BC27-AEEB9C21961E}"/>
    <hyperlink ref="B66" location="'EIC-Q-2.33'!A1" display="='EIC-Q-2.33'!$b$9" xr:uid="{3F912356-D609-42CD-9F41-8CD74C34C80E}"/>
    <hyperlink ref="B67" location="'EIC-Q-2.34'!A1" display="='EIC-Q-2.34'!$b$9" xr:uid="{4C45A20A-ACC0-4181-94BD-F25BE39676B8}"/>
    <hyperlink ref="B68" location="'EIC-G-2.25'!A1" display="='EIC-G-2.25'!$b$9" xr:uid="{9AF06128-1405-4F74-B5B8-FF26A74424F7}"/>
    <hyperlink ref="B69" location="'EIC-G-2.26'!A1" display="='EIC-G-2.26'!$b$9" xr:uid="{6016EFC0-D121-4BD4-B57E-E1D9B945CBEF}"/>
    <hyperlink ref="B70" location="'EIC-Q-2.35'!A1" display="='EIC-Q-2.35'!$b$9" xr:uid="{17FAD32E-D136-4C75-8BAA-D7EEB39DE817}"/>
    <hyperlink ref="B71" location="'EIC-Q-2.36'!A1" display="='EIC-Q-2.36'!$b$9" xr:uid="{41904280-D250-421E-B04C-71F8BDE14856}"/>
    <hyperlink ref="B72" location="'EIC-G-2.27'!A1" display="='EIC-G-2.27'!$b$9" xr:uid="{4C56FD45-03FF-41AD-B01E-BCC33ADD3A4D}"/>
    <hyperlink ref="B73" location="'EIC-G-2.28'!A1" display="='EIC-G-2.28'!$b$9" xr:uid="{0C0CCFA7-5CB1-4621-A50C-BFBC71954E96}"/>
    <hyperlink ref="B74" location="'EIC-G-2.29'!A1" display="='EIC-G-2.29'!$b$9" xr:uid="{2FF15CEA-9964-45E2-9A28-D43059F257FE}"/>
    <hyperlink ref="B75" location="'EIC-G-2.30'!A1" display="='EIC-G-2.30'!$b$9" xr:uid="{5E83118B-428A-435B-82E7-08D321EFE000}"/>
    <hyperlink ref="B77" location="'EIC-T-1'!A1" display="='EIC-T-1'!$b$9" xr:uid="{B235F765-2047-42E7-8444-02F158FB2661}"/>
    <hyperlink ref="B78" location="'EIC-T-2'!A1" display="='EIC-T-2'!$b$9" xr:uid="{698E64CB-6863-4422-982D-4071EF48BE9A}"/>
    <hyperlink ref="B79" location="'EIC-T-3'!A1" display="='EIC-T-3'!$b$9" xr:uid="{EBC02DCB-B12A-4847-AB38-6E20ABFA00A0}"/>
    <hyperlink ref="B80" location="'EIC-T-4'!A1" display="='EIC-T-4'!$b$9" xr:uid="{A21FE90F-9214-422C-99BC-7E21F1BA0F33}"/>
    <hyperlink ref="B81" location="'EIC-T-5'!A1" display="='EIC-T-5'!$b$9" xr:uid="{DBE5B077-A9B5-4029-AE4A-24E29B56110C}"/>
    <hyperlink ref="B82" location="'EIC-T-6'!A1" display="='EIC-T-6'!$b$9" xr:uid="{CC89A14F-1A45-4F38-A69C-DF4E4572F382}"/>
    <hyperlink ref="B83" location="'EIC-T-7'!A1" display="='EIC-T-7'!$b$9" xr:uid="{7E6925AE-BFF6-4ECC-9341-7E0313894B8A}"/>
    <hyperlink ref="B84" location="'EIC-T-8'!A1" display="='EIC-T-8'!$b$9" xr:uid="{AEED3D38-23BC-4CC6-BE69-D51AE8FD84C6}"/>
    <hyperlink ref="B85" location="'EIC-T-9'!A1" display="='EIC-T-9'!$b$9" xr:uid="{2F7ABA39-6FDD-4C49-B916-DE2DB1365018}"/>
    <hyperlink ref="B86" location="'EIC-T-10'!A1" display="='EIC-T-10'!$b$9" xr:uid="{21DE5D32-3A03-4206-B1C1-B8D1EF1C678E}"/>
    <hyperlink ref="B87" location="'EIC-G-1'!A1" display="='EIC-G-1'!$b$9" xr:uid="{F64629BC-2CAC-4B10-BE4B-100882629C4C}"/>
    <hyperlink ref="B88" location="'EIC-T-11'!A1" display="='EIC-T-11'!$b$9" xr:uid="{2933BB8C-F168-420F-83F9-794F0F4F4447}"/>
    <hyperlink ref="B89" location="'EIC-T-12'!A1" display="='EIC-T-12'!$b$9" xr:uid="{C8F0B5DD-1747-4894-A385-87037E6D5F4B}"/>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olha63">
    <tabColor rgb="FFCCE5D8"/>
  </sheetPr>
  <dimension ref="A1:A6"/>
  <sheetViews>
    <sheetView showGridLines="0" workbookViewId="0">
      <selection activeCell="B1" sqref="A1:XFD1"/>
    </sheetView>
  </sheetViews>
  <sheetFormatPr defaultColWidth="0" defaultRowHeight="15" zeroHeight="1"/>
  <cols>
    <col min="1" max="1" width="106.5703125" customWidth="1"/>
    <col min="2" max="16384" width="9.140625" hidden="1"/>
  </cols>
  <sheetData>
    <row r="1" spans="1:1">
      <c r="A1" s="1488"/>
    </row>
    <row r="2" spans="1:1">
      <c r="A2" s="1488"/>
    </row>
    <row r="3" spans="1:1">
      <c r="A3" s="1488"/>
    </row>
    <row r="4" spans="1:1">
      <c r="A4" s="1488"/>
    </row>
    <row r="5" spans="1:1" ht="200.1" customHeight="1">
      <c r="A5" s="245" t="s">
        <v>56</v>
      </c>
    </row>
    <row r="6" spans="1:1" ht="15" hidden="1" customHeight="1"/>
  </sheetData>
  <mergeCells count="1">
    <mergeCell ref="A1:A4"/>
  </mergeCells>
  <pageMargins left="0.7" right="0.7" top="0.75" bottom="0.75" header="0.3" footer="0.3"/>
  <pageSetup paperSize="9" orientation="portrait" horizontalDpi="200" verticalDpi="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lha3">
    <tabColor rgb="FF006FB9"/>
  </sheetPr>
  <dimension ref="A1:K28"/>
  <sheetViews>
    <sheetView showGridLines="0" zoomScale="115" zoomScaleNormal="115" workbookViewId="0"/>
  </sheetViews>
  <sheetFormatPr defaultColWidth="0" defaultRowHeight="15" customHeight="1" zeroHeight="1"/>
  <cols>
    <col min="1" max="10" width="8.5703125" customWidth="1"/>
    <col min="11" max="11" width="27.85546875" customWidth="1"/>
    <col min="12" max="16384" width="8.5703125" hidden="1"/>
  </cols>
  <sheetData>
    <row r="1" spans="1:10" s="54" customFormat="1" ht="15" customHeight="1">
      <c r="A1" s="358"/>
    </row>
    <row r="2" spans="1:10" ht="15" customHeight="1">
      <c r="B2" s="1490"/>
    </row>
    <row r="3" spans="1:10" ht="15" customHeight="1">
      <c r="B3" s="1490"/>
    </row>
    <row r="4" spans="1:10" ht="15" customHeight="1">
      <c r="B4" s="1490"/>
    </row>
    <row r="5" spans="1:10" ht="15" customHeight="1">
      <c r="B5" s="1490"/>
    </row>
    <row r="6" spans="1:10" ht="15" customHeight="1">
      <c r="B6" s="1490"/>
    </row>
    <row r="7" spans="1:10" ht="15" customHeight="1"/>
    <row r="8" spans="1:10" ht="15" customHeight="1"/>
    <row r="9" spans="1:10" s="322" customFormat="1" ht="15.75">
      <c r="B9" s="1491" t="s">
        <v>2459</v>
      </c>
      <c r="C9" s="1491"/>
      <c r="D9" s="1491"/>
      <c r="E9" s="1491"/>
      <c r="F9" s="1491"/>
      <c r="G9" s="1491"/>
      <c r="H9" s="1491"/>
      <c r="I9" s="1491"/>
      <c r="J9" s="1491"/>
    </row>
    <row r="10" spans="1:10" ht="15" customHeight="1">
      <c r="B10" s="1486" t="s">
        <v>2466</v>
      </c>
      <c r="C10" s="1486"/>
      <c r="D10" s="1486"/>
      <c r="E10" s="1486"/>
      <c r="F10" s="1486"/>
      <c r="G10" s="1486"/>
      <c r="H10" s="1486"/>
      <c r="I10" s="1486"/>
      <c r="J10" s="1486"/>
    </row>
    <row r="11" spans="1:10" ht="15" customHeight="1"/>
    <row r="12" spans="1:10" ht="15" customHeight="1"/>
    <row r="13" spans="1:10" ht="15" customHeight="1"/>
    <row r="14" spans="1:10" ht="15" customHeight="1"/>
    <row r="15" spans="1:10" ht="15" customHeight="1"/>
    <row r="16" spans="1:10" ht="15" customHeight="1"/>
    <row r="17" spans="2:10" ht="15" customHeight="1"/>
    <row r="18" spans="2:10" ht="15" customHeight="1"/>
    <row r="19" spans="2:10" ht="15" customHeight="1"/>
    <row r="20" spans="2:10" ht="15" customHeight="1"/>
    <row r="21" spans="2:10" ht="15" customHeight="1"/>
    <row r="22" spans="2:10" ht="15" customHeight="1"/>
    <row r="23" spans="2:10" ht="15" customHeight="1"/>
    <row r="24" spans="2:10" ht="15" customHeight="1"/>
    <row r="25" spans="2:10" ht="15" customHeight="1"/>
    <row r="26" spans="2:10"/>
    <row r="27" spans="2:10">
      <c r="B27" s="1489" t="s">
        <v>3730</v>
      </c>
      <c r="C27" s="1489"/>
      <c r="D27" s="1489"/>
      <c r="E27" s="1489"/>
      <c r="F27" s="1489"/>
      <c r="G27" s="1489"/>
      <c r="H27" s="1489"/>
      <c r="I27" s="1489"/>
      <c r="J27" s="1489"/>
    </row>
    <row r="28" spans="2:10" ht="15" customHeight="1">
      <c r="B28" s="1489"/>
      <c r="C28" s="1489"/>
      <c r="D28" s="1489"/>
      <c r="E28" s="1489"/>
      <c r="F28" s="1489"/>
      <c r="G28" s="1489"/>
      <c r="H28" s="1489"/>
      <c r="I28" s="1489"/>
      <c r="J28" s="1489"/>
    </row>
  </sheetData>
  <mergeCells count="4">
    <mergeCell ref="B27:J28"/>
    <mergeCell ref="B2:B6"/>
    <mergeCell ref="B9:J9"/>
    <mergeCell ref="B10:J10"/>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lha7">
    <tabColor rgb="FF006FB9"/>
  </sheetPr>
  <dimension ref="A1:K28"/>
  <sheetViews>
    <sheetView showGridLines="0" topLeftCell="A9" zoomScaleNormal="100" workbookViewId="0">
      <selection sqref="A1:XFD1"/>
    </sheetView>
  </sheetViews>
  <sheetFormatPr defaultColWidth="0" defaultRowHeight="15" customHeight="1" zeroHeight="1"/>
  <cols>
    <col min="1" max="10" width="8.5703125" customWidth="1"/>
    <col min="11" max="11" width="23.140625" customWidth="1"/>
    <col min="12" max="16384" width="8.5703125" hidden="1"/>
  </cols>
  <sheetData>
    <row r="1" spans="1:10" s="54" customFormat="1" ht="15" customHeight="1">
      <c r="A1" s="358"/>
    </row>
    <row r="2" spans="1:10" ht="15" customHeight="1">
      <c r="B2" s="1490"/>
    </row>
    <row r="3" spans="1:10" ht="15" customHeight="1">
      <c r="B3" s="1490"/>
    </row>
    <row r="4" spans="1:10" ht="15" customHeight="1">
      <c r="B4" s="1490"/>
    </row>
    <row r="5" spans="1:10" ht="15" customHeight="1">
      <c r="B5" s="1490"/>
    </row>
    <row r="6" spans="1:10" ht="15" customHeight="1">
      <c r="B6" s="1490"/>
    </row>
    <row r="7" spans="1:10" ht="15" customHeight="1"/>
    <row r="8" spans="1:10" ht="15" customHeight="1"/>
    <row r="9" spans="1:10" ht="15.75">
      <c r="B9" s="1492" t="s">
        <v>2467</v>
      </c>
      <c r="C9" s="1492"/>
      <c r="D9" s="1492"/>
      <c r="E9" s="1492"/>
      <c r="F9" s="1492"/>
      <c r="G9" s="1492"/>
      <c r="H9" s="1492"/>
      <c r="I9" s="1492"/>
      <c r="J9" s="1492"/>
    </row>
    <row r="10" spans="1:10" ht="15" customHeight="1">
      <c r="B10" s="1486" t="s">
        <v>2468</v>
      </c>
      <c r="C10" s="1486"/>
      <c r="D10" s="1486"/>
      <c r="E10" s="1486"/>
      <c r="F10" s="1486"/>
      <c r="G10" s="1486"/>
      <c r="H10" s="1486"/>
      <c r="I10" s="1486"/>
      <c r="J10" s="1486"/>
    </row>
    <row r="11" spans="1:10" ht="15" customHeight="1"/>
    <row r="12" spans="1:10" ht="15" customHeight="1"/>
    <row r="13" spans="1:10" ht="15" customHeight="1"/>
    <row r="14" spans="1:10" ht="15" customHeight="1"/>
    <row r="15" spans="1:10" ht="15" customHeight="1"/>
    <row r="16" spans="1:10" ht="15" customHeight="1"/>
    <row r="17" spans="2:10" ht="15" customHeight="1"/>
    <row r="18" spans="2:10" ht="15" customHeight="1"/>
    <row r="19" spans="2:10" ht="15" customHeight="1"/>
    <row r="20" spans="2:10" ht="15" customHeight="1"/>
    <row r="21" spans="2:10" ht="15" customHeight="1"/>
    <row r="22" spans="2:10" ht="15" customHeight="1"/>
    <row r="23" spans="2:10" ht="15" customHeight="1"/>
    <row r="24" spans="2:10" ht="15" customHeight="1"/>
    <row r="25" spans="2:10" ht="15" customHeight="1"/>
    <row r="26" spans="2:10" ht="15" customHeight="1"/>
    <row r="27" spans="2:10" ht="15" customHeight="1">
      <c r="B27" s="1489" t="s">
        <v>3731</v>
      </c>
      <c r="C27" s="1489"/>
      <c r="D27" s="1489"/>
      <c r="E27" s="1489"/>
      <c r="F27" s="1489"/>
      <c r="G27" s="1489"/>
      <c r="H27" s="1489"/>
      <c r="I27" s="1489"/>
      <c r="J27" s="1489"/>
    </row>
    <row r="28" spans="2:10" ht="15" customHeight="1"/>
  </sheetData>
  <mergeCells count="4">
    <mergeCell ref="B2:B6"/>
    <mergeCell ref="B9:J9"/>
    <mergeCell ref="B10:J10"/>
    <mergeCell ref="B27:J27"/>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lha8">
    <tabColor rgb="FF006FB9"/>
  </sheetPr>
  <dimension ref="A1:K28"/>
  <sheetViews>
    <sheetView showGridLines="0" workbookViewId="0">
      <selection sqref="A1:XFD1"/>
    </sheetView>
  </sheetViews>
  <sheetFormatPr defaultColWidth="0" defaultRowHeight="15" customHeight="1" zeroHeight="1"/>
  <cols>
    <col min="1" max="10" width="8.5703125" customWidth="1"/>
    <col min="11" max="11" width="18.85546875" customWidth="1"/>
    <col min="12" max="16384" width="8.5703125" hidden="1"/>
  </cols>
  <sheetData>
    <row r="1" spans="1:10" s="54" customFormat="1" ht="15" customHeight="1">
      <c r="A1" s="358"/>
    </row>
    <row r="2" spans="1:10" ht="15" customHeight="1">
      <c r="B2" s="1490"/>
    </row>
    <row r="3" spans="1:10" ht="15" customHeight="1">
      <c r="B3" s="1490"/>
    </row>
    <row r="4" spans="1:10" ht="15" customHeight="1">
      <c r="B4" s="1490"/>
    </row>
    <row r="5" spans="1:10" ht="15" customHeight="1">
      <c r="B5" s="1490"/>
    </row>
    <row r="6" spans="1:10" ht="15" customHeight="1">
      <c r="B6" s="1490"/>
    </row>
    <row r="7" spans="1:10" ht="15" customHeight="1"/>
    <row r="8" spans="1:10" ht="15" customHeight="1"/>
    <row r="9" spans="1:10" ht="15" customHeight="1">
      <c r="B9" s="1492" t="s">
        <v>2469</v>
      </c>
      <c r="C9" s="1492"/>
      <c r="D9" s="1492"/>
      <c r="E9" s="1492"/>
      <c r="F9" s="1492"/>
      <c r="G9" s="1492"/>
      <c r="H9" s="1492"/>
      <c r="I9" s="1492"/>
      <c r="J9" s="1492"/>
    </row>
    <row r="10" spans="1:10" ht="15" customHeight="1">
      <c r="B10" s="1486" t="s">
        <v>58</v>
      </c>
      <c r="C10" s="1486"/>
      <c r="D10" s="1486"/>
      <c r="E10" s="1486"/>
      <c r="F10" s="1486"/>
      <c r="G10" s="1486"/>
      <c r="H10" s="1486"/>
      <c r="I10" s="1486"/>
      <c r="J10" s="1486"/>
    </row>
    <row r="11" spans="1:10" ht="15" customHeight="1"/>
    <row r="12" spans="1:10" ht="15" customHeight="1"/>
    <row r="13" spans="1:10" ht="15" customHeight="1"/>
    <row r="14" spans="1:10" ht="15" customHeight="1"/>
    <row r="15" spans="1:10" ht="15" customHeight="1"/>
    <row r="16" spans="1:10" ht="15" customHeight="1"/>
    <row r="17" spans="2:10" ht="15" customHeight="1"/>
    <row r="18" spans="2:10" ht="15" customHeight="1"/>
    <row r="19" spans="2:10" ht="15" customHeight="1"/>
    <row r="20" spans="2:10" ht="15" customHeight="1"/>
    <row r="21" spans="2:10" ht="15" customHeight="1"/>
    <row r="22" spans="2:10" ht="15" customHeight="1"/>
    <row r="23" spans="2:10" ht="15" customHeight="1"/>
    <row r="24" spans="2:10" ht="15" customHeight="1"/>
    <row r="25" spans="2:10" ht="15" customHeight="1"/>
    <row r="26" spans="2:10" ht="15" customHeight="1"/>
    <row r="27" spans="2:10" ht="15" customHeight="1">
      <c r="B27" s="1489" t="s">
        <v>3732</v>
      </c>
      <c r="C27" s="1489"/>
      <c r="D27" s="1489"/>
      <c r="E27" s="1489"/>
      <c r="F27" s="1489"/>
      <c r="G27" s="1489"/>
      <c r="H27" s="1489"/>
      <c r="I27" s="1489"/>
      <c r="J27" s="1489"/>
    </row>
    <row r="28" spans="2:10" ht="15" customHeight="1"/>
  </sheetData>
  <mergeCells count="4">
    <mergeCell ref="B2:B6"/>
    <mergeCell ref="B10:J10"/>
    <mergeCell ref="B27:J27"/>
    <mergeCell ref="B9:J9"/>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lha10">
    <tabColor rgb="FF006FB9"/>
  </sheetPr>
  <dimension ref="A1:K29"/>
  <sheetViews>
    <sheetView showGridLines="0" zoomScaleNormal="100" workbookViewId="0">
      <selection sqref="A1:XFD1"/>
    </sheetView>
  </sheetViews>
  <sheetFormatPr defaultColWidth="0" defaultRowHeight="15" customHeight="1" zeroHeight="1"/>
  <cols>
    <col min="1" max="10" width="8.7109375" customWidth="1"/>
    <col min="11" max="11" width="15.5703125" customWidth="1"/>
    <col min="12" max="16384" width="8.7109375" hidden="1"/>
  </cols>
  <sheetData>
    <row r="1" spans="1:10" s="54" customFormat="1" ht="15" customHeight="1">
      <c r="A1" s="358"/>
    </row>
    <row r="2" spans="1:10" ht="15" customHeight="1">
      <c r="B2" s="1490"/>
    </row>
    <row r="3" spans="1:10" ht="15" customHeight="1">
      <c r="B3" s="1490"/>
    </row>
    <row r="4" spans="1:10" ht="15" customHeight="1">
      <c r="B4" s="1490"/>
    </row>
    <row r="5" spans="1:10" ht="15" customHeight="1">
      <c r="B5" s="1490"/>
    </row>
    <row r="6" spans="1:10" ht="15" customHeight="1">
      <c r="B6" s="1490"/>
    </row>
    <row r="7" spans="1:10" ht="15" customHeight="1"/>
    <row r="8" spans="1:10" ht="15" customHeight="1"/>
    <row r="9" spans="1:10" ht="15" customHeight="1">
      <c r="B9" s="1492" t="s">
        <v>2460</v>
      </c>
      <c r="C9" s="1492"/>
      <c r="D9" s="1492"/>
      <c r="E9" s="1492"/>
      <c r="F9" s="1492"/>
      <c r="G9" s="1492"/>
      <c r="H9" s="1492"/>
      <c r="I9" s="1492"/>
      <c r="J9" s="1492"/>
    </row>
    <row r="10" spans="1:10" ht="15" customHeight="1">
      <c r="B10" s="1486" t="s">
        <v>58</v>
      </c>
      <c r="C10" s="1486"/>
      <c r="D10" s="1486"/>
      <c r="E10" s="1486"/>
      <c r="F10" s="1486"/>
      <c r="G10" s="1486"/>
      <c r="H10" s="1486"/>
      <c r="I10" s="1486"/>
      <c r="J10" s="1486"/>
    </row>
    <row r="11" spans="1:10" ht="15" customHeight="1"/>
    <row r="12" spans="1:10" ht="15" customHeight="1"/>
    <row r="13" spans="1:10" ht="15" customHeight="1"/>
    <row r="14" spans="1:10" ht="15" customHeight="1"/>
    <row r="15" spans="1:10" ht="15" customHeight="1"/>
    <row r="16" spans="1:10" ht="15" customHeight="1"/>
    <row r="17" spans="2:10" ht="15" customHeight="1"/>
    <row r="18" spans="2:10" ht="15" customHeight="1"/>
    <row r="19" spans="2:10" ht="15" customHeight="1"/>
    <row r="20" spans="2:10" ht="15" customHeight="1"/>
    <row r="21" spans="2:10" ht="15" customHeight="1"/>
    <row r="22" spans="2:10" ht="15" customHeight="1"/>
    <row r="23" spans="2:10" ht="15" customHeight="1"/>
    <row r="24" spans="2:10" ht="15" customHeight="1"/>
    <row r="25" spans="2:10" ht="15" customHeight="1"/>
    <row r="26" spans="2:10" ht="15" customHeight="1"/>
    <row r="27" spans="2:10" ht="15" customHeight="1"/>
    <row r="28" spans="2:10" ht="28.5" customHeight="1">
      <c r="B28" s="1489" t="s">
        <v>4948</v>
      </c>
      <c r="C28" s="1489"/>
      <c r="D28" s="1489"/>
      <c r="E28" s="1489"/>
      <c r="F28" s="1489"/>
      <c r="G28" s="1489"/>
      <c r="H28" s="1489"/>
      <c r="I28" s="1489"/>
      <c r="J28" s="1489"/>
    </row>
    <row r="29" spans="2:10" ht="15" customHeight="1"/>
  </sheetData>
  <mergeCells count="4">
    <mergeCell ref="B2:B6"/>
    <mergeCell ref="B9:J9"/>
    <mergeCell ref="B10:J10"/>
    <mergeCell ref="B28:J28"/>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lha11">
    <tabColor rgb="FF006FB9"/>
  </sheetPr>
  <dimension ref="A1:BK29"/>
  <sheetViews>
    <sheetView showGridLines="0" zoomScaleNormal="100" workbookViewId="0">
      <selection sqref="A1:XFD1"/>
    </sheetView>
  </sheetViews>
  <sheetFormatPr defaultColWidth="0" defaultRowHeight="15" customHeight="1" zeroHeight="1"/>
  <cols>
    <col min="1" max="10" width="8.7109375" customWidth="1"/>
    <col min="11" max="11" width="18" customWidth="1"/>
    <col min="12" max="63" width="8.5703125" hidden="1" customWidth="1"/>
    <col min="64" max="16384" width="8.7109375" hidden="1"/>
  </cols>
  <sheetData>
    <row r="1" spans="1:10" s="54" customFormat="1" ht="15" customHeight="1">
      <c r="A1" s="358"/>
    </row>
    <row r="2" spans="1:10" ht="15" customHeight="1">
      <c r="B2" s="1490"/>
    </row>
    <row r="3" spans="1:10" ht="15" customHeight="1">
      <c r="B3" s="1490"/>
    </row>
    <row r="4" spans="1:10" ht="15" customHeight="1">
      <c r="B4" s="1490"/>
    </row>
    <row r="5" spans="1:10" ht="15" customHeight="1">
      <c r="B5" s="1490"/>
    </row>
    <row r="6" spans="1:10" ht="15" customHeight="1">
      <c r="B6" s="1490"/>
    </row>
    <row r="7" spans="1:10" ht="15" customHeight="1"/>
    <row r="8" spans="1:10" ht="15" customHeight="1"/>
    <row r="9" spans="1:10" ht="15" customHeight="1">
      <c r="B9" s="1492" t="s">
        <v>2461</v>
      </c>
      <c r="C9" s="1492"/>
      <c r="D9" s="1492"/>
      <c r="E9" s="1492"/>
      <c r="F9" s="1492"/>
      <c r="G9" s="1492"/>
      <c r="H9" s="1492"/>
      <c r="I9" s="1492"/>
      <c r="J9" s="1492"/>
    </row>
    <row r="10" spans="1:10" ht="15" customHeight="1">
      <c r="B10" s="1486" t="s">
        <v>70</v>
      </c>
      <c r="C10" s="1486"/>
      <c r="D10" s="1486"/>
      <c r="E10" s="1486"/>
      <c r="F10" s="1486"/>
      <c r="G10" s="1486"/>
      <c r="H10" s="1486"/>
      <c r="I10" s="1486"/>
      <c r="J10" s="1486"/>
    </row>
    <row r="11" spans="1:10" ht="15" customHeight="1"/>
    <row r="12" spans="1:10" ht="15" customHeight="1"/>
    <row r="13" spans="1:10" ht="15" customHeight="1"/>
    <row r="14" spans="1:10" ht="15" customHeight="1"/>
    <row r="15" spans="1:10" ht="15" customHeight="1"/>
    <row r="16" spans="1:10" ht="15" customHeight="1"/>
    <row r="17" spans="2:15" ht="15" customHeight="1"/>
    <row r="18" spans="2:15" ht="15" customHeight="1"/>
    <row r="19" spans="2:15" ht="15" customHeight="1"/>
    <row r="20" spans="2:15" ht="15" customHeight="1"/>
    <row r="21" spans="2:15" ht="15" customHeight="1"/>
    <row r="22" spans="2:15" ht="15" customHeight="1"/>
    <row r="23" spans="2:15" ht="15" customHeight="1"/>
    <row r="24" spans="2:15" ht="15" customHeight="1"/>
    <row r="25" spans="2:15" ht="15" customHeight="1"/>
    <row r="26" spans="2:15" ht="15" customHeight="1"/>
    <row r="27" spans="2:15" ht="15" customHeight="1"/>
    <row r="28" spans="2:15" ht="15" customHeight="1">
      <c r="B28" s="1489" t="s">
        <v>2470</v>
      </c>
      <c r="C28" s="1489"/>
      <c r="D28" s="1489"/>
      <c r="E28" s="1489"/>
      <c r="F28" s="1489"/>
      <c r="G28" s="1489"/>
      <c r="H28" s="1489"/>
      <c r="I28" s="1489"/>
      <c r="J28" s="1489"/>
      <c r="K28" s="50"/>
      <c r="L28" s="50"/>
      <c r="M28" s="50"/>
      <c r="N28" s="50"/>
      <c r="O28" s="50"/>
    </row>
    <row r="29" spans="2:15" ht="15" customHeight="1">
      <c r="B29" s="1489"/>
      <c r="C29" s="1489"/>
      <c r="D29" s="1489"/>
      <c r="E29" s="1489"/>
      <c r="F29" s="1489"/>
      <c r="G29" s="1489"/>
      <c r="H29" s="1489"/>
      <c r="I29" s="1489"/>
      <c r="J29" s="1489"/>
    </row>
  </sheetData>
  <mergeCells count="4">
    <mergeCell ref="B28:J29"/>
    <mergeCell ref="B2:B6"/>
    <mergeCell ref="B9:J9"/>
    <mergeCell ref="B10:J10"/>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lha13">
    <tabColor rgb="FF006FB9"/>
  </sheetPr>
  <dimension ref="A1:XFC28"/>
  <sheetViews>
    <sheetView showGridLines="0" zoomScaleNormal="100" workbookViewId="0">
      <selection sqref="A1:XFD1"/>
    </sheetView>
  </sheetViews>
  <sheetFormatPr defaultColWidth="0" defaultRowHeight="15" customHeight="1" zeroHeight="1"/>
  <cols>
    <col min="1" max="10" width="8.7109375" customWidth="1"/>
    <col min="11" max="11" width="16" customWidth="1"/>
    <col min="12" max="14" width="8.5703125" hidden="1"/>
    <col min="15" max="16383" width="9.140625" hidden="1"/>
    <col min="16384" max="16384" width="8.7109375" hidden="1"/>
  </cols>
  <sheetData>
    <row r="1" spans="1:10" s="54" customFormat="1" ht="15" customHeight="1">
      <c r="A1" s="358"/>
    </row>
    <row r="2" spans="1:10" ht="15" customHeight="1">
      <c r="B2" s="1490"/>
    </row>
    <row r="3" spans="1:10" ht="15" customHeight="1">
      <c r="B3" s="1490"/>
    </row>
    <row r="4" spans="1:10" ht="15" customHeight="1">
      <c r="B4" s="1490"/>
    </row>
    <row r="5" spans="1:10" ht="15" customHeight="1">
      <c r="B5" s="1490"/>
    </row>
    <row r="6" spans="1:10" ht="15" customHeight="1">
      <c r="B6" s="1490"/>
    </row>
    <row r="7" spans="1:10" ht="15" customHeight="1"/>
    <row r="8" spans="1:10" ht="15" customHeight="1"/>
    <row r="9" spans="1:10" ht="15" customHeight="1">
      <c r="B9" s="1492" t="s">
        <v>2462</v>
      </c>
      <c r="C9" s="1492"/>
      <c r="D9" s="1492"/>
      <c r="E9" s="1492"/>
      <c r="F9" s="1492"/>
      <c r="G9" s="1492"/>
      <c r="H9" s="1492"/>
      <c r="I9" s="1492"/>
      <c r="J9" s="1492"/>
    </row>
    <row r="10" spans="1:10" ht="15" customHeight="1">
      <c r="B10" s="1486" t="s">
        <v>70</v>
      </c>
      <c r="C10" s="1486"/>
      <c r="D10" s="1486"/>
      <c r="E10" s="1486"/>
      <c r="F10" s="1486"/>
      <c r="G10" s="1486"/>
      <c r="H10" s="1486"/>
      <c r="I10" s="1486"/>
      <c r="J10" s="1486"/>
    </row>
    <row r="11" spans="1:10" ht="15" customHeight="1"/>
    <row r="12" spans="1:10" ht="15" customHeight="1"/>
    <row r="13" spans="1:10" ht="15" customHeight="1"/>
    <row r="14" spans="1:10" ht="15" customHeight="1"/>
    <row r="15" spans="1:10" ht="15" customHeight="1"/>
    <row r="16" spans="1:10" ht="15" customHeight="1"/>
    <row r="17" spans="2:10" ht="15" customHeight="1"/>
    <row r="18" spans="2:10" ht="15" customHeight="1"/>
    <row r="19" spans="2:10" ht="15" customHeight="1"/>
    <row r="20" spans="2:10" ht="15" customHeight="1"/>
    <row r="21" spans="2:10" ht="15" customHeight="1"/>
    <row r="22" spans="2:10" ht="15" customHeight="1"/>
    <row r="23" spans="2:10" ht="15" customHeight="1"/>
    <row r="24" spans="2:10" ht="15" customHeight="1"/>
    <row r="25" spans="2:10" ht="15" customHeight="1"/>
    <row r="26" spans="2:10" ht="15" customHeight="1"/>
    <row r="27" spans="2:10" ht="15" customHeight="1">
      <c r="B27" s="1489" t="s">
        <v>2471</v>
      </c>
      <c r="C27" s="1489"/>
      <c r="D27" s="1489"/>
      <c r="E27" s="1489"/>
      <c r="F27" s="1489"/>
      <c r="G27" s="1489"/>
      <c r="H27" s="1489"/>
      <c r="I27" s="1489"/>
      <c r="J27" s="1489"/>
    </row>
    <row r="28" spans="2:10" ht="15" customHeight="1">
      <c r="B28" s="1489"/>
      <c r="C28" s="1489"/>
      <c r="D28" s="1489"/>
      <c r="E28" s="1489"/>
      <c r="F28" s="1489"/>
      <c r="G28" s="1489"/>
      <c r="H28" s="1489"/>
      <c r="I28" s="1489"/>
      <c r="J28" s="1489"/>
    </row>
  </sheetData>
  <mergeCells count="4">
    <mergeCell ref="B2:B6"/>
    <mergeCell ref="B27:J28"/>
    <mergeCell ref="B9:J9"/>
    <mergeCell ref="B10:J10"/>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lha9">
    <tabColor rgb="FF014F87"/>
  </sheetPr>
  <dimension ref="A1:XFB23"/>
  <sheetViews>
    <sheetView showGridLines="0" zoomScaleNormal="100" workbookViewId="0"/>
  </sheetViews>
  <sheetFormatPr defaultColWidth="0" defaultRowHeight="0" customHeight="1" zeroHeight="1"/>
  <cols>
    <col min="1" max="1" width="8.5703125" customWidth="1"/>
    <col min="2" max="2" width="44.28515625" customWidth="1"/>
    <col min="3" max="3" width="38.7109375" customWidth="1"/>
    <col min="4" max="6" width="6.85546875" customWidth="1"/>
    <col min="7" max="7" width="12.85546875" customWidth="1"/>
    <col min="8" max="10" width="8.5703125" hidden="1" customWidth="1"/>
    <col min="11" max="11" width="10" hidden="1" customWidth="1"/>
    <col min="12" max="12" width="1.5703125" hidden="1" customWidth="1"/>
    <col min="13" max="13" width="10" hidden="1" customWidth="1"/>
    <col min="14" max="14" width="8.5703125" hidden="1" customWidth="1"/>
    <col min="15" max="15" width="10" hidden="1" customWidth="1"/>
    <col min="16" max="16" width="1.5703125" hidden="1" customWidth="1"/>
    <col min="17" max="18" width="10" hidden="1" customWidth="1"/>
    <col min="19" max="19" width="10" hidden="1"/>
    <col min="20" max="16382" width="8.5703125" hidden="1"/>
    <col min="16383" max="16384" width="2.7109375" hidden="1" customWidth="1"/>
  </cols>
  <sheetData>
    <row r="1" spans="1:6" s="54" customFormat="1" ht="15" customHeight="1">
      <c r="A1" s="358"/>
    </row>
    <row r="2" spans="1:6" ht="15" customHeight="1">
      <c r="B2" s="1490"/>
    </row>
    <row r="3" spans="1:6" ht="15" customHeight="1">
      <c r="B3" s="1490"/>
    </row>
    <row r="4" spans="1:6" ht="15" customHeight="1">
      <c r="B4" s="1490"/>
    </row>
    <row r="5" spans="1:6" ht="15" customHeight="1">
      <c r="B5" s="1490"/>
    </row>
    <row r="6" spans="1:6" ht="15" customHeight="1">
      <c r="B6" s="1490"/>
    </row>
    <row r="7" spans="1:6" ht="15" customHeight="1"/>
    <row r="8" spans="1:6" ht="15" customHeight="1"/>
    <row r="9" spans="1:6" ht="15" customHeight="1">
      <c r="B9" s="1485" t="s">
        <v>2463</v>
      </c>
      <c r="C9" s="1485"/>
      <c r="D9" s="1485"/>
      <c r="E9" s="1485"/>
      <c r="F9" s="1485"/>
    </row>
    <row r="10" spans="1:6" ht="15" customHeight="1"/>
    <row r="11" spans="1:6" ht="20.100000000000001" customHeight="1">
      <c r="B11" s="178"/>
      <c r="C11" s="178" t="s">
        <v>59</v>
      </c>
      <c r="D11" s="177">
        <v>2025</v>
      </c>
      <c r="E11" s="177">
        <v>2026</v>
      </c>
      <c r="F11" s="177">
        <v>2027</v>
      </c>
    </row>
    <row r="12" spans="1:6" ht="15" hidden="1">
      <c r="B12" s="400" t="s">
        <v>62</v>
      </c>
      <c r="C12" s="401" t="s">
        <v>63</v>
      </c>
      <c r="D12" s="2">
        <v>2.2000000000000002</v>
      </c>
      <c r="E12" s="2">
        <v>2.4</v>
      </c>
      <c r="F12" s="2">
        <v>2.8</v>
      </c>
    </row>
    <row r="13" spans="1:6" ht="15" hidden="1">
      <c r="B13" s="400" t="s">
        <v>64</v>
      </c>
      <c r="C13" s="402" t="s">
        <v>65</v>
      </c>
      <c r="D13" s="2">
        <v>3.1</v>
      </c>
      <c r="E13" s="2">
        <v>3.4</v>
      </c>
      <c r="F13" s="2">
        <v>3.7</v>
      </c>
    </row>
    <row r="14" spans="1:6" ht="15" customHeight="1">
      <c r="B14" s="400" t="s">
        <v>62</v>
      </c>
      <c r="C14" s="402" t="s">
        <v>3622</v>
      </c>
      <c r="D14" s="2">
        <v>2.1790083333333334</v>
      </c>
      <c r="E14" s="2">
        <v>2.460833333333333</v>
      </c>
      <c r="F14" s="2">
        <v>3.4160833333333334</v>
      </c>
    </row>
    <row r="15" spans="1:6" ht="15" customHeight="1">
      <c r="B15" s="400" t="s">
        <v>64</v>
      </c>
      <c r="C15" s="402" t="s">
        <v>63</v>
      </c>
      <c r="D15" s="2">
        <v>3.0722265527950312</v>
      </c>
      <c r="E15" s="2">
        <v>3.5</v>
      </c>
      <c r="F15" s="2">
        <v>3.8</v>
      </c>
    </row>
    <row r="16" spans="1:6" ht="15" customHeight="1">
      <c r="B16" s="400" t="s">
        <v>66</v>
      </c>
      <c r="C16" s="402" t="s">
        <v>3623</v>
      </c>
      <c r="D16" s="2">
        <v>1.1293424947455926</v>
      </c>
      <c r="E16" s="2">
        <v>1.160651498133509</v>
      </c>
      <c r="F16" s="2">
        <v>1.1665749999999997</v>
      </c>
    </row>
    <row r="17" spans="2:6" ht="15" customHeight="1">
      <c r="B17" s="400" t="s">
        <v>67</v>
      </c>
      <c r="C17" s="402" t="s">
        <v>3623</v>
      </c>
      <c r="D17" s="2">
        <v>68.07302719744024</v>
      </c>
      <c r="E17" s="2">
        <v>92.613193307296569</v>
      </c>
      <c r="F17" s="2">
        <v>86.056666666666672</v>
      </c>
    </row>
    <row r="18" spans="2:6" ht="15" customHeight="1">
      <c r="B18" s="400" t="s">
        <v>68</v>
      </c>
      <c r="C18" s="402" t="s">
        <v>3623</v>
      </c>
      <c r="D18" s="2">
        <v>60.276689767859196</v>
      </c>
      <c r="E18" s="2">
        <v>79.794144457859758</v>
      </c>
      <c r="F18" s="2">
        <v>73.76865325132691</v>
      </c>
    </row>
    <row r="19" spans="2:6" ht="15" customHeight="1">
      <c r="B19" s="400" t="s">
        <v>3624</v>
      </c>
      <c r="C19" s="403" t="s">
        <v>63</v>
      </c>
      <c r="D19" s="2">
        <v>4.5341847559700454</v>
      </c>
      <c r="E19" s="2">
        <v>2.7</v>
      </c>
      <c r="F19" s="2">
        <v>3.2068150769629198</v>
      </c>
    </row>
    <row r="20" spans="2:6" ht="57.75" customHeight="1">
      <c r="B20" s="1484" t="s">
        <v>3625</v>
      </c>
      <c r="C20" s="1484"/>
      <c r="D20" s="1484"/>
      <c r="E20" s="1484"/>
      <c r="F20" s="1484"/>
    </row>
    <row r="21" spans="2:6" ht="15" customHeight="1">
      <c r="B21" s="260"/>
      <c r="C21" s="260"/>
      <c r="D21" s="260"/>
      <c r="E21" s="260"/>
      <c r="F21" s="260"/>
    </row>
    <row r="22" spans="2:6" ht="15" hidden="1" customHeight="1">
      <c r="B22" s="260"/>
      <c r="C22" s="260"/>
      <c r="D22" s="260"/>
      <c r="E22" s="260"/>
      <c r="F22" s="260"/>
    </row>
    <row r="23" spans="2:6" ht="15" hidden="1" customHeight="1">
      <c r="B23" s="260"/>
      <c r="C23" s="260"/>
      <c r="D23" s="260"/>
      <c r="E23" s="260"/>
      <c r="F23" s="260"/>
    </row>
  </sheetData>
  <mergeCells count="3">
    <mergeCell ref="B2:B6"/>
    <mergeCell ref="B9:F9"/>
    <mergeCell ref="B20:F20"/>
  </mergeCells>
  <pageMargins left="0.7" right="0.7" top="0.75" bottom="0.75" header="0.3" footer="0.3"/>
  <pageSetup paperSize="9" orientation="portrait" horizontalDpi="200" verticalDpi="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8A710-BCAB-49F4-BAF1-DD9B3C5D6160}">
  <sheetPr codeName="Folha159">
    <tabColor rgb="FF014F87"/>
  </sheetPr>
  <dimension ref="A1:T34"/>
  <sheetViews>
    <sheetView showGridLines="0" zoomScaleNormal="100" workbookViewId="0">
      <selection activeCell="M4" sqref="M4"/>
    </sheetView>
  </sheetViews>
  <sheetFormatPr defaultColWidth="0" defaultRowHeight="0" customHeight="1" zeroHeight="1"/>
  <cols>
    <col min="1" max="1" width="8.5703125" customWidth="1"/>
    <col min="2" max="2" width="38.140625" customWidth="1"/>
    <col min="3" max="6" width="7.7109375" customWidth="1"/>
    <col min="7" max="7" width="1.42578125" customWidth="1"/>
    <col min="8" max="11" width="7.7109375" customWidth="1"/>
    <col min="12" max="12" width="1.42578125" customWidth="1"/>
    <col min="13" max="13" width="7.7109375" customWidth="1"/>
    <col min="14" max="14" width="8.5703125" customWidth="1"/>
    <col min="15" max="20" width="0" hidden="1" customWidth="1"/>
    <col min="21" max="16384" width="9.140625" hidden="1"/>
  </cols>
  <sheetData>
    <row r="1" spans="1:13" s="54" customFormat="1" ht="15" customHeight="1">
      <c r="A1" s="358"/>
    </row>
    <row r="2" spans="1:13" ht="15" customHeight="1">
      <c r="B2" s="1490"/>
      <c r="C2" s="71"/>
      <c r="D2" s="71"/>
      <c r="E2" s="71"/>
      <c r="F2" s="71"/>
    </row>
    <row r="3" spans="1:13" ht="15" customHeight="1">
      <c r="B3" s="1490"/>
      <c r="C3" s="71"/>
      <c r="D3" s="71"/>
      <c r="E3" s="71"/>
      <c r="F3" s="71"/>
    </row>
    <row r="4" spans="1:13" ht="15" customHeight="1">
      <c r="B4" s="1490"/>
      <c r="C4" s="71"/>
      <c r="D4" s="71"/>
      <c r="E4" s="71"/>
      <c r="F4" s="71"/>
    </row>
    <row r="5" spans="1:13" ht="15" customHeight="1">
      <c r="B5" s="1490"/>
      <c r="C5" s="71"/>
      <c r="D5" s="71"/>
      <c r="E5" s="71"/>
      <c r="F5" s="71"/>
    </row>
    <row r="6" spans="1:13" ht="15" customHeight="1">
      <c r="B6" s="1490"/>
      <c r="C6" s="71"/>
      <c r="D6" s="71"/>
      <c r="E6" s="71"/>
      <c r="F6" s="71"/>
    </row>
    <row r="7" spans="1:13" ht="15" customHeight="1">
      <c r="C7" s="71"/>
      <c r="D7" s="71"/>
      <c r="E7" s="71"/>
      <c r="F7" s="71"/>
    </row>
    <row r="8" spans="1:13" ht="15" customHeight="1">
      <c r="C8" s="71"/>
      <c r="D8" s="71"/>
      <c r="E8" s="71"/>
      <c r="F8" s="71"/>
    </row>
    <row r="9" spans="1:13" ht="15" customHeight="1">
      <c r="B9" s="1485" t="s">
        <v>71</v>
      </c>
      <c r="C9" s="1485"/>
      <c r="D9" s="1485"/>
      <c r="E9" s="1485"/>
      <c r="F9" s="1485"/>
      <c r="G9" s="1485"/>
      <c r="H9" s="1485"/>
      <c r="I9" s="1485"/>
      <c r="J9" s="1485"/>
      <c r="K9" s="1485"/>
      <c r="L9" s="1485"/>
      <c r="M9" s="1485"/>
    </row>
    <row r="10" spans="1:13" ht="15" customHeight="1">
      <c r="B10" s="1486" t="s">
        <v>72</v>
      </c>
      <c r="C10" s="1486"/>
      <c r="D10" s="1486"/>
      <c r="E10" s="1486"/>
      <c r="F10" s="1486"/>
      <c r="G10" s="1486"/>
      <c r="H10" s="1486"/>
      <c r="I10" s="1486"/>
      <c r="J10" s="1486"/>
      <c r="K10" s="1486"/>
      <c r="L10" s="1486"/>
      <c r="M10" s="1486"/>
    </row>
    <row r="11" spans="1:13" ht="20.100000000000001" customHeight="1">
      <c r="B11" s="1494"/>
      <c r="C11" s="1493" t="s">
        <v>73</v>
      </c>
      <c r="D11" s="1493"/>
      <c r="E11" s="1493"/>
      <c r="F11" s="1493"/>
      <c r="H11" s="1493" t="s">
        <v>74</v>
      </c>
      <c r="I11" s="1493"/>
      <c r="J11" s="1493"/>
      <c r="K11" s="1493"/>
      <c r="M11" s="1497" t="s">
        <v>75</v>
      </c>
    </row>
    <row r="12" spans="1:13" ht="20.100000000000001" customHeight="1">
      <c r="B12" s="1495"/>
      <c r="C12" s="1493">
        <v>2025</v>
      </c>
      <c r="D12" s="1493"/>
      <c r="E12" s="1493">
        <v>2026</v>
      </c>
      <c r="F12" s="1493"/>
      <c r="H12" s="1493">
        <v>2025</v>
      </c>
      <c r="I12" s="1493"/>
      <c r="J12" s="1493">
        <v>2026</v>
      </c>
      <c r="K12" s="1493"/>
      <c r="M12" s="1497"/>
    </row>
    <row r="13" spans="1:13" ht="20.100000000000001" customHeight="1">
      <c r="B13" s="1496"/>
      <c r="C13" s="177" t="s">
        <v>76</v>
      </c>
      <c r="D13" s="177" t="s">
        <v>77</v>
      </c>
      <c r="E13" s="177" t="s">
        <v>78</v>
      </c>
      <c r="F13" s="177" t="s">
        <v>79</v>
      </c>
      <c r="H13" s="177" t="s">
        <v>76</v>
      </c>
      <c r="I13" s="177" t="s">
        <v>77</v>
      </c>
      <c r="J13" s="177" t="s">
        <v>78</v>
      </c>
      <c r="K13" s="177" t="s">
        <v>79</v>
      </c>
      <c r="M13" s="178">
        <v>2025</v>
      </c>
    </row>
    <row r="14" spans="1:13" ht="15" customHeight="1">
      <c r="B14" s="284" t="s">
        <v>80</v>
      </c>
      <c r="C14" s="17"/>
      <c r="D14" s="17"/>
      <c r="E14" s="17"/>
      <c r="F14" s="17"/>
      <c r="H14" s="17"/>
      <c r="I14" s="17"/>
      <c r="J14" s="17"/>
      <c r="K14" s="17"/>
      <c r="M14" s="17"/>
    </row>
    <row r="15" spans="1:13" ht="15" customHeight="1">
      <c r="B15" s="404" t="s">
        <v>81</v>
      </c>
      <c r="C15" s="210">
        <v>2.0576402102034264</v>
      </c>
      <c r="D15" s="211">
        <v>1.8848594014810205</v>
      </c>
      <c r="E15" s="212">
        <v>2.3585520470275734</v>
      </c>
      <c r="F15" s="211">
        <v>2.6358328271095521</v>
      </c>
      <c r="H15" s="212">
        <v>0.46093195525271913</v>
      </c>
      <c r="I15" s="211">
        <v>0.96602601461439619</v>
      </c>
      <c r="J15" s="212">
        <v>0.24680767230134126</v>
      </c>
      <c r="K15" s="211">
        <v>0.93830173035847064</v>
      </c>
      <c r="M15" s="216">
        <v>1.8839702713555617</v>
      </c>
    </row>
    <row r="16" spans="1:13" ht="15" customHeight="1">
      <c r="B16" s="351" t="s">
        <v>82</v>
      </c>
      <c r="C16" s="210">
        <v>4.2926457670535045</v>
      </c>
      <c r="D16" s="211">
        <v>2.8650872333155331</v>
      </c>
      <c r="E16" s="212">
        <v>3.3876427439466505</v>
      </c>
      <c r="F16" s="211">
        <v>3.7587089389148343</v>
      </c>
      <c r="H16" s="212">
        <v>1.4771106399579459</v>
      </c>
      <c r="I16" s="211">
        <v>0.77981959113095911</v>
      </c>
      <c r="J16" s="212">
        <v>0.56898561645200019</v>
      </c>
      <c r="K16" s="211">
        <v>0.88319312185065613</v>
      </c>
      <c r="M16" s="217">
        <v>3.7092817224891883</v>
      </c>
    </row>
    <row r="17" spans="2:13" ht="15" customHeight="1">
      <c r="B17" s="356" t="s">
        <v>83</v>
      </c>
      <c r="C17" s="213">
        <v>2.4372910005296733</v>
      </c>
      <c r="D17" s="214">
        <v>2.5470954855864036</v>
      </c>
      <c r="E17" s="215">
        <v>2.4905525795844374</v>
      </c>
      <c r="F17" s="214">
        <v>1.5509206257408481</v>
      </c>
      <c r="H17" s="215">
        <v>0.28599902899566487</v>
      </c>
      <c r="I17" s="214">
        <v>0.6891383057483047</v>
      </c>
      <c r="J17" s="215">
        <v>6.6800025293756171E-2</v>
      </c>
      <c r="K17" s="214">
        <v>0.50112507123039052</v>
      </c>
      <c r="M17" s="218">
        <v>2.3059744932372617</v>
      </c>
    </row>
    <row r="18" spans="2:13" ht="15" customHeight="1">
      <c r="B18" s="356" t="s">
        <v>84</v>
      </c>
      <c r="C18" s="213">
        <v>10.15427562211082</v>
      </c>
      <c r="D18" s="214">
        <v>5.7861375401815129</v>
      </c>
      <c r="E18" s="215">
        <v>6.3162028839466089</v>
      </c>
      <c r="F18" s="214">
        <v>9.8443535725730946</v>
      </c>
      <c r="H18" s="215">
        <v>3.2786502849899701</v>
      </c>
      <c r="I18" s="214">
        <v>0.94923900470167411</v>
      </c>
      <c r="J18" s="215">
        <v>0.96517803025679694</v>
      </c>
      <c r="K18" s="214">
        <v>4.3500157507994297</v>
      </c>
      <c r="M18" s="218">
        <v>8.6015434907708244</v>
      </c>
    </row>
    <row r="19" spans="2:13" ht="15" customHeight="1">
      <c r="B19" s="356" t="s">
        <v>85</v>
      </c>
      <c r="C19" s="213">
        <v>4.061535675373884</v>
      </c>
      <c r="D19" s="214">
        <v>2.5608602028735605</v>
      </c>
      <c r="E19" s="215">
        <v>3.2412316100350669</v>
      </c>
      <c r="F19" s="58">
        <v>3.5228810775782771</v>
      </c>
      <c r="H19" s="215">
        <v>1.5724373558878568</v>
      </c>
      <c r="I19" s="214">
        <v>0.78241365295730336</v>
      </c>
      <c r="J19" s="215">
        <v>0.6315418931528205</v>
      </c>
      <c r="K19" s="214">
        <v>0.49433804604521736</v>
      </c>
      <c r="M19" s="218">
        <v>3.453362782995506</v>
      </c>
    </row>
    <row r="20" spans="2:13" ht="15" customHeight="1">
      <c r="B20" s="351" t="s">
        <v>86</v>
      </c>
      <c r="C20" s="210">
        <v>2.0719278996835788</v>
      </c>
      <c r="D20" s="211">
        <v>1.9699537220788432</v>
      </c>
      <c r="E20" s="212">
        <v>1.8926416055694784</v>
      </c>
      <c r="F20" s="211">
        <v>1.7217042338826039</v>
      </c>
      <c r="H20" s="212">
        <v>0.48573432224519042</v>
      </c>
      <c r="I20" s="211">
        <v>0.39129343974484421</v>
      </c>
      <c r="J20" s="212">
        <v>0.46666024369748094</v>
      </c>
      <c r="K20" s="211">
        <v>0.36705980180489206</v>
      </c>
      <c r="M20" s="217">
        <v>2.0737133216989223</v>
      </c>
    </row>
    <row r="21" spans="2:13" ht="15" customHeight="1">
      <c r="B21" s="351" t="s">
        <v>87</v>
      </c>
      <c r="C21" s="210">
        <v>3.3719051677656431</v>
      </c>
      <c r="D21" s="211">
        <v>6.9094289131963027</v>
      </c>
      <c r="E21" s="212">
        <v>11.434052640275528</v>
      </c>
      <c r="F21" s="211">
        <v>6.3792879948737946</v>
      </c>
      <c r="H21" s="212">
        <v>3.4883222656573842</v>
      </c>
      <c r="I21" s="211">
        <v>2.9317799874932771</v>
      </c>
      <c r="J21" s="212">
        <v>2.2945667761610888</v>
      </c>
      <c r="K21" s="211">
        <v>-2.3744075468655756</v>
      </c>
      <c r="M21" s="217">
        <v>4.3042098505820192</v>
      </c>
    </row>
    <row r="22" spans="2:13" ht="15" customHeight="1">
      <c r="B22" s="405" t="s">
        <v>88</v>
      </c>
      <c r="C22" s="213">
        <v>-7.9769210592105955</v>
      </c>
      <c r="D22" s="214">
        <v>13.872611742090889</v>
      </c>
      <c r="E22" s="215">
        <v>28.194023702378246</v>
      </c>
      <c r="F22" s="214">
        <v>11.293836678981695</v>
      </c>
      <c r="H22" s="215">
        <v>3.2792243088545669</v>
      </c>
      <c r="I22" s="214">
        <v>15.445828691268559</v>
      </c>
      <c r="J22" s="215">
        <v>6.9208588197018139</v>
      </c>
      <c r="K22" s="214">
        <v>-12.699352904215576</v>
      </c>
      <c r="M22" s="218">
        <v>3.0013007450640838</v>
      </c>
    </row>
    <row r="23" spans="2:13" ht="15" customHeight="1">
      <c r="B23" s="405" t="s">
        <v>3626</v>
      </c>
      <c r="C23" s="213">
        <v>12.95044228715847</v>
      </c>
      <c r="D23" s="214">
        <v>-3.6347944267808185</v>
      </c>
      <c r="E23" s="215">
        <v>21.516639571845953</v>
      </c>
      <c r="F23" s="214">
        <v>22.161788673632454</v>
      </c>
      <c r="H23" s="215">
        <v>21.632338746683665</v>
      </c>
      <c r="I23" s="214">
        <v>-15.752988642119202</v>
      </c>
      <c r="J23" s="215">
        <v>11.960633933672703</v>
      </c>
      <c r="K23" s="214">
        <v>6.4796152926681172</v>
      </c>
      <c r="M23" s="218">
        <v>-0.9397423342723199</v>
      </c>
    </row>
    <row r="24" spans="2:13" ht="15" customHeight="1">
      <c r="B24" s="405" t="s">
        <v>89</v>
      </c>
      <c r="C24" s="213">
        <v>6.782596317729217</v>
      </c>
      <c r="D24" s="214">
        <v>5.5782996146897412</v>
      </c>
      <c r="E24" s="215">
        <v>4.3756035736430388</v>
      </c>
      <c r="F24" s="214">
        <v>1.7437482439694119</v>
      </c>
      <c r="H24" s="215">
        <v>1.6688912711802617</v>
      </c>
      <c r="I24" s="214">
        <v>1.032418718790229</v>
      </c>
      <c r="J24" s="215">
        <v>-1.1587869517349025</v>
      </c>
      <c r="K24" s="214">
        <v>0.21225357868581707</v>
      </c>
      <c r="M24" s="218">
        <v>5.3939954613482</v>
      </c>
    </row>
    <row r="25" spans="2:13" ht="15" customHeight="1">
      <c r="B25" s="351" t="s">
        <v>90</v>
      </c>
      <c r="C25" s="210">
        <v>0.50743079930051227</v>
      </c>
      <c r="D25" s="211">
        <v>-0.57553407297733505</v>
      </c>
      <c r="E25" s="212">
        <v>1.8950409123093426</v>
      </c>
      <c r="F25" s="211">
        <v>4.6366057611783695</v>
      </c>
      <c r="H25" s="212">
        <v>0.91750472147249518</v>
      </c>
      <c r="I25" s="211">
        <v>-0.50814733130960521</v>
      </c>
      <c r="J25" s="212">
        <v>2.2998538404253699</v>
      </c>
      <c r="K25" s="211">
        <v>1.8719474455777263</v>
      </c>
      <c r="M25" s="217">
        <v>4.7130763359182204E-2</v>
      </c>
    </row>
    <row r="26" spans="2:13" ht="15" customHeight="1">
      <c r="B26" s="405" t="s">
        <v>91</v>
      </c>
      <c r="C26" s="213">
        <v>0.20451237891350171</v>
      </c>
      <c r="D26" s="214">
        <v>-0.22207568549806878</v>
      </c>
      <c r="E26" s="215">
        <v>2.9461940130879105</v>
      </c>
      <c r="F26" s="214">
        <v>4.5649313370861977</v>
      </c>
      <c r="H26" s="215">
        <v>0.76725348511568203</v>
      </c>
      <c r="I26" s="214">
        <v>-0.5667814876841315</v>
      </c>
      <c r="J26" s="215">
        <v>3.1503972929276758</v>
      </c>
      <c r="K26" s="214">
        <v>1.1729079559596123</v>
      </c>
      <c r="M26" s="218">
        <v>-0.26843631153558034</v>
      </c>
    </row>
    <row r="27" spans="2:13" ht="15" customHeight="1">
      <c r="B27" s="405" t="s">
        <v>92</v>
      </c>
      <c r="C27" s="213">
        <v>1.039562398322369</v>
      </c>
      <c r="D27" s="214">
        <v>-1.1843932619877484</v>
      </c>
      <c r="E27" s="215">
        <v>7.6605104042659633E-2</v>
      </c>
      <c r="F27" s="214">
        <v>4.7619862947066327</v>
      </c>
      <c r="H27" s="215">
        <v>1.1803401807915836</v>
      </c>
      <c r="I27" s="214">
        <v>-0.4059969790117357</v>
      </c>
      <c r="J27" s="215">
        <v>0.82045933210945776</v>
      </c>
      <c r="K27" s="214">
        <v>3.1159218371917818</v>
      </c>
      <c r="M27" s="218">
        <v>0.60105466732995882</v>
      </c>
    </row>
    <row r="28" spans="2:13" ht="15" customHeight="1">
      <c r="B28" s="351" t="s">
        <v>93</v>
      </c>
      <c r="C28" s="210">
        <v>4.3794659038609574</v>
      </c>
      <c r="D28" s="211">
        <v>3.1779081695321176</v>
      </c>
      <c r="E28" s="212">
        <v>7.013081597896087</v>
      </c>
      <c r="F28" s="211">
        <v>6.8680034259646749</v>
      </c>
      <c r="H28" s="212">
        <v>3.3416658294036283</v>
      </c>
      <c r="I28" s="211">
        <v>-1.9654159023762885</v>
      </c>
      <c r="J28" s="212">
        <v>5.702152774327307</v>
      </c>
      <c r="K28" s="211">
        <v>-0.20492827700870908</v>
      </c>
      <c r="M28" s="217">
        <v>4.5915872424174387</v>
      </c>
    </row>
    <row r="29" spans="2:13" ht="15" customHeight="1">
      <c r="B29" s="404" t="s">
        <v>94</v>
      </c>
      <c r="C29" s="210">
        <v>1.1678886067571392</v>
      </c>
      <c r="D29" s="211">
        <v>1.0724055904901997</v>
      </c>
      <c r="E29" s="212">
        <v>0.56926601309936764</v>
      </c>
      <c r="F29" s="211">
        <v>1.171654025094071</v>
      </c>
      <c r="H29" s="212">
        <v>0.3113754489608711</v>
      </c>
      <c r="I29" s="211">
        <v>0.23308629361133981</v>
      </c>
      <c r="J29" s="212">
        <v>-9.8625692370846174E-3</v>
      </c>
      <c r="K29" s="211">
        <v>0.6329946100602557</v>
      </c>
      <c r="M29" s="219">
        <v>1.3082068112110656</v>
      </c>
    </row>
    <row r="30" spans="2:13" ht="15" customHeight="1">
      <c r="B30" s="284" t="s">
        <v>95</v>
      </c>
      <c r="C30" s="17"/>
      <c r="D30" s="17"/>
      <c r="E30" s="17"/>
      <c r="F30" s="17"/>
      <c r="H30" s="17"/>
      <c r="I30" s="17"/>
      <c r="J30" s="17"/>
      <c r="K30" s="17"/>
      <c r="M30" s="17"/>
    </row>
    <row r="31" spans="2:13" ht="15" customHeight="1">
      <c r="B31" s="351" t="s">
        <v>96</v>
      </c>
      <c r="C31" s="220">
        <v>3.9008018886600375</v>
      </c>
      <c r="D31" s="214">
        <v>3.6261902576665062</v>
      </c>
      <c r="E31" s="215">
        <v>4.820919995236463</v>
      </c>
      <c r="F31" s="214">
        <v>3.7737849372498133</v>
      </c>
      <c r="H31" s="215">
        <v>1.6211601067509309</v>
      </c>
      <c r="I31" s="214">
        <v>0.24193329243408454</v>
      </c>
      <c r="J31" s="215">
        <v>1.9053197672467277</v>
      </c>
      <c r="K31" s="214">
        <v>-2.263565255358085E-2</v>
      </c>
      <c r="M31" s="218">
        <v>4</v>
      </c>
    </row>
    <row r="32" spans="2:13" ht="15" customHeight="1">
      <c r="B32" s="351" t="s">
        <v>97</v>
      </c>
      <c r="C32" s="220">
        <v>-1.8447816094084128</v>
      </c>
      <c r="D32" s="214">
        <v>-1.7447762380913672</v>
      </c>
      <c r="E32" s="215">
        <v>-2.462789858928089</v>
      </c>
      <c r="F32" s="214">
        <v>-1.1384434934054997</v>
      </c>
      <c r="H32" s="215">
        <v>-1.1613361725865166</v>
      </c>
      <c r="I32" s="214">
        <v>0.7228954757512025</v>
      </c>
      <c r="J32" s="215">
        <v>-1.6558254621483366</v>
      </c>
      <c r="K32" s="214">
        <v>0.96004667559047852</v>
      </c>
      <c r="M32" s="218">
        <v>-2.1082704949817446</v>
      </c>
    </row>
    <row r="33" spans="2:13" ht="15" customHeight="1">
      <c r="B33" s="1484" t="s">
        <v>98</v>
      </c>
      <c r="C33" s="1484"/>
      <c r="D33" s="1484"/>
      <c r="E33" s="1484"/>
      <c r="F33" s="1484"/>
      <c r="H33" s="1484"/>
      <c r="I33" s="1484"/>
      <c r="J33" s="1484"/>
      <c r="K33" s="1484"/>
      <c r="M33" s="3"/>
    </row>
    <row r="34" spans="2:13" ht="15" customHeight="1">
      <c r="C34" s="71"/>
      <c r="D34" s="71"/>
      <c r="E34" s="71"/>
      <c r="F34" s="71"/>
    </row>
  </sheetData>
  <mergeCells count="15">
    <mergeCell ref="B2:B6"/>
    <mergeCell ref="C12:D12"/>
    <mergeCell ref="E12:F12"/>
    <mergeCell ref="H33:I33"/>
    <mergeCell ref="J33:K33"/>
    <mergeCell ref="B9:M9"/>
    <mergeCell ref="B10:M10"/>
    <mergeCell ref="B33:D33"/>
    <mergeCell ref="C11:F11"/>
    <mergeCell ref="B11:B13"/>
    <mergeCell ref="E33:F33"/>
    <mergeCell ref="H11:K11"/>
    <mergeCell ref="M11:M12"/>
    <mergeCell ref="H12:I12"/>
    <mergeCell ref="J12:K12"/>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olha222">
    <tabColor rgb="FF006FB9"/>
  </sheetPr>
  <dimension ref="A1:K29"/>
  <sheetViews>
    <sheetView showGridLines="0" zoomScaleNormal="100" workbookViewId="0">
      <selection activeCell="K25" sqref="K25"/>
    </sheetView>
  </sheetViews>
  <sheetFormatPr defaultColWidth="0" defaultRowHeight="15" customHeight="1" zeroHeight="1"/>
  <cols>
    <col min="1" max="10" width="8.7109375" customWidth="1"/>
    <col min="11" max="11" width="11.85546875" customWidth="1"/>
    <col min="12" max="16384" width="8.7109375" hidden="1"/>
  </cols>
  <sheetData>
    <row r="1" spans="1:10" s="54" customFormat="1" ht="15" customHeight="1">
      <c r="A1" s="358"/>
    </row>
    <row r="2" spans="1:10" ht="15" customHeight="1">
      <c r="B2" s="1490"/>
    </row>
    <row r="3" spans="1:10" ht="15" customHeight="1">
      <c r="B3" s="1490"/>
    </row>
    <row r="4" spans="1:10" ht="15" customHeight="1">
      <c r="B4" s="1490"/>
    </row>
    <row r="5" spans="1:10" ht="15" customHeight="1">
      <c r="B5" s="1490"/>
    </row>
    <row r="6" spans="1:10" ht="15" customHeight="1">
      <c r="B6" s="1490"/>
    </row>
    <row r="7" spans="1:10" ht="15" customHeight="1"/>
    <row r="8" spans="1:10" ht="15" customHeight="1"/>
    <row r="9" spans="1:10" ht="15" customHeight="1">
      <c r="B9" s="1492" t="s">
        <v>2464</v>
      </c>
      <c r="C9" s="1492"/>
      <c r="D9" s="1492"/>
      <c r="E9" s="1492"/>
      <c r="F9" s="1492"/>
      <c r="G9" s="1492"/>
      <c r="H9" s="1492"/>
      <c r="I9" s="1492"/>
      <c r="J9" s="1492"/>
    </row>
    <row r="10" spans="1:10" ht="15" customHeight="1">
      <c r="B10" s="1486" t="s">
        <v>5318</v>
      </c>
      <c r="C10" s="1486"/>
      <c r="D10" s="1486"/>
      <c r="E10" s="1486"/>
      <c r="F10" s="1486"/>
      <c r="G10" s="1486"/>
      <c r="H10" s="1486"/>
      <c r="I10" s="1486"/>
      <c r="J10" s="1486"/>
    </row>
    <row r="11" spans="1:10" ht="15" customHeight="1"/>
    <row r="12" spans="1:10" ht="15" customHeight="1"/>
    <row r="13" spans="1:10" ht="15" customHeight="1"/>
    <row r="14" spans="1:10" ht="15" customHeight="1"/>
    <row r="15" spans="1:10" ht="15" customHeight="1"/>
    <row r="16" spans="1:10" ht="15" customHeight="1"/>
    <row r="17" spans="2:10" ht="15" customHeight="1"/>
    <row r="18" spans="2:10" ht="15" customHeight="1"/>
    <row r="19" spans="2:10" ht="15" customHeight="1"/>
    <row r="20" spans="2:10" ht="15" customHeight="1"/>
    <row r="21" spans="2:10" ht="15" customHeight="1"/>
    <row r="22" spans="2:10" ht="15" customHeight="1"/>
    <row r="23" spans="2:10" ht="15" customHeight="1"/>
    <row r="24" spans="2:10" ht="15" customHeight="1"/>
    <row r="25" spans="2:10" ht="15" customHeight="1"/>
    <row r="26" spans="2:10" ht="15" customHeight="1"/>
    <row r="27" spans="2:10" ht="15" customHeight="1"/>
    <row r="28" spans="2:10" ht="15" customHeight="1">
      <c r="B28" s="1489" t="s">
        <v>99</v>
      </c>
      <c r="C28" s="1489"/>
      <c r="D28" s="1489"/>
      <c r="E28" s="1489"/>
      <c r="F28" s="1489"/>
      <c r="G28" s="1489"/>
      <c r="H28" s="1489"/>
      <c r="I28" s="1489"/>
      <c r="J28" s="1489"/>
    </row>
    <row r="29" spans="2:10" ht="15" customHeight="1"/>
  </sheetData>
  <mergeCells count="4">
    <mergeCell ref="B2:B6"/>
    <mergeCell ref="B9:J9"/>
    <mergeCell ref="B10:J10"/>
    <mergeCell ref="B28:J28"/>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FB4E9-7281-4782-8AA6-46AF98EE85EA}">
  <sheetPr codeName="Folha258">
    <tabColor rgb="FF006FB9"/>
  </sheetPr>
  <dimension ref="A1:K30"/>
  <sheetViews>
    <sheetView showGridLines="0" zoomScaleNormal="100" workbookViewId="0">
      <selection sqref="A1:XFD1"/>
    </sheetView>
  </sheetViews>
  <sheetFormatPr defaultColWidth="0" defaultRowHeight="15" customHeight="1" zeroHeight="1"/>
  <cols>
    <col min="1" max="10" width="8.7109375" customWidth="1"/>
    <col min="11" max="11" width="15.42578125" customWidth="1"/>
    <col min="12" max="16384" width="8.7109375" hidden="1"/>
  </cols>
  <sheetData>
    <row r="1" spans="1:10" s="54" customFormat="1" ht="15" customHeight="1">
      <c r="A1" s="358"/>
    </row>
    <row r="2" spans="1:10" ht="15" customHeight="1">
      <c r="B2" s="1490"/>
    </row>
    <row r="3" spans="1:10" ht="15" customHeight="1">
      <c r="B3" s="1490"/>
    </row>
    <row r="4" spans="1:10" ht="15" customHeight="1">
      <c r="B4" s="1490"/>
    </row>
    <row r="5" spans="1:10" ht="15" customHeight="1">
      <c r="B5" s="1490"/>
    </row>
    <row r="6" spans="1:10" ht="15" customHeight="1">
      <c r="B6" s="1490"/>
    </row>
    <row r="7" spans="1:10" ht="15" customHeight="1"/>
    <row r="8" spans="1:10" ht="15" customHeight="1"/>
    <row r="9" spans="1:10" ht="15" customHeight="1">
      <c r="B9" s="1492" t="s">
        <v>3627</v>
      </c>
      <c r="C9" s="1492"/>
      <c r="D9" s="1492"/>
      <c r="E9" s="1492"/>
      <c r="F9" s="1492"/>
      <c r="G9" s="1492"/>
      <c r="H9" s="1492"/>
      <c r="I9" s="1492"/>
      <c r="J9" s="1492"/>
    </row>
    <row r="10" spans="1:10" ht="15" customHeight="1">
      <c r="B10" s="831" t="s">
        <v>3733</v>
      </c>
      <c r="C10" s="831"/>
      <c r="D10" s="831"/>
      <c r="E10" s="831"/>
      <c r="F10" s="831"/>
      <c r="G10" s="831"/>
      <c r="H10" s="831"/>
      <c r="I10" s="831"/>
      <c r="J10" s="831"/>
    </row>
    <row r="11" spans="1:10" ht="15" customHeight="1"/>
    <row r="12" spans="1:10" ht="15" customHeight="1"/>
    <row r="13" spans="1:10" ht="15" customHeight="1"/>
    <row r="14" spans="1:10" ht="15" customHeight="1"/>
    <row r="15" spans="1:10" ht="15" customHeight="1"/>
    <row r="16" spans="1:10" ht="15" customHeight="1"/>
    <row r="17" spans="2:10" ht="15" customHeight="1"/>
    <row r="18" spans="2:10" ht="15" customHeight="1"/>
    <row r="19" spans="2:10" ht="15" customHeight="1"/>
    <row r="20" spans="2:10" ht="15" customHeight="1"/>
    <row r="21" spans="2:10" ht="15" customHeight="1"/>
    <row r="22" spans="2:10" ht="15" customHeight="1"/>
    <row r="23" spans="2:10" ht="15" customHeight="1"/>
    <row r="24" spans="2:10" ht="15" customHeight="1"/>
    <row r="25" spans="2:10" ht="15" customHeight="1"/>
    <row r="26" spans="2:10" ht="15" customHeight="1"/>
    <row r="27" spans="2:10" ht="15" customHeight="1"/>
    <row r="28" spans="2:10" ht="15" customHeight="1"/>
    <row r="29" spans="2:10" ht="15" customHeight="1">
      <c r="B29" s="1489" t="s">
        <v>99</v>
      </c>
      <c r="C29" s="1489"/>
      <c r="D29" s="1489"/>
      <c r="E29" s="1489"/>
      <c r="F29" s="1489"/>
      <c r="G29" s="1489"/>
      <c r="H29" s="1489"/>
      <c r="I29" s="1489"/>
      <c r="J29" s="1489"/>
    </row>
    <row r="30" spans="2:10" ht="15" customHeight="1"/>
  </sheetData>
  <mergeCells count="3">
    <mergeCell ref="B2:B6"/>
    <mergeCell ref="B9:J9"/>
    <mergeCell ref="B29:J29"/>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lha12">
    <tabColor rgb="FF014F87"/>
  </sheetPr>
  <dimension ref="A1:N38"/>
  <sheetViews>
    <sheetView showGridLines="0" zoomScaleNormal="100" workbookViewId="0"/>
  </sheetViews>
  <sheetFormatPr defaultColWidth="0" defaultRowHeight="0" customHeight="1" zeroHeight="1"/>
  <cols>
    <col min="1" max="1" width="8.5703125" customWidth="1"/>
    <col min="2" max="2" width="60.28515625" customWidth="1"/>
    <col min="3" max="6" width="8.5703125" customWidth="1"/>
    <col min="7" max="7" width="9.140625" hidden="1" customWidth="1"/>
    <col min="8" max="11" width="0" hidden="1" customWidth="1"/>
    <col min="12" max="12" width="9.140625" hidden="1" customWidth="1"/>
    <col min="13" max="14" width="0" hidden="1" customWidth="1"/>
    <col min="15" max="16384" width="8.5703125" hidden="1"/>
  </cols>
  <sheetData>
    <row r="1" spans="1:5" s="54" customFormat="1" ht="15" customHeight="1">
      <c r="A1" s="358"/>
    </row>
    <row r="2" spans="1:5" ht="15" customHeight="1">
      <c r="B2" s="1490"/>
      <c r="C2" s="71"/>
      <c r="D2" s="71"/>
      <c r="E2" s="71"/>
    </row>
    <row r="3" spans="1:5" ht="15" customHeight="1">
      <c r="B3" s="1490"/>
      <c r="C3" s="71"/>
      <c r="D3" s="71"/>
      <c r="E3" s="71"/>
    </row>
    <row r="4" spans="1:5" ht="15" customHeight="1">
      <c r="B4" s="1490"/>
      <c r="C4" s="71"/>
      <c r="D4" s="71"/>
      <c r="E4" s="71"/>
    </row>
    <row r="5" spans="1:5" ht="15" customHeight="1">
      <c r="B5" s="1490"/>
      <c r="C5" s="71"/>
      <c r="D5" s="71"/>
      <c r="E5" s="71"/>
    </row>
    <row r="6" spans="1:5" ht="15" customHeight="1">
      <c r="B6" s="1490"/>
      <c r="C6" s="71"/>
      <c r="D6" s="71"/>
      <c r="E6" s="71"/>
    </row>
    <row r="7" spans="1:5" ht="15" customHeight="1">
      <c r="C7" s="71"/>
      <c r="D7" s="71"/>
      <c r="E7" s="71"/>
    </row>
    <row r="8" spans="1:5" ht="15" customHeight="1">
      <c r="C8" s="71"/>
      <c r="D8" s="71"/>
      <c r="E8" s="71"/>
    </row>
    <row r="9" spans="1:5" ht="15" customHeight="1">
      <c r="B9" s="1485" t="s">
        <v>100</v>
      </c>
      <c r="C9" s="1485"/>
      <c r="D9" s="1485"/>
      <c r="E9" s="1485"/>
    </row>
    <row r="10" spans="1:5" ht="15" customHeight="1">
      <c r="B10" s="1486" t="s">
        <v>72</v>
      </c>
      <c r="C10" s="1486"/>
      <c r="D10" s="1486"/>
      <c r="E10" s="1486"/>
    </row>
    <row r="11" spans="1:5" ht="20.100000000000001" customHeight="1">
      <c r="B11" s="1494"/>
      <c r="C11" s="177">
        <v>2025</v>
      </c>
      <c r="D11" s="177" t="s">
        <v>60</v>
      </c>
      <c r="E11" s="177" t="s">
        <v>61</v>
      </c>
    </row>
    <row r="12" spans="1:5" ht="20.100000000000001" customHeight="1">
      <c r="B12" s="1495"/>
      <c r="C12" s="177" t="s">
        <v>101</v>
      </c>
      <c r="D12" s="1494" t="s">
        <v>102</v>
      </c>
      <c r="E12" s="1498"/>
    </row>
    <row r="13" spans="1:5" ht="15" customHeight="1">
      <c r="B13" s="285" t="s">
        <v>103</v>
      </c>
      <c r="C13" s="17"/>
      <c r="D13" s="17"/>
      <c r="E13" s="17"/>
    </row>
    <row r="14" spans="1:5" ht="15" customHeight="1">
      <c r="B14" s="284" t="s">
        <v>81</v>
      </c>
      <c r="C14" s="9">
        <v>1.8839702713555653</v>
      </c>
      <c r="D14" s="9">
        <v>2.3234689768751906</v>
      </c>
      <c r="E14" s="9">
        <v>2.0773930138766588</v>
      </c>
    </row>
    <row r="15" spans="1:5" ht="15" customHeight="1">
      <c r="B15" s="355" t="s">
        <v>82</v>
      </c>
      <c r="C15" s="2">
        <v>3.7092817224891945</v>
      </c>
      <c r="D15" s="57">
        <v>3.0944028608202103</v>
      </c>
      <c r="E15" s="57">
        <v>2.084615474084444</v>
      </c>
    </row>
    <row r="16" spans="1:5" ht="15" customHeight="1">
      <c r="B16" s="352" t="s">
        <v>86</v>
      </c>
      <c r="C16" s="2">
        <v>2.0737133216989179</v>
      </c>
      <c r="D16" s="57">
        <v>1.7499372867573442</v>
      </c>
      <c r="E16" s="57">
        <v>1.1854922492816229</v>
      </c>
    </row>
    <row r="17" spans="2:5" ht="15" customHeight="1">
      <c r="B17" s="352" t="s">
        <v>87</v>
      </c>
      <c r="C17" s="2">
        <v>4.3042098505820263</v>
      </c>
      <c r="D17" s="57">
        <v>5.6964800813431395</v>
      </c>
      <c r="E17" s="57">
        <v>2.0099459809877658</v>
      </c>
    </row>
    <row r="18" spans="2:5" ht="15" customHeight="1">
      <c r="B18" s="352" t="s">
        <v>90</v>
      </c>
      <c r="C18" s="2">
        <v>4.7130763359206185E-2</v>
      </c>
      <c r="D18" s="57">
        <v>3.4726592706983723</v>
      </c>
      <c r="E18" s="57">
        <v>3.0728151701200375</v>
      </c>
    </row>
    <row r="19" spans="2:5" ht="15" customHeight="1">
      <c r="B19" s="354" t="s">
        <v>104</v>
      </c>
      <c r="C19" s="2">
        <v>4.5915872424174324</v>
      </c>
      <c r="D19" s="57">
        <v>6.0071436321878195</v>
      </c>
      <c r="E19" s="57">
        <v>2.8083223385872742</v>
      </c>
    </row>
    <row r="20" spans="2:5" ht="15" customHeight="1">
      <c r="B20" s="284" t="s">
        <v>105</v>
      </c>
      <c r="C20" s="9"/>
      <c r="D20" s="9"/>
      <c r="E20" s="9"/>
    </row>
    <row r="21" spans="2:5" ht="15" customHeight="1">
      <c r="B21" s="355" t="s">
        <v>96</v>
      </c>
      <c r="C21" s="2">
        <v>3.9918782630671972</v>
      </c>
      <c r="D21" s="57">
        <v>3.4763567274217846</v>
      </c>
      <c r="E21" s="57">
        <v>2.1</v>
      </c>
    </row>
    <row r="22" spans="2:5" ht="15" customHeight="1">
      <c r="B22" s="354" t="s">
        <v>97</v>
      </c>
      <c r="C22" s="2">
        <v>-2.1079079917116403</v>
      </c>
      <c r="D22" s="57">
        <v>-1.152887750546598</v>
      </c>
      <c r="E22" s="57">
        <v>0.1</v>
      </c>
    </row>
    <row r="23" spans="2:5" ht="15" customHeight="1">
      <c r="B23" s="284" t="s">
        <v>106</v>
      </c>
      <c r="C23" s="9"/>
      <c r="D23" s="9"/>
      <c r="E23" s="9"/>
    </row>
    <row r="24" spans="2:5" ht="15" customHeight="1">
      <c r="B24" s="355" t="s">
        <v>107</v>
      </c>
      <c r="C24" s="2">
        <v>4.0116840451740217</v>
      </c>
      <c r="D24" s="57">
        <v>3.0966425745777286</v>
      </c>
      <c r="E24" s="57">
        <v>2.4695796331897242</v>
      </c>
    </row>
    <row r="25" spans="2:5" ht="15" customHeight="1">
      <c r="B25" s="354" t="s">
        <v>108</v>
      </c>
      <c r="C25" s="2">
        <v>2.1946610452781234</v>
      </c>
      <c r="D25" s="57">
        <v>2.8865759999999963</v>
      </c>
      <c r="E25" s="57">
        <v>2.2777599999999953</v>
      </c>
    </row>
    <row r="26" spans="2:5" ht="15" customHeight="1">
      <c r="B26" s="284" t="s">
        <v>109</v>
      </c>
      <c r="C26" s="9"/>
      <c r="D26" s="9"/>
      <c r="E26" s="9"/>
    </row>
    <row r="27" spans="2:5" ht="15" customHeight="1">
      <c r="B27" s="355" t="s">
        <v>110</v>
      </c>
      <c r="C27" s="2">
        <v>2.307898842099898</v>
      </c>
      <c r="D27" s="57">
        <v>1.7327774480476288</v>
      </c>
      <c r="E27" s="57">
        <v>1.4151977247371272</v>
      </c>
    </row>
    <row r="28" spans="2:5" ht="15" customHeight="1">
      <c r="B28" s="352" t="s">
        <v>111</v>
      </c>
      <c r="C28" s="2">
        <v>6.0054789638967456</v>
      </c>
      <c r="D28" s="57">
        <v>5.7910059043076094</v>
      </c>
      <c r="E28" s="57">
        <v>5.7077767817419769</v>
      </c>
    </row>
    <row r="29" spans="2:5" ht="15" customHeight="1">
      <c r="B29" s="352" t="s">
        <v>112</v>
      </c>
      <c r="C29" s="2">
        <v>-0.41436543565283035</v>
      </c>
      <c r="D29" s="57">
        <v>0.58063049459879945</v>
      </c>
      <c r="E29" s="57">
        <v>0.65295468981652061</v>
      </c>
    </row>
    <row r="30" spans="2:5" ht="15" customHeight="1">
      <c r="B30" s="354" t="s">
        <v>113</v>
      </c>
      <c r="C30" s="2">
        <v>4.8092060817373383</v>
      </c>
      <c r="D30" s="57">
        <v>4.7304309017639046</v>
      </c>
      <c r="E30" s="57">
        <v>4.539630280454543</v>
      </c>
    </row>
    <row r="31" spans="2:5" ht="15" customHeight="1">
      <c r="B31" s="284" t="s">
        <v>114</v>
      </c>
      <c r="C31" s="9"/>
      <c r="D31" s="9"/>
      <c r="E31" s="9"/>
    </row>
    <row r="32" spans="2:5" ht="15" customHeight="1">
      <c r="B32" s="355" t="s">
        <v>115</v>
      </c>
      <c r="C32" s="2">
        <v>2.5249130064055549</v>
      </c>
      <c r="D32" s="57">
        <v>1.5863338108083234</v>
      </c>
      <c r="E32" s="57">
        <v>1.2480640296310597</v>
      </c>
    </row>
    <row r="33" spans="2:5" ht="15" customHeight="1">
      <c r="B33" s="352" t="s">
        <v>116</v>
      </c>
      <c r="C33" s="2">
        <v>0.99211853270670103</v>
      </c>
      <c r="D33" s="57">
        <v>-0.25981554952636521</v>
      </c>
      <c r="E33" s="57">
        <v>-0.37693202568258166</v>
      </c>
    </row>
    <row r="34" spans="2:5" ht="15" customHeight="1">
      <c r="B34" s="352" t="s">
        <v>117</v>
      </c>
      <c r="C34" s="2">
        <v>0.74060189247079578</v>
      </c>
      <c r="D34" s="57">
        <v>-0.73528956015795721</v>
      </c>
      <c r="E34" s="57">
        <v>-0.55766871258450834</v>
      </c>
    </row>
    <row r="35" spans="2:5" ht="15" customHeight="1">
      <c r="B35" s="353" t="s">
        <v>118</v>
      </c>
      <c r="C35" s="2">
        <v>1.5327944736988417</v>
      </c>
      <c r="D35" s="170">
        <v>1.846149360314812</v>
      </c>
      <c r="E35" s="170">
        <v>1.624996057111008</v>
      </c>
    </row>
    <row r="36" spans="2:5" ht="15" customHeight="1">
      <c r="B36" s="1484" t="s">
        <v>119</v>
      </c>
      <c r="C36" s="1484"/>
      <c r="D36" s="1484"/>
      <c r="E36" s="1484"/>
    </row>
    <row r="37" spans="2:5" ht="15" customHeight="1">
      <c r="B37" s="1484"/>
      <c r="C37" s="1484"/>
      <c r="D37" s="1484"/>
      <c r="E37" s="1484"/>
    </row>
    <row r="38" spans="2:5" ht="15" hidden="1" customHeight="1">
      <c r="C38" s="71"/>
      <c r="D38" s="71"/>
      <c r="E38" s="71"/>
    </row>
  </sheetData>
  <mergeCells count="6">
    <mergeCell ref="B36:E37"/>
    <mergeCell ref="B2:B6"/>
    <mergeCell ref="B9:E9"/>
    <mergeCell ref="B10:E10"/>
    <mergeCell ref="B11:B12"/>
    <mergeCell ref="D12:E12"/>
  </mergeCell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562A9-3ACA-4F58-B630-DBFA94B33D16}">
  <sheetPr codeName="Folha259">
    <tabColor rgb="FF006FB9"/>
  </sheetPr>
  <dimension ref="A1:XFC30"/>
  <sheetViews>
    <sheetView showGridLines="0" zoomScaleNormal="100" workbookViewId="0">
      <selection sqref="A1:XFD1"/>
    </sheetView>
  </sheetViews>
  <sheetFormatPr defaultColWidth="0" defaultRowHeight="15" customHeight="1" zeroHeight="1"/>
  <cols>
    <col min="1" max="10" width="8.5703125" customWidth="1"/>
    <col min="11" max="11" width="21.5703125" customWidth="1"/>
    <col min="12" max="16383" width="8.5703125" hidden="1"/>
    <col min="16384" max="16384" width="29.5703125" hidden="1" customWidth="1"/>
  </cols>
  <sheetData>
    <row r="1" spans="1:10" s="54" customFormat="1" ht="15" customHeight="1">
      <c r="A1" s="358"/>
    </row>
    <row r="2" spans="1:10" ht="15" customHeight="1">
      <c r="B2" s="1490"/>
    </row>
    <row r="3" spans="1:10" ht="15" customHeight="1">
      <c r="B3" s="1490"/>
    </row>
    <row r="4" spans="1:10" ht="15" customHeight="1">
      <c r="B4" s="1490"/>
    </row>
    <row r="5" spans="1:10" ht="15" customHeight="1">
      <c r="B5" s="1490"/>
    </row>
    <row r="6" spans="1:10" ht="15" customHeight="1">
      <c r="B6" s="1490"/>
    </row>
    <row r="7" spans="1:10" ht="15" customHeight="1"/>
    <row r="8" spans="1:10" ht="15" customHeight="1"/>
    <row r="9" spans="1:10" ht="15" customHeight="1">
      <c r="B9" s="1492" t="s">
        <v>3628</v>
      </c>
      <c r="C9" s="1492"/>
      <c r="D9" s="1492"/>
      <c r="E9" s="1492"/>
      <c r="F9" s="1492"/>
      <c r="G9" s="1492"/>
      <c r="H9" s="1492"/>
      <c r="I9" s="1492"/>
      <c r="J9" s="1492"/>
    </row>
    <row r="10" spans="1:10" ht="15" customHeight="1">
      <c r="B10" s="1486" t="s">
        <v>57</v>
      </c>
      <c r="C10" s="1486"/>
      <c r="D10" s="1486"/>
      <c r="E10" s="1486"/>
      <c r="F10" s="1486"/>
      <c r="G10" s="1486"/>
      <c r="H10" s="1486"/>
      <c r="I10" s="1486"/>
      <c r="J10" s="1486"/>
    </row>
    <row r="11" spans="1:10" ht="15" customHeight="1"/>
    <row r="12" spans="1:10" ht="15" customHeight="1"/>
    <row r="13" spans="1:10" ht="15" customHeight="1"/>
    <row r="14" spans="1:10" ht="15" customHeight="1"/>
    <row r="15" spans="1:10" ht="15" customHeight="1"/>
    <row r="16" spans="1:10" ht="15" customHeight="1"/>
    <row r="17" spans="2:10" ht="15" customHeight="1"/>
    <row r="18" spans="2:10" ht="15" customHeight="1"/>
    <row r="19" spans="2:10" ht="15" customHeight="1"/>
    <row r="20" spans="2:10" ht="15" customHeight="1"/>
    <row r="21" spans="2:10" ht="15" customHeight="1"/>
    <row r="22" spans="2:10" ht="15" customHeight="1"/>
    <row r="23" spans="2:10" ht="15" customHeight="1"/>
    <row r="24" spans="2:10" ht="15" customHeight="1"/>
    <row r="25" spans="2:10" ht="15" customHeight="1"/>
    <row r="26" spans="2:10" ht="15" customHeight="1"/>
    <row r="27" spans="2:10" ht="15" customHeight="1"/>
    <row r="28" spans="2:10">
      <c r="B28" s="1489" t="s">
        <v>99</v>
      </c>
      <c r="C28" s="1489"/>
      <c r="D28" s="1489"/>
      <c r="E28" s="1489"/>
      <c r="F28" s="1489"/>
      <c r="G28" s="1489"/>
      <c r="H28" s="1489"/>
      <c r="I28" s="1489"/>
      <c r="J28" s="1489"/>
    </row>
    <row r="29" spans="2:10" ht="15" customHeight="1"/>
    <row r="30" spans="2:10" ht="15.75" hidden="1" customHeight="1"/>
  </sheetData>
  <mergeCells count="4">
    <mergeCell ref="B2:B6"/>
    <mergeCell ref="B28:J28"/>
    <mergeCell ref="B9:J9"/>
    <mergeCell ref="B10:J10"/>
  </mergeCell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725B7-A4A0-44A3-8606-407D65B9EE84}">
  <sheetPr codeName="Folha288">
    <tabColor rgb="FF006FB9"/>
  </sheetPr>
  <dimension ref="A1:K29"/>
  <sheetViews>
    <sheetView showGridLines="0" zoomScaleNormal="100" workbookViewId="0">
      <selection activeCell="A9" sqref="A9"/>
    </sheetView>
  </sheetViews>
  <sheetFormatPr defaultColWidth="0" defaultRowHeight="15" customHeight="1" zeroHeight="1"/>
  <cols>
    <col min="1" max="10" width="8.7109375" customWidth="1"/>
    <col min="11" max="11" width="16" customWidth="1"/>
    <col min="12" max="16384" width="8.7109375" hidden="1"/>
  </cols>
  <sheetData>
    <row r="1" spans="1:10" s="54" customFormat="1" ht="15" customHeight="1">
      <c r="A1" s="358"/>
    </row>
    <row r="2" spans="1:10" ht="15" customHeight="1">
      <c r="B2" s="1490"/>
    </row>
    <row r="3" spans="1:10" ht="15" customHeight="1">
      <c r="B3" s="1490"/>
    </row>
    <row r="4" spans="1:10" ht="15" customHeight="1">
      <c r="B4" s="1490"/>
    </row>
    <row r="5" spans="1:10" ht="15" customHeight="1">
      <c r="B5" s="1490"/>
    </row>
    <row r="6" spans="1:10" ht="15" customHeight="1">
      <c r="B6" s="1490"/>
    </row>
    <row r="7" spans="1:10" ht="15" customHeight="1"/>
    <row r="8" spans="1:10" ht="15" customHeight="1"/>
    <row r="9" spans="1:10" ht="15" customHeight="1">
      <c r="B9" s="1492" t="s">
        <v>3629</v>
      </c>
      <c r="C9" s="1492"/>
      <c r="D9" s="1492"/>
      <c r="E9" s="1492"/>
      <c r="F9" s="1492"/>
      <c r="G9" s="1492"/>
      <c r="H9" s="1492"/>
      <c r="I9" s="1492"/>
      <c r="J9" s="1492"/>
    </row>
    <row r="10" spans="1:10" ht="15" customHeight="1">
      <c r="B10" s="1486" t="s">
        <v>72</v>
      </c>
      <c r="C10" s="1486"/>
      <c r="D10" s="1486"/>
      <c r="E10" s="1486"/>
      <c r="F10" s="1486"/>
      <c r="G10" s="1486"/>
      <c r="H10" s="1486"/>
      <c r="I10" s="1486"/>
      <c r="J10" s="1486"/>
    </row>
    <row r="11" spans="1:10" ht="15" customHeight="1"/>
    <row r="12" spans="1:10" ht="15" customHeight="1"/>
    <row r="13" spans="1:10" ht="15" customHeight="1"/>
    <row r="14" spans="1:10" ht="15" customHeight="1"/>
    <row r="15" spans="1:10" ht="15" customHeight="1"/>
    <row r="16" spans="1:10" ht="15" customHeight="1"/>
    <row r="17" spans="2:10" ht="15" customHeight="1"/>
    <row r="18" spans="2:10" ht="15" customHeight="1"/>
    <row r="19" spans="2:10" ht="15" customHeight="1"/>
    <row r="20" spans="2:10" ht="15" customHeight="1"/>
    <row r="21" spans="2:10" ht="15" customHeight="1"/>
    <row r="22" spans="2:10" ht="15" customHeight="1"/>
    <row r="23" spans="2:10" ht="15" customHeight="1"/>
    <row r="24" spans="2:10" ht="15" customHeight="1"/>
    <row r="25" spans="2:10" ht="15" customHeight="1"/>
    <row r="26" spans="2:10" ht="15" customHeight="1"/>
    <row r="27" spans="2:10" ht="15" customHeight="1"/>
    <row r="28" spans="2:10" ht="15" customHeight="1">
      <c r="B28" s="1489" t="s">
        <v>99</v>
      </c>
      <c r="C28" s="1489"/>
      <c r="D28" s="1489"/>
      <c r="E28" s="1489"/>
      <c r="F28" s="1489"/>
      <c r="G28" s="1489"/>
      <c r="H28" s="1489"/>
      <c r="I28" s="1489"/>
      <c r="J28" s="1489"/>
    </row>
    <row r="29" spans="2:10" ht="15" customHeight="1"/>
  </sheetData>
  <mergeCells count="4">
    <mergeCell ref="B2:B6"/>
    <mergeCell ref="B28:J28"/>
    <mergeCell ref="B9:J9"/>
    <mergeCell ref="B10:J10"/>
  </mergeCell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12E19-B108-4CEA-8689-A23CFD7F166A}">
  <sheetPr codeName="Folha289">
    <tabColor rgb="FF006FB9"/>
  </sheetPr>
  <dimension ref="A1:K28"/>
  <sheetViews>
    <sheetView showGridLines="0" zoomScaleNormal="100" workbookViewId="0">
      <selection activeCell="A9" sqref="A9"/>
    </sheetView>
  </sheetViews>
  <sheetFormatPr defaultColWidth="0" defaultRowHeight="15" customHeight="1" zeroHeight="1"/>
  <cols>
    <col min="1" max="10" width="8.5703125" customWidth="1"/>
    <col min="11" max="11" width="18.85546875" customWidth="1"/>
    <col min="12" max="16384" width="8.5703125" hidden="1"/>
  </cols>
  <sheetData>
    <row r="1" spans="1:10" s="54" customFormat="1" ht="15" customHeight="1">
      <c r="A1" s="358"/>
    </row>
    <row r="2" spans="1:10" ht="15" customHeight="1">
      <c r="B2" s="1490"/>
    </row>
    <row r="3" spans="1:10" ht="15" customHeight="1">
      <c r="B3" s="1490"/>
    </row>
    <row r="4" spans="1:10" ht="15" customHeight="1">
      <c r="B4" s="1490"/>
    </row>
    <row r="5" spans="1:10" ht="15" customHeight="1">
      <c r="B5" s="1490"/>
    </row>
    <row r="6" spans="1:10" ht="15" customHeight="1">
      <c r="B6" s="1490"/>
    </row>
    <row r="7" spans="1:10" ht="15" customHeight="1"/>
    <row r="8" spans="1:10" ht="15" customHeight="1"/>
    <row r="9" spans="1:10" ht="15" customHeight="1">
      <c r="B9" s="1492" t="s">
        <v>5319</v>
      </c>
      <c r="C9" s="1492"/>
      <c r="D9" s="1492"/>
      <c r="E9" s="1492"/>
      <c r="F9" s="1492"/>
      <c r="G9" s="1492"/>
      <c r="H9" s="1492"/>
      <c r="I9" s="1492"/>
      <c r="J9" s="1492"/>
    </row>
    <row r="10" spans="1:10" ht="15" customHeight="1">
      <c r="B10" s="1486" t="s">
        <v>3644</v>
      </c>
      <c r="C10" s="1486"/>
      <c r="D10" s="1486"/>
      <c r="E10" s="1486"/>
      <c r="F10" s="1486"/>
      <c r="G10" s="1486"/>
      <c r="H10" s="1486"/>
      <c r="I10" s="1486"/>
      <c r="J10" s="1486"/>
    </row>
    <row r="11" spans="1:10" ht="15" customHeight="1"/>
    <row r="12" spans="1:10" ht="15" customHeight="1"/>
    <row r="13" spans="1:10" ht="15" customHeight="1"/>
    <row r="14" spans="1:10" ht="15" customHeight="1"/>
    <row r="15" spans="1:10" ht="15" customHeight="1"/>
    <row r="16" spans="1:10" ht="15" customHeight="1"/>
    <row r="17" spans="2:10" ht="15" customHeight="1"/>
    <row r="18" spans="2:10" ht="15" customHeight="1"/>
    <row r="19" spans="2:10" ht="15" customHeight="1"/>
    <row r="20" spans="2:10" ht="15" customHeight="1"/>
    <row r="21" spans="2:10" ht="15" customHeight="1"/>
    <row r="22" spans="2:10" ht="15" customHeight="1"/>
    <row r="23" spans="2:10" ht="15" customHeight="1"/>
    <row r="24" spans="2:10" ht="15" customHeight="1"/>
    <row r="25" spans="2:10" ht="15" customHeight="1"/>
    <row r="26" spans="2:10" ht="82.5" customHeight="1"/>
    <row r="27" spans="2:10" ht="42.75" customHeight="1">
      <c r="B27" s="1489" t="s">
        <v>3645</v>
      </c>
      <c r="C27" s="1489"/>
      <c r="D27" s="1489"/>
      <c r="E27" s="1489"/>
      <c r="F27" s="1489"/>
      <c r="G27" s="1489"/>
      <c r="H27" s="1489"/>
      <c r="I27" s="1489"/>
      <c r="J27" s="1489"/>
    </row>
    <row r="28" spans="2:10" ht="15" customHeight="1"/>
  </sheetData>
  <mergeCells count="4">
    <mergeCell ref="B2:B6"/>
    <mergeCell ref="B27:J27"/>
    <mergeCell ref="B9:J9"/>
    <mergeCell ref="B10:J10"/>
  </mergeCell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517DC-5733-44E5-A9B3-974B3F9397B1}">
  <sheetPr codeName="Folha252">
    <tabColor rgb="FF006FB9"/>
  </sheetPr>
  <dimension ref="A1:XFC32"/>
  <sheetViews>
    <sheetView showGridLines="0" zoomScaleNormal="100" workbookViewId="0">
      <selection activeCell="A9" sqref="A9"/>
    </sheetView>
  </sheetViews>
  <sheetFormatPr defaultColWidth="0" defaultRowHeight="15" customHeight="1" zeroHeight="1"/>
  <cols>
    <col min="1" max="10" width="8.7109375" customWidth="1"/>
    <col min="11" max="11" width="20.42578125" customWidth="1"/>
    <col min="12" max="14" width="8.7109375" hidden="1" customWidth="1"/>
    <col min="15" max="15" width="8.5703125" hidden="1" customWidth="1"/>
    <col min="16" max="16383" width="8.7109375" hidden="1"/>
    <col min="16384" max="16384" width="1.7109375" customWidth="1"/>
  </cols>
  <sheetData>
    <row r="1" spans="1:10" s="54" customFormat="1" ht="15" customHeight="1">
      <c r="A1" s="358"/>
    </row>
    <row r="2" spans="1:10" ht="15" customHeight="1">
      <c r="B2" s="1490"/>
    </row>
    <row r="3" spans="1:10" ht="15" customHeight="1">
      <c r="B3" s="1490"/>
    </row>
    <row r="4" spans="1:10" ht="15" customHeight="1">
      <c r="B4" s="1490"/>
    </row>
    <row r="5" spans="1:10" ht="15" customHeight="1">
      <c r="B5" s="1490"/>
    </row>
    <row r="6" spans="1:10" ht="15" customHeight="1">
      <c r="B6" s="1490"/>
    </row>
    <row r="7" spans="1:10" ht="15" customHeight="1"/>
    <row r="8" spans="1:10" ht="15" customHeight="1"/>
    <row r="9" spans="1:10" ht="15" customHeight="1">
      <c r="B9" s="1499" t="s">
        <v>5320</v>
      </c>
      <c r="C9" s="1499"/>
      <c r="D9" s="1499"/>
      <c r="E9" s="1499"/>
      <c r="F9" s="1499"/>
      <c r="G9" s="1499"/>
      <c r="H9" s="1499"/>
      <c r="I9" s="1499"/>
      <c r="J9" s="246"/>
    </row>
    <row r="10" spans="1:10" ht="15" customHeight="1">
      <c r="B10" s="1486" t="s">
        <v>3644</v>
      </c>
      <c r="C10" s="1486"/>
      <c r="D10" s="1486"/>
      <c r="E10" s="1486"/>
      <c r="F10" s="1486"/>
      <c r="G10" s="1486"/>
      <c r="H10" s="1486"/>
      <c r="I10" s="1486"/>
      <c r="J10" s="1486"/>
    </row>
    <row r="11" spans="1:10" ht="15" customHeight="1"/>
    <row r="12" spans="1:10" ht="15" customHeight="1"/>
    <row r="13" spans="1:10" ht="15" customHeight="1"/>
    <row r="14" spans="1:10" ht="15" customHeight="1"/>
    <row r="15" spans="1:10" ht="15" customHeight="1"/>
    <row r="16" spans="1:10" ht="15" customHeight="1"/>
    <row r="17" spans="2:10" ht="15" customHeight="1"/>
    <row r="18" spans="2:10" ht="15" customHeight="1"/>
    <row r="19" spans="2:10" ht="15" customHeight="1"/>
    <row r="20" spans="2:10" ht="15" customHeight="1"/>
    <row r="21" spans="2:10" ht="15" customHeight="1"/>
    <row r="22" spans="2:10" ht="15" customHeight="1"/>
    <row r="23" spans="2:10" ht="15" customHeight="1"/>
    <row r="24" spans="2:10" ht="15" customHeight="1"/>
    <row r="25" spans="2:10" ht="15" customHeight="1"/>
    <row r="26" spans="2:10" ht="15" customHeight="1"/>
    <row r="27" spans="2:10" ht="15" customHeight="1"/>
    <row r="28" spans="2:10" ht="15" customHeight="1"/>
    <row r="29" spans="2:10" ht="15" customHeight="1"/>
    <row r="30" spans="2:10" ht="58.5" customHeight="1"/>
    <row r="31" spans="2:10" ht="39.75" customHeight="1">
      <c r="B31" s="1489" t="s">
        <v>4588</v>
      </c>
      <c r="C31" s="1489"/>
      <c r="D31" s="1489"/>
      <c r="E31" s="1489"/>
      <c r="F31" s="1489"/>
      <c r="G31" s="1489"/>
      <c r="H31" s="1489"/>
      <c r="I31" s="1489"/>
      <c r="J31" s="1489"/>
    </row>
    <row r="32" spans="2:10" ht="15" customHeight="1">
      <c r="B32" s="1489"/>
      <c r="C32" s="1489"/>
      <c r="D32" s="1489"/>
      <c r="E32" s="1489"/>
      <c r="F32" s="1489"/>
      <c r="G32" s="1489"/>
      <c r="H32" s="1489"/>
      <c r="I32" s="1489"/>
      <c r="J32" s="1489"/>
    </row>
  </sheetData>
  <mergeCells count="4">
    <mergeCell ref="B2:B6"/>
    <mergeCell ref="B31:J32"/>
    <mergeCell ref="B10:J10"/>
    <mergeCell ref="B9:I9"/>
  </mergeCells>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BBD1B-B92F-4654-8CAE-4CDCBA07E728}">
  <sheetPr codeName="Folha290">
    <tabColor rgb="FF006FB9"/>
  </sheetPr>
  <dimension ref="A1:K29"/>
  <sheetViews>
    <sheetView showGridLines="0" zoomScaleNormal="100" workbookViewId="0">
      <selection sqref="A1:XFD1"/>
    </sheetView>
  </sheetViews>
  <sheetFormatPr defaultColWidth="0" defaultRowHeight="15" customHeight="1" zeroHeight="1"/>
  <cols>
    <col min="1" max="10" width="8.7109375" customWidth="1"/>
    <col min="11" max="11" width="18.140625" customWidth="1"/>
    <col min="12" max="16384" width="8.7109375" hidden="1"/>
  </cols>
  <sheetData>
    <row r="1" spans="1:10" s="54" customFormat="1" ht="15" customHeight="1">
      <c r="A1" s="358"/>
    </row>
    <row r="2" spans="1:10" ht="15" customHeight="1">
      <c r="B2" s="1490"/>
    </row>
    <row r="3" spans="1:10" ht="15" customHeight="1">
      <c r="B3" s="1490"/>
    </row>
    <row r="4" spans="1:10" ht="15" customHeight="1">
      <c r="B4" s="1490"/>
    </row>
    <row r="5" spans="1:10" ht="15" customHeight="1">
      <c r="B5" s="1490"/>
    </row>
    <row r="6" spans="1:10" ht="15" customHeight="1">
      <c r="B6" s="1490"/>
    </row>
    <row r="7" spans="1:10" ht="15" customHeight="1"/>
    <row r="8" spans="1:10" ht="15" customHeight="1"/>
    <row r="9" spans="1:10" ht="15" customHeight="1">
      <c r="B9" s="1492" t="s">
        <v>3734</v>
      </c>
      <c r="C9" s="1492"/>
      <c r="D9" s="1492"/>
      <c r="E9" s="1492"/>
      <c r="F9" s="1492"/>
      <c r="G9" s="1492"/>
      <c r="H9" s="1492"/>
      <c r="I9" s="1492"/>
      <c r="J9" s="1492"/>
    </row>
    <row r="10" spans="1:10" ht="15" customHeight="1">
      <c r="B10" s="1486" t="s">
        <v>72</v>
      </c>
      <c r="C10" s="1486"/>
      <c r="D10" s="1486"/>
      <c r="E10" s="1486"/>
      <c r="F10" s="1486"/>
      <c r="G10" s="1486"/>
      <c r="H10" s="1486"/>
      <c r="I10" s="1486"/>
      <c r="J10" s="1486"/>
    </row>
    <row r="11" spans="1:10" ht="15" customHeight="1"/>
    <row r="12" spans="1:10" ht="15" customHeight="1"/>
    <row r="13" spans="1:10" ht="15" customHeight="1"/>
    <row r="14" spans="1:10" ht="15" customHeight="1"/>
    <row r="15" spans="1:10" ht="15" customHeight="1"/>
    <row r="16" spans="1:10" ht="15" customHeight="1"/>
    <row r="17" spans="2:10" ht="15" customHeight="1"/>
    <row r="18" spans="2:10" ht="15" customHeight="1"/>
    <row r="19" spans="2:10" ht="15" customHeight="1"/>
    <row r="20" spans="2:10" ht="15" customHeight="1"/>
    <row r="21" spans="2:10" ht="15" customHeight="1"/>
    <row r="22" spans="2:10" ht="15" customHeight="1"/>
    <row r="23" spans="2:10" ht="15" customHeight="1"/>
    <row r="24" spans="2:10" ht="15" customHeight="1"/>
    <row r="25" spans="2:10" ht="15" customHeight="1"/>
    <row r="26" spans="2:10" ht="15" customHeight="1"/>
    <row r="27" spans="2:10" ht="15" customHeight="1"/>
    <row r="28" spans="2:10" ht="15" customHeight="1">
      <c r="B28" s="1489" t="s">
        <v>99</v>
      </c>
      <c r="C28" s="1489"/>
      <c r="D28" s="1489"/>
      <c r="E28" s="1489"/>
      <c r="F28" s="1489"/>
      <c r="G28" s="1489"/>
      <c r="H28" s="1489"/>
      <c r="I28" s="1489"/>
      <c r="J28" s="1489"/>
    </row>
    <row r="29" spans="2:10" ht="15" customHeight="1"/>
  </sheetData>
  <mergeCells count="4">
    <mergeCell ref="B2:B6"/>
    <mergeCell ref="B28:J28"/>
    <mergeCell ref="B9:J9"/>
    <mergeCell ref="B10:J10"/>
  </mergeCell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B2309-ADDA-41C0-9F29-F770C9602CBC}">
  <sheetPr codeName="Folha291">
    <tabColor rgb="FF006FB9"/>
  </sheetPr>
  <dimension ref="A1:K30"/>
  <sheetViews>
    <sheetView showGridLines="0" zoomScaleNormal="100" workbookViewId="0">
      <selection sqref="A1:XFD1"/>
    </sheetView>
  </sheetViews>
  <sheetFormatPr defaultColWidth="0" defaultRowHeight="15" customHeight="1" zeroHeight="1"/>
  <cols>
    <col min="1" max="10" width="8.7109375" customWidth="1"/>
    <col min="11" max="11" width="19.140625" customWidth="1"/>
    <col min="12" max="16384" width="8.7109375" hidden="1"/>
  </cols>
  <sheetData>
    <row r="1" spans="1:10" s="54" customFormat="1" ht="15" customHeight="1">
      <c r="A1" s="358"/>
    </row>
    <row r="2" spans="1:10" ht="15" customHeight="1">
      <c r="B2" s="1490"/>
    </row>
    <row r="3" spans="1:10" ht="15" customHeight="1">
      <c r="B3" s="1490"/>
    </row>
    <row r="4" spans="1:10" ht="15" customHeight="1">
      <c r="B4" s="1490"/>
    </row>
    <row r="5" spans="1:10" ht="15" customHeight="1">
      <c r="B5" s="1490"/>
    </row>
    <row r="6" spans="1:10" ht="15" customHeight="1">
      <c r="B6" s="1490"/>
    </row>
    <row r="7" spans="1:10" ht="15" customHeight="1"/>
    <row r="8" spans="1:10" ht="15" customHeight="1"/>
    <row r="9" spans="1:10" ht="15" customHeight="1">
      <c r="B9" s="1492" t="s">
        <v>3735</v>
      </c>
      <c r="C9" s="1492"/>
      <c r="D9" s="1492"/>
      <c r="E9" s="1492"/>
      <c r="F9" s="1492"/>
      <c r="G9" s="1492"/>
      <c r="H9" s="1492"/>
      <c r="I9" s="1492"/>
      <c r="J9" s="1492"/>
    </row>
    <row r="10" spans="1:10" ht="15" customHeight="1">
      <c r="B10" s="1486" t="s">
        <v>2465</v>
      </c>
      <c r="C10" s="1486"/>
      <c r="D10" s="1486"/>
      <c r="E10" s="1486"/>
      <c r="F10" s="1486"/>
      <c r="G10" s="1486"/>
      <c r="H10" s="1486"/>
      <c r="I10" s="1486"/>
      <c r="J10" s="1486"/>
    </row>
    <row r="11" spans="1:10" ht="15" customHeight="1"/>
    <row r="12" spans="1:10" ht="15" customHeight="1"/>
    <row r="13" spans="1:10" ht="15" customHeight="1"/>
    <row r="14" spans="1:10" ht="15" customHeight="1"/>
    <row r="15" spans="1:10" ht="15" customHeight="1"/>
    <row r="16" spans="1:10" ht="15" customHeight="1"/>
    <row r="17" spans="2:10" ht="15" customHeight="1"/>
    <row r="18" spans="2:10" ht="15" customHeight="1"/>
    <row r="19" spans="2:10" ht="15" customHeight="1"/>
    <row r="20" spans="2:10" ht="15" customHeight="1"/>
    <row r="21" spans="2:10" ht="15" customHeight="1"/>
    <row r="22" spans="2:10" ht="15" customHeight="1"/>
    <row r="23" spans="2:10" ht="15" customHeight="1"/>
    <row r="24" spans="2:10" ht="15" customHeight="1"/>
    <row r="25" spans="2:10" ht="15" customHeight="1"/>
    <row r="26" spans="2:10" ht="15" customHeight="1"/>
    <row r="27" spans="2:10" ht="15" customHeight="1"/>
    <row r="28" spans="2:10" ht="15" customHeight="1"/>
    <row r="29" spans="2:10" ht="15" customHeight="1">
      <c r="B29" s="1489" t="s">
        <v>99</v>
      </c>
      <c r="C29" s="1489"/>
      <c r="D29" s="1489"/>
      <c r="E29" s="1489"/>
      <c r="F29" s="1489"/>
      <c r="G29" s="1489"/>
      <c r="H29" s="1489"/>
      <c r="I29" s="1489"/>
      <c r="J29" s="1489"/>
    </row>
    <row r="30" spans="2:10" ht="15" customHeight="1"/>
  </sheetData>
  <mergeCells count="4">
    <mergeCell ref="B2:B6"/>
    <mergeCell ref="B29:J29"/>
    <mergeCell ref="B9:J9"/>
    <mergeCell ref="B10:J10"/>
  </mergeCell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D3891-BE5D-444C-9331-83968A35B673}">
  <sheetPr codeName="Folha294">
    <tabColor rgb="FF006FB9"/>
  </sheetPr>
  <dimension ref="A1:K28"/>
  <sheetViews>
    <sheetView showGridLines="0" zoomScaleNormal="100" workbookViewId="0">
      <selection sqref="A1:XFD1"/>
    </sheetView>
  </sheetViews>
  <sheetFormatPr defaultColWidth="0" defaultRowHeight="15" customHeight="1" zeroHeight="1"/>
  <cols>
    <col min="1" max="9" width="8.7109375" customWidth="1"/>
    <col min="10" max="10" width="15.7109375" customWidth="1"/>
    <col min="11" max="11" width="11.85546875" customWidth="1"/>
    <col min="12" max="16384" width="8.7109375" hidden="1"/>
  </cols>
  <sheetData>
    <row r="1" spans="1:10" s="54" customFormat="1" ht="15" customHeight="1">
      <c r="A1" s="358"/>
    </row>
    <row r="2" spans="1:10" ht="15" customHeight="1">
      <c r="B2" s="1490"/>
    </row>
    <row r="3" spans="1:10" ht="15" customHeight="1">
      <c r="B3" s="1490"/>
    </row>
    <row r="4" spans="1:10" ht="15" customHeight="1">
      <c r="B4" s="1490"/>
    </row>
    <row r="5" spans="1:10" ht="15" customHeight="1">
      <c r="B5" s="1490"/>
    </row>
    <row r="6" spans="1:10" ht="15" customHeight="1">
      <c r="B6" s="1490"/>
    </row>
    <row r="7" spans="1:10" ht="15" customHeight="1"/>
    <row r="8" spans="1:10" ht="15" customHeight="1"/>
    <row r="9" spans="1:10" ht="15" customHeight="1">
      <c r="B9" s="1499" t="s">
        <v>3736</v>
      </c>
      <c r="C9" s="1499"/>
      <c r="D9" s="1499"/>
      <c r="E9" s="1499"/>
      <c r="F9" s="1499"/>
      <c r="G9" s="1499"/>
      <c r="H9" s="1499"/>
      <c r="I9" s="1499"/>
      <c r="J9" s="1499"/>
    </row>
    <row r="10" spans="1:10" ht="15" customHeight="1">
      <c r="B10" s="1486" t="s">
        <v>72</v>
      </c>
      <c r="C10" s="1486"/>
      <c r="D10" s="1486"/>
      <c r="E10" s="1486"/>
      <c r="F10" s="1486"/>
      <c r="G10" s="1486"/>
      <c r="H10" s="1486"/>
      <c r="I10" s="1486"/>
      <c r="J10" s="1486"/>
    </row>
    <row r="11" spans="1:10" ht="15" customHeight="1"/>
    <row r="12" spans="1:10" ht="15" customHeight="1"/>
    <row r="13" spans="1:10" ht="15" customHeight="1"/>
    <row r="14" spans="1:10" ht="15" customHeight="1"/>
    <row r="15" spans="1:10" ht="15" customHeight="1"/>
    <row r="16" spans="1:10" ht="15" customHeight="1"/>
    <row r="17" spans="2:10" ht="15" customHeight="1"/>
    <row r="18" spans="2:10" ht="15" customHeight="1"/>
    <row r="19" spans="2:10" ht="15" customHeight="1"/>
    <row r="20" spans="2:10" ht="15" customHeight="1"/>
    <row r="21" spans="2:10" ht="15" customHeight="1"/>
    <row r="22" spans="2:10" ht="15" customHeight="1"/>
    <row r="23" spans="2:10" ht="15" customHeight="1"/>
    <row r="24" spans="2:10" ht="15" customHeight="1"/>
    <row r="25" spans="2:10" ht="15" customHeight="1"/>
    <row r="26" spans="2:10" ht="15" customHeight="1"/>
    <row r="27" spans="2:10" ht="15" customHeight="1">
      <c r="B27" s="1489" t="s">
        <v>99</v>
      </c>
      <c r="C27" s="1489"/>
      <c r="D27" s="1489"/>
      <c r="E27" s="1489"/>
      <c r="F27" s="1489"/>
      <c r="G27" s="1489"/>
      <c r="H27" s="1489"/>
      <c r="I27" s="1489"/>
      <c r="J27" s="1489"/>
    </row>
    <row r="28" spans="2:10" ht="15" customHeight="1"/>
  </sheetData>
  <mergeCells count="4">
    <mergeCell ref="B27:J27"/>
    <mergeCell ref="B2:B6"/>
    <mergeCell ref="B9:J9"/>
    <mergeCell ref="B10:J10"/>
  </mergeCells>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68254-18AE-4943-95A1-02FB5E554634}">
  <sheetPr codeName="Folha295">
    <tabColor rgb="FF006FB9"/>
  </sheetPr>
  <dimension ref="A1:K29"/>
  <sheetViews>
    <sheetView showGridLines="0" zoomScaleNormal="100" workbookViewId="0">
      <selection sqref="A1:XFD1"/>
    </sheetView>
  </sheetViews>
  <sheetFormatPr defaultColWidth="0" defaultRowHeight="15" customHeight="1" zeroHeight="1"/>
  <cols>
    <col min="1" max="10" width="8.7109375" customWidth="1"/>
    <col min="11" max="11" width="19.28515625" customWidth="1"/>
    <col min="12" max="16384" width="8.7109375" hidden="1"/>
  </cols>
  <sheetData>
    <row r="1" spans="1:10" s="54" customFormat="1" ht="15" customHeight="1">
      <c r="A1" s="358"/>
    </row>
    <row r="2" spans="1:10" ht="15" customHeight="1">
      <c r="B2" s="1490"/>
    </row>
    <row r="3" spans="1:10" ht="15" customHeight="1">
      <c r="B3" s="1490"/>
    </row>
    <row r="4" spans="1:10" ht="15" customHeight="1">
      <c r="B4" s="1490"/>
    </row>
    <row r="5" spans="1:10" ht="15" customHeight="1">
      <c r="B5" s="1490"/>
    </row>
    <row r="6" spans="1:10" ht="15" customHeight="1">
      <c r="B6" s="1490"/>
    </row>
    <row r="7" spans="1:10" ht="15" customHeight="1"/>
    <row r="8" spans="1:10" ht="15" customHeight="1"/>
    <row r="9" spans="1:10" ht="15" customHeight="1">
      <c r="B9" s="1492" t="s">
        <v>3737</v>
      </c>
      <c r="C9" s="1492"/>
      <c r="D9" s="1492"/>
      <c r="E9" s="1492"/>
      <c r="F9" s="1492"/>
      <c r="G9" s="1492"/>
      <c r="H9" s="1492"/>
      <c r="I9" s="1492"/>
      <c r="J9" s="1492"/>
    </row>
    <row r="10" spans="1:10" ht="15" customHeight="1">
      <c r="B10" s="1486" t="s">
        <v>58</v>
      </c>
      <c r="C10" s="1486"/>
      <c r="D10" s="1486"/>
      <c r="E10" s="1486"/>
      <c r="F10" s="1486"/>
      <c r="G10" s="1486"/>
      <c r="H10" s="1486"/>
      <c r="I10" s="1486"/>
      <c r="J10" s="1486"/>
    </row>
    <row r="11" spans="1:10" ht="15" customHeight="1"/>
    <row r="12" spans="1:10" ht="15" customHeight="1"/>
    <row r="13" spans="1:10" ht="15" customHeight="1"/>
    <row r="14" spans="1:10" ht="15" customHeight="1"/>
    <row r="15" spans="1:10" ht="15" customHeight="1"/>
    <row r="16" spans="1:10" ht="15" customHeight="1"/>
    <row r="17" spans="2:10" ht="15" customHeight="1"/>
    <row r="18" spans="2:10" ht="15" customHeight="1"/>
    <row r="19" spans="2:10" ht="15" customHeight="1"/>
    <row r="20" spans="2:10" ht="15" customHeight="1"/>
    <row r="21" spans="2:10" ht="15" customHeight="1"/>
    <row r="22" spans="2:10" ht="15" customHeight="1"/>
    <row r="23" spans="2:10" ht="15" customHeight="1"/>
    <row r="24" spans="2:10" ht="15" customHeight="1"/>
    <row r="25" spans="2:10" ht="15" customHeight="1"/>
    <row r="26" spans="2:10" ht="15" customHeight="1"/>
    <row r="27" spans="2:10" ht="15" customHeight="1"/>
    <row r="28" spans="2:10" ht="15" customHeight="1">
      <c r="B28" s="1489" t="s">
        <v>3630</v>
      </c>
      <c r="C28" s="1489"/>
      <c r="D28" s="1489"/>
      <c r="E28" s="1489"/>
      <c r="F28" s="1489"/>
      <c r="G28" s="1489"/>
      <c r="H28" s="1489"/>
      <c r="I28" s="1489"/>
      <c r="J28" s="1489"/>
    </row>
    <row r="29" spans="2:10" ht="15" customHeight="1">
      <c r="B29" s="1489"/>
      <c r="C29" s="1489"/>
      <c r="D29" s="1489"/>
      <c r="E29" s="1489"/>
      <c r="F29" s="1489"/>
      <c r="G29" s="1489"/>
      <c r="H29" s="1489"/>
      <c r="I29" s="1489"/>
      <c r="J29" s="1489"/>
    </row>
  </sheetData>
  <mergeCells count="4">
    <mergeCell ref="B28:J29"/>
    <mergeCell ref="B2:B6"/>
    <mergeCell ref="B9:J9"/>
    <mergeCell ref="B10:J10"/>
  </mergeCell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olha251">
    <tabColor rgb="FF014F87"/>
  </sheetPr>
  <dimension ref="A1:Y39"/>
  <sheetViews>
    <sheetView showGridLines="0" zoomScaleNormal="100" workbookViewId="0">
      <selection activeCell="P39" sqref="P39"/>
    </sheetView>
  </sheetViews>
  <sheetFormatPr defaultColWidth="0" defaultRowHeight="0" customHeight="1" zeroHeight="1"/>
  <cols>
    <col min="1" max="1" width="8.5703125" customWidth="1"/>
    <col min="2" max="2" width="49.5703125" customWidth="1"/>
    <col min="3" max="8" width="6.140625" customWidth="1"/>
    <col min="9" max="9" width="1.140625" customWidth="1"/>
    <col min="10" max="15" width="6.140625" customWidth="1"/>
    <col min="16" max="16" width="8.5703125" customWidth="1"/>
    <col min="17" max="18" width="9.140625" hidden="1" customWidth="1"/>
    <col min="19" max="22" width="0" hidden="1" customWidth="1"/>
    <col min="23" max="24" width="9.140625" hidden="1" customWidth="1"/>
    <col min="25" max="25" width="0" hidden="1" customWidth="1"/>
    <col min="26" max="16384" width="8.5703125" hidden="1"/>
  </cols>
  <sheetData>
    <row r="1" spans="1:15" s="54" customFormat="1" ht="15" customHeight="1">
      <c r="A1" s="358"/>
    </row>
    <row r="2" spans="1:15" ht="15" customHeight="1">
      <c r="B2" s="1490"/>
      <c r="N2" s="71"/>
      <c r="O2" s="71"/>
    </row>
    <row r="3" spans="1:15" ht="15" customHeight="1">
      <c r="B3" s="1490"/>
      <c r="N3" s="71"/>
      <c r="O3" s="71"/>
    </row>
    <row r="4" spans="1:15" ht="15" customHeight="1">
      <c r="B4" s="1490"/>
      <c r="N4" s="71"/>
      <c r="O4" s="71"/>
    </row>
    <row r="5" spans="1:15" ht="15" customHeight="1">
      <c r="B5" s="1490"/>
      <c r="N5" s="71"/>
      <c r="O5" s="71"/>
    </row>
    <row r="6" spans="1:15" ht="15" customHeight="1">
      <c r="B6" s="1490"/>
      <c r="N6" s="71"/>
      <c r="O6" s="71"/>
    </row>
    <row r="7" spans="1:15" ht="15" customHeight="1">
      <c r="N7" s="71"/>
      <c r="O7" s="71"/>
    </row>
    <row r="8" spans="1:15" ht="15" customHeight="1">
      <c r="N8" s="71"/>
      <c r="O8" s="71"/>
    </row>
    <row r="9" spans="1:15" ht="15" customHeight="1">
      <c r="B9" s="1485" t="s">
        <v>121</v>
      </c>
      <c r="C9" s="1485"/>
      <c r="D9" s="1485"/>
      <c r="E9" s="1485"/>
      <c r="F9" s="1485"/>
      <c r="G9" s="1485"/>
      <c r="H9" s="1485"/>
      <c r="I9" s="1485"/>
      <c r="J9" s="1485"/>
      <c r="K9" s="1485"/>
      <c r="L9" s="1485"/>
      <c r="M9" s="1485"/>
      <c r="N9" s="1485"/>
      <c r="O9" s="1485"/>
    </row>
    <row r="10" spans="1:15" ht="15" customHeight="1">
      <c r="B10" s="1502" t="s">
        <v>72</v>
      </c>
      <c r="C10" s="1502"/>
      <c r="D10" s="1502"/>
      <c r="E10" s="1502"/>
      <c r="F10" s="1502"/>
      <c r="G10" s="1502"/>
      <c r="H10" s="1502"/>
      <c r="I10" s="1486"/>
      <c r="J10" s="1502"/>
      <c r="K10" s="1502"/>
      <c r="L10" s="1502"/>
      <c r="M10" s="1502"/>
      <c r="N10" s="1502"/>
      <c r="O10" s="1502"/>
    </row>
    <row r="11" spans="1:15" ht="20.100000000000001" customHeight="1">
      <c r="B11" s="1494"/>
      <c r="C11" s="1493" t="s">
        <v>60</v>
      </c>
      <c r="D11" s="1493"/>
      <c r="E11" s="1493"/>
      <c r="F11" s="1493"/>
      <c r="G11" s="1493"/>
      <c r="H11" s="1497"/>
      <c r="I11" s="71"/>
      <c r="J11" s="1501" t="s">
        <v>61</v>
      </c>
      <c r="K11" s="1493"/>
      <c r="L11" s="1493"/>
      <c r="M11" s="1493"/>
      <c r="N11" s="1493"/>
      <c r="O11" s="1493"/>
    </row>
    <row r="12" spans="1:15" ht="20.100000000000001" customHeight="1">
      <c r="B12" s="1496"/>
      <c r="C12" s="177" t="s">
        <v>122</v>
      </c>
      <c r="D12" s="177" t="s">
        <v>123</v>
      </c>
      <c r="E12" s="177" t="s">
        <v>124</v>
      </c>
      <c r="F12" s="177" t="s">
        <v>125</v>
      </c>
      <c r="G12" s="177" t="s">
        <v>69</v>
      </c>
      <c r="H12" s="178" t="s">
        <v>126</v>
      </c>
      <c r="I12" s="71"/>
      <c r="J12" s="737" t="s">
        <v>122</v>
      </c>
      <c r="K12" s="177" t="s">
        <v>123</v>
      </c>
      <c r="L12" s="177" t="s">
        <v>124</v>
      </c>
      <c r="M12" s="177" t="s">
        <v>125</v>
      </c>
      <c r="N12" s="177" t="s">
        <v>69</v>
      </c>
      <c r="O12" s="177" t="s">
        <v>126</v>
      </c>
    </row>
    <row r="13" spans="1:15" ht="15">
      <c r="B13" s="284" t="s">
        <v>103</v>
      </c>
      <c r="C13" s="10"/>
      <c r="D13" s="10"/>
      <c r="E13" s="10"/>
      <c r="F13" s="10"/>
      <c r="G13" s="10"/>
      <c r="H13" s="738"/>
      <c r="J13" s="740"/>
      <c r="K13" s="10"/>
      <c r="L13" s="10"/>
      <c r="M13" s="10"/>
      <c r="N13" s="10"/>
      <c r="O13" s="10"/>
    </row>
    <row r="14" spans="1:15" ht="15">
      <c r="B14" s="284" t="s">
        <v>81</v>
      </c>
      <c r="C14" s="744">
        <v>2.2999999999999998</v>
      </c>
      <c r="D14" s="744">
        <v>2.2999999999999998</v>
      </c>
      <c r="E14" s="744">
        <v>2.2000000000000002</v>
      </c>
      <c r="F14" s="744">
        <v>1.8</v>
      </c>
      <c r="G14" s="744">
        <v>1.7</v>
      </c>
      <c r="H14" s="745">
        <v>1.7</v>
      </c>
      <c r="I14" s="746"/>
      <c r="J14" s="747">
        <v>2.1</v>
      </c>
      <c r="K14" s="744">
        <v>1.8</v>
      </c>
      <c r="L14" s="744">
        <v>1.8</v>
      </c>
      <c r="M14" s="744">
        <v>1.7</v>
      </c>
      <c r="N14" s="744">
        <v>1.6</v>
      </c>
      <c r="O14" s="744">
        <v>1.8</v>
      </c>
    </row>
    <row r="15" spans="1:15" ht="15">
      <c r="B15" s="328" t="s">
        <v>82</v>
      </c>
      <c r="C15" s="2">
        <v>3.1</v>
      </c>
      <c r="D15" s="2">
        <v>3.1</v>
      </c>
      <c r="E15" s="2">
        <v>3.2</v>
      </c>
      <c r="F15" s="2">
        <v>1.9</v>
      </c>
      <c r="G15" s="2">
        <v>1.8</v>
      </c>
      <c r="H15" s="2">
        <v>1.9</v>
      </c>
      <c r="J15" s="741">
        <v>2.1</v>
      </c>
      <c r="K15" s="2">
        <v>1.5</v>
      </c>
      <c r="L15" s="2">
        <v>2.4</v>
      </c>
      <c r="M15" s="2">
        <v>1.9</v>
      </c>
      <c r="N15" s="2">
        <v>2.1</v>
      </c>
      <c r="O15" s="2">
        <v>2.2999999999999998</v>
      </c>
    </row>
    <row r="16" spans="1:15" ht="15">
      <c r="B16" s="328" t="s">
        <v>86</v>
      </c>
      <c r="C16" s="2">
        <v>1.7</v>
      </c>
      <c r="D16" s="2">
        <v>1.8</v>
      </c>
      <c r="E16" s="2">
        <v>1.7</v>
      </c>
      <c r="F16" s="2">
        <v>1.4</v>
      </c>
      <c r="G16" s="2">
        <v>2</v>
      </c>
      <c r="H16" s="2">
        <v>2.1</v>
      </c>
      <c r="J16" s="741">
        <v>1.2</v>
      </c>
      <c r="K16" s="2">
        <v>0.9</v>
      </c>
      <c r="L16" s="2">
        <v>0.7</v>
      </c>
      <c r="M16" s="2">
        <v>0.8</v>
      </c>
      <c r="N16" s="2">
        <v>0</v>
      </c>
      <c r="O16" s="2">
        <v>1.1000000000000001</v>
      </c>
    </row>
    <row r="17" spans="2:15" ht="15">
      <c r="B17" s="328" t="s">
        <v>87</v>
      </c>
      <c r="C17" s="2">
        <v>5.7</v>
      </c>
      <c r="D17" s="2">
        <v>5.6</v>
      </c>
      <c r="E17" s="2">
        <v>5.9</v>
      </c>
      <c r="F17" s="2">
        <v>5.2</v>
      </c>
      <c r="G17" s="2">
        <v>8.1</v>
      </c>
      <c r="H17" s="2">
        <v>3.9</v>
      </c>
      <c r="J17" s="741">
        <v>2</v>
      </c>
      <c r="K17" s="2">
        <v>2.2000000000000002</v>
      </c>
      <c r="L17" s="2">
        <v>1.5</v>
      </c>
      <c r="M17" s="2">
        <v>1.7</v>
      </c>
      <c r="N17" s="2">
        <v>-2.5</v>
      </c>
      <c r="O17" s="2">
        <v>1.6</v>
      </c>
    </row>
    <row r="18" spans="2:15" ht="15">
      <c r="B18" s="328" t="s">
        <v>90</v>
      </c>
      <c r="C18" s="2">
        <v>3.5</v>
      </c>
      <c r="D18" s="2">
        <v>3.5</v>
      </c>
      <c r="E18" s="2">
        <v>3.6</v>
      </c>
      <c r="F18" s="2">
        <v>0.8</v>
      </c>
      <c r="G18" s="2">
        <v>1</v>
      </c>
      <c r="H18" s="2">
        <v>0.6</v>
      </c>
      <c r="J18" s="741">
        <v>3.1</v>
      </c>
      <c r="K18" s="2">
        <v>3</v>
      </c>
      <c r="L18" s="2">
        <v>2.5</v>
      </c>
      <c r="M18" s="2">
        <v>2.4</v>
      </c>
      <c r="N18" s="2">
        <v>3.8</v>
      </c>
      <c r="O18" s="2">
        <v>2.2000000000000002</v>
      </c>
    </row>
    <row r="19" spans="2:15" ht="15">
      <c r="B19" s="328" t="s">
        <v>104</v>
      </c>
      <c r="C19" s="2">
        <v>6</v>
      </c>
      <c r="D19" s="2">
        <v>6</v>
      </c>
      <c r="E19" s="2">
        <v>6.5</v>
      </c>
      <c r="F19" s="2">
        <v>2.1</v>
      </c>
      <c r="G19" s="2">
        <v>4</v>
      </c>
      <c r="H19" s="2">
        <v>2</v>
      </c>
      <c r="J19" s="741">
        <v>2.8</v>
      </c>
      <c r="K19" s="2">
        <v>2.2000000000000002</v>
      </c>
      <c r="L19" s="2">
        <v>2.4</v>
      </c>
      <c r="M19" s="2">
        <v>2.4</v>
      </c>
      <c r="N19" s="2">
        <v>2</v>
      </c>
      <c r="O19" s="2">
        <v>2.5</v>
      </c>
    </row>
    <row r="20" spans="2:15" ht="15">
      <c r="B20" s="284" t="s">
        <v>105</v>
      </c>
      <c r="C20" s="10"/>
      <c r="D20" s="10"/>
      <c r="E20" s="10"/>
      <c r="F20" s="10"/>
      <c r="G20" s="10"/>
      <c r="H20" s="738"/>
      <c r="J20" s="740"/>
      <c r="K20" s="10"/>
      <c r="L20" s="10"/>
      <c r="M20" s="10"/>
      <c r="N20" s="10"/>
      <c r="O20" s="10"/>
    </row>
    <row r="21" spans="2:15" ht="15">
      <c r="B21" s="328" t="s">
        <v>96</v>
      </c>
      <c r="C21" s="2">
        <v>3.5</v>
      </c>
      <c r="D21" s="2" t="s">
        <v>2223</v>
      </c>
      <c r="E21" s="2">
        <v>3.6</v>
      </c>
      <c r="F21" s="2">
        <v>2.2999999999999998</v>
      </c>
      <c r="G21" s="2">
        <v>3.2</v>
      </c>
      <c r="H21" s="2">
        <v>2.2999999999999998</v>
      </c>
      <c r="J21" s="741">
        <v>2</v>
      </c>
      <c r="K21" s="2" t="s">
        <v>2223</v>
      </c>
      <c r="L21" s="2">
        <v>1.9</v>
      </c>
      <c r="M21" s="2">
        <v>1.7</v>
      </c>
      <c r="N21" s="2">
        <v>0.8</v>
      </c>
      <c r="O21" s="2">
        <v>1.9</v>
      </c>
    </row>
    <row r="22" spans="2:15" ht="15">
      <c r="B22" s="328" t="s">
        <v>97</v>
      </c>
      <c r="C22" s="2">
        <v>-1.2</v>
      </c>
      <c r="D22" s="2" t="s">
        <v>2223</v>
      </c>
      <c r="E22" s="2">
        <v>-1.5</v>
      </c>
      <c r="F22" s="2">
        <v>-0.5</v>
      </c>
      <c r="G22" s="2">
        <v>-1.5</v>
      </c>
      <c r="H22" s="2">
        <v>-0.6</v>
      </c>
      <c r="J22" s="741">
        <v>0</v>
      </c>
      <c r="K22" s="2" t="s">
        <v>2223</v>
      </c>
      <c r="L22" s="2">
        <v>0</v>
      </c>
      <c r="M22" s="2">
        <v>0</v>
      </c>
      <c r="N22" s="2">
        <v>0.8</v>
      </c>
      <c r="O22" s="2">
        <v>-0.1</v>
      </c>
    </row>
    <row r="23" spans="2:15" ht="15">
      <c r="B23" s="284" t="s">
        <v>106</v>
      </c>
      <c r="C23" s="244"/>
      <c r="D23" s="244"/>
      <c r="E23" s="244"/>
      <c r="F23" s="244"/>
      <c r="G23" s="244"/>
      <c r="H23" s="739"/>
      <c r="J23" s="742"/>
      <c r="K23" s="244"/>
      <c r="L23" s="244"/>
      <c r="M23" s="244"/>
      <c r="N23" s="244"/>
      <c r="O23" s="244"/>
    </row>
    <row r="24" spans="2:15" ht="15">
      <c r="B24" s="328" t="s">
        <v>107</v>
      </c>
      <c r="C24" s="2">
        <v>3.1</v>
      </c>
      <c r="D24" s="2">
        <v>3.6</v>
      </c>
      <c r="E24" s="2">
        <v>3.1</v>
      </c>
      <c r="F24" s="2">
        <v>2.9</v>
      </c>
      <c r="G24" s="2">
        <v>3.2</v>
      </c>
      <c r="H24" s="2">
        <v>2.8</v>
      </c>
      <c r="J24" s="741">
        <v>2.5</v>
      </c>
      <c r="K24" s="2">
        <v>3.1</v>
      </c>
      <c r="L24" s="2">
        <v>2.8</v>
      </c>
      <c r="M24" s="2">
        <v>2.8</v>
      </c>
      <c r="N24" s="2">
        <v>2.2999999999999998</v>
      </c>
      <c r="O24" s="2">
        <v>2.6</v>
      </c>
    </row>
    <row r="25" spans="2:15" ht="15">
      <c r="B25" s="328" t="s">
        <v>127</v>
      </c>
      <c r="C25" s="2">
        <v>2.9</v>
      </c>
      <c r="D25" s="2">
        <v>3.1</v>
      </c>
      <c r="E25" s="2">
        <v>3.2</v>
      </c>
      <c r="F25" s="2">
        <v>3.2</v>
      </c>
      <c r="G25" s="2">
        <v>3.4</v>
      </c>
      <c r="H25" s="2">
        <v>3</v>
      </c>
      <c r="J25" s="741">
        <v>2.2999999999999998</v>
      </c>
      <c r="K25" s="2">
        <v>2.4</v>
      </c>
      <c r="L25" s="2">
        <v>2.6</v>
      </c>
      <c r="M25" s="2">
        <v>2.5</v>
      </c>
      <c r="N25" s="2">
        <v>2.2999999999999998</v>
      </c>
      <c r="O25" s="2">
        <v>2.2999999999999998</v>
      </c>
    </row>
    <row r="26" spans="2:15" ht="15">
      <c r="B26" s="284" t="s">
        <v>128</v>
      </c>
      <c r="C26" s="244"/>
      <c r="D26" s="244"/>
      <c r="E26" s="244"/>
      <c r="F26" s="244"/>
      <c r="G26" s="244"/>
      <c r="H26" s="739"/>
      <c r="J26" s="742"/>
      <c r="K26" s="244"/>
      <c r="L26" s="244"/>
      <c r="M26" s="244"/>
      <c r="N26" s="244"/>
      <c r="O26" s="244"/>
    </row>
    <row r="27" spans="2:15" ht="15">
      <c r="B27" s="328" t="s">
        <v>110</v>
      </c>
      <c r="C27" s="2">
        <v>1.7</v>
      </c>
      <c r="D27" s="2">
        <v>1.7</v>
      </c>
      <c r="E27" s="2">
        <v>1.7</v>
      </c>
      <c r="F27" s="2">
        <v>1.1000000000000001</v>
      </c>
      <c r="G27" s="2">
        <v>1.7</v>
      </c>
      <c r="H27" s="2">
        <v>1.1000000000000001</v>
      </c>
      <c r="J27" s="741">
        <v>1.4</v>
      </c>
      <c r="K27" s="2">
        <v>0.7</v>
      </c>
      <c r="L27" s="2">
        <v>1.1000000000000001</v>
      </c>
      <c r="M27" s="2">
        <v>0.4</v>
      </c>
      <c r="N27" s="2">
        <v>1.3</v>
      </c>
      <c r="O27" s="2">
        <v>0.9</v>
      </c>
    </row>
    <row r="28" spans="2:15" ht="15">
      <c r="B28" s="328" t="s">
        <v>111</v>
      </c>
      <c r="C28" s="2">
        <v>5.8</v>
      </c>
      <c r="D28" s="2">
        <v>5.6</v>
      </c>
      <c r="E28" s="2">
        <v>5.9</v>
      </c>
      <c r="F28" s="2">
        <v>5.8</v>
      </c>
      <c r="G28" s="2">
        <v>5.9</v>
      </c>
      <c r="H28" s="2">
        <v>5.7</v>
      </c>
      <c r="J28" s="741">
        <v>5.7</v>
      </c>
      <c r="K28" s="2">
        <v>5.6</v>
      </c>
      <c r="L28" s="2">
        <v>5.8</v>
      </c>
      <c r="M28" s="2">
        <v>5.8</v>
      </c>
      <c r="N28" s="2">
        <v>5.9</v>
      </c>
      <c r="O28" s="2">
        <v>5.7</v>
      </c>
    </row>
    <row r="29" spans="2:15" ht="15">
      <c r="B29" s="328" t="s">
        <v>112</v>
      </c>
      <c r="C29" s="2">
        <v>0.6</v>
      </c>
      <c r="D29" s="2" t="s">
        <v>2223</v>
      </c>
      <c r="E29" s="2">
        <v>0.5</v>
      </c>
      <c r="F29" s="2">
        <v>0.7</v>
      </c>
      <c r="G29" s="2" t="s">
        <v>2223</v>
      </c>
      <c r="H29" s="2">
        <v>0.6</v>
      </c>
      <c r="J29" s="741">
        <v>0.7</v>
      </c>
      <c r="K29" s="2" t="s">
        <v>2223</v>
      </c>
      <c r="L29" s="2">
        <v>0.8</v>
      </c>
      <c r="M29" s="2">
        <v>1.3</v>
      </c>
      <c r="N29" s="2" t="s">
        <v>2223</v>
      </c>
      <c r="O29" s="2">
        <v>0.9</v>
      </c>
    </row>
    <row r="30" spans="2:15" ht="15">
      <c r="B30" s="328" t="s">
        <v>113</v>
      </c>
      <c r="C30" s="2">
        <v>4.7</v>
      </c>
      <c r="D30" s="2" t="s">
        <v>2223</v>
      </c>
      <c r="E30" s="2">
        <v>4.9000000000000004</v>
      </c>
      <c r="F30" s="2">
        <v>4.2</v>
      </c>
      <c r="G30" s="2" t="s">
        <v>2223</v>
      </c>
      <c r="H30" s="2">
        <v>4.4000000000000004</v>
      </c>
      <c r="J30" s="741">
        <v>4.5</v>
      </c>
      <c r="K30" s="2" t="s">
        <v>2223</v>
      </c>
      <c r="L30" s="2">
        <v>3.9</v>
      </c>
      <c r="M30" s="2">
        <v>4</v>
      </c>
      <c r="N30" s="2" t="s">
        <v>2223</v>
      </c>
      <c r="O30" s="2">
        <v>3.7</v>
      </c>
    </row>
    <row r="31" spans="2:15" ht="15">
      <c r="B31" s="284" t="s">
        <v>114</v>
      </c>
      <c r="C31" s="244"/>
      <c r="D31" s="244"/>
      <c r="E31" s="244"/>
      <c r="F31" s="244"/>
      <c r="G31" s="244"/>
      <c r="H31" s="739"/>
      <c r="J31" s="742"/>
      <c r="K31" s="244"/>
      <c r="L31" s="244"/>
      <c r="M31" s="244"/>
      <c r="N31" s="244"/>
      <c r="O31" s="244"/>
    </row>
    <row r="32" spans="2:15" ht="24">
      <c r="B32" s="328" t="s">
        <v>115</v>
      </c>
      <c r="C32" s="2">
        <v>1.6</v>
      </c>
      <c r="D32" s="2">
        <v>2.5</v>
      </c>
      <c r="E32" s="2">
        <v>1.9</v>
      </c>
      <c r="F32" s="2" t="s">
        <v>2223</v>
      </c>
      <c r="G32" s="2">
        <v>2.7</v>
      </c>
      <c r="H32" s="2">
        <v>2</v>
      </c>
      <c r="J32" s="741">
        <v>1.3</v>
      </c>
      <c r="K32" s="2">
        <v>0.9</v>
      </c>
      <c r="L32" s="2">
        <v>1.6</v>
      </c>
      <c r="M32" s="2" t="s">
        <v>2223</v>
      </c>
      <c r="N32" s="2">
        <v>2.1</v>
      </c>
      <c r="O32" s="2">
        <v>1.5</v>
      </c>
    </row>
    <row r="33" spans="2:15" ht="15">
      <c r="B33" s="328" t="s">
        <v>116</v>
      </c>
      <c r="C33" s="2">
        <v>-0.3</v>
      </c>
      <c r="D33" s="2" t="s">
        <v>2223</v>
      </c>
      <c r="E33" s="2">
        <v>-0.1</v>
      </c>
      <c r="F33" s="2">
        <v>-0.1</v>
      </c>
      <c r="G33" s="2">
        <v>0.1</v>
      </c>
      <c r="H33" s="2">
        <v>0.1</v>
      </c>
      <c r="J33" s="741">
        <v>-0.3</v>
      </c>
      <c r="K33" s="2" t="s">
        <v>2223</v>
      </c>
      <c r="L33" s="2">
        <v>-0.4</v>
      </c>
      <c r="M33" s="2">
        <v>0.4</v>
      </c>
      <c r="N33" s="2">
        <v>0.5</v>
      </c>
      <c r="O33" s="2">
        <v>0.2</v>
      </c>
    </row>
    <row r="34" spans="2:15" ht="15">
      <c r="B34" s="328" t="s">
        <v>117</v>
      </c>
      <c r="C34" s="2">
        <v>-0.7</v>
      </c>
      <c r="D34" s="2">
        <v>-0.4</v>
      </c>
      <c r="E34" s="2">
        <v>-0.7</v>
      </c>
      <c r="F34" s="2">
        <v>0</v>
      </c>
      <c r="G34" s="2">
        <v>-0.4</v>
      </c>
      <c r="H34" s="2">
        <v>0</v>
      </c>
      <c r="J34" s="741">
        <v>-0.6</v>
      </c>
      <c r="K34" s="2">
        <v>0.2</v>
      </c>
      <c r="L34" s="2">
        <v>-0.6</v>
      </c>
      <c r="M34" s="2">
        <v>0.2</v>
      </c>
      <c r="N34" s="2">
        <v>0.7</v>
      </c>
      <c r="O34" s="2">
        <v>0.3</v>
      </c>
    </row>
    <row r="35" spans="2:15" ht="15">
      <c r="B35" s="328" t="s">
        <v>118</v>
      </c>
      <c r="C35" s="171">
        <v>1.8</v>
      </c>
      <c r="D35" s="171" t="s">
        <v>2223</v>
      </c>
      <c r="E35" s="171">
        <v>1.9</v>
      </c>
      <c r="F35" s="171" t="s">
        <v>2223</v>
      </c>
      <c r="G35" s="171">
        <v>2.6</v>
      </c>
      <c r="H35" s="171">
        <v>1.9</v>
      </c>
      <c r="J35" s="743">
        <v>1.6</v>
      </c>
      <c r="K35" s="171" t="s">
        <v>2223</v>
      </c>
      <c r="L35" s="171">
        <v>2</v>
      </c>
      <c r="M35" s="171" t="s">
        <v>2223</v>
      </c>
      <c r="N35" s="171">
        <v>1.6</v>
      </c>
      <c r="O35" s="171">
        <v>1.2</v>
      </c>
    </row>
    <row r="36" spans="2:15" ht="15" customHeight="1">
      <c r="B36" s="1484" t="s">
        <v>5321</v>
      </c>
      <c r="C36" s="1484"/>
      <c r="D36" s="1484"/>
      <c r="E36" s="1484"/>
      <c r="F36" s="1484"/>
      <c r="G36" s="1484"/>
      <c r="H36" s="1484"/>
      <c r="I36" s="1500"/>
      <c r="J36" s="1484"/>
      <c r="K36" s="1484"/>
      <c r="L36" s="1484"/>
      <c r="M36" s="1484"/>
      <c r="N36" s="1484"/>
      <c r="O36" s="1484"/>
    </row>
    <row r="37" spans="2:15" ht="48.75" customHeight="1">
      <c r="B37" s="1484"/>
      <c r="C37" s="1484"/>
      <c r="D37" s="1484"/>
      <c r="E37" s="1484"/>
      <c r="F37" s="1484"/>
      <c r="G37" s="1484"/>
      <c r="H37" s="1484"/>
      <c r="I37" s="1484"/>
      <c r="J37" s="1484"/>
      <c r="K37" s="1484"/>
      <c r="L37" s="1484"/>
      <c r="M37" s="1484"/>
      <c r="N37" s="1484"/>
      <c r="O37" s="1484"/>
    </row>
    <row r="38" spans="2:15" ht="18.75" hidden="1" customHeight="1">
      <c r="B38" s="1484"/>
      <c r="C38" s="1484"/>
      <c r="D38" s="1484"/>
      <c r="E38" s="1484"/>
      <c r="F38" s="1484"/>
      <c r="G38" s="1484"/>
      <c r="H38" s="1484"/>
      <c r="I38" s="1484"/>
      <c r="J38" s="1484"/>
      <c r="K38" s="1484"/>
      <c r="L38" s="1484"/>
      <c r="M38" s="1484"/>
      <c r="N38" s="1484"/>
      <c r="O38" s="1484"/>
    </row>
    <row r="39" spans="2:15" ht="15" customHeight="1"/>
  </sheetData>
  <mergeCells count="7">
    <mergeCell ref="B36:O38"/>
    <mergeCell ref="B11:B12"/>
    <mergeCell ref="B2:B6"/>
    <mergeCell ref="C11:H11"/>
    <mergeCell ref="J11:O11"/>
    <mergeCell ref="B9:O9"/>
    <mergeCell ref="B10:O10"/>
  </mergeCells>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Folha87">
    <tabColor rgb="FFCCE5D8"/>
  </sheetPr>
  <dimension ref="A1:A5"/>
  <sheetViews>
    <sheetView showGridLines="0" workbookViewId="0">
      <selection activeCell="B1" sqref="A1:XFD1"/>
    </sheetView>
  </sheetViews>
  <sheetFormatPr defaultColWidth="0" defaultRowHeight="15" zeroHeight="1"/>
  <cols>
    <col min="1" max="1" width="106.5703125" customWidth="1"/>
    <col min="2" max="16384" width="9.140625" hidden="1"/>
  </cols>
  <sheetData>
    <row r="1" spans="1:1">
      <c r="A1" s="1488"/>
    </row>
    <row r="2" spans="1:1">
      <c r="A2" s="1488"/>
    </row>
    <row r="3" spans="1:1">
      <c r="A3" s="1488"/>
    </row>
    <row r="4" spans="1:1">
      <c r="A4" s="1488"/>
    </row>
    <row r="5" spans="1:1" ht="200.1" customHeight="1">
      <c r="A5" s="245" t="s">
        <v>129</v>
      </c>
    </row>
  </sheetData>
  <dataConsolidate/>
  <mergeCells count="1">
    <mergeCell ref="A1:A4"/>
  </mergeCells>
  <pageMargins left="0.7" right="0.7" top="0.75" bottom="0.75" header="0.3" footer="0.3"/>
  <pageSetup paperSize="9" orientation="portrait" horizontalDpi="200" verticalDpi="2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Folha14">
    <tabColor rgb="FF006FB9"/>
  </sheetPr>
  <dimension ref="A1:L33"/>
  <sheetViews>
    <sheetView showGridLines="0" zoomScaleNormal="100" workbookViewId="0">
      <selection activeCell="B10" sqref="B10:L10"/>
    </sheetView>
  </sheetViews>
  <sheetFormatPr defaultColWidth="0" defaultRowHeight="15" customHeight="1" zeroHeight="1"/>
  <cols>
    <col min="1" max="11" width="8.5703125" customWidth="1"/>
    <col min="12" max="12" width="24.7109375" customWidth="1"/>
    <col min="13" max="14" width="8.5703125" hidden="1" customWidth="1"/>
    <col min="15" max="16384" width="8.5703125" hidden="1"/>
  </cols>
  <sheetData>
    <row r="1" spans="2:12" s="54" customFormat="1" ht="15" customHeight="1"/>
    <row r="2" spans="2:12" ht="15" customHeight="1">
      <c r="B2" s="1490"/>
    </row>
    <row r="3" spans="2:12" ht="15" customHeight="1">
      <c r="B3" s="1490"/>
    </row>
    <row r="4" spans="2:12" ht="15" customHeight="1">
      <c r="B4" s="1490"/>
    </row>
    <row r="5" spans="2:12" ht="15" customHeight="1">
      <c r="B5" s="1490"/>
    </row>
    <row r="6" spans="2:12" ht="15" customHeight="1">
      <c r="B6" s="1490"/>
    </row>
    <row r="7" spans="2:12" ht="15" customHeight="1"/>
    <row r="8" spans="2:12" ht="15" customHeight="1"/>
    <row r="9" spans="2:12" ht="15" customHeight="1">
      <c r="B9" s="1492" t="s">
        <v>130</v>
      </c>
      <c r="C9" s="1492"/>
      <c r="D9" s="1492"/>
      <c r="E9" s="1492"/>
      <c r="F9" s="1492"/>
      <c r="G9" s="1492"/>
      <c r="H9" s="1492"/>
      <c r="I9" s="1492"/>
      <c r="J9" s="1492"/>
      <c r="K9" s="1492"/>
      <c r="L9" s="1492"/>
    </row>
    <row r="10" spans="2:12" ht="15" customHeight="1">
      <c r="B10" s="1486" t="s">
        <v>131</v>
      </c>
      <c r="C10" s="1486"/>
      <c r="D10" s="1486"/>
      <c r="E10" s="1486"/>
      <c r="F10" s="1486"/>
      <c r="G10" s="1486"/>
      <c r="H10" s="1486"/>
      <c r="I10" s="1486"/>
      <c r="J10" s="1486"/>
      <c r="K10" s="1486"/>
      <c r="L10" s="1486"/>
    </row>
    <row r="11" spans="2:12" ht="15" customHeight="1"/>
    <row r="12" spans="2:12" ht="15" customHeight="1"/>
    <row r="13" spans="2:12" ht="15" customHeight="1"/>
    <row r="14" spans="2:12" ht="15" customHeight="1"/>
    <row r="15" spans="2:12" ht="15" customHeight="1"/>
    <row r="16" spans="2:12" ht="15" customHeight="1"/>
    <row r="17" spans="2:12" ht="15" customHeight="1"/>
    <row r="18" spans="2:12" ht="15" customHeight="1"/>
    <row r="19" spans="2:12" ht="15" customHeight="1"/>
    <row r="20" spans="2:12" ht="15" customHeight="1"/>
    <row r="21" spans="2:12" ht="15" customHeight="1"/>
    <row r="22" spans="2:12" ht="15" customHeight="1"/>
    <row r="23" spans="2:12" ht="15" customHeight="1"/>
    <row r="24" spans="2:12" ht="15" customHeight="1"/>
    <row r="25" spans="2:12" ht="15" customHeight="1"/>
    <row r="26" spans="2:12" ht="15" customHeight="1"/>
    <row r="27" spans="2:12" ht="15" customHeight="1"/>
    <row r="28" spans="2:12" ht="15" customHeight="1"/>
    <row r="29" spans="2:12" ht="15" customHeight="1"/>
    <row r="30" spans="2:12" ht="15" customHeight="1">
      <c r="B30" s="1489" t="s">
        <v>132</v>
      </c>
      <c r="C30" s="1489"/>
      <c r="D30" s="1489"/>
      <c r="E30" s="1489"/>
      <c r="F30" s="1489"/>
      <c r="G30" s="1489"/>
      <c r="H30" s="1489"/>
      <c r="I30" s="1489"/>
      <c r="J30" s="1489"/>
      <c r="K30" s="1489"/>
      <c r="L30" s="1489"/>
    </row>
    <row r="31" spans="2:12" ht="15" customHeight="1">
      <c r="B31" s="1489"/>
      <c r="C31" s="1489"/>
      <c r="D31" s="1489"/>
      <c r="E31" s="1489"/>
      <c r="F31" s="1489"/>
      <c r="G31" s="1489"/>
      <c r="H31" s="1489"/>
      <c r="I31" s="1489"/>
      <c r="J31" s="1489"/>
      <c r="K31" s="1489"/>
      <c r="L31" s="1489"/>
    </row>
    <row r="32" spans="2:12" ht="15" customHeight="1"/>
    <row r="33" spans="2:12" ht="15" hidden="1" customHeight="1">
      <c r="B33" s="1490"/>
      <c r="C33" s="1490"/>
      <c r="D33" s="1490"/>
      <c r="E33" s="1490"/>
      <c r="F33" s="1490"/>
      <c r="G33" s="1490"/>
      <c r="H33" s="1490"/>
      <c r="I33" s="1490"/>
      <c r="J33" s="1490"/>
      <c r="K33" s="1490"/>
      <c r="L33" s="1490"/>
    </row>
  </sheetData>
  <mergeCells count="5">
    <mergeCell ref="B2:B6"/>
    <mergeCell ref="B33:L33"/>
    <mergeCell ref="B9:L9"/>
    <mergeCell ref="B10:L10"/>
    <mergeCell ref="B30:L31"/>
  </mergeCells>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Folha88">
    <tabColor rgb="FF014F87"/>
  </sheetPr>
  <dimension ref="A1:P62"/>
  <sheetViews>
    <sheetView showGridLines="0" zoomScale="70" zoomScaleNormal="70" workbookViewId="0">
      <selection sqref="A1:XFD1"/>
    </sheetView>
  </sheetViews>
  <sheetFormatPr defaultColWidth="0" defaultRowHeight="15" zeroHeight="1"/>
  <cols>
    <col min="1" max="1" width="8.5703125" customWidth="1"/>
    <col min="2" max="2" width="42" customWidth="1"/>
    <col min="3" max="9" width="9.7109375" customWidth="1"/>
    <col min="10" max="10" width="8.5703125" customWidth="1"/>
    <col min="11" max="16" width="0" hidden="1" customWidth="1"/>
    <col min="17" max="16384" width="8.5703125" hidden="1"/>
  </cols>
  <sheetData>
    <row r="1" spans="2:9" s="54" customFormat="1" ht="15" customHeight="1"/>
    <row r="2" spans="2:9" ht="15" customHeight="1">
      <c r="B2" s="1490"/>
    </row>
    <row r="3" spans="2:9" ht="15" customHeight="1">
      <c r="B3" s="1490"/>
    </row>
    <row r="4" spans="2:9" ht="15" customHeight="1">
      <c r="B4" s="1490"/>
    </row>
    <row r="5" spans="2:9" ht="15" customHeight="1">
      <c r="B5" s="1490"/>
    </row>
    <row r="6" spans="2:9" ht="15" customHeight="1">
      <c r="B6" s="1490"/>
    </row>
    <row r="7" spans="2:9" ht="15" customHeight="1"/>
    <row r="8" spans="2:9" ht="15" customHeight="1"/>
    <row r="9" spans="2:9" ht="15" customHeight="1">
      <c r="B9" s="1485" t="s">
        <v>133</v>
      </c>
      <c r="C9" s="1485"/>
      <c r="D9" s="1485"/>
      <c r="E9" s="1485"/>
      <c r="F9" s="1485"/>
      <c r="G9" s="1485"/>
      <c r="H9" s="1485"/>
      <c r="I9" s="1485"/>
    </row>
    <row r="10" spans="2:9" ht="15" customHeight="1">
      <c r="B10" s="1486" t="s">
        <v>134</v>
      </c>
      <c r="C10" s="1486"/>
      <c r="D10" s="1486"/>
      <c r="E10" s="1486"/>
      <c r="F10" s="1486"/>
      <c r="G10" s="1486"/>
      <c r="H10" s="1486"/>
      <c r="I10" s="1486"/>
    </row>
    <row r="11" spans="2:9" s="243" customFormat="1" ht="30.6" customHeight="1">
      <c r="B11" s="1494"/>
      <c r="C11" s="406">
        <v>2025</v>
      </c>
      <c r="D11" s="406">
        <v>2026</v>
      </c>
      <c r="E11" s="406" t="s">
        <v>135</v>
      </c>
      <c r="F11" s="406">
        <v>2025</v>
      </c>
      <c r="G11" s="406">
        <v>2026</v>
      </c>
      <c r="H11" s="406" t="s">
        <v>135</v>
      </c>
      <c r="I11" s="406" t="s">
        <v>136</v>
      </c>
    </row>
    <row r="12" spans="2:9" ht="20.100000000000001" customHeight="1">
      <c r="B12" s="1496"/>
      <c r="C12" s="1493" t="s">
        <v>137</v>
      </c>
      <c r="D12" s="1493"/>
      <c r="E12" s="1493"/>
      <c r="F12" s="1493" t="s">
        <v>138</v>
      </c>
      <c r="G12" s="1493"/>
      <c r="H12" s="1493"/>
      <c r="I12" s="177" t="s">
        <v>139</v>
      </c>
    </row>
    <row r="13" spans="2:9" ht="15" customHeight="1">
      <c r="B13" s="850" t="s">
        <v>140</v>
      </c>
      <c r="C13" s="851">
        <v>128849</v>
      </c>
      <c r="D13" s="851">
        <v>138620</v>
      </c>
      <c r="E13" s="851">
        <v>140879</v>
      </c>
      <c r="F13" s="852">
        <v>41.8</v>
      </c>
      <c r="G13" s="852">
        <v>42.6</v>
      </c>
      <c r="H13" s="852">
        <v>41.4</v>
      </c>
      <c r="I13" s="852">
        <v>1.6</v>
      </c>
    </row>
    <row r="14" spans="2:9" ht="15" customHeight="1">
      <c r="B14" s="411" t="s">
        <v>141</v>
      </c>
      <c r="C14" s="18">
        <v>75314</v>
      </c>
      <c r="D14" s="18">
        <v>78322</v>
      </c>
      <c r="E14" s="18">
        <v>80886</v>
      </c>
      <c r="F14" s="19">
        <v>24.4</v>
      </c>
      <c r="G14" s="19">
        <v>24.1</v>
      </c>
      <c r="H14" s="19">
        <v>23.8</v>
      </c>
      <c r="I14" s="20">
        <v>3.3</v>
      </c>
    </row>
    <row r="15" spans="2:9" ht="15" customHeight="1">
      <c r="B15" s="412" t="s">
        <v>142</v>
      </c>
      <c r="C15" s="18">
        <v>44510</v>
      </c>
      <c r="D15" s="18">
        <v>46746</v>
      </c>
      <c r="E15" s="18">
        <v>48667</v>
      </c>
      <c r="F15" s="19">
        <v>14.4</v>
      </c>
      <c r="G15" s="19">
        <v>14.4</v>
      </c>
      <c r="H15" s="19">
        <v>14.3</v>
      </c>
      <c r="I15" s="20">
        <v>4.0999999999999996</v>
      </c>
    </row>
    <row r="16" spans="2:9" ht="15" customHeight="1">
      <c r="B16" s="412" t="s">
        <v>143</v>
      </c>
      <c r="C16" s="18">
        <v>30804</v>
      </c>
      <c r="D16" s="18">
        <v>31576</v>
      </c>
      <c r="E16" s="18">
        <v>32219</v>
      </c>
      <c r="F16" s="19">
        <v>10</v>
      </c>
      <c r="G16" s="19">
        <v>9.6999999999999993</v>
      </c>
      <c r="H16" s="19">
        <v>9.5</v>
      </c>
      <c r="I16" s="20">
        <v>2</v>
      </c>
    </row>
    <row r="17" spans="2:9" ht="15" customHeight="1">
      <c r="B17" s="411" t="s">
        <v>144</v>
      </c>
      <c r="C17" s="18">
        <v>38745</v>
      </c>
      <c r="D17" s="18">
        <v>41815</v>
      </c>
      <c r="E17" s="18">
        <v>44636</v>
      </c>
      <c r="F17" s="19">
        <v>12.6</v>
      </c>
      <c r="G17" s="19">
        <v>12.8</v>
      </c>
      <c r="H17" s="19">
        <v>13.1</v>
      </c>
      <c r="I17" s="20">
        <v>6.7</v>
      </c>
    </row>
    <row r="18" spans="2:9" ht="15" customHeight="1">
      <c r="B18" s="412" t="s">
        <v>145</v>
      </c>
      <c r="C18" s="18">
        <v>33045</v>
      </c>
      <c r="D18" s="18">
        <v>35721</v>
      </c>
      <c r="E18" s="18">
        <v>38258</v>
      </c>
      <c r="F18" s="19">
        <v>10.7</v>
      </c>
      <c r="G18" s="19">
        <v>11</v>
      </c>
      <c r="H18" s="19">
        <v>11.2</v>
      </c>
      <c r="I18" s="20">
        <v>7.1</v>
      </c>
    </row>
    <row r="19" spans="2:9" ht="15" customHeight="1">
      <c r="B19" s="411" t="s">
        <v>146</v>
      </c>
      <c r="C19" s="18">
        <v>8761</v>
      </c>
      <c r="D19" s="18">
        <v>8940</v>
      </c>
      <c r="E19" s="18">
        <v>9127</v>
      </c>
      <c r="F19" s="19">
        <v>2.8</v>
      </c>
      <c r="G19" s="19">
        <v>2.7</v>
      </c>
      <c r="H19" s="19">
        <v>2.7</v>
      </c>
      <c r="I19" s="20">
        <v>2.1</v>
      </c>
    </row>
    <row r="20" spans="2:9" ht="15" customHeight="1">
      <c r="B20" s="411" t="s">
        <v>147</v>
      </c>
      <c r="C20" s="18">
        <v>6029</v>
      </c>
      <c r="D20" s="18">
        <v>9543</v>
      </c>
      <c r="E20" s="18">
        <v>6230</v>
      </c>
      <c r="F20" s="19">
        <v>2</v>
      </c>
      <c r="G20" s="19">
        <v>2.9</v>
      </c>
      <c r="H20" s="19">
        <v>1.8</v>
      </c>
      <c r="I20" s="20">
        <v>-34.700000000000003</v>
      </c>
    </row>
    <row r="21" spans="2:9" ht="15" customHeight="1">
      <c r="B21" s="412" t="s">
        <v>651</v>
      </c>
      <c r="C21" s="18">
        <v>603</v>
      </c>
      <c r="D21" s="18">
        <v>3441</v>
      </c>
      <c r="E21" s="18">
        <v>0</v>
      </c>
      <c r="F21" s="19">
        <v>0.2</v>
      </c>
      <c r="G21" s="19">
        <v>1.1000000000000001</v>
      </c>
      <c r="H21" s="19">
        <v>0</v>
      </c>
      <c r="I21" s="20" t="s">
        <v>2223</v>
      </c>
    </row>
    <row r="22" spans="2:9" ht="15" customHeight="1">
      <c r="B22" s="412" t="s">
        <v>4004</v>
      </c>
      <c r="C22" s="18">
        <v>5426</v>
      </c>
      <c r="D22" s="18">
        <v>6102</v>
      </c>
      <c r="E22" s="18">
        <v>6230</v>
      </c>
      <c r="F22" s="19">
        <v>1.8</v>
      </c>
      <c r="G22" s="19">
        <v>1.9</v>
      </c>
      <c r="H22" s="19">
        <v>1.8</v>
      </c>
      <c r="I22" s="20">
        <v>2.1</v>
      </c>
    </row>
    <row r="23" spans="2:9" ht="15" customHeight="1">
      <c r="B23" s="850" t="s">
        <v>148</v>
      </c>
      <c r="C23" s="851">
        <v>3845</v>
      </c>
      <c r="D23" s="851">
        <v>7939</v>
      </c>
      <c r="E23" s="851">
        <v>2477</v>
      </c>
      <c r="F23" s="852">
        <v>1.2</v>
      </c>
      <c r="G23" s="852">
        <v>2.4</v>
      </c>
      <c r="H23" s="852">
        <v>0.7</v>
      </c>
      <c r="I23" s="852">
        <v>-68.8</v>
      </c>
    </row>
    <row r="24" spans="2:9" ht="15" customHeight="1">
      <c r="B24" s="411" t="s">
        <v>651</v>
      </c>
      <c r="C24" s="18">
        <v>2562</v>
      </c>
      <c r="D24" s="18">
        <v>5636</v>
      </c>
      <c r="E24" s="18">
        <v>0</v>
      </c>
      <c r="F24" s="19">
        <v>0.8</v>
      </c>
      <c r="G24" s="19">
        <v>1.7</v>
      </c>
      <c r="H24" s="19">
        <v>0</v>
      </c>
      <c r="I24" s="20" t="s">
        <v>2223</v>
      </c>
    </row>
    <row r="25" spans="2:9" ht="15" customHeight="1">
      <c r="B25" s="411" t="s">
        <v>4004</v>
      </c>
      <c r="C25" s="18">
        <v>1283</v>
      </c>
      <c r="D25" s="18">
        <v>2303</v>
      </c>
      <c r="E25" s="18">
        <v>2477</v>
      </c>
      <c r="F25" s="19">
        <v>0.4</v>
      </c>
      <c r="G25" s="19">
        <v>0.7</v>
      </c>
      <c r="H25" s="19">
        <v>0.7</v>
      </c>
      <c r="I25" s="20">
        <v>7.6</v>
      </c>
    </row>
    <row r="26" spans="2:9" ht="15" customHeight="1">
      <c r="B26" s="894" t="s">
        <v>149</v>
      </c>
      <c r="C26" s="895">
        <v>132694</v>
      </c>
      <c r="D26" s="895">
        <v>146559</v>
      </c>
      <c r="E26" s="895">
        <v>143356</v>
      </c>
      <c r="F26" s="896">
        <v>43</v>
      </c>
      <c r="G26" s="896">
        <v>45</v>
      </c>
      <c r="H26" s="896">
        <v>42.1</v>
      </c>
      <c r="I26" s="896">
        <v>-2.2000000000000002</v>
      </c>
    </row>
    <row r="27" spans="2:9" ht="15" customHeight="1">
      <c r="B27" s="893" t="s">
        <v>651</v>
      </c>
      <c r="C27" s="895">
        <v>3165</v>
      </c>
      <c r="D27" s="895">
        <v>9077</v>
      </c>
      <c r="E27" s="895">
        <v>0</v>
      </c>
      <c r="F27" s="896">
        <v>1</v>
      </c>
      <c r="G27" s="896">
        <v>2.8</v>
      </c>
      <c r="H27" s="896">
        <v>0</v>
      </c>
      <c r="I27" s="896"/>
    </row>
    <row r="28" spans="2:9" ht="15" customHeight="1">
      <c r="B28" s="893" t="s">
        <v>4004</v>
      </c>
      <c r="C28" s="895">
        <v>129529</v>
      </c>
      <c r="D28" s="895">
        <v>137481</v>
      </c>
      <c r="E28" s="895">
        <v>143356</v>
      </c>
      <c r="F28" s="896">
        <v>42</v>
      </c>
      <c r="G28" s="896">
        <v>42.2</v>
      </c>
      <c r="H28" s="896">
        <v>42.1</v>
      </c>
      <c r="I28" s="896">
        <v>4.3</v>
      </c>
    </row>
    <row r="29" spans="2:9" ht="15" customHeight="1">
      <c r="B29" s="850" t="s">
        <v>150</v>
      </c>
      <c r="C29" s="851">
        <v>118843</v>
      </c>
      <c r="D29" s="851">
        <v>129047</v>
      </c>
      <c r="E29" s="851">
        <v>132435</v>
      </c>
      <c r="F29" s="852">
        <v>38.5</v>
      </c>
      <c r="G29" s="852">
        <v>39.6</v>
      </c>
      <c r="H29" s="852">
        <v>38.9</v>
      </c>
      <c r="I29" s="852">
        <v>2.6</v>
      </c>
    </row>
    <row r="30" spans="2:9" ht="15" customHeight="1">
      <c r="B30" s="411" t="s">
        <v>151</v>
      </c>
      <c r="C30" s="18">
        <v>15408</v>
      </c>
      <c r="D30" s="18">
        <v>17440</v>
      </c>
      <c r="E30" s="18">
        <v>16744</v>
      </c>
      <c r="F30" s="19">
        <v>5</v>
      </c>
      <c r="G30" s="19">
        <v>5.4</v>
      </c>
      <c r="H30" s="19">
        <v>4.9000000000000004</v>
      </c>
      <c r="I30" s="20">
        <v>-4</v>
      </c>
    </row>
    <row r="31" spans="2:9" ht="15" customHeight="1">
      <c r="B31" s="412" t="s">
        <v>651</v>
      </c>
      <c r="C31" s="18">
        <v>235</v>
      </c>
      <c r="D31" s="18">
        <v>1432</v>
      </c>
      <c r="E31" s="18">
        <v>0</v>
      </c>
      <c r="F31" s="19">
        <v>0.1</v>
      </c>
      <c r="G31" s="19">
        <v>0.4</v>
      </c>
      <c r="H31" s="19">
        <v>0</v>
      </c>
      <c r="I31" s="853" t="s">
        <v>2223</v>
      </c>
    </row>
    <row r="32" spans="2:9" ht="15" customHeight="1">
      <c r="B32" s="412" t="s">
        <v>4004</v>
      </c>
      <c r="C32" s="18">
        <v>15173</v>
      </c>
      <c r="D32" s="18">
        <v>16008</v>
      </c>
      <c r="E32" s="18">
        <v>16744</v>
      </c>
      <c r="F32" s="19">
        <v>4.9000000000000004</v>
      </c>
      <c r="G32" s="19">
        <v>4.9000000000000004</v>
      </c>
      <c r="H32" s="19">
        <v>4.9000000000000004</v>
      </c>
      <c r="I32" s="853">
        <v>4.5999999999999996</v>
      </c>
    </row>
    <row r="33" spans="2:9" ht="15" customHeight="1">
      <c r="B33" s="411" t="s">
        <v>152</v>
      </c>
      <c r="C33" s="18">
        <v>32631</v>
      </c>
      <c r="D33" s="18">
        <v>34171</v>
      </c>
      <c r="E33" s="18">
        <v>35983</v>
      </c>
      <c r="F33" s="19">
        <v>10.6</v>
      </c>
      <c r="G33" s="19">
        <v>10.5</v>
      </c>
      <c r="H33" s="19">
        <v>10.6</v>
      </c>
      <c r="I33" s="853">
        <v>5.3</v>
      </c>
    </row>
    <row r="34" spans="2:9" ht="15" customHeight="1">
      <c r="B34" s="412" t="s">
        <v>651</v>
      </c>
      <c r="C34" s="18">
        <v>69</v>
      </c>
      <c r="D34" s="18">
        <v>58</v>
      </c>
      <c r="E34" s="18">
        <v>0</v>
      </c>
      <c r="F34" s="19">
        <v>0</v>
      </c>
      <c r="G34" s="19">
        <v>0</v>
      </c>
      <c r="H34" s="19">
        <v>0</v>
      </c>
      <c r="I34" s="853" t="s">
        <v>2223</v>
      </c>
    </row>
    <row r="35" spans="2:9" ht="15" customHeight="1">
      <c r="B35" s="412" t="s">
        <v>4004</v>
      </c>
      <c r="C35" s="18">
        <v>32562</v>
      </c>
      <c r="D35" s="18">
        <v>34114</v>
      </c>
      <c r="E35" s="18">
        <v>35983</v>
      </c>
      <c r="F35" s="19">
        <v>10.6</v>
      </c>
      <c r="G35" s="19">
        <v>10.5</v>
      </c>
      <c r="H35" s="19">
        <v>10.6</v>
      </c>
      <c r="I35" s="853">
        <v>5.5</v>
      </c>
    </row>
    <row r="36" spans="2:9" ht="15" customHeight="1">
      <c r="B36" s="411" t="s">
        <v>153</v>
      </c>
      <c r="C36" s="18">
        <v>55011</v>
      </c>
      <c r="D36" s="18">
        <v>57801</v>
      </c>
      <c r="E36" s="18">
        <v>59991</v>
      </c>
      <c r="F36" s="19">
        <v>17.8</v>
      </c>
      <c r="G36" s="19">
        <v>17.8</v>
      </c>
      <c r="H36" s="19">
        <v>17.600000000000001</v>
      </c>
      <c r="I36" s="853">
        <v>3.8</v>
      </c>
    </row>
    <row r="37" spans="2:9" ht="15" customHeight="1">
      <c r="B37" s="412" t="s">
        <v>154</v>
      </c>
      <c r="C37" s="18">
        <v>49064</v>
      </c>
      <c r="D37" s="18">
        <v>51456</v>
      </c>
      <c r="E37" s="18">
        <v>53455</v>
      </c>
      <c r="F37" s="19">
        <v>15.9</v>
      </c>
      <c r="G37" s="19">
        <v>15.8</v>
      </c>
      <c r="H37" s="19">
        <v>15.7</v>
      </c>
      <c r="I37" s="853">
        <v>3.9</v>
      </c>
    </row>
    <row r="38" spans="2:9" ht="15" customHeight="1">
      <c r="B38" s="854" t="s">
        <v>651</v>
      </c>
      <c r="C38" s="18">
        <v>44</v>
      </c>
      <c r="D38" s="18">
        <v>53</v>
      </c>
      <c r="E38" s="18">
        <v>0</v>
      </c>
      <c r="F38" s="19">
        <v>0</v>
      </c>
      <c r="G38" s="19">
        <v>0</v>
      </c>
      <c r="H38" s="19">
        <v>0</v>
      </c>
      <c r="I38" s="853" t="s">
        <v>2223</v>
      </c>
    </row>
    <row r="39" spans="2:9" ht="15" customHeight="1">
      <c r="B39" s="854" t="s">
        <v>4004</v>
      </c>
      <c r="C39" s="18">
        <v>49020</v>
      </c>
      <c r="D39" s="18">
        <v>51403</v>
      </c>
      <c r="E39" s="18">
        <v>53455</v>
      </c>
      <c r="F39" s="19">
        <v>15.9</v>
      </c>
      <c r="G39" s="19">
        <v>15.8</v>
      </c>
      <c r="H39" s="19">
        <v>15.7</v>
      </c>
      <c r="I39" s="853">
        <v>4</v>
      </c>
    </row>
    <row r="40" spans="2:9" ht="15" customHeight="1">
      <c r="B40" s="412" t="s">
        <v>155</v>
      </c>
      <c r="C40" s="18">
        <v>5947</v>
      </c>
      <c r="D40" s="18">
        <v>6344</v>
      </c>
      <c r="E40" s="18">
        <v>6536</v>
      </c>
      <c r="F40" s="19">
        <v>1.9</v>
      </c>
      <c r="G40" s="19">
        <v>1.9</v>
      </c>
      <c r="H40" s="19">
        <v>1.9</v>
      </c>
      <c r="I40" s="853">
        <v>3</v>
      </c>
    </row>
    <row r="41" spans="2:9" ht="15" customHeight="1">
      <c r="B41" s="411" t="s">
        <v>156</v>
      </c>
      <c r="C41" s="18">
        <v>6028</v>
      </c>
      <c r="D41" s="18">
        <v>6669</v>
      </c>
      <c r="E41" s="18">
        <v>8217</v>
      </c>
      <c r="F41" s="19">
        <v>2</v>
      </c>
      <c r="G41" s="19">
        <v>2</v>
      </c>
      <c r="H41" s="19">
        <v>2.4</v>
      </c>
      <c r="I41" s="853">
        <v>23.2</v>
      </c>
    </row>
    <row r="42" spans="2:9" ht="15" customHeight="1">
      <c r="B42" s="411" t="s">
        <v>157</v>
      </c>
      <c r="C42" s="18">
        <v>1788</v>
      </c>
      <c r="D42" s="18">
        <v>2222</v>
      </c>
      <c r="E42" s="18">
        <v>1936</v>
      </c>
      <c r="F42" s="19">
        <v>0.6</v>
      </c>
      <c r="G42" s="19">
        <v>0.7</v>
      </c>
      <c r="H42" s="19">
        <v>0.6</v>
      </c>
      <c r="I42" s="853">
        <v>-12.9</v>
      </c>
    </row>
    <row r="43" spans="2:9" ht="15" customHeight="1">
      <c r="B43" s="412" t="s">
        <v>651</v>
      </c>
      <c r="C43" s="18">
        <v>66</v>
      </c>
      <c r="D43" s="18">
        <v>34</v>
      </c>
      <c r="E43" s="18">
        <v>0</v>
      </c>
      <c r="F43" s="19">
        <v>0</v>
      </c>
      <c r="G43" s="19">
        <v>0</v>
      </c>
      <c r="H43" s="19">
        <v>0</v>
      </c>
      <c r="I43" s="853" t="s">
        <v>2223</v>
      </c>
    </row>
    <row r="44" spans="2:9" ht="15" customHeight="1">
      <c r="B44" s="412" t="s">
        <v>4004</v>
      </c>
      <c r="C44" s="18">
        <v>1723</v>
      </c>
      <c r="D44" s="18">
        <v>2188</v>
      </c>
      <c r="E44" s="18">
        <v>1936</v>
      </c>
      <c r="F44" s="19">
        <v>0.6</v>
      </c>
      <c r="G44" s="19">
        <v>0.7</v>
      </c>
      <c r="H44" s="19">
        <v>0.6</v>
      </c>
      <c r="I44" s="853">
        <v>-11.5</v>
      </c>
    </row>
    <row r="45" spans="2:9" ht="15" customHeight="1">
      <c r="B45" s="411" t="s">
        <v>158</v>
      </c>
      <c r="C45" s="18">
        <v>7976</v>
      </c>
      <c r="D45" s="18">
        <v>10744</v>
      </c>
      <c r="E45" s="18">
        <v>9564</v>
      </c>
      <c r="F45" s="19">
        <v>2.6</v>
      </c>
      <c r="G45" s="19">
        <v>3.3</v>
      </c>
      <c r="H45" s="19">
        <v>2.8</v>
      </c>
      <c r="I45" s="853">
        <v>-11</v>
      </c>
    </row>
    <row r="46" spans="2:9" ht="15" customHeight="1">
      <c r="B46" s="412" t="s">
        <v>651</v>
      </c>
      <c r="C46" s="18">
        <v>237</v>
      </c>
      <c r="D46" s="18">
        <v>1944</v>
      </c>
      <c r="E46" s="18">
        <v>0</v>
      </c>
      <c r="F46" s="19">
        <v>0.1</v>
      </c>
      <c r="G46" s="19">
        <v>0.6</v>
      </c>
      <c r="H46" s="19">
        <v>0</v>
      </c>
      <c r="I46" s="853" t="s">
        <v>2223</v>
      </c>
    </row>
    <row r="47" spans="2:9" ht="15" customHeight="1">
      <c r="B47" s="412" t="s">
        <v>4004</v>
      </c>
      <c r="C47" s="18">
        <v>7739</v>
      </c>
      <c r="D47" s="18">
        <v>8800</v>
      </c>
      <c r="E47" s="18">
        <v>9564</v>
      </c>
      <c r="F47" s="19">
        <v>2.5</v>
      </c>
      <c r="G47" s="19">
        <v>2.7</v>
      </c>
      <c r="H47" s="19">
        <v>2.8</v>
      </c>
      <c r="I47" s="853">
        <v>8.6999999999999993</v>
      </c>
    </row>
    <row r="48" spans="2:9">
      <c r="B48" s="850" t="s">
        <v>159</v>
      </c>
      <c r="C48" s="851">
        <v>11805</v>
      </c>
      <c r="D48" s="851">
        <v>17425</v>
      </c>
      <c r="E48" s="851">
        <v>10646</v>
      </c>
      <c r="F48" s="852">
        <v>3.8</v>
      </c>
      <c r="G48" s="852">
        <v>5.4</v>
      </c>
      <c r="H48" s="852">
        <v>3.1</v>
      </c>
      <c r="I48" s="855">
        <v>-38.9</v>
      </c>
    </row>
    <row r="49" spans="2:9">
      <c r="B49" s="411" t="s">
        <v>160</v>
      </c>
      <c r="C49" s="18">
        <v>8843</v>
      </c>
      <c r="D49" s="18">
        <v>14035</v>
      </c>
      <c r="E49" s="18">
        <v>9687</v>
      </c>
      <c r="F49" s="19">
        <v>2.9</v>
      </c>
      <c r="G49" s="19">
        <v>4.3</v>
      </c>
      <c r="H49" s="19">
        <v>2.8</v>
      </c>
      <c r="I49" s="853">
        <v>-31</v>
      </c>
    </row>
    <row r="50" spans="2:9">
      <c r="B50" s="412" t="s">
        <v>651</v>
      </c>
      <c r="C50" s="18">
        <v>1334</v>
      </c>
      <c r="D50" s="18">
        <v>4966</v>
      </c>
      <c r="E50" s="18">
        <v>0</v>
      </c>
      <c r="F50" s="19">
        <v>0.4</v>
      </c>
      <c r="G50" s="19">
        <v>1.5</v>
      </c>
      <c r="H50" s="19">
        <v>0</v>
      </c>
      <c r="I50" s="853" t="s">
        <v>2223</v>
      </c>
    </row>
    <row r="51" spans="2:9">
      <c r="B51" s="412" t="s">
        <v>4004</v>
      </c>
      <c r="C51" s="18">
        <v>7510</v>
      </c>
      <c r="D51" s="18">
        <v>9069</v>
      </c>
      <c r="E51" s="18">
        <v>9687</v>
      </c>
      <c r="F51" s="19">
        <v>2.4</v>
      </c>
      <c r="G51" s="19">
        <v>2.8</v>
      </c>
      <c r="H51" s="19">
        <v>2.8</v>
      </c>
      <c r="I51" s="853">
        <v>6.8</v>
      </c>
    </row>
    <row r="52" spans="2:9">
      <c r="B52" s="411" t="s">
        <v>161</v>
      </c>
      <c r="C52" s="18">
        <v>2962</v>
      </c>
      <c r="D52" s="18">
        <v>3390</v>
      </c>
      <c r="E52" s="18">
        <v>959</v>
      </c>
      <c r="F52" s="19">
        <v>1</v>
      </c>
      <c r="G52" s="19">
        <v>1</v>
      </c>
      <c r="H52" s="19">
        <v>0.3</v>
      </c>
      <c r="I52" s="20">
        <v>-71.7</v>
      </c>
    </row>
    <row r="53" spans="2:9">
      <c r="B53" s="412" t="s">
        <v>651</v>
      </c>
      <c r="C53" s="18">
        <v>2000</v>
      </c>
      <c r="D53" s="18">
        <v>2620</v>
      </c>
      <c r="E53" s="18">
        <v>0</v>
      </c>
      <c r="F53" s="19">
        <v>0.6</v>
      </c>
      <c r="G53" s="19">
        <v>0.8</v>
      </c>
      <c r="H53" s="19">
        <v>0</v>
      </c>
      <c r="I53" s="20" t="s">
        <v>2223</v>
      </c>
    </row>
    <row r="54" spans="2:9">
      <c r="B54" s="412" t="s">
        <v>4004</v>
      </c>
      <c r="C54" s="18">
        <v>962</v>
      </c>
      <c r="D54" s="18">
        <v>770</v>
      </c>
      <c r="E54" s="18">
        <v>959</v>
      </c>
      <c r="F54" s="19">
        <v>0.3</v>
      </c>
      <c r="G54" s="19">
        <v>0.2</v>
      </c>
      <c r="H54" s="19">
        <v>0.3</v>
      </c>
      <c r="I54" s="20">
        <v>24.5</v>
      </c>
    </row>
    <row r="55" spans="2:9">
      <c r="B55" s="897" t="s">
        <v>162</v>
      </c>
      <c r="C55" s="895">
        <v>130648</v>
      </c>
      <c r="D55" s="895">
        <v>146472</v>
      </c>
      <c r="E55" s="895">
        <v>143081</v>
      </c>
      <c r="F55" s="896">
        <v>42.3</v>
      </c>
      <c r="G55" s="896">
        <v>45</v>
      </c>
      <c r="H55" s="896">
        <v>42</v>
      </c>
      <c r="I55" s="896">
        <v>-2.2999999999999998</v>
      </c>
    </row>
    <row r="56" spans="2:9">
      <c r="B56" s="893" t="s">
        <v>651</v>
      </c>
      <c r="C56" s="895">
        <v>3984</v>
      </c>
      <c r="D56" s="895">
        <v>11106</v>
      </c>
      <c r="E56" s="895">
        <v>0</v>
      </c>
      <c r="F56" s="896">
        <v>1.3</v>
      </c>
      <c r="G56" s="896">
        <v>3.4</v>
      </c>
      <c r="H56" s="896">
        <v>0</v>
      </c>
      <c r="I56" s="896"/>
    </row>
    <row r="57" spans="2:9">
      <c r="B57" s="893" t="s">
        <v>4004</v>
      </c>
      <c r="C57" s="895">
        <v>126664</v>
      </c>
      <c r="D57" s="895">
        <v>135366</v>
      </c>
      <c r="E57" s="895">
        <v>143081</v>
      </c>
      <c r="F57" s="896">
        <v>41.1</v>
      </c>
      <c r="G57" s="896">
        <v>41.6</v>
      </c>
      <c r="H57" s="896">
        <v>42</v>
      </c>
      <c r="I57" s="896">
        <v>5.7</v>
      </c>
    </row>
    <row r="58" spans="2:9">
      <c r="B58" s="897" t="s">
        <v>163</v>
      </c>
      <c r="C58" s="895">
        <v>2045</v>
      </c>
      <c r="D58" s="895">
        <v>86</v>
      </c>
      <c r="E58" s="895">
        <v>275</v>
      </c>
      <c r="F58" s="896">
        <v>0.7</v>
      </c>
      <c r="G58" s="896">
        <v>0</v>
      </c>
      <c r="H58" s="896">
        <v>0.1</v>
      </c>
      <c r="I58" s="896"/>
    </row>
    <row r="59" spans="2:9">
      <c r="B59" s="897" t="s">
        <v>164</v>
      </c>
      <c r="C59" s="895">
        <v>8074</v>
      </c>
      <c r="D59" s="895">
        <v>6756</v>
      </c>
      <c r="E59" s="895">
        <v>8492</v>
      </c>
      <c r="F59" s="896">
        <v>2.6</v>
      </c>
      <c r="G59" s="896">
        <v>2.1</v>
      </c>
      <c r="H59" s="896">
        <v>2.5</v>
      </c>
      <c r="I59" s="896"/>
    </row>
    <row r="60" spans="2:9">
      <c r="B60" s="898" t="s">
        <v>165</v>
      </c>
      <c r="C60" s="899">
        <v>308538</v>
      </c>
      <c r="D60" s="899">
        <v>325495</v>
      </c>
      <c r="E60" s="899">
        <v>340539</v>
      </c>
      <c r="F60" s="900"/>
      <c r="G60" s="900"/>
      <c r="H60" s="900"/>
      <c r="I60" s="900">
        <v>4.5999999999999996</v>
      </c>
    </row>
    <row r="61" spans="2:9">
      <c r="B61" s="1484" t="s">
        <v>207</v>
      </c>
      <c r="C61" s="1484"/>
      <c r="D61" s="1484"/>
      <c r="E61" s="1484"/>
      <c r="F61" s="1484"/>
      <c r="G61" s="1484"/>
      <c r="H61" s="1484"/>
      <c r="I61" s="1484"/>
    </row>
    <row r="62" spans="2:9">
      <c r="B62" s="1484"/>
      <c r="C62" s="1484"/>
      <c r="D62" s="1484"/>
      <c r="E62" s="1484"/>
      <c r="F62" s="1484"/>
      <c r="G62" s="1484"/>
      <c r="H62" s="1484"/>
      <c r="I62" s="1484"/>
    </row>
  </sheetData>
  <mergeCells count="7">
    <mergeCell ref="B2:B6"/>
    <mergeCell ref="B61:I62"/>
    <mergeCell ref="C12:E12"/>
    <mergeCell ref="F12:H12"/>
    <mergeCell ref="B11:B12"/>
    <mergeCell ref="B9:I9"/>
    <mergeCell ref="B10:I10"/>
  </mergeCells>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1F168-11E6-449B-81ED-89605BB4CF1E}">
  <sheetPr codeName="Folha271">
    <tabColor rgb="FF006FB9"/>
  </sheetPr>
  <dimension ref="A1:L33"/>
  <sheetViews>
    <sheetView showGridLines="0" zoomScaleNormal="100" workbookViewId="0">
      <selection sqref="A1:XFD1"/>
    </sheetView>
  </sheetViews>
  <sheetFormatPr defaultColWidth="0" defaultRowHeight="15" customHeight="1" zeroHeight="1"/>
  <cols>
    <col min="1" max="11" width="8.5703125" customWidth="1"/>
    <col min="12" max="12" width="13.7109375" customWidth="1"/>
    <col min="13" max="14" width="8.5703125" hidden="1" customWidth="1"/>
    <col min="15" max="16384" width="8.5703125" hidden="1"/>
  </cols>
  <sheetData>
    <row r="1" spans="2:12" s="54" customFormat="1" ht="15" customHeight="1"/>
    <row r="2" spans="2:12" ht="15" customHeight="1">
      <c r="B2" s="1490"/>
    </row>
    <row r="3" spans="2:12" ht="15" customHeight="1">
      <c r="B3" s="1490"/>
    </row>
    <row r="4" spans="2:12" ht="15" customHeight="1">
      <c r="B4" s="1490"/>
    </row>
    <row r="5" spans="2:12" ht="15" customHeight="1">
      <c r="B5" s="1490"/>
    </row>
    <row r="6" spans="2:12" ht="15" customHeight="1">
      <c r="B6" s="1490"/>
    </row>
    <row r="7" spans="2:12" ht="15" customHeight="1"/>
    <row r="8" spans="2:12" ht="15" customHeight="1"/>
    <row r="9" spans="2:12" ht="15" customHeight="1">
      <c r="B9" s="1492" t="s">
        <v>4294</v>
      </c>
      <c r="C9" s="1492"/>
      <c r="D9" s="1492"/>
      <c r="E9" s="1492"/>
      <c r="F9" s="1492"/>
      <c r="G9" s="1492"/>
      <c r="H9" s="1492"/>
      <c r="I9" s="1492"/>
      <c r="J9" s="1492"/>
      <c r="K9" s="1492"/>
      <c r="L9" s="1492"/>
    </row>
    <row r="10" spans="2:12" ht="15" customHeight="1">
      <c r="B10" s="1486" t="s">
        <v>120</v>
      </c>
      <c r="C10" s="1486"/>
      <c r="D10" s="1486"/>
      <c r="E10" s="1486"/>
      <c r="F10" s="1486"/>
      <c r="G10" s="1486"/>
      <c r="H10" s="1486"/>
      <c r="I10" s="1486"/>
      <c r="J10" s="1486"/>
      <c r="K10" s="1486"/>
      <c r="L10" s="1486"/>
    </row>
    <row r="11" spans="2:12" ht="15" customHeight="1"/>
    <row r="12" spans="2:12" ht="15" customHeight="1"/>
    <row r="13" spans="2:12" ht="15" customHeight="1"/>
    <row r="14" spans="2:12" ht="15" customHeight="1"/>
    <row r="15" spans="2:12" ht="15" customHeight="1"/>
    <row r="16" spans="2:12" ht="15" customHeight="1"/>
    <row r="17" spans="2:12" ht="15" customHeight="1"/>
    <row r="18" spans="2:12" ht="15" customHeight="1"/>
    <row r="19" spans="2:12" ht="15" customHeight="1"/>
    <row r="20" spans="2:12" ht="15" customHeight="1"/>
    <row r="21" spans="2:12" ht="15" customHeight="1"/>
    <row r="22" spans="2:12" ht="15" customHeight="1"/>
    <row r="23" spans="2:12" ht="15" customHeight="1"/>
    <row r="24" spans="2:12" ht="15" customHeight="1"/>
    <row r="25" spans="2:12" ht="15" customHeight="1"/>
    <row r="26" spans="2:12" ht="15" customHeight="1"/>
    <row r="27" spans="2:12" ht="15" customHeight="1"/>
    <row r="28" spans="2:12" ht="15" customHeight="1"/>
    <row r="29" spans="2:12" ht="15" customHeight="1"/>
    <row r="30" spans="2:12" ht="15" customHeight="1">
      <c r="B30" s="1489" t="s">
        <v>207</v>
      </c>
      <c r="C30" s="1489"/>
      <c r="D30" s="1489"/>
      <c r="E30" s="1489"/>
      <c r="F30" s="1489"/>
      <c r="G30" s="1489"/>
      <c r="H30" s="1489"/>
      <c r="I30" s="1489"/>
      <c r="J30" s="1489"/>
      <c r="K30" s="1489"/>
      <c r="L30" s="1489"/>
    </row>
    <row r="31" spans="2:12" ht="15" customHeight="1">
      <c r="B31" s="1489"/>
      <c r="C31" s="1489"/>
      <c r="D31" s="1489"/>
      <c r="E31" s="1489"/>
      <c r="F31" s="1489"/>
      <c r="G31" s="1489"/>
      <c r="H31" s="1489"/>
      <c r="I31" s="1489"/>
      <c r="J31" s="1489"/>
      <c r="K31" s="1489"/>
      <c r="L31" s="1489"/>
    </row>
    <row r="33" spans="2:12" ht="15" hidden="1" customHeight="1">
      <c r="B33" s="1490"/>
      <c r="C33" s="1490"/>
      <c r="D33" s="1490"/>
      <c r="E33" s="1490"/>
      <c r="F33" s="1490"/>
      <c r="G33" s="1490"/>
      <c r="H33" s="1490"/>
      <c r="I33" s="1490"/>
      <c r="J33" s="1490"/>
      <c r="K33" s="1490"/>
      <c r="L33" s="1490"/>
    </row>
  </sheetData>
  <mergeCells count="5">
    <mergeCell ref="B2:B6"/>
    <mergeCell ref="B9:L9"/>
    <mergeCell ref="B10:L10"/>
    <mergeCell ref="B30:L31"/>
    <mergeCell ref="B33:L33"/>
  </mergeCells>
  <pageMargins left="0.7" right="0.7" top="0.75" bottom="0.75" header="0.3" footer="0.3"/>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8C8C8-7682-44B4-BA29-93B86E8A557C}">
  <sheetPr codeName="Folha272">
    <tabColor rgb="FF006FB9"/>
  </sheetPr>
  <dimension ref="A1:L33"/>
  <sheetViews>
    <sheetView showGridLines="0" zoomScaleNormal="100" workbookViewId="0">
      <selection sqref="A1:XFD1"/>
    </sheetView>
  </sheetViews>
  <sheetFormatPr defaultColWidth="0" defaultRowHeight="15" customHeight="1" zeroHeight="1"/>
  <cols>
    <col min="1" max="11" width="8.5703125" customWidth="1"/>
    <col min="12" max="12" width="29.85546875" customWidth="1"/>
    <col min="13" max="14" width="8.5703125" hidden="1" customWidth="1"/>
    <col min="15" max="16384" width="8.5703125" hidden="1"/>
  </cols>
  <sheetData>
    <row r="1" spans="2:12" s="54" customFormat="1" ht="15" customHeight="1"/>
    <row r="2" spans="2:12" ht="15" customHeight="1">
      <c r="B2" s="1490"/>
    </row>
    <row r="3" spans="2:12" ht="15" customHeight="1">
      <c r="B3" s="1490"/>
    </row>
    <row r="4" spans="2:12" ht="15" customHeight="1">
      <c r="B4" s="1490"/>
    </row>
    <row r="5" spans="2:12" ht="15" customHeight="1">
      <c r="B5" s="1490"/>
    </row>
    <row r="6" spans="2:12" ht="15" customHeight="1">
      <c r="B6" s="1490"/>
    </row>
    <row r="7" spans="2:12" ht="15" customHeight="1"/>
    <row r="8" spans="2:12" ht="15" customHeight="1"/>
    <row r="9" spans="2:12" ht="15" customHeight="1">
      <c r="B9" s="1492" t="s">
        <v>4295</v>
      </c>
      <c r="C9" s="1492"/>
      <c r="D9" s="1492"/>
      <c r="E9" s="1492"/>
      <c r="F9" s="1492"/>
      <c r="G9" s="1492"/>
      <c r="H9" s="1492"/>
      <c r="I9" s="1492"/>
      <c r="J9" s="1492"/>
      <c r="K9" s="1492"/>
      <c r="L9" s="1492"/>
    </row>
    <row r="10" spans="2:12" ht="15" customHeight="1">
      <c r="B10" s="1486" t="s">
        <v>4296</v>
      </c>
      <c r="C10" s="1486"/>
      <c r="D10" s="1486"/>
      <c r="E10" s="1486"/>
      <c r="F10" s="1486"/>
      <c r="G10" s="1486"/>
      <c r="H10" s="1486"/>
      <c r="I10" s="1486"/>
      <c r="J10" s="1486"/>
      <c r="K10" s="1486"/>
      <c r="L10" s="1486"/>
    </row>
    <row r="11" spans="2:12" ht="15" customHeight="1"/>
    <row r="12" spans="2:12" ht="15" customHeight="1"/>
    <row r="13" spans="2:12" ht="15" customHeight="1"/>
    <row r="14" spans="2:12" ht="15" customHeight="1"/>
    <row r="15" spans="2:12" ht="15" customHeight="1"/>
    <row r="16" spans="2:12" ht="15" customHeight="1"/>
    <row r="17" spans="2:12" ht="15" customHeight="1"/>
    <row r="18" spans="2:12" ht="15" customHeight="1"/>
    <row r="19" spans="2:12" ht="15" customHeight="1"/>
    <row r="20" spans="2:12" ht="15" customHeight="1"/>
    <row r="21" spans="2:12" ht="15" customHeight="1"/>
    <row r="22" spans="2:12" ht="15" customHeight="1"/>
    <row r="23" spans="2:12" ht="15" customHeight="1"/>
    <row r="24" spans="2:12" ht="15" customHeight="1"/>
    <row r="25" spans="2:12" ht="15" customHeight="1"/>
    <row r="26" spans="2:12" ht="15" customHeight="1"/>
    <row r="27" spans="2:12" ht="15" customHeight="1"/>
    <row r="28" spans="2:12" ht="15" customHeight="1"/>
    <row r="29" spans="2:12" ht="15" customHeight="1"/>
    <row r="30" spans="2:12" ht="15" customHeight="1">
      <c r="B30" s="1489" t="s">
        <v>207</v>
      </c>
      <c r="C30" s="1489"/>
      <c r="D30" s="1489"/>
      <c r="E30" s="1489"/>
      <c r="F30" s="1489"/>
      <c r="G30" s="1489"/>
      <c r="H30" s="1489"/>
      <c r="I30" s="1489"/>
      <c r="J30" s="1489"/>
      <c r="K30" s="1489"/>
      <c r="L30" s="1489"/>
    </row>
    <row r="31" spans="2:12" ht="15" customHeight="1">
      <c r="B31" s="1489"/>
      <c r="C31" s="1489"/>
      <c r="D31" s="1489"/>
      <c r="E31" s="1489"/>
      <c r="F31" s="1489"/>
      <c r="G31" s="1489"/>
      <c r="H31" s="1489"/>
      <c r="I31" s="1489"/>
      <c r="J31" s="1489"/>
      <c r="K31" s="1489"/>
      <c r="L31" s="1489"/>
    </row>
    <row r="33" spans="2:12" ht="15" hidden="1" customHeight="1">
      <c r="B33" s="1490"/>
      <c r="C33" s="1490"/>
      <c r="D33" s="1490"/>
      <c r="E33" s="1490"/>
      <c r="F33" s="1490"/>
      <c r="G33" s="1490"/>
      <c r="H33" s="1490"/>
      <c r="I33" s="1490"/>
      <c r="J33" s="1490"/>
      <c r="K33" s="1490"/>
      <c r="L33" s="1490"/>
    </row>
  </sheetData>
  <mergeCells count="5">
    <mergeCell ref="B2:B6"/>
    <mergeCell ref="B9:L9"/>
    <mergeCell ref="B10:L10"/>
    <mergeCell ref="B30:L31"/>
    <mergeCell ref="B33:L33"/>
  </mergeCells>
  <pageMargins left="0.7" right="0.7" top="0.75" bottom="0.75" header="0.3" footer="0.3"/>
  <pageSetup paperSize="9"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0998B-DB25-41FC-B0A0-5A54D4AD5BCF}">
  <sheetPr codeName="Folha276">
    <tabColor rgb="FF006FB9"/>
  </sheetPr>
  <dimension ref="A1:L33"/>
  <sheetViews>
    <sheetView showGridLines="0" zoomScaleNormal="100" workbookViewId="0">
      <selection sqref="A1:XFD1"/>
    </sheetView>
  </sheetViews>
  <sheetFormatPr defaultColWidth="0" defaultRowHeight="15" customHeight="1" zeroHeight="1"/>
  <cols>
    <col min="1" max="11" width="8.5703125" customWidth="1"/>
    <col min="12" max="12" width="10.42578125" customWidth="1"/>
    <col min="13" max="14" width="8.5703125" hidden="1" customWidth="1"/>
    <col min="15" max="16384" width="8.5703125" hidden="1"/>
  </cols>
  <sheetData>
    <row r="1" spans="2:12" s="54" customFormat="1" ht="15" customHeight="1"/>
    <row r="2" spans="2:12" ht="15" customHeight="1">
      <c r="B2" s="1490"/>
    </row>
    <row r="3" spans="2:12" ht="15" customHeight="1">
      <c r="B3" s="1490"/>
    </row>
    <row r="4" spans="2:12" ht="15" customHeight="1">
      <c r="B4" s="1490"/>
    </row>
    <row r="5" spans="2:12" ht="15" customHeight="1">
      <c r="B5" s="1490"/>
    </row>
    <row r="6" spans="2:12" ht="15" customHeight="1">
      <c r="B6" s="1490"/>
    </row>
    <row r="7" spans="2:12" ht="15" customHeight="1"/>
    <row r="8" spans="2:12" ht="15" customHeight="1"/>
    <row r="9" spans="2:12" ht="15" customHeight="1">
      <c r="B9" s="1492" t="s">
        <v>4297</v>
      </c>
      <c r="C9" s="1492"/>
      <c r="D9" s="1492"/>
      <c r="E9" s="1492"/>
      <c r="F9" s="1492"/>
      <c r="G9" s="1492"/>
      <c r="H9" s="1492"/>
      <c r="I9" s="1492"/>
      <c r="J9" s="1492"/>
      <c r="K9" s="1492"/>
      <c r="L9" s="1492"/>
    </row>
    <row r="10" spans="2:12" ht="15" customHeight="1">
      <c r="B10" s="1486" t="s">
        <v>1000</v>
      </c>
      <c r="C10" s="1486"/>
      <c r="D10" s="1486"/>
      <c r="E10" s="1486"/>
      <c r="F10" s="1486"/>
      <c r="G10" s="1486"/>
      <c r="H10" s="1486"/>
      <c r="I10" s="1486"/>
      <c r="J10" s="1486"/>
      <c r="K10" s="1486"/>
      <c r="L10" s="1486"/>
    </row>
    <row r="11" spans="2:12" ht="15" customHeight="1"/>
    <row r="12" spans="2:12" ht="15" customHeight="1"/>
    <row r="13" spans="2:12" ht="15" customHeight="1"/>
    <row r="14" spans="2:12" ht="15" customHeight="1"/>
    <row r="15" spans="2:12" ht="15" customHeight="1"/>
    <row r="16" spans="2:12" ht="15" customHeight="1"/>
    <row r="17" spans="2:12" ht="15" customHeight="1"/>
    <row r="18" spans="2:12" ht="15" customHeight="1"/>
    <row r="19" spans="2:12" ht="15" customHeight="1"/>
    <row r="20" spans="2:12" ht="15" customHeight="1"/>
    <row r="21" spans="2:12" ht="15" customHeight="1"/>
    <row r="22" spans="2:12" ht="15" customHeight="1"/>
    <row r="23" spans="2:12" ht="15" customHeight="1"/>
    <row r="24" spans="2:12" ht="15" customHeight="1"/>
    <row r="25" spans="2:12" ht="15" customHeight="1"/>
    <row r="26" spans="2:12" ht="15" customHeight="1"/>
    <row r="27" spans="2:12" ht="15" customHeight="1"/>
    <row r="28" spans="2:12" ht="15" customHeight="1"/>
    <row r="29" spans="2:12" ht="15" customHeight="1"/>
    <row r="30" spans="2:12" ht="15" customHeight="1">
      <c r="B30" s="1489" t="s">
        <v>207</v>
      </c>
      <c r="C30" s="1489"/>
      <c r="D30" s="1489"/>
      <c r="E30" s="1489"/>
      <c r="F30" s="1489"/>
      <c r="G30" s="1489"/>
      <c r="H30" s="1489"/>
      <c r="I30" s="1489"/>
      <c r="J30" s="1489"/>
      <c r="K30" s="1489"/>
      <c r="L30" s="1489"/>
    </row>
    <row r="31" spans="2:12" ht="15" customHeight="1">
      <c r="B31" s="1489"/>
      <c r="C31" s="1489"/>
      <c r="D31" s="1489"/>
      <c r="E31" s="1489"/>
      <c r="F31" s="1489"/>
      <c r="G31" s="1489"/>
      <c r="H31" s="1489"/>
      <c r="I31" s="1489"/>
      <c r="J31" s="1489"/>
      <c r="K31" s="1489"/>
      <c r="L31" s="1489"/>
    </row>
    <row r="33" spans="2:12" ht="15" hidden="1" customHeight="1">
      <c r="B33" s="1490"/>
      <c r="C33" s="1490"/>
      <c r="D33" s="1490"/>
      <c r="E33" s="1490"/>
      <c r="F33" s="1490"/>
      <c r="G33" s="1490"/>
      <c r="H33" s="1490"/>
      <c r="I33" s="1490"/>
      <c r="J33" s="1490"/>
      <c r="K33" s="1490"/>
      <c r="L33" s="1490"/>
    </row>
  </sheetData>
  <mergeCells count="5">
    <mergeCell ref="B2:B6"/>
    <mergeCell ref="B9:L9"/>
    <mergeCell ref="B10:L10"/>
    <mergeCell ref="B30:L31"/>
    <mergeCell ref="B33:L33"/>
  </mergeCells>
  <pageMargins left="0.7" right="0.7" top="0.75" bottom="0.75" header="0.3" footer="0.3"/>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Folha89">
    <tabColor rgb="FF014F87"/>
  </sheetPr>
  <dimension ref="A1:K35"/>
  <sheetViews>
    <sheetView showGridLines="0" workbookViewId="0"/>
  </sheetViews>
  <sheetFormatPr defaultColWidth="0" defaultRowHeight="15" zeroHeight="1"/>
  <cols>
    <col min="1" max="1" width="8.5703125" customWidth="1"/>
    <col min="2" max="2" width="48.42578125" customWidth="1"/>
    <col min="3" max="3" width="16.7109375" customWidth="1"/>
    <col min="4" max="5" width="8.5703125" customWidth="1"/>
    <col min="6" max="6" width="10.28515625" customWidth="1"/>
    <col min="7" max="7" width="16.28515625" hidden="1" customWidth="1"/>
    <col min="8" max="11" width="0" hidden="1" customWidth="1"/>
    <col min="12" max="16384" width="8.5703125" hidden="1"/>
  </cols>
  <sheetData>
    <row r="1" spans="2:6" s="54" customFormat="1" ht="15" customHeight="1"/>
    <row r="2" spans="2:6" ht="15" customHeight="1">
      <c r="B2" s="1490"/>
    </row>
    <row r="3" spans="2:6" ht="15" customHeight="1">
      <c r="B3" s="1490"/>
    </row>
    <row r="4" spans="2:6" ht="15" customHeight="1">
      <c r="B4" s="1490"/>
    </row>
    <row r="5" spans="2:6" ht="15" customHeight="1">
      <c r="B5" s="1490"/>
    </row>
    <row r="6" spans="2:6" ht="15" customHeight="1">
      <c r="B6" s="1490"/>
    </row>
    <row r="7" spans="2:6" ht="15" customHeight="1"/>
    <row r="8" spans="2:6" ht="15" customHeight="1"/>
    <row r="9" spans="2:6" ht="15" customHeight="1">
      <c r="B9" s="1503" t="s">
        <v>166</v>
      </c>
      <c r="C9" s="1503"/>
      <c r="D9" s="1503"/>
      <c r="E9" s="1503"/>
      <c r="F9" s="1503"/>
    </row>
    <row r="10" spans="2:6" ht="15" customHeight="1">
      <c r="B10" s="1486" t="s">
        <v>167</v>
      </c>
      <c r="C10" s="1486"/>
      <c r="D10" s="1486"/>
      <c r="E10" s="1486"/>
    </row>
    <row r="11" spans="2:6" ht="28.5" customHeight="1">
      <c r="B11" s="856"/>
      <c r="C11" s="857" t="s">
        <v>4005</v>
      </c>
    </row>
    <row r="12" spans="2:6" ht="15" customHeight="1">
      <c r="B12" s="869" t="s">
        <v>1134</v>
      </c>
      <c r="C12" s="858">
        <v>-84.078342034552065</v>
      </c>
    </row>
    <row r="13" spans="2:6" ht="15" customHeight="1">
      <c r="B13" s="870" t="s">
        <v>4006</v>
      </c>
      <c r="C13" s="859">
        <v>206</v>
      </c>
    </row>
    <row r="14" spans="2:6" ht="15" customHeight="1">
      <c r="B14" s="871" t="s">
        <v>4007</v>
      </c>
      <c r="C14" s="860">
        <v>-94</v>
      </c>
    </row>
    <row r="15" spans="2:6" ht="15" customHeight="1">
      <c r="B15" s="871" t="s">
        <v>4008</v>
      </c>
      <c r="C15" s="860">
        <v>300</v>
      </c>
    </row>
    <row r="16" spans="2:6" ht="15" customHeight="1">
      <c r="B16" s="872" t="s">
        <v>169</v>
      </c>
      <c r="C16" s="861">
        <v>-476.79542589955201</v>
      </c>
    </row>
    <row r="17" spans="2:3" ht="15" customHeight="1">
      <c r="B17" s="873" t="s">
        <v>4009</v>
      </c>
      <c r="C17" s="862">
        <v>-209.18311601933601</v>
      </c>
    </row>
    <row r="18" spans="2:3" ht="15" customHeight="1">
      <c r="B18" s="873" t="s">
        <v>4010</v>
      </c>
      <c r="C18" s="862">
        <v>-431.41431561019101</v>
      </c>
    </row>
    <row r="19" spans="2:3" ht="15" customHeight="1">
      <c r="B19" s="873" t="s">
        <v>170</v>
      </c>
      <c r="C19" s="862">
        <v>284.32712459999999</v>
      </c>
    </row>
    <row r="20" spans="2:3" ht="15" customHeight="1">
      <c r="B20" s="873" t="s">
        <v>171</v>
      </c>
      <c r="C20" s="862">
        <v>-120.525118870025</v>
      </c>
    </row>
    <row r="21" spans="2:3" ht="15" customHeight="1">
      <c r="B21" s="872" t="s">
        <v>172</v>
      </c>
      <c r="C21" s="861">
        <v>-175.8</v>
      </c>
    </row>
    <row r="22" spans="2:3" ht="15" customHeight="1">
      <c r="B22" s="873" t="s">
        <v>173</v>
      </c>
      <c r="C22" s="862">
        <v>-300</v>
      </c>
    </row>
    <row r="23" spans="2:3" ht="15" customHeight="1">
      <c r="B23" s="873" t="s">
        <v>4011</v>
      </c>
      <c r="C23" s="863">
        <v>124.2</v>
      </c>
    </row>
    <row r="24" spans="2:3" ht="15" customHeight="1">
      <c r="B24" s="872" t="s">
        <v>144</v>
      </c>
      <c r="C24" s="859">
        <v>362.51708386499996</v>
      </c>
    </row>
    <row r="25" spans="2:3" ht="15" customHeight="1">
      <c r="B25" s="873" t="s">
        <v>170</v>
      </c>
      <c r="C25" s="862">
        <v>362.51708386499996</v>
      </c>
    </row>
    <row r="26" spans="2:3" ht="15" customHeight="1">
      <c r="B26" s="874" t="s">
        <v>1139</v>
      </c>
      <c r="C26" s="864">
        <v>1047.7570820000001</v>
      </c>
    </row>
    <row r="27" spans="2:3" ht="15" customHeight="1">
      <c r="B27" s="870" t="s">
        <v>152</v>
      </c>
      <c r="C27" s="859">
        <v>947.75708199999997</v>
      </c>
    </row>
    <row r="28" spans="2:3" ht="15" customHeight="1">
      <c r="B28" s="873" t="s">
        <v>176</v>
      </c>
      <c r="C28" s="865">
        <v>587.29211999999995</v>
      </c>
    </row>
    <row r="29" spans="2:3" ht="15" customHeight="1">
      <c r="B29" s="873" t="s">
        <v>177</v>
      </c>
      <c r="C29" s="865">
        <v>116.464962</v>
      </c>
    </row>
    <row r="30" spans="2:3" ht="15" customHeight="1">
      <c r="B30" s="873" t="s">
        <v>178</v>
      </c>
      <c r="C30" s="866">
        <v>244</v>
      </c>
    </row>
    <row r="31" spans="2:3">
      <c r="B31" s="875" t="s">
        <v>153</v>
      </c>
      <c r="C31" s="867">
        <v>100</v>
      </c>
    </row>
    <row r="32" spans="2:3">
      <c r="B32" s="876" t="s">
        <v>179</v>
      </c>
      <c r="C32" s="866">
        <v>100</v>
      </c>
    </row>
    <row r="33" spans="2:3">
      <c r="B33" s="877" t="s">
        <v>1145</v>
      </c>
      <c r="C33" s="868">
        <v>-1131.835424034552</v>
      </c>
    </row>
    <row r="34" spans="2:3" ht="29.25" customHeight="1">
      <c r="B34" s="1484" t="s">
        <v>180</v>
      </c>
      <c r="C34" s="1484"/>
    </row>
    <row r="35" spans="2:3">
      <c r="B35" s="1484"/>
      <c r="C35" s="1484"/>
    </row>
  </sheetData>
  <mergeCells count="4">
    <mergeCell ref="B34:C35"/>
    <mergeCell ref="B2:B6"/>
    <mergeCell ref="B9:F9"/>
    <mergeCell ref="B10:E10"/>
  </mergeCells>
  <phoneticPr fontId="23" type="noConversion"/>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Folha91">
    <tabColor rgb="FF014F87"/>
  </sheetPr>
  <dimension ref="A1:XEY32"/>
  <sheetViews>
    <sheetView showGridLines="0" workbookViewId="0">
      <selection sqref="A1:XFD1"/>
    </sheetView>
  </sheetViews>
  <sheetFormatPr defaultColWidth="0" defaultRowHeight="15" customHeight="1" zeroHeight="1"/>
  <cols>
    <col min="1" max="1" width="8.5703125" customWidth="1"/>
    <col min="2" max="2" width="41.42578125" customWidth="1"/>
    <col min="3" max="6" width="9.7109375" customWidth="1"/>
    <col min="7" max="7" width="19" customWidth="1"/>
    <col min="8" max="16379" width="8.5703125" hidden="1"/>
    <col min="16380" max="16384" width="13.5703125" hidden="1" customWidth="1"/>
  </cols>
  <sheetData>
    <row r="1" spans="2:6" s="54" customFormat="1" ht="15" customHeight="1"/>
    <row r="2" spans="2:6" ht="15" customHeight="1">
      <c r="B2" s="1490"/>
    </row>
    <row r="3" spans="2:6" ht="15" customHeight="1">
      <c r="B3" s="1490"/>
    </row>
    <row r="4" spans="2:6" ht="15" customHeight="1">
      <c r="B4" s="1490"/>
    </row>
    <row r="5" spans="2:6" ht="15" customHeight="1">
      <c r="B5" s="1490"/>
    </row>
    <row r="6" spans="2:6" ht="15" customHeight="1">
      <c r="B6" s="1490"/>
    </row>
    <row r="7" spans="2:6" ht="15" customHeight="1"/>
    <row r="8" spans="2:6" ht="15" customHeight="1"/>
    <row r="9" spans="2:6" ht="30" customHeight="1">
      <c r="B9" s="1485" t="s">
        <v>181</v>
      </c>
      <c r="C9" s="1485"/>
      <c r="D9" s="1485"/>
      <c r="E9" s="1485"/>
      <c r="F9" s="1485"/>
    </row>
    <row r="10" spans="2:6" ht="15" customHeight="1">
      <c r="B10" s="1502" t="s">
        <v>134</v>
      </c>
      <c r="C10" s="1502"/>
      <c r="D10" s="1502"/>
      <c r="E10" s="1502"/>
      <c r="F10" s="1502"/>
    </row>
    <row r="11" spans="2:6" ht="27.6" customHeight="1">
      <c r="B11" s="1494"/>
      <c r="C11" s="406">
        <v>2026</v>
      </c>
      <c r="D11" s="406" t="s">
        <v>135</v>
      </c>
      <c r="E11" s="406">
        <v>2026</v>
      </c>
      <c r="F11" s="406" t="s">
        <v>135</v>
      </c>
    </row>
    <row r="12" spans="2:6" ht="20.100000000000001" customHeight="1">
      <c r="B12" s="1496"/>
      <c r="C12" s="1504" t="s">
        <v>137</v>
      </c>
      <c r="D12" s="1493">
        <v>0</v>
      </c>
      <c r="E12" s="1504" t="s">
        <v>138</v>
      </c>
      <c r="F12" s="1504"/>
    </row>
    <row r="13" spans="2:6" ht="15" customHeight="1">
      <c r="B13" s="874" t="s">
        <v>182</v>
      </c>
      <c r="C13" s="17">
        <v>170.63718916434573</v>
      </c>
      <c r="D13" s="17">
        <v>-401.1605008177612</v>
      </c>
      <c r="E13" s="9">
        <v>5.2423861977606227E-2</v>
      </c>
      <c r="F13" s="9">
        <v>-0.11780147056766394</v>
      </c>
    </row>
    <row r="14" spans="2:6" ht="15" customHeight="1">
      <c r="B14" s="286" t="s">
        <v>183</v>
      </c>
      <c r="C14" s="11">
        <v>-8988.3065666798775</v>
      </c>
      <c r="D14" s="11">
        <v>-9815.3219760000102</v>
      </c>
      <c r="E14" s="2">
        <v>-2.7614246646445242</v>
      </c>
      <c r="F14" s="2">
        <v>-2.8822861685307712</v>
      </c>
    </row>
    <row r="15" spans="2:6" ht="15" customHeight="1">
      <c r="B15" s="286" t="s">
        <v>184</v>
      </c>
      <c r="C15" s="11">
        <v>1396.0888957219472</v>
      </c>
      <c r="D15" s="11">
        <v>1031.5066451822504</v>
      </c>
      <c r="E15" s="2">
        <v>0.42891219631674876</v>
      </c>
      <c r="F15" s="2">
        <v>0.30290369928017274</v>
      </c>
    </row>
    <row r="16" spans="2:6" ht="15" customHeight="1">
      <c r="B16" s="286" t="s">
        <v>185</v>
      </c>
      <c r="C16" s="11">
        <v>7762.8548601222765</v>
      </c>
      <c r="D16" s="11">
        <v>8382.6548299999995</v>
      </c>
      <c r="E16" s="2">
        <v>2.3849363303053819</v>
      </c>
      <c r="F16" s="2">
        <v>2.4615809986829347</v>
      </c>
    </row>
    <row r="17" spans="2:6" ht="15" customHeight="1">
      <c r="B17" s="874" t="s">
        <v>186</v>
      </c>
      <c r="C17" s="17">
        <v>-84.183694729488707</v>
      </c>
      <c r="D17" s="17">
        <v>675.84300627606171</v>
      </c>
      <c r="E17" s="9">
        <v>-2.5863262368985319E-2</v>
      </c>
      <c r="F17" s="9">
        <v>0.19846246041147148</v>
      </c>
    </row>
    <row r="18" spans="2:6" ht="15" customHeight="1">
      <c r="B18" s="286" t="s">
        <v>187</v>
      </c>
      <c r="C18" s="11">
        <v>397.98209513021942</v>
      </c>
      <c r="D18" s="11">
        <v>414.7699958017426</v>
      </c>
      <c r="E18" s="2">
        <v>0.12226970291083891</v>
      </c>
      <c r="F18" s="2">
        <v>0.12179792216129817</v>
      </c>
    </row>
    <row r="19" spans="2:6" ht="15" customHeight="1">
      <c r="B19" s="286" t="s">
        <v>188</v>
      </c>
      <c r="C19" s="11">
        <v>-100.78932789099906</v>
      </c>
      <c r="D19" s="11">
        <v>-12.347339999999999</v>
      </c>
      <c r="E19" s="2">
        <v>-3.096491356924827E-2</v>
      </c>
      <c r="F19" s="2">
        <v>-3.6258176132343205E-3</v>
      </c>
    </row>
    <row r="20" spans="2:6" ht="15" customHeight="1">
      <c r="B20" s="286" t="s">
        <v>189</v>
      </c>
      <c r="C20" s="11">
        <v>310.45944999999995</v>
      </c>
      <c r="D20" s="11">
        <v>346.71949999999998</v>
      </c>
      <c r="E20" s="2">
        <v>9.5380634410053122E-2</v>
      </c>
      <c r="F20" s="2">
        <v>0.10181477710598372</v>
      </c>
    </row>
    <row r="21" spans="2:6" ht="15" customHeight="1">
      <c r="B21" s="286" t="s">
        <v>190</v>
      </c>
      <c r="C21" s="11">
        <v>-130.00000000000043</v>
      </c>
      <c r="D21" s="11">
        <v>-510.99999999999955</v>
      </c>
      <c r="E21" s="2">
        <v>-3.9939136893101336E-2</v>
      </c>
      <c r="F21" s="2">
        <v>-0.1500560282913353</v>
      </c>
    </row>
    <row r="22" spans="2:6" ht="15" customHeight="1">
      <c r="B22" s="286" t="s">
        <v>191</v>
      </c>
      <c r="C22" s="11">
        <v>-334.78454672216617</v>
      </c>
      <c r="D22" s="11">
        <v>-27.425213122639285</v>
      </c>
      <c r="E22" s="2">
        <v>-0.10285389108639562</v>
      </c>
      <c r="F22" s="2">
        <v>-8.0534609710893636E-3</v>
      </c>
    </row>
    <row r="23" spans="2:6" ht="15" customHeight="1">
      <c r="B23" s="286" t="s">
        <v>192</v>
      </c>
      <c r="C23" s="11">
        <v>3780.8159611509059</v>
      </c>
      <c r="D23" s="11">
        <v>3073.2819508226276</v>
      </c>
      <c r="E23" s="2">
        <v>1.1615578941540619</v>
      </c>
      <c r="F23" s="2">
        <v>0.90247452712307397</v>
      </c>
    </row>
    <row r="24" spans="2:6" ht="15" customHeight="1">
      <c r="B24" s="286" t="s">
        <v>193</v>
      </c>
      <c r="C24" s="11">
        <v>-3812.3997249999998</v>
      </c>
      <c r="D24" s="11">
        <v>-2969.8810950000002</v>
      </c>
      <c r="E24" s="2">
        <v>-1.1712611885230491</v>
      </c>
      <c r="F24" s="2">
        <v>-0.87211068808849768</v>
      </c>
    </row>
    <row r="25" spans="2:6" ht="15" customHeight="1">
      <c r="B25" s="286" t="s">
        <v>194</v>
      </c>
      <c r="C25" s="11">
        <v>29.861001402136793</v>
      </c>
      <c r="D25" s="11">
        <v>27.22039254000012</v>
      </c>
      <c r="E25" s="2">
        <v>9.1740201751156023E-3</v>
      </c>
      <c r="F25" s="2">
        <v>7.993315054957954E-3</v>
      </c>
    </row>
    <row r="26" spans="2:6" ht="15" customHeight="1">
      <c r="B26" s="286" t="s">
        <v>195</v>
      </c>
      <c r="C26" s="11">
        <v>-225.32860279958535</v>
      </c>
      <c r="D26" s="11">
        <v>334.50481523433041</v>
      </c>
      <c r="E26" s="2">
        <v>-6.9226383947260522E-2</v>
      </c>
      <c r="F26" s="2">
        <v>9.8227913930314326E-2</v>
      </c>
    </row>
    <row r="27" spans="2:6" ht="15" customHeight="1">
      <c r="B27" s="874" t="s">
        <v>196</v>
      </c>
      <c r="C27" s="17">
        <v>86.453494434857021</v>
      </c>
      <c r="D27" s="17">
        <v>274.68250545830051</v>
      </c>
      <c r="E27" s="9">
        <v>2.6560599608620904E-2</v>
      </c>
      <c r="F27" s="9">
        <v>8.0660989843807526E-2</v>
      </c>
    </row>
    <row r="28" spans="2:6" ht="15" customHeight="1">
      <c r="B28" s="286" t="s">
        <v>183</v>
      </c>
      <c r="C28" s="11">
        <v>-8929.8557336201811</v>
      </c>
      <c r="D28" s="11">
        <v>-9432.928473732627</v>
      </c>
      <c r="E28" s="2">
        <v>-2.7434671583130852</v>
      </c>
      <c r="F28" s="2">
        <v>-2.7699956593435751</v>
      </c>
    </row>
    <row r="29" spans="2:6" ht="15" customHeight="1">
      <c r="B29" s="286" t="s">
        <v>184</v>
      </c>
      <c r="C29" s="11">
        <v>867.55767855956128</v>
      </c>
      <c r="D29" s="11">
        <v>802.60361052678218</v>
      </c>
      <c r="E29" s="2">
        <v>0.26653465297424161</v>
      </c>
      <c r="F29" s="2">
        <v>0.23568592972198593</v>
      </c>
    </row>
    <row r="30" spans="2:6" ht="15" customHeight="1">
      <c r="B30" s="286" t="s">
        <v>185</v>
      </c>
      <c r="C30" s="174">
        <v>8148.7515494954769</v>
      </c>
      <c r="D30" s="174">
        <v>8905.0073686641463</v>
      </c>
      <c r="E30" s="171">
        <v>2.5034931049474647</v>
      </c>
      <c r="F30" s="171">
        <v>2.6149707194653966</v>
      </c>
    </row>
    <row r="31" spans="2:6" ht="15" customHeight="1">
      <c r="B31" s="1484" t="s">
        <v>207</v>
      </c>
      <c r="C31" s="1484"/>
      <c r="D31" s="1484"/>
      <c r="E31" s="1484"/>
      <c r="F31" s="1484"/>
    </row>
    <row r="32" spans="2:6" ht="15" customHeight="1">
      <c r="B32" s="1484"/>
      <c r="C32" s="1484"/>
      <c r="D32" s="1484"/>
      <c r="E32" s="1484"/>
      <c r="F32" s="1484"/>
    </row>
  </sheetData>
  <mergeCells count="7">
    <mergeCell ref="B31:F32"/>
    <mergeCell ref="B2:B6"/>
    <mergeCell ref="C12:D12"/>
    <mergeCell ref="E12:F12"/>
    <mergeCell ref="B11:B12"/>
    <mergeCell ref="B9:F9"/>
    <mergeCell ref="B10:F10"/>
  </mergeCells>
  <pageMargins left="0.7" right="0.7" top="0.75" bottom="0.75" header="0.3" footer="0.3"/>
  <pageSetup paperSize="9" orientation="portrait" horizontalDpi="200" verticalDpi="200"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Folha92">
    <tabColor rgb="FF014F87"/>
  </sheetPr>
  <dimension ref="A1:P41"/>
  <sheetViews>
    <sheetView showGridLines="0" workbookViewId="0">
      <selection sqref="A1:XFD1"/>
    </sheetView>
  </sheetViews>
  <sheetFormatPr defaultColWidth="0" defaultRowHeight="15" zeroHeight="1"/>
  <cols>
    <col min="1" max="1" width="8.5703125" customWidth="1"/>
    <col min="2" max="2" width="51.42578125" customWidth="1"/>
    <col min="3" max="7" width="8.5703125" customWidth="1"/>
    <col min="8" max="8" width="9.28515625" customWidth="1"/>
    <col min="9" max="10" width="8.5703125" hidden="1" customWidth="1"/>
    <col min="11" max="12" width="0" hidden="1" customWidth="1"/>
    <col min="13" max="14" width="8.5703125" hidden="1" customWidth="1"/>
    <col min="15" max="16" width="0" hidden="1" customWidth="1"/>
    <col min="17" max="16384" width="8.5703125" hidden="1"/>
  </cols>
  <sheetData>
    <row r="1" spans="2:7" s="54" customFormat="1" ht="15" customHeight="1"/>
    <row r="2" spans="2:7" ht="15" customHeight="1">
      <c r="B2" s="1490"/>
    </row>
    <row r="3" spans="2:7" ht="15" customHeight="1">
      <c r="B3" s="1490"/>
    </row>
    <row r="4" spans="2:7" ht="15" customHeight="1">
      <c r="B4" s="1490"/>
    </row>
    <row r="5" spans="2:7" ht="15" customHeight="1">
      <c r="B5" s="1490"/>
    </row>
    <row r="6" spans="2:7" ht="15" customHeight="1">
      <c r="B6" s="1490"/>
    </row>
    <row r="7" spans="2:7" ht="15" customHeight="1"/>
    <row r="8" spans="2:7" ht="15" customHeight="1"/>
    <row r="9" spans="2:7" ht="15" customHeight="1">
      <c r="B9" s="1485" t="s">
        <v>4012</v>
      </c>
      <c r="C9" s="1485"/>
      <c r="D9" s="1485"/>
      <c r="E9" s="1485"/>
      <c r="F9" s="1485"/>
      <c r="G9" s="1485"/>
    </row>
    <row r="10" spans="2:7" ht="15" customHeight="1">
      <c r="B10" s="1486" t="s">
        <v>197</v>
      </c>
      <c r="C10" s="1486"/>
      <c r="D10" s="1486"/>
      <c r="E10" s="1486"/>
      <c r="F10" s="1486"/>
      <c r="G10" s="1486"/>
    </row>
    <row r="11" spans="2:7" ht="22.5" customHeight="1">
      <c r="B11" s="885" t="s">
        <v>4013</v>
      </c>
      <c r="C11" s="406">
        <v>2023</v>
      </c>
      <c r="D11" s="406">
        <v>2024</v>
      </c>
      <c r="E11" s="406">
        <v>2025</v>
      </c>
      <c r="F11" s="406">
        <v>2026</v>
      </c>
      <c r="G11" s="406">
        <v>2027</v>
      </c>
    </row>
    <row r="12" spans="2:7" ht="15" customHeight="1">
      <c r="B12" s="879" t="s">
        <v>4014</v>
      </c>
      <c r="C12" s="901"/>
      <c r="D12" s="901"/>
      <c r="E12" s="901"/>
      <c r="F12" s="901"/>
      <c r="G12" s="901"/>
    </row>
    <row r="13" spans="2:7" ht="15" customHeight="1">
      <c r="B13" s="880" t="s">
        <v>4015</v>
      </c>
      <c r="C13" s="902">
        <v>113.64088803525469</v>
      </c>
      <c r="D13" s="902">
        <v>122.72668100000001</v>
      </c>
      <c r="E13" s="902">
        <v>130.64837499999999</v>
      </c>
      <c r="F13" s="902">
        <v>146.47233203043763</v>
      </c>
      <c r="G13" s="902">
        <v>143.08017199033907</v>
      </c>
    </row>
    <row r="14" spans="2:7" ht="15" customHeight="1">
      <c r="B14" s="881" t="s">
        <v>4016</v>
      </c>
      <c r="C14" s="902">
        <v>5.5532909999999998</v>
      </c>
      <c r="D14" s="902">
        <v>5.9833870000000005</v>
      </c>
      <c r="E14" s="902">
        <v>6.0281649999999996</v>
      </c>
      <c r="F14" s="902">
        <v>6.6691649999999996</v>
      </c>
      <c r="G14" s="902">
        <v>8.2171650000000014</v>
      </c>
    </row>
    <row r="15" spans="2:7" ht="15" customHeight="1">
      <c r="B15" s="881" t="s">
        <v>4017</v>
      </c>
      <c r="C15" s="902">
        <v>0.130253526916457</v>
      </c>
      <c r="D15" s="902">
        <v>0.16433845508172959</v>
      </c>
      <c r="E15" s="902">
        <v>9.2765344672636932E-2</v>
      </c>
      <c r="F15" s="902">
        <v>4.8143739818368926E-2</v>
      </c>
      <c r="G15" s="902">
        <v>1.8251537301924834E-2</v>
      </c>
    </row>
    <row r="16" spans="2:7" ht="15" customHeight="1">
      <c r="B16" s="881" t="s">
        <v>4018</v>
      </c>
      <c r="C16" s="902">
        <v>3.2893220000000003</v>
      </c>
      <c r="D16" s="902">
        <v>3.6406409999999996</v>
      </c>
      <c r="E16" s="902">
        <v>4.772875</v>
      </c>
      <c r="F16" s="902">
        <v>12.216337955115202</v>
      </c>
      <c r="G16" s="902">
        <v>4.38</v>
      </c>
    </row>
    <row r="17" spans="2:7" ht="15" customHeight="1">
      <c r="B17" s="881" t="s">
        <v>4019</v>
      </c>
      <c r="C17" s="902">
        <v>0.79067353569975074</v>
      </c>
      <c r="D17" s="902">
        <v>0.4643139064645061</v>
      </c>
      <c r="E17" s="902">
        <v>0.62879815192207977</v>
      </c>
      <c r="F17" s="902">
        <v>1.4721479897130936</v>
      </c>
      <c r="G17" s="902">
        <v>2.3509548266932381</v>
      </c>
    </row>
    <row r="18" spans="2:7" ht="15" customHeight="1">
      <c r="B18" s="881" t="s">
        <v>4020</v>
      </c>
      <c r="C18" s="902">
        <v>1.143532</v>
      </c>
      <c r="D18" s="902">
        <v>0</v>
      </c>
      <c r="E18" s="902">
        <v>0.21756399999999998</v>
      </c>
      <c r="F18" s="902">
        <v>1.5705</v>
      </c>
      <c r="G18" s="902">
        <v>0.6856090284352</v>
      </c>
    </row>
    <row r="19" spans="2:7" ht="15" customHeight="1">
      <c r="B19" s="882" t="s">
        <v>4021</v>
      </c>
      <c r="C19" s="902">
        <v>102.73381597263848</v>
      </c>
      <c r="D19" s="902">
        <v>112.47400063845377</v>
      </c>
      <c r="E19" s="902">
        <v>118.90820750340527</v>
      </c>
      <c r="F19" s="902">
        <v>124.49603734579098</v>
      </c>
      <c r="G19" s="902">
        <v>127.42819159790874</v>
      </c>
    </row>
    <row r="20" spans="2:7" ht="15" customHeight="1">
      <c r="B20" s="882" t="s">
        <v>4022</v>
      </c>
      <c r="C20" s="902"/>
      <c r="D20" s="902">
        <v>9.740184665815292</v>
      </c>
      <c r="E20" s="902">
        <v>6.4342068649514914</v>
      </c>
      <c r="F20" s="902">
        <v>5.587829842385716</v>
      </c>
      <c r="G20" s="902">
        <v>2.9321542521177548</v>
      </c>
    </row>
    <row r="21" spans="2:7" ht="15" customHeight="1">
      <c r="B21" s="880" t="s">
        <v>4023</v>
      </c>
      <c r="C21" s="902"/>
      <c r="D21" s="902">
        <v>-2.0002019216399995</v>
      </c>
      <c r="E21" s="902">
        <v>-0.17006207741000012</v>
      </c>
      <c r="F21" s="902">
        <v>-1.2320836150299996</v>
      </c>
      <c r="G21" s="902">
        <v>-0.12738311601933602</v>
      </c>
    </row>
    <row r="22" spans="2:7">
      <c r="B22" s="883" t="s">
        <v>4024</v>
      </c>
      <c r="C22" s="902"/>
      <c r="D22" s="902">
        <v>11.740386587455291</v>
      </c>
      <c r="E22" s="902">
        <v>6.6042689423614913</v>
      </c>
      <c r="F22" s="902">
        <v>6.8199134574157156</v>
      </c>
      <c r="G22" s="902">
        <v>3.0595373681370908</v>
      </c>
    </row>
    <row r="23" spans="2:7">
      <c r="B23" s="879" t="s">
        <v>4025</v>
      </c>
      <c r="C23" s="901"/>
      <c r="D23" s="901"/>
      <c r="E23" s="901"/>
      <c r="F23" s="901"/>
      <c r="G23" s="901"/>
    </row>
    <row r="24" spans="2:7">
      <c r="B24" s="880" t="s">
        <v>4026</v>
      </c>
      <c r="C24" s="903"/>
      <c r="D24" s="904">
        <v>11.427967000254478</v>
      </c>
      <c r="E24" s="904">
        <v>5.871818291225213</v>
      </c>
      <c r="F24" s="904">
        <v>5.7354438357170672</v>
      </c>
      <c r="G24" s="904">
        <v>2.4575379533078197</v>
      </c>
    </row>
    <row r="25" spans="2:7">
      <c r="B25" s="880" t="s">
        <v>4027</v>
      </c>
      <c r="C25" s="903"/>
      <c r="D25" s="903">
        <v>11.8</v>
      </c>
      <c r="E25" s="905">
        <v>5</v>
      </c>
      <c r="F25" s="903">
        <v>5.0999999999999996</v>
      </c>
      <c r="G25" s="903">
        <v>1.2</v>
      </c>
    </row>
    <row r="26" spans="2:7">
      <c r="B26" s="879" t="s">
        <v>4028</v>
      </c>
      <c r="C26" s="901"/>
      <c r="D26" s="901"/>
      <c r="E26" s="901"/>
      <c r="F26" s="901"/>
      <c r="G26" s="901"/>
    </row>
    <row r="27" spans="2:7">
      <c r="B27" s="880" t="s">
        <v>4029</v>
      </c>
      <c r="C27" s="903"/>
      <c r="D27" s="902">
        <v>-0.38220369731605192</v>
      </c>
      <c r="E27" s="902">
        <v>0.98056891043880301</v>
      </c>
      <c r="F27" s="902">
        <v>0.75559487474204834</v>
      </c>
      <c r="G27" s="902">
        <v>1.5655849199875989</v>
      </c>
    </row>
    <row r="28" spans="2:7">
      <c r="B28" s="880" t="s">
        <v>4030</v>
      </c>
      <c r="C28" s="903"/>
      <c r="D28" s="902">
        <v>-0.38220369731605192</v>
      </c>
      <c r="E28" s="902">
        <v>0.59836521312275104</v>
      </c>
      <c r="F28" s="902">
        <v>1.3539600878647993</v>
      </c>
      <c r="G28" s="902">
        <v>2.9195450078523981</v>
      </c>
    </row>
    <row r="29" spans="2:7">
      <c r="B29" s="884" t="s">
        <v>4031</v>
      </c>
      <c r="C29" s="906">
        <v>270.35261500000001</v>
      </c>
      <c r="D29" s="907">
        <v>291.15282000000002</v>
      </c>
      <c r="E29" s="907">
        <v>308.53823399999987</v>
      </c>
      <c r="F29" s="907">
        <v>325.49526632974198</v>
      </c>
      <c r="G29" s="907">
        <v>340.53946770328201</v>
      </c>
    </row>
    <row r="30" spans="2:7">
      <c r="B30" s="878"/>
      <c r="C30" s="878"/>
      <c r="D30" s="878"/>
      <c r="E30" s="878"/>
      <c r="F30" s="878"/>
      <c r="G30" s="878"/>
    </row>
    <row r="31" spans="2:7" ht="18.75" customHeight="1">
      <c r="B31" s="885" t="s">
        <v>4032</v>
      </c>
      <c r="C31" s="406">
        <v>2023</v>
      </c>
      <c r="D31" s="406">
        <v>2024</v>
      </c>
      <c r="E31" s="406">
        <v>2025</v>
      </c>
      <c r="F31" s="406">
        <v>2026</v>
      </c>
      <c r="G31" s="406">
        <v>2027</v>
      </c>
    </row>
    <row r="32" spans="2:7">
      <c r="B32" s="880" t="s">
        <v>4033</v>
      </c>
      <c r="C32" s="908"/>
      <c r="D32" s="902">
        <v>-0.13127253835839608</v>
      </c>
      <c r="E32" s="902">
        <v>0.31781115025076712</v>
      </c>
      <c r="F32" s="902">
        <v>0.23213697798498711</v>
      </c>
      <c r="G32" s="902">
        <v>0.45973670263433908</v>
      </c>
    </row>
    <row r="33" spans="2:7">
      <c r="B33" s="880" t="s">
        <v>4034</v>
      </c>
      <c r="C33" s="908"/>
      <c r="D33" s="902">
        <v>-0.13127253835839608</v>
      </c>
      <c r="E33" s="902">
        <v>0.19393551501391923</v>
      </c>
      <c r="F33" s="902">
        <v>0.41596920997713505</v>
      </c>
      <c r="G33" s="902">
        <v>0.8573294095814612</v>
      </c>
    </row>
    <row r="34" spans="2:7">
      <c r="B34" s="879" t="s">
        <v>4035</v>
      </c>
      <c r="C34" s="901"/>
      <c r="D34" s="909"/>
      <c r="E34" s="909"/>
      <c r="F34" s="909"/>
      <c r="G34" s="909"/>
    </row>
    <row r="35" spans="2:7">
      <c r="B35" s="880" t="s">
        <v>4036</v>
      </c>
      <c r="C35" s="902">
        <v>0.73730746048082429</v>
      </c>
      <c r="D35" s="902">
        <v>0.87617320690900391</v>
      </c>
      <c r="E35" s="902">
        <v>0.83732431691431863</v>
      </c>
      <c r="F35" s="902">
        <v>1.0144540770847705</v>
      </c>
      <c r="G35" s="902">
        <v>1.1749492729830324</v>
      </c>
    </row>
    <row r="36" spans="2:7">
      <c r="B36" s="886" t="s">
        <v>4037</v>
      </c>
      <c r="C36" s="910"/>
      <c r="D36" s="910"/>
      <c r="E36" s="910">
        <v>1.3629849436748054E-2</v>
      </c>
      <c r="F36" s="910">
        <v>0.19075960960719995</v>
      </c>
      <c r="G36" s="910">
        <v>0.35125480550546184</v>
      </c>
    </row>
    <row r="37" spans="2:7">
      <c r="B37" s="889" t="s">
        <v>4038</v>
      </c>
      <c r="C37" s="911"/>
      <c r="D37" s="912"/>
      <c r="E37" s="912">
        <v>0.18030566557717118</v>
      </c>
      <c r="F37" s="912">
        <v>0.22520960036993509</v>
      </c>
      <c r="G37" s="912">
        <v>0.50607460407599936</v>
      </c>
    </row>
    <row r="38" spans="2:7">
      <c r="B38" s="887" t="s">
        <v>4039</v>
      </c>
      <c r="C38" s="911"/>
      <c r="D38" s="910"/>
      <c r="E38" s="910"/>
      <c r="F38" s="910">
        <v>2.5000000000000001E-2</v>
      </c>
      <c r="G38" s="910">
        <v>5.9999999999999995E-4</v>
      </c>
    </row>
    <row r="39" spans="2:7">
      <c r="B39" s="888" t="s">
        <v>4040</v>
      </c>
      <c r="C39" s="913"/>
      <c r="D39" s="914"/>
      <c r="E39" s="915">
        <v>0.18030566557717118</v>
      </c>
      <c r="F39" s="915">
        <v>0.2002096003699351</v>
      </c>
      <c r="G39" s="915">
        <v>0.50547460407599931</v>
      </c>
    </row>
    <row r="40" spans="2:7">
      <c r="B40" s="1484" t="s">
        <v>207</v>
      </c>
      <c r="C40" s="1484"/>
      <c r="D40" s="1484"/>
      <c r="E40" s="1484"/>
      <c r="F40" s="1484"/>
      <c r="G40" s="1484"/>
    </row>
    <row r="41" spans="2:7"/>
  </sheetData>
  <mergeCells count="4">
    <mergeCell ref="B40:G40"/>
    <mergeCell ref="B2:B6"/>
    <mergeCell ref="B9:G9"/>
    <mergeCell ref="B10:G10"/>
  </mergeCells>
  <pageMargins left="0.7" right="0.7" top="0.75" bottom="0.75" header="0.3" footer="0.3"/>
  <pageSetup paperSize="9" orientation="portrait" horizontalDpi="1200" verticalDpi="1200"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AB377-BE5F-4FAE-901C-97E70027888D}">
  <sheetPr codeName="Folha278">
    <tabColor rgb="FF014F87"/>
  </sheetPr>
  <dimension ref="A1:H20"/>
  <sheetViews>
    <sheetView showGridLines="0" zoomScaleNormal="100" workbookViewId="0">
      <selection sqref="A1:XFD1"/>
    </sheetView>
  </sheetViews>
  <sheetFormatPr defaultColWidth="0" defaultRowHeight="15" zeroHeight="1"/>
  <cols>
    <col min="1" max="1" width="8.5703125" customWidth="1"/>
    <col min="2" max="2" width="48.42578125" customWidth="1"/>
    <col min="3" max="6" width="7.42578125" customWidth="1"/>
    <col min="7" max="8" width="8.5703125" customWidth="1"/>
    <col min="9" max="16384" width="8.5703125" hidden="1"/>
  </cols>
  <sheetData>
    <row r="1" spans="2:6" s="54" customFormat="1" ht="15" customHeight="1"/>
    <row r="2" spans="2:6" ht="15" customHeight="1">
      <c r="B2" s="1490"/>
    </row>
    <row r="3" spans="2:6" ht="15" customHeight="1">
      <c r="B3" s="1490"/>
    </row>
    <row r="4" spans="2:6" ht="15" customHeight="1">
      <c r="B4" s="1490"/>
    </row>
    <row r="5" spans="2:6" ht="15" customHeight="1">
      <c r="B5" s="1490"/>
    </row>
    <row r="6" spans="2:6" ht="15" customHeight="1">
      <c r="B6" s="1490"/>
    </row>
    <row r="7" spans="2:6" ht="15" customHeight="1"/>
    <row r="8" spans="2:6" ht="15" customHeight="1"/>
    <row r="9" spans="2:6" ht="15" customHeight="1">
      <c r="B9" s="1485" t="s">
        <v>4041</v>
      </c>
      <c r="C9" s="1485"/>
      <c r="D9" s="1485"/>
      <c r="E9" s="1485"/>
    </row>
    <row r="10" spans="2:6" ht="15" customHeight="1">
      <c r="B10" s="1486"/>
      <c r="C10" s="1486"/>
      <c r="D10" s="1486"/>
      <c r="E10" s="1486"/>
    </row>
    <row r="11" spans="2:6" ht="22.5" customHeight="1">
      <c r="B11" s="856"/>
      <c r="C11" s="890">
        <v>2024</v>
      </c>
      <c r="D11" s="890">
        <v>2025</v>
      </c>
      <c r="E11" s="890">
        <v>2026</v>
      </c>
      <c r="F11" s="857">
        <v>2027</v>
      </c>
    </row>
    <row r="12" spans="2:6">
      <c r="B12" s="879" t="s">
        <v>4042</v>
      </c>
      <c r="C12" s="916">
        <v>11.8</v>
      </c>
      <c r="D12" s="916">
        <v>5</v>
      </c>
      <c r="E12" s="916">
        <v>5.0999999999999996</v>
      </c>
      <c r="F12" s="916">
        <v>1.2</v>
      </c>
    </row>
    <row r="13" spans="2:6" ht="24">
      <c r="B13" s="999" t="s">
        <v>4298</v>
      </c>
      <c r="C13" s="902">
        <v>9.4809917976856184</v>
      </c>
      <c r="D13" s="902">
        <v>5.7206170567668932</v>
      </c>
      <c r="E13" s="902">
        <v>4.6992801924338936</v>
      </c>
      <c r="F13" s="902">
        <v>2.3552189408034092</v>
      </c>
    </row>
    <row r="14" spans="2:6">
      <c r="B14" s="880" t="s">
        <v>4043</v>
      </c>
      <c r="C14" s="902">
        <v>-0.81826637260667756</v>
      </c>
      <c r="D14" s="902">
        <v>0.26269251059134624</v>
      </c>
      <c r="E14" s="902">
        <v>-0.14638883866447577</v>
      </c>
      <c r="F14" s="902">
        <v>0.42233043167301643</v>
      </c>
    </row>
    <row r="15" spans="2:6">
      <c r="B15" s="1000" t="s">
        <v>4044</v>
      </c>
      <c r="C15" s="1003">
        <v>-0.81826637260667756</v>
      </c>
      <c r="D15" s="1003">
        <v>-0.50946644944083253</v>
      </c>
      <c r="E15" s="1003">
        <v>-0.62931407553561358</v>
      </c>
      <c r="F15" s="1003">
        <v>-0.1791820861065658</v>
      </c>
    </row>
    <row r="16" spans="2:6" ht="24">
      <c r="B16" s="1001" t="s">
        <v>4299</v>
      </c>
      <c r="C16" s="902">
        <v>8.3901563540976181</v>
      </c>
      <c r="D16" s="902">
        <v>5.5719183126311229</v>
      </c>
      <c r="E16" s="902">
        <v>3.6487171538489398</v>
      </c>
      <c r="F16" s="902">
        <v>4.5803071014977901</v>
      </c>
    </row>
    <row r="17" spans="2:6">
      <c r="B17" s="880" t="s">
        <v>4043</v>
      </c>
      <c r="C17" s="902">
        <v>-1.2031696949169375</v>
      </c>
      <c r="D17" s="902">
        <v>0.20640883187845396</v>
      </c>
      <c r="E17" s="902">
        <v>-0.52415418874992936</v>
      </c>
      <c r="F17" s="902">
        <v>1.2094956534665569</v>
      </c>
    </row>
    <row r="18" spans="2:6">
      <c r="B18" s="1002" t="s">
        <v>4044</v>
      </c>
      <c r="C18" s="1004">
        <v>-1.2031696949169375</v>
      </c>
      <c r="D18" s="1004">
        <v>-0.92896504082481102</v>
      </c>
      <c r="E18" s="1004">
        <v>-1.4047237785192144</v>
      </c>
      <c r="F18" s="1004">
        <v>-0.13317086179101226</v>
      </c>
    </row>
    <row r="19" spans="2:6" ht="38.1" customHeight="1">
      <c r="B19" s="1500" t="s">
        <v>4300</v>
      </c>
      <c r="C19" s="1500"/>
      <c r="D19" s="1500"/>
      <c r="E19" s="1500"/>
      <c r="F19" s="1500"/>
    </row>
    <row r="20" spans="2:6"/>
  </sheetData>
  <mergeCells count="4">
    <mergeCell ref="B2:B6"/>
    <mergeCell ref="B9:E9"/>
    <mergeCell ref="B10:E10"/>
    <mergeCell ref="B19:F19"/>
  </mergeCells>
  <pageMargins left="0.7" right="0.7" top="0.75" bottom="0.75" header="0.3" footer="0.3"/>
  <pageSetup paperSize="9" orientation="portrait" horizontalDpi="1200" verticalDpi="1200"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CC947-8E9F-40A9-BECE-18F2533935CE}">
  <sheetPr codeName="Folha279">
    <tabColor rgb="FF006FB9"/>
  </sheetPr>
  <dimension ref="A1:L33"/>
  <sheetViews>
    <sheetView showGridLines="0" zoomScaleNormal="100" workbookViewId="0"/>
  </sheetViews>
  <sheetFormatPr defaultColWidth="0" defaultRowHeight="15" customHeight="1" zeroHeight="1"/>
  <cols>
    <col min="1" max="11" width="8.5703125" customWidth="1"/>
    <col min="12" max="12" width="12.85546875" customWidth="1"/>
    <col min="13" max="14" width="8.5703125" hidden="1" customWidth="1"/>
    <col min="15" max="16384" width="8.5703125" hidden="1"/>
  </cols>
  <sheetData>
    <row r="1" spans="2:12" s="54" customFormat="1" ht="15" customHeight="1"/>
    <row r="2" spans="2:12" ht="15" customHeight="1">
      <c r="B2" s="1490"/>
    </row>
    <row r="3" spans="2:12" ht="15" customHeight="1">
      <c r="B3" s="1490"/>
    </row>
    <row r="4" spans="2:12" ht="15" customHeight="1">
      <c r="B4" s="1490"/>
    </row>
    <row r="5" spans="2:12" ht="15" customHeight="1">
      <c r="B5" s="1490"/>
    </row>
    <row r="6" spans="2:12" ht="15" customHeight="1">
      <c r="B6" s="1490"/>
    </row>
    <row r="7" spans="2:12" ht="15" customHeight="1"/>
    <row r="8" spans="2:12" ht="15" customHeight="1"/>
    <row r="9" spans="2:12" ht="15" customHeight="1">
      <c r="B9" s="1492" t="s">
        <v>4301</v>
      </c>
      <c r="C9" s="1492"/>
      <c r="D9" s="1492"/>
      <c r="E9" s="1492"/>
      <c r="F9" s="1492"/>
      <c r="G9" s="1492"/>
      <c r="H9" s="1492"/>
      <c r="I9" s="1492"/>
      <c r="J9" s="1492"/>
      <c r="K9" s="1492"/>
      <c r="L9" s="1492"/>
    </row>
    <row r="10" spans="2:12" ht="15" customHeight="1">
      <c r="B10" s="1486" t="s">
        <v>131</v>
      </c>
      <c r="C10" s="1486"/>
      <c r="D10" s="1486"/>
      <c r="E10" s="1486"/>
      <c r="F10" s="1486"/>
      <c r="G10" s="1486"/>
      <c r="H10" s="1486"/>
      <c r="I10" s="1486"/>
      <c r="J10" s="1486"/>
      <c r="K10" s="1486"/>
      <c r="L10" s="1486"/>
    </row>
    <row r="11" spans="2:12" ht="15" customHeight="1"/>
    <row r="12" spans="2:12" ht="15" customHeight="1"/>
    <row r="13" spans="2:12" ht="15" customHeight="1"/>
    <row r="14" spans="2:12" ht="15" customHeight="1"/>
    <row r="15" spans="2:12" ht="15" customHeight="1"/>
    <row r="16" spans="2:12" ht="15" customHeight="1"/>
    <row r="17" spans="2:12" ht="15" customHeight="1"/>
    <row r="18" spans="2:12" ht="15" customHeight="1"/>
    <row r="19" spans="2:12" ht="15" customHeight="1"/>
    <row r="20" spans="2:12" ht="15" customHeight="1"/>
    <row r="21" spans="2:12" ht="15" customHeight="1"/>
    <row r="22" spans="2:12" ht="15" customHeight="1"/>
    <row r="23" spans="2:12" ht="15" customHeight="1"/>
    <row r="24" spans="2:12" ht="15" customHeight="1"/>
    <row r="25" spans="2:12" ht="15" customHeight="1"/>
    <row r="26" spans="2:12" ht="15" customHeight="1"/>
    <row r="27" spans="2:12" ht="15" customHeight="1"/>
    <row r="28" spans="2:12" ht="15" customHeight="1"/>
    <row r="29" spans="2:12" ht="15" customHeight="1"/>
    <row r="30" spans="2:12" ht="15" customHeight="1">
      <c r="B30" s="1489" t="s">
        <v>207</v>
      </c>
      <c r="C30" s="1489"/>
      <c r="D30" s="1489"/>
      <c r="E30" s="1489"/>
      <c r="F30" s="1489"/>
      <c r="G30" s="1489"/>
      <c r="H30" s="1489"/>
      <c r="I30" s="1489"/>
      <c r="J30" s="1489"/>
      <c r="K30" s="1489"/>
      <c r="L30" s="1489"/>
    </row>
    <row r="31" spans="2:12" ht="15" customHeight="1">
      <c r="B31" s="1489"/>
      <c r="C31" s="1489"/>
      <c r="D31" s="1489"/>
      <c r="E31" s="1489"/>
      <c r="F31" s="1489"/>
      <c r="G31" s="1489"/>
      <c r="H31" s="1489"/>
      <c r="I31" s="1489"/>
      <c r="J31" s="1489"/>
      <c r="K31" s="1489"/>
      <c r="L31" s="1489"/>
    </row>
    <row r="33" spans="2:12" ht="15" hidden="1" customHeight="1">
      <c r="B33" s="1490"/>
      <c r="C33" s="1490"/>
      <c r="D33" s="1490"/>
      <c r="E33" s="1490"/>
      <c r="F33" s="1490"/>
      <c r="G33" s="1490"/>
      <c r="H33" s="1490"/>
      <c r="I33" s="1490"/>
      <c r="J33" s="1490"/>
      <c r="K33" s="1490"/>
      <c r="L33" s="1490"/>
    </row>
  </sheetData>
  <mergeCells count="5">
    <mergeCell ref="B2:B6"/>
    <mergeCell ref="B9:L9"/>
    <mergeCell ref="B10:L10"/>
    <mergeCell ref="B30:L31"/>
    <mergeCell ref="B33:L33"/>
  </mergeCells>
  <pageMargins left="0.7" right="0.7" top="0.75" bottom="0.75" header="0.3" footer="0.3"/>
  <pageSetup paperSize="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2332B-CA10-441E-85AE-674D5C695967}">
  <sheetPr codeName="Folha283">
    <tabColor rgb="FF014F87"/>
  </sheetPr>
  <dimension ref="A1:O22"/>
  <sheetViews>
    <sheetView showGridLines="0" workbookViewId="0"/>
  </sheetViews>
  <sheetFormatPr defaultColWidth="0" defaultRowHeight="15" zeroHeight="1"/>
  <cols>
    <col min="1" max="1" width="8.5703125" customWidth="1"/>
    <col min="2" max="2" width="26" customWidth="1"/>
    <col min="3" max="6" width="9.5703125" customWidth="1"/>
    <col min="7" max="7" width="28.140625" customWidth="1"/>
    <col min="8" max="9" width="8.5703125" hidden="1" customWidth="1"/>
    <col min="10" max="11" width="0" hidden="1" customWidth="1"/>
    <col min="12" max="13" width="8.5703125" hidden="1" customWidth="1"/>
    <col min="14" max="15" width="0" hidden="1" customWidth="1"/>
    <col min="16" max="16384" width="8.5703125" hidden="1"/>
  </cols>
  <sheetData>
    <row r="1" spans="2:6" s="54" customFormat="1" ht="15" customHeight="1"/>
    <row r="2" spans="2:6" ht="15" customHeight="1">
      <c r="B2" s="1490"/>
    </row>
    <row r="3" spans="2:6" ht="15" customHeight="1">
      <c r="B3" s="1490"/>
    </row>
    <row r="4" spans="2:6" ht="15" customHeight="1">
      <c r="B4" s="1490"/>
    </row>
    <row r="5" spans="2:6" ht="15" customHeight="1">
      <c r="B5" s="1490"/>
    </row>
    <row r="6" spans="2:6" ht="15" customHeight="1">
      <c r="B6" s="1490"/>
    </row>
    <row r="7" spans="2:6" ht="15" customHeight="1"/>
    <row r="8" spans="2:6" ht="15" customHeight="1"/>
    <row r="9" spans="2:6" ht="15" customHeight="1">
      <c r="B9" s="1485" t="s">
        <v>4471</v>
      </c>
      <c r="C9" s="1485"/>
      <c r="D9" s="1485"/>
      <c r="E9" s="1485"/>
      <c r="F9" s="1485"/>
    </row>
    <row r="10" spans="2:6" ht="15" customHeight="1">
      <c r="B10" s="1486" t="s">
        <v>197</v>
      </c>
      <c r="C10" s="1486"/>
      <c r="D10" s="1486"/>
      <c r="E10" s="1486"/>
      <c r="F10" s="1486"/>
    </row>
    <row r="11" spans="2:6" ht="28.5" customHeight="1">
      <c r="B11" s="407"/>
      <c r="C11" s="406">
        <v>2024</v>
      </c>
      <c r="D11" s="406">
        <v>2025</v>
      </c>
      <c r="E11" s="406">
        <v>2026</v>
      </c>
      <c r="F11" s="406" t="s">
        <v>135</v>
      </c>
    </row>
    <row r="12" spans="2:6" ht="15" customHeight="1">
      <c r="B12" s="926" t="s">
        <v>198</v>
      </c>
      <c r="C12" s="917">
        <v>93.029866583466386</v>
      </c>
      <c r="D12" s="917">
        <v>89.154292624881009</v>
      </c>
      <c r="E12" s="917">
        <v>87.54073383084571</v>
      </c>
      <c r="F12" s="917">
        <v>84.500091623340666</v>
      </c>
    </row>
    <row r="13" spans="2:6" ht="15" customHeight="1">
      <c r="B13" s="927" t="s">
        <v>199</v>
      </c>
      <c r="C13" s="918">
        <v>-3.8395866674297139</v>
      </c>
      <c r="D13" s="918">
        <v>-3.8755739585853775</v>
      </c>
      <c r="E13" s="918">
        <v>-1.6135587940352991</v>
      </c>
      <c r="F13" s="919">
        <v>-3.0406422075050443</v>
      </c>
    </row>
    <row r="14" spans="2:6" ht="15" customHeight="1">
      <c r="B14" s="891" t="s">
        <v>200</v>
      </c>
      <c r="C14" s="920">
        <v>-2.7788417093126525</v>
      </c>
      <c r="D14" s="920">
        <v>-2.6167302235871346</v>
      </c>
      <c r="E14" s="920">
        <v>-2.0754890142061626</v>
      </c>
      <c r="F14" s="921">
        <v>-2.4938511717114737</v>
      </c>
    </row>
    <row r="15" spans="2:6" ht="15" customHeight="1">
      <c r="B15" s="891" t="s">
        <v>201</v>
      </c>
      <c r="C15" s="922">
        <v>-4.8653685918500216</v>
      </c>
      <c r="D15" s="922">
        <v>-3.2882350811611865</v>
      </c>
      <c r="E15" s="922">
        <v>-2.5956620870829483</v>
      </c>
      <c r="F15" s="923">
        <v>-1.4543510366489554</v>
      </c>
    </row>
    <row r="16" spans="2:6" ht="15" customHeight="1">
      <c r="B16" s="892" t="s">
        <v>202</v>
      </c>
      <c r="C16" s="922">
        <v>2.0550675071599858</v>
      </c>
      <c r="D16" s="922">
        <v>1.9537821688575565</v>
      </c>
      <c r="E16" s="922">
        <v>2.0489284145975328</v>
      </c>
      <c r="F16" s="923">
        <v>2.4129846256645235</v>
      </c>
    </row>
    <row r="17" spans="2:6" ht="15" customHeight="1">
      <c r="B17" s="892" t="s">
        <v>203</v>
      </c>
      <c r="C17" s="922">
        <v>-6.920436099010006</v>
      </c>
      <c r="D17" s="922">
        <v>-5.2420172500187423</v>
      </c>
      <c r="E17" s="922">
        <v>-4.6445905017697857</v>
      </c>
      <c r="F17" s="923">
        <v>-3.8673356635077671</v>
      </c>
    </row>
    <row r="18" spans="2:6" ht="15" customHeight="1">
      <c r="B18" s="928" t="s">
        <v>204</v>
      </c>
      <c r="C18" s="922">
        <v>-4.3760788242857727</v>
      </c>
      <c r="D18" s="922">
        <v>-3.521771145311329</v>
      </c>
      <c r="E18" s="922">
        <v>-2.6084704321050349</v>
      </c>
      <c r="F18" s="923">
        <v>-2.0612419882663189</v>
      </c>
    </row>
    <row r="19" spans="2:6" ht="15" customHeight="1">
      <c r="B19" s="928" t="s">
        <v>205</v>
      </c>
      <c r="C19" s="922">
        <v>-2.4263154336202311</v>
      </c>
      <c r="D19" s="922">
        <v>-1.6538969833045647</v>
      </c>
      <c r="E19" s="922">
        <v>-1.975155074163145</v>
      </c>
      <c r="F19" s="923">
        <v>-1.7626713652930688</v>
      </c>
    </row>
    <row r="20" spans="2:6" ht="15" customHeight="1">
      <c r="B20" s="929" t="s">
        <v>206</v>
      </c>
      <c r="C20" s="924">
        <v>3.8046236337329646</v>
      </c>
      <c r="D20" s="924">
        <v>2.0293913461629511</v>
      </c>
      <c r="E20" s="924">
        <v>3.0575923071919111</v>
      </c>
      <c r="F20" s="925">
        <v>0.90168696765015854</v>
      </c>
    </row>
    <row r="21" spans="2:6">
      <c r="B21" s="1484" t="s">
        <v>207</v>
      </c>
      <c r="C21" s="1484"/>
      <c r="D21" s="1484"/>
      <c r="E21" s="1484"/>
      <c r="F21" s="1484"/>
    </row>
    <row r="22" spans="2:6"/>
  </sheetData>
  <mergeCells count="4">
    <mergeCell ref="B2:B6"/>
    <mergeCell ref="B9:F9"/>
    <mergeCell ref="B10:F10"/>
    <mergeCell ref="B21:F21"/>
  </mergeCells>
  <pageMargins left="0.7" right="0.7" top="0.75" bottom="0.75" header="0.3" footer="0.3"/>
  <pageSetup paperSize="9" orientation="portrait" horizontalDpi="1200" verticalDpi="1200"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9B9A5-F6DA-4F3C-9763-3EF81AD0EC64}">
  <sheetPr codeName="Folha284">
    <tabColor rgb="FF006FB9"/>
  </sheetPr>
  <dimension ref="A1:L33"/>
  <sheetViews>
    <sheetView showGridLines="0" zoomScaleNormal="100" workbookViewId="0">
      <selection activeCell="A9" sqref="A9"/>
    </sheetView>
  </sheetViews>
  <sheetFormatPr defaultColWidth="0" defaultRowHeight="15" customHeight="1" zeroHeight="1"/>
  <cols>
    <col min="1" max="11" width="8.5703125" customWidth="1"/>
    <col min="12" max="12" width="11.28515625" customWidth="1"/>
    <col min="13" max="14" width="8.5703125" hidden="1" customWidth="1"/>
    <col min="15" max="16384" width="8.5703125" hidden="1"/>
  </cols>
  <sheetData>
    <row r="1" spans="2:12" s="54" customFormat="1" ht="15" customHeight="1"/>
    <row r="2" spans="2:12" ht="15" customHeight="1">
      <c r="B2" s="1490"/>
    </row>
    <row r="3" spans="2:12" ht="15" customHeight="1">
      <c r="B3" s="1490"/>
    </row>
    <row r="4" spans="2:12" ht="15" customHeight="1">
      <c r="B4" s="1490"/>
    </row>
    <row r="5" spans="2:12" ht="15" customHeight="1">
      <c r="B5" s="1490"/>
    </row>
    <row r="6" spans="2:12" ht="15" customHeight="1">
      <c r="B6" s="1490"/>
    </row>
    <row r="7" spans="2:12" ht="15" customHeight="1"/>
    <row r="8" spans="2:12" ht="15" customHeight="1"/>
    <row r="9" spans="2:12" ht="15" customHeight="1">
      <c r="B9" s="1492" t="s">
        <v>5322</v>
      </c>
      <c r="C9" s="1492"/>
      <c r="D9" s="1492"/>
      <c r="E9" s="1492"/>
      <c r="F9" s="1492"/>
      <c r="G9" s="1492"/>
      <c r="H9" s="1492"/>
      <c r="I9" s="1492"/>
      <c r="J9" s="1492"/>
      <c r="K9" s="1492"/>
      <c r="L9" s="1492"/>
    </row>
    <row r="10" spans="2:12" ht="15" customHeight="1">
      <c r="B10" s="1486" t="s">
        <v>131</v>
      </c>
      <c r="C10" s="1486"/>
      <c r="D10" s="1486"/>
      <c r="E10" s="1486"/>
      <c r="F10" s="1486"/>
      <c r="G10" s="1486"/>
      <c r="H10" s="1486"/>
      <c r="I10" s="1486"/>
      <c r="J10" s="1486"/>
      <c r="K10" s="1486"/>
      <c r="L10" s="1486"/>
    </row>
    <row r="11" spans="2:12" ht="15" customHeight="1"/>
    <row r="12" spans="2:12" ht="15" customHeight="1"/>
    <row r="13" spans="2:12" ht="15" customHeight="1"/>
    <row r="14" spans="2:12" ht="15" customHeight="1"/>
    <row r="15" spans="2:12" ht="15" customHeight="1"/>
    <row r="16" spans="2:12" ht="15" customHeight="1"/>
    <row r="17" spans="2:12" ht="15" customHeight="1"/>
    <row r="18" spans="2:12" ht="15" customHeight="1"/>
    <row r="19" spans="2:12" ht="15" customHeight="1"/>
    <row r="20" spans="2:12" ht="15" customHeight="1"/>
    <row r="21" spans="2:12" ht="15" customHeight="1"/>
    <row r="22" spans="2:12" ht="15" customHeight="1"/>
    <row r="23" spans="2:12" ht="15" customHeight="1"/>
    <row r="24" spans="2:12" ht="15" customHeight="1"/>
    <row r="25" spans="2:12" ht="15" customHeight="1"/>
    <row r="26" spans="2:12" ht="15" customHeight="1"/>
    <row r="27" spans="2:12" ht="15" customHeight="1"/>
    <row r="28" spans="2:12" ht="15" customHeight="1"/>
    <row r="29" spans="2:12" ht="15" customHeight="1"/>
    <row r="30" spans="2:12" ht="15" customHeight="1">
      <c r="B30" s="1489" t="s">
        <v>4045</v>
      </c>
      <c r="C30" s="1489"/>
      <c r="D30" s="1489"/>
      <c r="E30" s="1489"/>
      <c r="F30" s="1489"/>
      <c r="G30" s="1489"/>
      <c r="H30" s="1489"/>
      <c r="I30" s="1489"/>
      <c r="J30" s="1489"/>
      <c r="K30" s="1489"/>
      <c r="L30" s="1489"/>
    </row>
    <row r="31" spans="2:12">
      <c r="B31" s="1489"/>
      <c r="C31" s="1489"/>
      <c r="D31" s="1489"/>
      <c r="E31" s="1489"/>
      <c r="F31" s="1489"/>
      <c r="G31" s="1489"/>
      <c r="H31" s="1489"/>
      <c r="I31" s="1489"/>
      <c r="J31" s="1489"/>
      <c r="K31" s="1489"/>
      <c r="L31" s="1489"/>
    </row>
    <row r="33" spans="2:12" ht="15" hidden="1" customHeight="1">
      <c r="B33" s="1490"/>
      <c r="C33" s="1490"/>
      <c r="D33" s="1490"/>
      <c r="E33" s="1490"/>
      <c r="F33" s="1490"/>
      <c r="G33" s="1490"/>
      <c r="H33" s="1490"/>
      <c r="I33" s="1490"/>
      <c r="J33" s="1490"/>
      <c r="K33" s="1490"/>
      <c r="L33" s="1490"/>
    </row>
  </sheetData>
  <mergeCells count="5">
    <mergeCell ref="B2:B6"/>
    <mergeCell ref="B9:L9"/>
    <mergeCell ref="B10:L10"/>
    <mergeCell ref="B30:L31"/>
    <mergeCell ref="B33:L33"/>
  </mergeCells>
  <pageMargins left="0.7" right="0.7" top="0.75" bottom="0.75" header="0.3" footer="0.3"/>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Folha95">
    <tabColor rgb="FFCCE5D8"/>
  </sheetPr>
  <dimension ref="A1:A5"/>
  <sheetViews>
    <sheetView showGridLines="0" workbookViewId="0">
      <selection activeCell="B1" sqref="A1:XFD1"/>
    </sheetView>
  </sheetViews>
  <sheetFormatPr defaultColWidth="0" defaultRowHeight="15" zeroHeight="1"/>
  <cols>
    <col min="1" max="1" width="106.5703125" customWidth="1"/>
    <col min="2" max="16384" width="9.140625" hidden="1"/>
  </cols>
  <sheetData>
    <row r="1" spans="1:1">
      <c r="A1" s="1488"/>
    </row>
    <row r="2" spans="1:1">
      <c r="A2" s="1488"/>
    </row>
    <row r="3" spans="1:1">
      <c r="A3" s="1488"/>
    </row>
    <row r="4" spans="1:1">
      <c r="A4" s="1488"/>
    </row>
    <row r="5" spans="1:1" ht="200.1" customHeight="1">
      <c r="A5" s="245" t="s">
        <v>208</v>
      </c>
    </row>
  </sheetData>
  <mergeCells count="1">
    <mergeCell ref="A1:A4"/>
  </mergeCells>
  <pageMargins left="0.7" right="0.7" top="0.75" bottom="0.75" header="0.3" footer="0.3"/>
  <pageSetup paperSize="9" orientation="portrait" horizontalDpi="200" verticalDpi="200"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Folha96">
    <tabColor rgb="FF014F87"/>
  </sheetPr>
  <dimension ref="A1:L39"/>
  <sheetViews>
    <sheetView showGridLines="0" workbookViewId="0"/>
  </sheetViews>
  <sheetFormatPr defaultColWidth="0" defaultRowHeight="15" customHeight="1" zeroHeight="1"/>
  <cols>
    <col min="1" max="1" width="8.5703125" customWidth="1"/>
    <col min="2" max="2" width="29.7109375" customWidth="1"/>
    <col min="3" max="7" width="9.5703125" customWidth="1"/>
    <col min="8" max="8" width="31.85546875" customWidth="1"/>
    <col min="9" max="12" width="0" hidden="1" customWidth="1"/>
    <col min="13" max="16384" width="8.5703125" hidden="1"/>
  </cols>
  <sheetData>
    <row r="1" spans="2:7" s="54" customFormat="1" ht="15" customHeight="1"/>
    <row r="2" spans="2:7" ht="15" customHeight="1">
      <c r="B2" s="1490"/>
    </row>
    <row r="3" spans="2:7" ht="15" customHeight="1">
      <c r="B3" s="1490"/>
    </row>
    <row r="4" spans="2:7" ht="15" customHeight="1">
      <c r="B4" s="1490"/>
    </row>
    <row r="5" spans="2:7" ht="15" customHeight="1">
      <c r="B5" s="1490"/>
    </row>
    <row r="6" spans="2:7" ht="15" customHeight="1">
      <c r="B6" s="1490"/>
    </row>
    <row r="7" spans="2:7" ht="15" customHeight="1"/>
    <row r="8" spans="2:7" ht="15" customHeight="1"/>
    <row r="9" spans="2:7" ht="15" customHeight="1">
      <c r="B9" s="1485" t="s">
        <v>6</v>
      </c>
      <c r="C9" s="1485"/>
      <c r="D9" s="1485"/>
      <c r="E9" s="1485"/>
      <c r="F9" s="1485"/>
      <c r="G9" s="1485"/>
    </row>
    <row r="10" spans="2:7" ht="15" customHeight="1">
      <c r="B10" s="1486" t="s">
        <v>167</v>
      </c>
      <c r="C10" s="1486"/>
      <c r="D10" s="1486"/>
      <c r="E10" s="1486"/>
      <c r="F10" s="1486"/>
      <c r="G10" s="1486"/>
    </row>
    <row r="11" spans="2:7" ht="20.100000000000001" customHeight="1">
      <c r="B11" s="1494"/>
      <c r="C11" s="177">
        <v>2026</v>
      </c>
      <c r="D11" s="177">
        <v>2027</v>
      </c>
      <c r="E11" s="177" t="s">
        <v>139</v>
      </c>
      <c r="F11" s="1493" t="s">
        <v>138</v>
      </c>
      <c r="G11" s="1493"/>
    </row>
    <row r="12" spans="2:7" ht="20.100000000000001" customHeight="1">
      <c r="B12" s="1496"/>
      <c r="C12" s="177" t="s">
        <v>209</v>
      </c>
      <c r="D12" s="177" t="s">
        <v>210</v>
      </c>
      <c r="E12" s="177" t="s">
        <v>136</v>
      </c>
      <c r="F12" s="177">
        <v>2026</v>
      </c>
      <c r="G12" s="177">
        <v>2027</v>
      </c>
    </row>
    <row r="13" spans="2:7" ht="15" customHeight="1">
      <c r="B13" s="287" t="s">
        <v>211</v>
      </c>
      <c r="C13" s="17">
        <v>133767.69372924828</v>
      </c>
      <c r="D13" s="17">
        <v>139785.43786851343</v>
      </c>
      <c r="E13" s="9">
        <v>4.4986528297672033</v>
      </c>
      <c r="F13" s="9">
        <v>41.099831894109492</v>
      </c>
      <c r="G13" s="9">
        <v>41.057527198576928</v>
      </c>
    </row>
    <row r="14" spans="2:7" ht="15" customHeight="1">
      <c r="B14" s="286" t="s">
        <v>212</v>
      </c>
      <c r="C14" s="11">
        <v>35439.479336005192</v>
      </c>
      <c r="D14" s="11">
        <v>36050.447787843856</v>
      </c>
      <c r="E14" s="2">
        <v>1.7239769412129673</v>
      </c>
      <c r="F14" s="2">
        <v>10.888702664431934</v>
      </c>
      <c r="G14" s="2">
        <v>10.588672633858648</v>
      </c>
    </row>
    <row r="15" spans="2:7" ht="15" customHeight="1">
      <c r="B15" s="286" t="s">
        <v>213</v>
      </c>
      <c r="C15" s="11">
        <v>40728.609860877688</v>
      </c>
      <c r="D15" s="11">
        <v>42981.463696660365</v>
      </c>
      <c r="E15" s="2">
        <v>5.5313791545502262</v>
      </c>
      <c r="F15" s="2">
        <v>12.513776472449095</v>
      </c>
      <c r="G15" s="2">
        <v>12.624438150848185</v>
      </c>
    </row>
    <row r="16" spans="2:7" ht="15" customHeight="1">
      <c r="B16" s="286" t="s">
        <v>214</v>
      </c>
      <c r="C16" s="11">
        <v>37231.441964869999</v>
      </c>
      <c r="D16" s="11">
        <v>39356.432562000002</v>
      </c>
      <c r="E16" s="2">
        <v>5.7075162416085137</v>
      </c>
      <c r="F16" s="2">
        <v>11.43927927043921</v>
      </c>
      <c r="G16" s="2">
        <v>11.559700530989637</v>
      </c>
    </row>
    <row r="17" spans="2:8" ht="15" customHeight="1">
      <c r="B17" s="286" t="s">
        <v>215</v>
      </c>
      <c r="C17" s="11">
        <v>20354.746342035913</v>
      </c>
      <c r="D17" s="11">
        <v>21079.418996009212</v>
      </c>
      <c r="E17" s="2">
        <v>3.5602146143021707</v>
      </c>
      <c r="F17" s="2">
        <v>6.2539513808033824</v>
      </c>
      <c r="G17" s="2">
        <v>6.1914090047987296</v>
      </c>
    </row>
    <row r="18" spans="2:8" ht="15" customHeight="1">
      <c r="B18" s="286" t="s">
        <v>216</v>
      </c>
      <c r="C18" s="11">
        <v>13.416225459475172</v>
      </c>
      <c r="D18" s="11">
        <v>317.67482599999676</v>
      </c>
      <c r="E18" s="2"/>
      <c r="F18" s="2"/>
      <c r="G18" s="2"/>
    </row>
    <row r="19" spans="2:8" ht="15" customHeight="1">
      <c r="B19" s="285" t="s">
        <v>217</v>
      </c>
      <c r="C19" s="17">
        <v>6536.3600836658497</v>
      </c>
      <c r="D19" s="17">
        <v>3891.501677581648</v>
      </c>
      <c r="E19" s="9">
        <v>-40.463780639833729</v>
      </c>
      <c r="F19" s="9">
        <v>2.0082823673538082</v>
      </c>
      <c r="G19" s="9">
        <v>1.1430048680815097</v>
      </c>
    </row>
    <row r="20" spans="2:8" ht="15" customHeight="1">
      <c r="B20" s="285" t="s">
        <v>218</v>
      </c>
      <c r="C20" s="17">
        <v>140304.05381291412</v>
      </c>
      <c r="D20" s="17">
        <v>143676.93954609509</v>
      </c>
      <c r="E20" s="9">
        <v>2.4039830935166586</v>
      </c>
      <c r="F20" s="9">
        <v>43.108114261463307</v>
      </c>
      <c r="G20" s="9">
        <v>42.20053206665844</v>
      </c>
    </row>
    <row r="21" spans="2:8" ht="15" customHeight="1">
      <c r="B21" s="287" t="s">
        <v>219</v>
      </c>
      <c r="C21" s="17">
        <v>123762.51308901289</v>
      </c>
      <c r="D21" s="17">
        <v>131991.31313955665</v>
      </c>
      <c r="E21" s="9">
        <v>6.6488630887976612</v>
      </c>
      <c r="F21" s="9">
        <v>38.025761982908193</v>
      </c>
      <c r="G21" s="9">
        <v>38.76825091252163</v>
      </c>
    </row>
    <row r="22" spans="2:8" ht="15" customHeight="1">
      <c r="B22" s="286" t="s">
        <v>152</v>
      </c>
      <c r="C22" s="11">
        <v>32034.141304337449</v>
      </c>
      <c r="D22" s="11">
        <v>33765.645353406086</v>
      </c>
      <c r="E22" s="2">
        <v>5.405183278111438</v>
      </c>
      <c r="F22" s="2">
        <v>9.842419987783229</v>
      </c>
      <c r="G22" s="2">
        <v>9.917584575433402</v>
      </c>
    </row>
    <row r="23" spans="2:8" ht="15" customHeight="1">
      <c r="B23" s="286" t="s">
        <v>220</v>
      </c>
      <c r="C23" s="11">
        <v>20603.235192815435</v>
      </c>
      <c r="D23" s="11">
        <v>20216.788150990058</v>
      </c>
      <c r="E23" s="2">
        <v>-1.8756619443927667</v>
      </c>
      <c r="F23" s="2">
        <v>6.330299037774056</v>
      </c>
      <c r="G23" s="2">
        <v>5.9380386257251949</v>
      </c>
    </row>
    <row r="24" spans="2:8" ht="15" customHeight="1">
      <c r="B24" s="286" t="s">
        <v>221</v>
      </c>
      <c r="C24" s="11">
        <v>7224.5193555167298</v>
      </c>
      <c r="D24" s="11">
        <v>8575.126969826073</v>
      </c>
      <c r="E24" s="2">
        <v>18.694774667300226</v>
      </c>
      <c r="F24" s="2">
        <v>2.2197178014332093</v>
      </c>
      <c r="G24" s="2">
        <v>2.5186708584484743</v>
      </c>
    </row>
    <row r="25" spans="2:8" ht="15" customHeight="1">
      <c r="B25" s="286" t="s">
        <v>222</v>
      </c>
      <c r="C25" s="11">
        <v>59442.561979123515</v>
      </c>
      <c r="D25" s="11">
        <v>62676.857350611033</v>
      </c>
      <c r="E25" s="2">
        <v>5.4410430233868743</v>
      </c>
      <c r="F25" s="2">
        <v>18.263597409715846</v>
      </c>
      <c r="G25" s="2">
        <v>18.409333723407002</v>
      </c>
    </row>
    <row r="26" spans="2:8" ht="15" customHeight="1">
      <c r="B26" s="286" t="s">
        <v>157</v>
      </c>
      <c r="C26" s="11">
        <v>2982.490227627748</v>
      </c>
      <c r="D26" s="11">
        <v>2932.1400740209556</v>
      </c>
      <c r="E26" s="2">
        <v>-1.6881917379102565</v>
      </c>
      <c r="F26" s="2">
        <v>0.9163636119004327</v>
      </c>
      <c r="G26" s="2">
        <v>0.86122290472339469</v>
      </c>
    </row>
    <row r="27" spans="2:8" ht="15" customHeight="1">
      <c r="B27" s="286" t="s">
        <v>223</v>
      </c>
      <c r="C27" s="11">
        <v>784.45675820041515</v>
      </c>
      <c r="D27" s="11">
        <v>3822.3551027024537</v>
      </c>
      <c r="E27" s="2">
        <v>387.26141533551652</v>
      </c>
      <c r="F27" s="2">
        <v>0.24102262655056653</v>
      </c>
      <c r="G27" s="2">
        <v>1.1226952605710236</v>
      </c>
    </row>
    <row r="28" spans="2:8" ht="15" customHeight="1">
      <c r="B28" s="286" t="s">
        <v>216</v>
      </c>
      <c r="C28" s="11">
        <v>691.10827139160585</v>
      </c>
      <c r="D28" s="11">
        <v>2.4001380000000836</v>
      </c>
      <c r="E28" s="2"/>
      <c r="F28" s="2"/>
      <c r="G28" s="2"/>
    </row>
    <row r="29" spans="2:8" ht="15" customHeight="1">
      <c r="B29" s="287" t="s">
        <v>224</v>
      </c>
      <c r="C29" s="17">
        <v>16370.903534737014</v>
      </c>
      <c r="D29" s="17">
        <v>12086.786908356167</v>
      </c>
      <c r="E29" s="9">
        <v>-26.169090895261132</v>
      </c>
      <c r="F29" s="9">
        <v>5.0299243746717712</v>
      </c>
      <c r="G29" s="9">
        <v>3.5501092946464752</v>
      </c>
      <c r="H29" s="226"/>
    </row>
    <row r="30" spans="2:8" ht="15" customHeight="1">
      <c r="B30" s="286" t="s">
        <v>225</v>
      </c>
      <c r="C30" s="11">
        <v>12764.497382441234</v>
      </c>
      <c r="D30" s="11">
        <v>10416.647467437799</v>
      </c>
      <c r="E30" s="2">
        <v>-18.393594707717387</v>
      </c>
      <c r="F30" s="2">
        <v>3.9218639568757672</v>
      </c>
      <c r="G30" s="2">
        <v>3.0595589442915063</v>
      </c>
    </row>
    <row r="31" spans="2:8" ht="15" customHeight="1">
      <c r="B31" s="286" t="s">
        <v>226</v>
      </c>
      <c r="C31" s="11">
        <v>3402.1627998481108</v>
      </c>
      <c r="D31" s="11">
        <v>1577.5533161255432</v>
      </c>
      <c r="E31" s="2">
        <v>-53.630869275392321</v>
      </c>
      <c r="F31" s="2">
        <v>1.0453070936033999</v>
      </c>
      <c r="G31" s="2">
        <v>0.46335612043476826</v>
      </c>
    </row>
    <row r="32" spans="2:8" ht="15" customHeight="1">
      <c r="B32" s="286" t="s">
        <v>227</v>
      </c>
      <c r="C32" s="11">
        <v>148.72877538766812</v>
      </c>
      <c r="D32" s="11">
        <v>92.58612479282624</v>
      </c>
      <c r="E32" s="2">
        <v>-37.748344561100289</v>
      </c>
      <c r="F32" s="2">
        <v>4.5696591574811485E-2</v>
      </c>
      <c r="G32" s="2">
        <v>2.7194229920200822E-2</v>
      </c>
    </row>
    <row r="33" spans="2:7" ht="15" customHeight="1">
      <c r="B33" s="286" t="s">
        <v>216</v>
      </c>
      <c r="C33" s="11">
        <v>55.514577060001102</v>
      </c>
      <c r="D33" s="11">
        <v>0</v>
      </c>
      <c r="E33" s="2"/>
      <c r="F33" s="2"/>
      <c r="G33" s="2"/>
    </row>
    <row r="34" spans="2:7" ht="15" customHeight="1">
      <c r="B34" s="414" t="s">
        <v>228</v>
      </c>
      <c r="C34" s="17">
        <v>140133.41662374992</v>
      </c>
      <c r="D34" s="17">
        <v>144078.1000479128</v>
      </c>
      <c r="E34" s="9">
        <v>2.8149484392820652</v>
      </c>
      <c r="F34" s="9">
        <v>43.055686357579972</v>
      </c>
      <c r="G34" s="9">
        <v>42.318360207168098</v>
      </c>
    </row>
    <row r="35" spans="2:7" ht="15" customHeight="1">
      <c r="B35" s="415" t="s">
        <v>229</v>
      </c>
      <c r="C35" s="175">
        <v>170.63718916420476</v>
      </c>
      <c r="D35" s="175">
        <v>-401.16050181770697</v>
      </c>
      <c r="E35" s="176"/>
      <c r="F35" s="176">
        <v>5.2427903883333175E-2</v>
      </c>
      <c r="G35" s="176">
        <v>-0.11782814050965804</v>
      </c>
    </row>
    <row r="36" spans="2:7" ht="15" customHeight="1">
      <c r="B36" s="1484" t="s">
        <v>230</v>
      </c>
      <c r="C36" s="1484"/>
      <c r="D36" s="1484"/>
      <c r="E36" s="1484"/>
      <c r="F36" s="1484"/>
      <c r="G36" s="1484"/>
    </row>
    <row r="37" spans="2:7" ht="15" customHeight="1">
      <c r="B37" s="1484"/>
      <c r="C37" s="1484"/>
      <c r="D37" s="1484"/>
      <c r="E37" s="1484"/>
      <c r="F37" s="1484"/>
      <c r="G37" s="1484"/>
    </row>
    <row r="38" spans="2:7" ht="15" customHeight="1">
      <c r="B38" s="1484"/>
      <c r="C38" s="1484"/>
      <c r="D38" s="1484"/>
      <c r="E38" s="1484"/>
      <c r="F38" s="1484"/>
      <c r="G38" s="1484"/>
    </row>
    <row r="39" spans="2:7" ht="15" customHeight="1"/>
  </sheetData>
  <mergeCells count="6">
    <mergeCell ref="B2:B6"/>
    <mergeCell ref="B36:G38"/>
    <mergeCell ref="B10:G10"/>
    <mergeCell ref="F11:G11"/>
    <mergeCell ref="B9:G9"/>
    <mergeCell ref="B11:B12"/>
  </mergeCells>
  <pageMargins left="0.7" right="0.7" top="0.75" bottom="0.75" header="0.3" footer="0.3"/>
  <pageSetup paperSize="9" orientation="portrait" horizontalDpi="200" verticalDpi="200"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Folha97">
    <tabColor rgb="FF014F87"/>
  </sheetPr>
  <dimension ref="A1:XFC50"/>
  <sheetViews>
    <sheetView showGridLines="0" zoomScale="90" zoomScaleNormal="90" workbookViewId="0">
      <selection activeCell="A9" sqref="A9"/>
    </sheetView>
  </sheetViews>
  <sheetFormatPr defaultColWidth="0" defaultRowHeight="15" customHeight="1" zeroHeight="1"/>
  <cols>
    <col min="1" max="1" width="8.5703125" customWidth="1"/>
    <col min="2" max="2" width="36.140625" customWidth="1"/>
    <col min="3" max="8" width="11.42578125" customWidth="1"/>
    <col min="9" max="12" width="8.42578125" customWidth="1"/>
    <col min="13" max="14" width="11.28515625" customWidth="1"/>
    <col min="15" max="15" width="12.42578125" customWidth="1"/>
    <col min="16" max="16380" width="4.28515625" hidden="1"/>
    <col min="16381" max="16381" width="3.42578125" hidden="1"/>
    <col min="16382" max="16383" width="4.28515625" hidden="1"/>
    <col min="16384" max="16384" width="3.42578125" hidden="1"/>
  </cols>
  <sheetData>
    <row r="1" spans="2:14" s="54" customFormat="1" ht="15" customHeight="1"/>
    <row r="2" spans="2:14" ht="15" customHeight="1">
      <c r="B2" s="1490"/>
    </row>
    <row r="3" spans="2:14" ht="15" customHeight="1">
      <c r="B3" s="1490"/>
    </row>
    <row r="4" spans="2:14" ht="15" customHeight="1">
      <c r="B4" s="1490"/>
    </row>
    <row r="5" spans="2:14" ht="15" customHeight="1">
      <c r="B5" s="1490"/>
    </row>
    <row r="6" spans="2:14" ht="15" customHeight="1">
      <c r="B6" s="1490"/>
    </row>
    <row r="7" spans="2:14" ht="15" customHeight="1"/>
    <row r="8" spans="2:14" ht="15" customHeight="1"/>
    <row r="9" spans="2:14" ht="15" customHeight="1">
      <c r="B9" s="998" t="s">
        <v>7</v>
      </c>
    </row>
    <row r="10" spans="2:14" ht="15" customHeight="1">
      <c r="B10" s="5" t="s">
        <v>167</v>
      </c>
    </row>
    <row r="11" spans="2:14" ht="35.1" customHeight="1">
      <c r="B11" s="1494" t="s">
        <v>231</v>
      </c>
      <c r="C11" s="1506" t="s">
        <v>232</v>
      </c>
      <c r="D11" s="1507"/>
      <c r="E11" s="1506" t="s">
        <v>233</v>
      </c>
      <c r="F11" s="1507"/>
      <c r="G11" s="1506" t="s">
        <v>2478</v>
      </c>
      <c r="H11" s="1507"/>
      <c r="I11" s="1508" t="s">
        <v>792</v>
      </c>
      <c r="J11" s="1509"/>
      <c r="K11" s="1508" t="s">
        <v>2479</v>
      </c>
      <c r="L11" s="1509"/>
      <c r="M11" s="1494" t="s">
        <v>2480</v>
      </c>
      <c r="N11" s="1494" t="s">
        <v>4302</v>
      </c>
    </row>
    <row r="12" spans="2:14" ht="30.95" customHeight="1">
      <c r="B12" s="1496"/>
      <c r="C12" s="409" t="s">
        <v>298</v>
      </c>
      <c r="D12" s="409" t="s">
        <v>2481</v>
      </c>
      <c r="E12" s="409" t="s">
        <v>298</v>
      </c>
      <c r="F12" s="409" t="s">
        <v>2481</v>
      </c>
      <c r="G12" s="409" t="s">
        <v>298</v>
      </c>
      <c r="H12" s="409" t="s">
        <v>2481</v>
      </c>
      <c r="I12" s="288" t="s">
        <v>2490</v>
      </c>
      <c r="J12" s="288" t="s">
        <v>136</v>
      </c>
      <c r="K12" s="288" t="s">
        <v>2490</v>
      </c>
      <c r="L12" s="288" t="s">
        <v>136</v>
      </c>
      <c r="M12" s="1505"/>
      <c r="N12" s="1505"/>
    </row>
    <row r="13" spans="2:14" ht="15" customHeight="1">
      <c r="B13" s="284" t="s">
        <v>140</v>
      </c>
      <c r="C13" s="16">
        <v>85402.36289977</v>
      </c>
      <c r="D13" s="16">
        <v>84430.741409499999</v>
      </c>
      <c r="E13" s="16">
        <v>90075.187683990749</v>
      </c>
      <c r="F13" s="16">
        <v>87842.250318990758</v>
      </c>
      <c r="G13" s="16">
        <v>93810.511280999999</v>
      </c>
      <c r="H13" s="16">
        <v>93250.408850000007</v>
      </c>
      <c r="I13" s="478">
        <v>5.4715403948540322</v>
      </c>
      <c r="J13" s="478">
        <v>4.1468951584245621</v>
      </c>
      <c r="K13" s="478">
        <v>4.0406004407144795</v>
      </c>
      <c r="L13" s="478">
        <v>6.1566712047676786</v>
      </c>
      <c r="M13" s="16">
        <v>3.9347473592503746</v>
      </c>
      <c r="N13" s="16">
        <v>6.0213741914729901</v>
      </c>
    </row>
    <row r="14" spans="2:14" ht="15" customHeight="1">
      <c r="B14" s="416" t="s">
        <v>236</v>
      </c>
      <c r="C14" s="332">
        <v>65587.400549890008</v>
      </c>
      <c r="D14" s="332">
        <v>65587.400549890008</v>
      </c>
      <c r="E14" s="332">
        <v>68632.872704175621</v>
      </c>
      <c r="F14" s="332">
        <v>68632.872704175621</v>
      </c>
      <c r="G14" s="332">
        <v>71530.352916000003</v>
      </c>
      <c r="H14" s="332">
        <v>71530.352916000003</v>
      </c>
      <c r="I14" s="479">
        <v>4.6433798698410538</v>
      </c>
      <c r="J14" s="479">
        <v>4.2217090698115269</v>
      </c>
      <c r="K14" s="479">
        <v>4.6433798698410538</v>
      </c>
      <c r="L14" s="479">
        <v>4.2217090698115269</v>
      </c>
      <c r="M14" s="419">
        <v>3.0521726741652282</v>
      </c>
      <c r="N14" s="419">
        <v>3.2260172233758784</v>
      </c>
    </row>
    <row r="15" spans="2:14" ht="15" customHeight="1">
      <c r="B15" s="331" t="s">
        <v>237</v>
      </c>
      <c r="C15" s="332">
        <v>28831.282818210002</v>
      </c>
      <c r="D15" s="332">
        <v>28831.282818210002</v>
      </c>
      <c r="E15" s="332">
        <v>29672.964142020017</v>
      </c>
      <c r="F15" s="332">
        <v>29672.964142020017</v>
      </c>
      <c r="G15" s="332">
        <v>30423.940295</v>
      </c>
      <c r="H15" s="332">
        <v>30423.940295</v>
      </c>
      <c r="I15" s="479">
        <v>2.9193335902431792</v>
      </c>
      <c r="J15" s="479">
        <v>2.5308430576253849</v>
      </c>
      <c r="K15" s="479">
        <v>2.9193335902431792</v>
      </c>
      <c r="L15" s="479">
        <v>2.5308430576253849</v>
      </c>
      <c r="M15" s="419">
        <v>0.79106973145884518</v>
      </c>
      <c r="N15" s="419">
        <v>0.83612719561338089</v>
      </c>
    </row>
    <row r="16" spans="2:14" ht="15" customHeight="1">
      <c r="B16" s="331" t="s">
        <v>213</v>
      </c>
      <c r="C16" s="332">
        <v>36756.117731680002</v>
      </c>
      <c r="D16" s="332">
        <v>36756.117731680002</v>
      </c>
      <c r="E16" s="332">
        <v>38959.908562155608</v>
      </c>
      <c r="F16" s="332">
        <v>38959.908562155608</v>
      </c>
      <c r="G16" s="332">
        <v>41106.412621000003</v>
      </c>
      <c r="H16" s="332">
        <v>41106.412621000003</v>
      </c>
      <c r="I16" s="479">
        <v>5.995711643333224</v>
      </c>
      <c r="J16" s="479">
        <v>5.5095202685599727</v>
      </c>
      <c r="K16" s="479">
        <v>5.995711643333224</v>
      </c>
      <c r="L16" s="479">
        <v>5.5095202685599727</v>
      </c>
      <c r="M16" s="419">
        <v>2.2611029427063798</v>
      </c>
      <c r="N16" s="419">
        <v>2.3898900277624944</v>
      </c>
    </row>
    <row r="17" spans="2:14">
      <c r="B17" s="286" t="s">
        <v>238</v>
      </c>
      <c r="C17" s="332">
        <v>4691.86489678</v>
      </c>
      <c r="D17" s="332">
        <v>4691.8648967800009</v>
      </c>
      <c r="E17" s="332">
        <v>4870.3869678990432</v>
      </c>
      <c r="F17" s="332">
        <v>4870.3869678990432</v>
      </c>
      <c r="G17" s="332">
        <v>4460.4895100000003</v>
      </c>
      <c r="H17" s="332">
        <v>4460.4895100000003</v>
      </c>
      <c r="I17" s="479">
        <v>3.8049277855711883</v>
      </c>
      <c r="J17" s="479">
        <v>-8.4161168424746702</v>
      </c>
      <c r="K17" s="479">
        <v>3.8049277855711683</v>
      </c>
      <c r="L17" s="479">
        <v>-8.4161168424746702</v>
      </c>
      <c r="M17" s="419">
        <v>-0.43178131643615836</v>
      </c>
      <c r="N17" s="419">
        <v>-0.45637456076626648</v>
      </c>
    </row>
    <row r="18" spans="2:14" ht="15" customHeight="1">
      <c r="B18" s="286" t="s">
        <v>222</v>
      </c>
      <c r="C18" s="332">
        <v>4205.1116738500004</v>
      </c>
      <c r="D18" s="332">
        <v>3257.2677747900002</v>
      </c>
      <c r="E18" s="332">
        <v>5617.5458803707734</v>
      </c>
      <c r="F18" s="332">
        <v>3407.9256463707734</v>
      </c>
      <c r="G18" s="332">
        <v>4715.2811440000005</v>
      </c>
      <c r="H18" s="332">
        <v>4156.4650030000003</v>
      </c>
      <c r="I18" s="479">
        <v>33.588506467121128</v>
      </c>
      <c r="J18" s="479">
        <v>-16.061546368914055</v>
      </c>
      <c r="K18" s="479">
        <v>4.6252835811291648</v>
      </c>
      <c r="L18" s="479">
        <v>21.964662211054229</v>
      </c>
      <c r="M18" s="419">
        <v>-0.95043540313940922</v>
      </c>
      <c r="N18" s="419">
        <v>0.83341409787924636</v>
      </c>
    </row>
    <row r="19" spans="2:14" ht="15" customHeight="1">
      <c r="B19" s="286" t="s">
        <v>215</v>
      </c>
      <c r="C19" s="332">
        <v>10890.326850710002</v>
      </c>
      <c r="D19" s="332">
        <v>10863.496472339997</v>
      </c>
      <c r="E19" s="332">
        <v>10890.527398985316</v>
      </c>
      <c r="F19" s="332">
        <v>10865.643661985316</v>
      </c>
      <c r="G19" s="332">
        <v>12752.472921999997</v>
      </c>
      <c r="H19" s="332">
        <v>12751.186631999997</v>
      </c>
      <c r="I19" s="479">
        <v>1.8415266875187915E-3</v>
      </c>
      <c r="J19" s="479">
        <v>17.096927033930069</v>
      </c>
      <c r="K19" s="479">
        <v>1.9765180122123902E-2</v>
      </c>
      <c r="L19" s="479">
        <v>17.353256085614763</v>
      </c>
      <c r="M19" s="419">
        <v>1.9613522200903797</v>
      </c>
      <c r="N19" s="419">
        <v>2.0993393058766308</v>
      </c>
    </row>
    <row r="20" spans="2:14" ht="15" customHeight="1">
      <c r="B20" s="286" t="s">
        <v>216</v>
      </c>
      <c r="C20" s="332">
        <v>27.65892853999965</v>
      </c>
      <c r="D20" s="332">
        <v>30.711715699999743</v>
      </c>
      <c r="E20" s="332">
        <v>63.854732560000556</v>
      </c>
      <c r="F20" s="332">
        <v>65.421338559995419</v>
      </c>
      <c r="G20" s="332">
        <v>351.91478900000402</v>
      </c>
      <c r="H20" s="332">
        <v>351.91478900000402</v>
      </c>
      <c r="I20" s="479"/>
      <c r="J20" s="479"/>
      <c r="K20" s="479"/>
      <c r="L20" s="479"/>
      <c r="M20" s="419"/>
      <c r="N20" s="419"/>
    </row>
    <row r="21" spans="2:14" ht="15" customHeight="1">
      <c r="B21" s="284" t="s">
        <v>148</v>
      </c>
      <c r="C21" s="16">
        <v>2542.7002999900005</v>
      </c>
      <c r="D21" s="16">
        <v>905.29486650999911</v>
      </c>
      <c r="E21" s="16">
        <v>4856.5387006196888</v>
      </c>
      <c r="F21" s="16">
        <v>1973.7677366196888</v>
      </c>
      <c r="G21" s="16">
        <v>2456.028609</v>
      </c>
      <c r="H21" s="16">
        <v>2062.5498379999999</v>
      </c>
      <c r="I21" s="478">
        <v>90.999257782711865</v>
      </c>
      <c r="J21" s="478">
        <v>-49.428414753770753</v>
      </c>
      <c r="K21" s="478">
        <v>118.02484578629699</v>
      </c>
      <c r="L21" s="478">
        <v>4.4981027773997875</v>
      </c>
      <c r="M21" s="16">
        <v>-2.528670006372959</v>
      </c>
      <c r="N21" s="16">
        <v>9.8848850463779031E-2</v>
      </c>
    </row>
    <row r="22" spans="2:14" ht="15" customHeight="1">
      <c r="B22" s="286" t="s">
        <v>239</v>
      </c>
      <c r="C22" s="332">
        <v>74.468584680000006</v>
      </c>
      <c r="D22" s="332">
        <v>74.468584680000006</v>
      </c>
      <c r="E22" s="332">
        <v>1259.4472328797592</v>
      </c>
      <c r="F22" s="332">
        <v>1259.4472328797592</v>
      </c>
      <c r="G22" s="332">
        <v>530.25731699999994</v>
      </c>
      <c r="H22" s="332">
        <v>530.25731699999994</v>
      </c>
      <c r="I22" s="479" t="s">
        <v>2223</v>
      </c>
      <c r="J22" s="479">
        <v>-57.897615465194782</v>
      </c>
      <c r="K22" s="479">
        <v>1591.2463668965208</v>
      </c>
      <c r="L22" s="479">
        <v>-57.897615465194782</v>
      </c>
      <c r="M22" s="419">
        <v>-0.76812035728233596</v>
      </c>
      <c r="N22" s="419">
        <v>-0.81187067926822842</v>
      </c>
    </row>
    <row r="23" spans="2:14" ht="15" customHeight="1">
      <c r="B23" s="286" t="s">
        <v>226</v>
      </c>
      <c r="C23" s="332">
        <v>2292.7004684100002</v>
      </c>
      <c r="D23" s="332">
        <v>692.12193706999983</v>
      </c>
      <c r="E23" s="332">
        <v>3440.0090684002698</v>
      </c>
      <c r="F23" s="332">
        <v>614.72840640026914</v>
      </c>
      <c r="G23" s="332">
        <v>1874.8091400000001</v>
      </c>
      <c r="H23" s="332">
        <v>1481.150069</v>
      </c>
      <c r="I23" s="479">
        <v>50.041800741024588</v>
      </c>
      <c r="J23" s="479">
        <v>-45.499877973523631</v>
      </c>
      <c r="K23" s="479">
        <v>-11.182065836168299</v>
      </c>
      <c r="L23" s="479">
        <v>140.94381414279013</v>
      </c>
      <c r="M23" s="419">
        <v>-1.6487637884714665</v>
      </c>
      <c r="N23" s="419">
        <v>0.96466274207711777</v>
      </c>
    </row>
    <row r="24" spans="2:14" ht="15" customHeight="1">
      <c r="B24" s="286" t="s">
        <v>240</v>
      </c>
      <c r="C24" s="332">
        <v>133.95969696</v>
      </c>
      <c r="D24" s="332">
        <v>133.95969696</v>
      </c>
      <c r="E24" s="332">
        <v>58.294690339660256</v>
      </c>
      <c r="F24" s="332">
        <v>58.293975339660257</v>
      </c>
      <c r="G24" s="332">
        <v>34.791086999999997</v>
      </c>
      <c r="H24" s="332">
        <v>34.791086999999997</v>
      </c>
      <c r="I24" s="479">
        <v>-56.483411307606268</v>
      </c>
      <c r="J24" s="479">
        <v>-40.318600549576637</v>
      </c>
      <c r="K24" s="479">
        <v>-56.483945050229046</v>
      </c>
      <c r="L24" s="479">
        <v>-40.317868532239366</v>
      </c>
      <c r="M24" s="419">
        <v>-2.4758428224971662E-2</v>
      </c>
      <c r="N24" s="419">
        <v>-2.6167813769152202E-2</v>
      </c>
    </row>
    <row r="25" spans="2:14" ht="15" customHeight="1">
      <c r="B25" s="286" t="s">
        <v>216</v>
      </c>
      <c r="C25" s="332">
        <v>41.571549940000295</v>
      </c>
      <c r="D25" s="332">
        <v>4.7446477999992567</v>
      </c>
      <c r="E25" s="332">
        <v>98.787708999999225</v>
      </c>
      <c r="F25" s="332">
        <v>41.298122000000205</v>
      </c>
      <c r="G25" s="332">
        <v>16.171065000000141</v>
      </c>
      <c r="H25" s="332">
        <v>16.351365000000129</v>
      </c>
      <c r="I25" s="479"/>
      <c r="J25" s="479"/>
      <c r="K25" s="479"/>
      <c r="L25" s="479"/>
      <c r="M25" s="419"/>
      <c r="N25" s="419"/>
    </row>
    <row r="26" spans="2:14" ht="15" customHeight="1">
      <c r="B26" s="284" t="s">
        <v>241</v>
      </c>
      <c r="C26" s="16">
        <v>87945.063199759999</v>
      </c>
      <c r="D26" s="16">
        <v>85336.036276009996</v>
      </c>
      <c r="E26" s="16">
        <v>94931.726384610432</v>
      </c>
      <c r="F26" s="16">
        <v>89816.018055610446</v>
      </c>
      <c r="G26" s="16">
        <v>96266.53989</v>
      </c>
      <c r="H26" s="16">
        <v>95312.958688000013</v>
      </c>
      <c r="I26" s="478">
        <v>7.9443494957537304</v>
      </c>
      <c r="J26" s="478">
        <v>1.4060773528774222</v>
      </c>
      <c r="K26" s="478">
        <v>5.249812359587974</v>
      </c>
      <c r="L26" s="478">
        <v>6.1202230419367778</v>
      </c>
      <c r="M26" s="16"/>
      <c r="N26" s="16"/>
    </row>
    <row r="27" spans="2:14" ht="15" customHeight="1">
      <c r="B27" s="284" t="s">
        <v>150</v>
      </c>
      <c r="C27" s="16">
        <v>85791.717926770012</v>
      </c>
      <c r="D27" s="16">
        <v>85089.934229069986</v>
      </c>
      <c r="E27" s="16">
        <v>91131.469184528396</v>
      </c>
      <c r="F27" s="16">
        <v>89330.98369706505</v>
      </c>
      <c r="G27" s="16">
        <v>97888.368323999995</v>
      </c>
      <c r="H27" s="16">
        <v>97011.804499999998</v>
      </c>
      <c r="I27" s="478">
        <v>6.2240871109683127</v>
      </c>
      <c r="J27" s="478">
        <v>7.4144521096108198</v>
      </c>
      <c r="K27" s="478">
        <v>4.9841964345368588</v>
      </c>
      <c r="L27" s="478">
        <v>8.598159882557411</v>
      </c>
      <c r="M27" s="16">
        <v>6.502017895652723</v>
      </c>
      <c r="N27" s="16">
        <v>7.9212083339874901</v>
      </c>
    </row>
    <row r="28" spans="2:14" ht="15" customHeight="1">
      <c r="B28" s="286" t="s">
        <v>242</v>
      </c>
      <c r="C28" s="332">
        <v>23825.109485500001</v>
      </c>
      <c r="D28" s="332">
        <v>23750.879940370003</v>
      </c>
      <c r="E28" s="332">
        <v>24695.781920526017</v>
      </c>
      <c r="F28" s="332">
        <v>24620.836115526006</v>
      </c>
      <c r="G28" s="332">
        <v>26055.991205999999</v>
      </c>
      <c r="H28" s="332">
        <v>26052.228552</v>
      </c>
      <c r="I28" s="479">
        <v>3.6544320417747009</v>
      </c>
      <c r="J28" s="479">
        <v>5.5078607749748461</v>
      </c>
      <c r="K28" s="479">
        <v>3.6628376604999611</v>
      </c>
      <c r="L28" s="479">
        <v>5.8137442195610571</v>
      </c>
      <c r="M28" s="419">
        <v>1.3088999751854307</v>
      </c>
      <c r="N28" s="419">
        <v>1.4761908899986207</v>
      </c>
    </row>
    <row r="29" spans="2:14" ht="15" customHeight="1">
      <c r="B29" s="286" t="s">
        <v>220</v>
      </c>
      <c r="C29" s="332">
        <v>14874.224833380003</v>
      </c>
      <c r="D29" s="332">
        <v>14628.420134180007</v>
      </c>
      <c r="E29" s="332">
        <v>15147.742427240244</v>
      </c>
      <c r="F29" s="332">
        <v>14597.561248240239</v>
      </c>
      <c r="G29" s="332">
        <v>15110.074168999998</v>
      </c>
      <c r="H29" s="332">
        <v>15095.615161</v>
      </c>
      <c r="I29" s="479">
        <v>1.8388695674844573</v>
      </c>
      <c r="J29" s="479">
        <v>-0.24867242376994331</v>
      </c>
      <c r="K29" s="479">
        <v>-0.2109515973475804</v>
      </c>
      <c r="L29" s="479">
        <v>3.4118980855093279</v>
      </c>
      <c r="M29" s="419">
        <v>-3.6247350170643962E-2</v>
      </c>
      <c r="N29" s="419">
        <v>0.51364156328450994</v>
      </c>
    </row>
    <row r="30" spans="2:14" ht="15" customHeight="1">
      <c r="B30" s="286" t="s">
        <v>221</v>
      </c>
      <c r="C30" s="332">
        <v>6598.7243144900021</v>
      </c>
      <c r="D30" s="332">
        <v>6598.6974611900023</v>
      </c>
      <c r="E30" s="332">
        <v>7021.5421102583668</v>
      </c>
      <c r="F30" s="332">
        <v>7021.5236452583667</v>
      </c>
      <c r="G30" s="332">
        <v>8380.360979000001</v>
      </c>
      <c r="H30" s="332">
        <v>8380.360979000001</v>
      </c>
      <c r="I30" s="479">
        <v>6.4075687302151394</v>
      </c>
      <c r="J30" s="479">
        <v>19.352142982328914</v>
      </c>
      <c r="K30" s="479">
        <v>6.4077219262619804</v>
      </c>
      <c r="L30" s="479">
        <v>19.352456851145931</v>
      </c>
      <c r="M30" s="419">
        <v>1.3075620072374809</v>
      </c>
      <c r="N30" s="419">
        <v>1.4013650218808176</v>
      </c>
    </row>
    <row r="31" spans="2:14" ht="15" customHeight="1">
      <c r="B31" s="286" t="s">
        <v>222</v>
      </c>
      <c r="C31" s="332">
        <v>38582.348511290009</v>
      </c>
      <c r="D31" s="332">
        <v>38276.138532069992</v>
      </c>
      <c r="E31" s="332">
        <v>42169.343534021034</v>
      </c>
      <c r="F31" s="332">
        <v>41063.468291557707</v>
      </c>
      <c r="G31" s="332">
        <v>43763.388116000002</v>
      </c>
      <c r="H31" s="332">
        <v>42952.255995</v>
      </c>
      <c r="I31" s="479">
        <v>9.2969846604371291</v>
      </c>
      <c r="J31" s="479">
        <v>3.780102909813944</v>
      </c>
      <c r="K31" s="479">
        <v>7.2821602867601882</v>
      </c>
      <c r="L31" s="479">
        <v>4.5996789409788148</v>
      </c>
      <c r="M31" s="419">
        <v>1.5339146233439309</v>
      </c>
      <c r="N31" s="419">
        <v>1.9479013091834134</v>
      </c>
    </row>
    <row r="32" spans="2:14" ht="15" customHeight="1">
      <c r="B32" s="286" t="s">
        <v>157</v>
      </c>
      <c r="C32" s="332">
        <v>1134.4564220699999</v>
      </c>
      <c r="D32" s="332">
        <v>1093.3848381299999</v>
      </c>
      <c r="E32" s="332">
        <v>1486.6102193146553</v>
      </c>
      <c r="F32" s="332">
        <v>1460.8660903146554</v>
      </c>
      <c r="G32" s="332">
        <v>991.88391300000001</v>
      </c>
      <c r="H32" s="332">
        <v>991.88391300000001</v>
      </c>
      <c r="I32" s="479">
        <v>31.041632837874339</v>
      </c>
      <c r="J32" s="479">
        <v>-33.278817802203051</v>
      </c>
      <c r="K32" s="479">
        <v>33.609506860654228</v>
      </c>
      <c r="L32" s="479">
        <v>-32.103023023393021</v>
      </c>
      <c r="M32" s="419">
        <v>-0.47606442403691285</v>
      </c>
      <c r="N32" s="419">
        <v>-0.48365996639537912</v>
      </c>
    </row>
    <row r="33" spans="2:14" ht="15" customHeight="1">
      <c r="B33" s="286" t="s">
        <v>223</v>
      </c>
      <c r="C33" s="332">
        <v>591.80046088000017</v>
      </c>
      <c r="D33" s="332">
        <v>567.4027373199998</v>
      </c>
      <c r="E33" s="332">
        <v>558.65939949807228</v>
      </c>
      <c r="F33" s="332">
        <v>516.94104649807218</v>
      </c>
      <c r="G33" s="332">
        <v>3584.2698030000001</v>
      </c>
      <c r="H33" s="332">
        <v>3536.8794630000002</v>
      </c>
      <c r="I33" s="479">
        <v>-5.6000398060940233</v>
      </c>
      <c r="J33" s="479" t="s">
        <v>2223</v>
      </c>
      <c r="K33" s="479">
        <v>-8.8934521289537916</v>
      </c>
      <c r="L33" s="479">
        <v>584.19396891772851</v>
      </c>
      <c r="M33" s="419">
        <v>2.9114794497851597</v>
      </c>
      <c r="N33" s="419">
        <v>3.1144537760578008</v>
      </c>
    </row>
    <row r="34" spans="2:14" ht="15" customHeight="1">
      <c r="B34" s="286" t="s">
        <v>216</v>
      </c>
      <c r="C34" s="332">
        <v>185.0538991599997</v>
      </c>
      <c r="D34" s="332">
        <v>175.010585809986</v>
      </c>
      <c r="E34" s="332">
        <v>51.789573669999221</v>
      </c>
      <c r="F34" s="332">
        <v>49.787259669999152</v>
      </c>
      <c r="G34" s="332">
        <v>2.4001380000000836</v>
      </c>
      <c r="H34" s="332">
        <v>2.5804370000000745</v>
      </c>
      <c r="I34" s="479"/>
      <c r="J34" s="479"/>
      <c r="K34" s="479"/>
      <c r="L34" s="479"/>
      <c r="M34" s="419"/>
      <c r="N34" s="419"/>
    </row>
    <row r="35" spans="2:14" ht="15" customHeight="1">
      <c r="B35" s="284" t="s">
        <v>159</v>
      </c>
      <c r="C35" s="16">
        <v>9007.8701290099998</v>
      </c>
      <c r="D35" s="16">
        <v>5964.602897499999</v>
      </c>
      <c r="E35" s="16">
        <v>12788.563763847407</v>
      </c>
      <c r="F35" s="16">
        <v>7634.2832051938885</v>
      </c>
      <c r="G35" s="16">
        <v>8193.4935430000005</v>
      </c>
      <c r="H35" s="16">
        <v>7677.2463459999999</v>
      </c>
      <c r="I35" s="478">
        <v>41.971005139845644</v>
      </c>
      <c r="J35" s="478">
        <v>-35.93108894555796</v>
      </c>
      <c r="K35" s="478">
        <v>27.993151201963819</v>
      </c>
      <c r="L35" s="478">
        <v>0.56276587665600275</v>
      </c>
      <c r="M35" s="16">
        <v>-4.42173668587085</v>
      </c>
      <c r="N35" s="16">
        <v>4.4307763159583985E-2</v>
      </c>
    </row>
    <row r="36" spans="2:14" ht="15" customHeight="1">
      <c r="B36" s="286" t="s">
        <v>243</v>
      </c>
      <c r="C36" s="332">
        <v>5444.7545677300004</v>
      </c>
      <c r="D36" s="332">
        <v>4307.1210731699994</v>
      </c>
      <c r="E36" s="332">
        <v>7207.8945561376013</v>
      </c>
      <c r="F36" s="332">
        <v>4894.3422334840825</v>
      </c>
      <c r="G36" s="332">
        <v>6557.8598820000007</v>
      </c>
      <c r="H36" s="332">
        <v>6533.5369929999997</v>
      </c>
      <c r="I36" s="479">
        <v>32.382359323547618</v>
      </c>
      <c r="J36" s="479">
        <v>-9.0183710246439297</v>
      </c>
      <c r="K36" s="479">
        <v>13.633727734565262</v>
      </c>
      <c r="L36" s="479">
        <v>33.491625254596087</v>
      </c>
      <c r="M36" s="419">
        <v>-0.62551430719861045</v>
      </c>
      <c r="N36" s="419">
        <v>1.6904968262173987</v>
      </c>
    </row>
    <row r="37" spans="2:14" ht="15" customHeight="1">
      <c r="B37" s="286" t="s">
        <v>226</v>
      </c>
      <c r="C37" s="332">
        <v>3290.2119761900003</v>
      </c>
      <c r="D37" s="332">
        <v>1521.49726857</v>
      </c>
      <c r="E37" s="332">
        <v>5435.5253414704493</v>
      </c>
      <c r="F37" s="332">
        <v>2593.8262074704494</v>
      </c>
      <c r="G37" s="332">
        <v>1583.3937780000001</v>
      </c>
      <c r="H37" s="332">
        <v>1091.46947</v>
      </c>
      <c r="I37" s="479">
        <v>65.202892117749784</v>
      </c>
      <c r="J37" s="479">
        <v>-70.869535536529185</v>
      </c>
      <c r="K37" s="479">
        <v>70.478531973198514</v>
      </c>
      <c r="L37" s="479">
        <v>-57.920485695746649</v>
      </c>
      <c r="M37" s="419">
        <v>-3.7068228850389868</v>
      </c>
      <c r="N37" s="419">
        <v>-1.5493761688758367</v>
      </c>
    </row>
    <row r="38" spans="2:14" ht="15" customHeight="1">
      <c r="B38" s="286" t="s">
        <v>227</v>
      </c>
      <c r="C38" s="332">
        <v>106.00957056</v>
      </c>
      <c r="D38" s="332">
        <v>106.00957055999999</v>
      </c>
      <c r="E38" s="332">
        <v>114.61704623935582</v>
      </c>
      <c r="F38" s="332">
        <v>114.61704623935582</v>
      </c>
      <c r="G38" s="332">
        <v>52.239882999999999</v>
      </c>
      <c r="H38" s="332">
        <v>52.239882999999999</v>
      </c>
      <c r="I38" s="479">
        <v>8.11952697656114</v>
      </c>
      <c r="J38" s="479">
        <v>-54.422239349191592</v>
      </c>
      <c r="K38" s="479">
        <v>8.1195269765611542</v>
      </c>
      <c r="L38" s="479">
        <v>-54.422239349191592</v>
      </c>
      <c r="M38" s="419">
        <v>-6.0024195017665975E-2</v>
      </c>
      <c r="N38" s="419">
        <v>-6.4329388483230859E-2</v>
      </c>
    </row>
    <row r="39" spans="2:14" ht="15" customHeight="1">
      <c r="B39" s="286" t="s">
        <v>216</v>
      </c>
      <c r="C39" s="332">
        <v>166.89401453000013</v>
      </c>
      <c r="D39" s="332">
        <v>29.974985200000177</v>
      </c>
      <c r="E39" s="332">
        <v>30.526819999998224</v>
      </c>
      <c r="F39" s="332">
        <v>31.497718000000532</v>
      </c>
      <c r="G39" s="332">
        <v>0</v>
      </c>
      <c r="H39" s="332">
        <v>0</v>
      </c>
      <c r="I39" s="479"/>
      <c r="J39" s="479"/>
      <c r="K39" s="479"/>
      <c r="L39" s="479"/>
      <c r="M39" s="419"/>
      <c r="N39" s="419"/>
    </row>
    <row r="40" spans="2:14" ht="15" customHeight="1">
      <c r="B40" s="284" t="s">
        <v>244</v>
      </c>
      <c r="C40" s="16">
        <v>94799.588055780012</v>
      </c>
      <c r="D40" s="16">
        <v>91054.53712656998</v>
      </c>
      <c r="E40" s="16">
        <v>103920.0329483758</v>
      </c>
      <c r="F40" s="16">
        <v>96965.26690225894</v>
      </c>
      <c r="G40" s="16">
        <v>106081.861867</v>
      </c>
      <c r="H40" s="16">
        <v>104689.050846</v>
      </c>
      <c r="I40" s="478">
        <v>9.6207642666435635</v>
      </c>
      <c r="J40" s="478">
        <v>2.0802812097818832</v>
      </c>
      <c r="K40" s="478">
        <v>6.4914170805928926</v>
      </c>
      <c r="L40" s="478">
        <v>7.9655160971470726</v>
      </c>
      <c r="M40" s="16"/>
      <c r="N40" s="16"/>
    </row>
    <row r="41" spans="2:14" ht="15" customHeight="1">
      <c r="B41" s="284" t="s">
        <v>245</v>
      </c>
      <c r="C41" s="16">
        <v>-6854.5248560200125</v>
      </c>
      <c r="D41" s="16">
        <v>-5718.5008505599835</v>
      </c>
      <c r="E41" s="16">
        <v>-8988.3065637653635</v>
      </c>
      <c r="F41" s="16">
        <v>-7149.2488466484938</v>
      </c>
      <c r="G41" s="16">
        <v>-9815.3219769999996</v>
      </c>
      <c r="H41" s="16">
        <v>-9376.0921579999849</v>
      </c>
      <c r="I41" s="481"/>
      <c r="J41" s="481"/>
      <c r="K41" s="481"/>
      <c r="L41" s="481"/>
      <c r="M41" s="16"/>
      <c r="N41" s="16"/>
    </row>
    <row r="42" spans="2:14" ht="15" customHeight="1">
      <c r="B42" s="417" t="s">
        <v>246</v>
      </c>
      <c r="C42" s="332">
        <v>-2.2216127859278583</v>
      </c>
      <c r="D42" s="332">
        <v>-1.8534172495976573</v>
      </c>
      <c r="E42" s="332">
        <v>-2.7616375709608598</v>
      </c>
      <c r="F42" s="332">
        <v>-2.1965911018929587</v>
      </c>
      <c r="G42" s="332">
        <v>-2.8829387036190068</v>
      </c>
      <c r="H42" s="332">
        <v>-2.7539289117908896</v>
      </c>
      <c r="I42" s="482"/>
      <c r="J42" s="482"/>
      <c r="K42" s="482"/>
      <c r="L42" s="482"/>
      <c r="M42" s="419"/>
      <c r="N42" s="419"/>
    </row>
    <row r="43" spans="2:14">
      <c r="B43" s="418" t="s">
        <v>247</v>
      </c>
      <c r="C43" s="332"/>
      <c r="D43" s="332"/>
      <c r="E43" s="332"/>
      <c r="F43" s="332"/>
      <c r="G43" s="332"/>
      <c r="H43" s="332"/>
      <c r="I43" s="482"/>
      <c r="J43" s="482"/>
      <c r="K43" s="482"/>
      <c r="L43" s="482"/>
      <c r="M43" s="419"/>
      <c r="N43" s="419"/>
    </row>
    <row r="44" spans="2:14" ht="15" customHeight="1">
      <c r="B44" s="328" t="s">
        <v>248</v>
      </c>
      <c r="C44" s="332">
        <v>88200.863741290013</v>
      </c>
      <c r="D44" s="332">
        <v>84455.839665379972</v>
      </c>
      <c r="E44" s="332">
        <v>96898.490838117432</v>
      </c>
      <c r="F44" s="332">
        <v>89943.743257000577</v>
      </c>
      <c r="G44" s="332">
        <v>97701.500887999995</v>
      </c>
      <c r="H44" s="332">
        <v>96308.689866999994</v>
      </c>
      <c r="I44" s="482"/>
      <c r="J44" s="482"/>
      <c r="K44" s="482"/>
      <c r="L44" s="482"/>
      <c r="M44" s="419"/>
      <c r="N44" s="419"/>
    </row>
    <row r="45" spans="2:14">
      <c r="B45" s="328" t="s">
        <v>249</v>
      </c>
      <c r="C45" s="332">
        <v>-389.35502700001234</v>
      </c>
      <c r="D45" s="332">
        <v>-659.19281956998748</v>
      </c>
      <c r="E45" s="332">
        <v>-1056.2815005376469</v>
      </c>
      <c r="F45" s="332">
        <v>-1488.733378074292</v>
      </c>
      <c r="G45" s="332">
        <v>-4077.8570429999963</v>
      </c>
      <c r="H45" s="332">
        <v>-3761.3956499999913</v>
      </c>
      <c r="I45" s="482"/>
      <c r="J45" s="482"/>
      <c r="K45" s="482"/>
      <c r="L45" s="482"/>
      <c r="M45" s="419"/>
      <c r="N45" s="419"/>
    </row>
    <row r="46" spans="2:14" ht="15" customHeight="1">
      <c r="B46" s="328" t="s">
        <v>250</v>
      </c>
      <c r="C46" s="332">
        <v>-6465.1698290199993</v>
      </c>
      <c r="D46" s="332">
        <v>-5059.3080309899997</v>
      </c>
      <c r="E46" s="332">
        <v>-7932.0250632277184</v>
      </c>
      <c r="F46" s="332">
        <v>-5660.5154685742</v>
      </c>
      <c r="G46" s="332">
        <v>-5737.4649340000005</v>
      </c>
      <c r="H46" s="332">
        <v>-5614.696508</v>
      </c>
      <c r="I46" s="482"/>
      <c r="J46" s="482"/>
      <c r="K46" s="482"/>
      <c r="L46" s="482"/>
      <c r="M46" s="419"/>
      <c r="N46" s="419"/>
    </row>
    <row r="47" spans="2:14" ht="15" customHeight="1">
      <c r="B47" s="328" t="s">
        <v>164</v>
      </c>
      <c r="C47" s="332">
        <v>-255.80054153001402</v>
      </c>
      <c r="D47" s="332">
        <v>880.19661063002422</v>
      </c>
      <c r="E47" s="332">
        <v>-1966.7644535069994</v>
      </c>
      <c r="F47" s="332">
        <v>-127.72520139013068</v>
      </c>
      <c r="G47" s="332">
        <v>-1434.960997999995</v>
      </c>
      <c r="H47" s="332">
        <v>-995.73117899998033</v>
      </c>
      <c r="I47" s="482"/>
      <c r="J47" s="482"/>
      <c r="K47" s="482"/>
      <c r="L47" s="482"/>
      <c r="M47" s="673"/>
      <c r="N47" s="673"/>
    </row>
    <row r="48" spans="2:14" ht="15" customHeight="1">
      <c r="B48" s="1484" t="s">
        <v>5323</v>
      </c>
      <c r="C48" s="1484"/>
      <c r="D48" s="1484"/>
      <c r="E48" s="1484"/>
      <c r="F48" s="1484"/>
      <c r="G48" s="1484"/>
      <c r="H48" s="1484"/>
      <c r="I48" s="1484"/>
      <c r="J48" s="1484"/>
      <c r="K48" s="1484"/>
      <c r="L48" s="1484"/>
      <c r="M48" s="1484"/>
      <c r="N48" s="1484"/>
    </row>
    <row r="49" spans="2:14" ht="27" customHeight="1">
      <c r="B49" s="1500"/>
      <c r="C49" s="1500"/>
      <c r="D49" s="1500"/>
      <c r="E49" s="1500"/>
      <c r="F49" s="1500"/>
      <c r="G49" s="1500"/>
      <c r="H49" s="1500"/>
      <c r="I49" s="1500"/>
      <c r="J49" s="1500"/>
      <c r="K49" s="1500"/>
      <c r="L49" s="1500"/>
      <c r="M49" s="1500"/>
      <c r="N49" s="1500"/>
    </row>
    <row r="50" spans="2:14" ht="13.5" customHeight="1"/>
  </sheetData>
  <mergeCells count="10">
    <mergeCell ref="B48:N49"/>
    <mergeCell ref="M11:M12"/>
    <mergeCell ref="N11:N12"/>
    <mergeCell ref="B2:B6"/>
    <mergeCell ref="B11:B12"/>
    <mergeCell ref="C11:D11"/>
    <mergeCell ref="E11:F11"/>
    <mergeCell ref="G11:H11"/>
    <mergeCell ref="I11:J11"/>
    <mergeCell ref="K11:L11"/>
  </mergeCells>
  <pageMargins left="0.7" right="0.7" top="0.75" bottom="0.75" header="0.3" footer="0.3"/>
  <pageSetup paperSize="9" orientation="portrait" horizontalDpi="1200" verticalDpi="1200"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Folha98">
    <tabColor rgb="FF014F87"/>
  </sheetPr>
  <dimension ref="A1:XFC38"/>
  <sheetViews>
    <sheetView showGridLines="0" zoomScaleNormal="100" workbookViewId="0">
      <selection activeCell="A9" sqref="A9"/>
    </sheetView>
  </sheetViews>
  <sheetFormatPr defaultColWidth="0" defaultRowHeight="15" customHeight="1" zeroHeight="1"/>
  <cols>
    <col min="1" max="1" width="8.5703125" customWidth="1"/>
    <col min="2" max="2" width="38.140625" customWidth="1"/>
    <col min="3" max="10" width="11.28515625" customWidth="1"/>
    <col min="11" max="11" width="8.5703125" customWidth="1"/>
    <col min="12" max="16383" width="8.5703125" hidden="1"/>
    <col min="16384" max="16384" width="1.7109375" hidden="1"/>
  </cols>
  <sheetData>
    <row r="1" spans="2:10" s="54" customFormat="1" ht="15" customHeight="1"/>
    <row r="2" spans="2:10" ht="15" customHeight="1">
      <c r="B2" s="1490"/>
    </row>
    <row r="3" spans="2:10" ht="15" customHeight="1">
      <c r="B3" s="1490"/>
    </row>
    <row r="4" spans="2:10" ht="15" customHeight="1">
      <c r="B4" s="1490"/>
    </row>
    <row r="5" spans="2:10" ht="15" customHeight="1">
      <c r="B5" s="1490"/>
    </row>
    <row r="6" spans="2:10" ht="15" customHeight="1">
      <c r="B6" s="1490"/>
    </row>
    <row r="7" spans="2:10" ht="15" customHeight="1"/>
    <row r="8" spans="2:10" ht="15" customHeight="1"/>
    <row r="9" spans="2:10" ht="15" customHeight="1">
      <c r="B9" s="1485" t="s">
        <v>8</v>
      </c>
      <c r="C9" s="1485"/>
      <c r="D9" s="1485"/>
      <c r="E9" s="1485"/>
      <c r="F9" s="1485"/>
      <c r="G9" s="1485"/>
      <c r="H9" s="1485"/>
    </row>
    <row r="10" spans="2:10" ht="15" customHeight="1">
      <c r="B10" s="1486" t="s">
        <v>167</v>
      </c>
      <c r="C10" s="1486"/>
      <c r="D10" s="1486"/>
      <c r="E10" s="1486"/>
      <c r="F10" s="1486"/>
      <c r="G10" s="1486"/>
      <c r="H10" s="1486"/>
    </row>
    <row r="11" spans="2:10" ht="35.1" customHeight="1">
      <c r="B11" s="1494" t="s">
        <v>231</v>
      </c>
      <c r="C11" s="1494" t="s">
        <v>233</v>
      </c>
      <c r="D11" s="1511"/>
      <c r="E11" s="1494" t="s">
        <v>135</v>
      </c>
      <c r="F11" s="1511"/>
      <c r="G11" s="1508" t="s">
        <v>792</v>
      </c>
      <c r="H11" s="1509"/>
      <c r="I11" s="1494" t="s">
        <v>2482</v>
      </c>
      <c r="J11" s="1498"/>
    </row>
    <row r="12" spans="2:10" ht="20.100000000000001" customHeight="1">
      <c r="B12" s="1496"/>
      <c r="C12" s="674" t="s">
        <v>298</v>
      </c>
      <c r="D12" s="577" t="s">
        <v>2481</v>
      </c>
      <c r="E12" s="577" t="s">
        <v>298</v>
      </c>
      <c r="F12" s="577" t="s">
        <v>2481</v>
      </c>
      <c r="G12" s="577" t="s">
        <v>298</v>
      </c>
      <c r="H12" s="674" t="s">
        <v>2481</v>
      </c>
      <c r="I12" s="483" t="s">
        <v>298</v>
      </c>
      <c r="J12" s="483" t="s">
        <v>2481</v>
      </c>
    </row>
    <row r="13" spans="2:10" ht="15" customHeight="1">
      <c r="B13" s="287" t="s">
        <v>140</v>
      </c>
      <c r="C13" s="16">
        <v>90075.187684010016</v>
      </c>
      <c r="D13" s="16">
        <v>87842.250318997016</v>
      </c>
      <c r="E13" s="16">
        <v>93810.511282000007</v>
      </c>
      <c r="F13" s="16">
        <v>93250.408851</v>
      </c>
      <c r="G13" s="481">
        <v>4.1468951595124777</v>
      </c>
      <c r="H13" s="16">
        <v>6.1566712058985136</v>
      </c>
      <c r="I13" s="13">
        <v>3.9347473602876382</v>
      </c>
      <c r="J13" s="665">
        <v>6.0213741925789641</v>
      </c>
    </row>
    <row r="14" spans="2:10" ht="15" customHeight="1">
      <c r="B14" s="994" t="s">
        <v>236</v>
      </c>
      <c r="C14" s="666">
        <v>68632.872704210007</v>
      </c>
      <c r="D14" s="666">
        <v>68632.872704180016</v>
      </c>
      <c r="E14" s="666">
        <v>71530.352917000011</v>
      </c>
      <c r="F14" s="666">
        <v>71530.352917000011</v>
      </c>
      <c r="G14" s="667">
        <v>4.221709071216349</v>
      </c>
      <c r="H14" s="666">
        <v>4.221709071261893</v>
      </c>
      <c r="I14" s="993">
        <v>3.0521726751856315</v>
      </c>
      <c r="J14" s="993">
        <v>3.2260172244841461</v>
      </c>
    </row>
    <row r="15" spans="2:10" ht="15" customHeight="1">
      <c r="B15" s="476" t="s">
        <v>237</v>
      </c>
      <c r="C15" s="332">
        <v>29672.964142019999</v>
      </c>
      <c r="D15" s="332">
        <v>29672.964142020021</v>
      </c>
      <c r="E15" s="332">
        <v>30423.940296000001</v>
      </c>
      <c r="F15" s="332">
        <v>30423.940296000001</v>
      </c>
      <c r="G15" s="482">
        <v>2.5308430609955201</v>
      </c>
      <c r="H15" s="332">
        <v>2.5308430609954446</v>
      </c>
      <c r="I15" s="668">
        <v>0.79106973251309021</v>
      </c>
      <c r="J15" s="668">
        <v>0.83612719672670321</v>
      </c>
    </row>
    <row r="16" spans="2:10" ht="15" customHeight="1">
      <c r="B16" s="476" t="s">
        <v>213</v>
      </c>
      <c r="C16" s="332">
        <v>38959.908562190009</v>
      </c>
      <c r="D16" s="332">
        <v>38959.908562160002</v>
      </c>
      <c r="E16" s="332">
        <v>41106.412621000003</v>
      </c>
      <c r="F16" s="332">
        <v>41106.412621000003</v>
      </c>
      <c r="G16" s="482">
        <v>5.5095202684668099</v>
      </c>
      <c r="H16" s="332">
        <v>5.5095202685480711</v>
      </c>
      <c r="I16" s="668">
        <v>2.2611029426725344</v>
      </c>
      <c r="J16" s="668">
        <v>2.3898900277574264</v>
      </c>
    </row>
    <row r="17" spans="2:10" ht="15" customHeight="1">
      <c r="B17" s="992" t="s">
        <v>251</v>
      </c>
      <c r="C17" s="666">
        <v>21442.314979800005</v>
      </c>
      <c r="D17" s="666">
        <v>19209.377614817004</v>
      </c>
      <c r="E17" s="666">
        <v>22280.158364999992</v>
      </c>
      <c r="F17" s="666">
        <v>21720.055933999993</v>
      </c>
      <c r="G17" s="667">
        <v>3.9074297061174956</v>
      </c>
      <c r="H17" s="666">
        <v>13.07006593095654</v>
      </c>
      <c r="I17" s="993">
        <v>0.88257468510200598</v>
      </c>
      <c r="J17" s="993">
        <v>2.7953569680948172</v>
      </c>
    </row>
    <row r="18" spans="2:10">
      <c r="B18" s="356" t="s">
        <v>252</v>
      </c>
      <c r="C18" s="332">
        <v>4870.3869679000009</v>
      </c>
      <c r="D18" s="332">
        <v>4870.3869678999999</v>
      </c>
      <c r="E18" s="332">
        <v>4460.4895100000003</v>
      </c>
      <c r="F18" s="332">
        <v>4460.4895100000003</v>
      </c>
      <c r="G18" s="482">
        <v>-8.4161168424926789</v>
      </c>
      <c r="H18" s="332">
        <v>-8.4161168424926629</v>
      </c>
      <c r="I18" s="668">
        <v>-0.43178131643762391</v>
      </c>
      <c r="J18" s="668">
        <v>-0.45637456076729849</v>
      </c>
    </row>
    <row r="19" spans="2:10" ht="15" customHeight="1">
      <c r="B19" s="356" t="s">
        <v>253</v>
      </c>
      <c r="C19" s="332">
        <v>3794.230725169999</v>
      </c>
      <c r="D19" s="332">
        <v>3794.2307251900002</v>
      </c>
      <c r="E19" s="332">
        <v>4025.7009120000002</v>
      </c>
      <c r="F19" s="332">
        <v>4025.7009120000002</v>
      </c>
      <c r="G19" s="482">
        <v>6.1005827952023219</v>
      </c>
      <c r="H19" s="332">
        <v>6.1005827946430164</v>
      </c>
      <c r="I19" s="668">
        <v>0.24382806006546007</v>
      </c>
      <c r="J19" s="668">
        <v>0.25771593065578369</v>
      </c>
    </row>
    <row r="20" spans="2:10" ht="15" customHeight="1">
      <c r="B20" s="356" t="s">
        <v>254</v>
      </c>
      <c r="C20" s="332">
        <v>1313.4489011300002</v>
      </c>
      <c r="D20" s="332">
        <v>1313.4489011400001</v>
      </c>
      <c r="E20" s="332">
        <v>1143.15254</v>
      </c>
      <c r="F20" s="332">
        <v>1143.15254</v>
      </c>
      <c r="G20" s="482">
        <v>-12.965587087818109</v>
      </c>
      <c r="H20" s="332">
        <v>-12.965587088480742</v>
      </c>
      <c r="I20" s="668">
        <v>-0.17938824839257045</v>
      </c>
      <c r="J20" s="668">
        <v>-0.18960577948862861</v>
      </c>
    </row>
    <row r="21" spans="2:10" ht="15" customHeight="1">
      <c r="B21" s="484" t="s">
        <v>222</v>
      </c>
      <c r="C21" s="332">
        <v>5617.5458805100016</v>
      </c>
      <c r="D21" s="332">
        <v>3407.9256463700003</v>
      </c>
      <c r="E21" s="332">
        <v>4715.2811440000005</v>
      </c>
      <c r="F21" s="332">
        <v>4156.4650030000003</v>
      </c>
      <c r="G21" s="482">
        <v>-16.061546370994424</v>
      </c>
      <c r="H21" s="332">
        <v>21.964662211081897</v>
      </c>
      <c r="I21" s="668">
        <v>-0.95043540328707565</v>
      </c>
      <c r="J21" s="668">
        <v>0.83341409788004628</v>
      </c>
    </row>
    <row r="22" spans="2:10" ht="15" customHeight="1">
      <c r="B22" s="485" t="s">
        <v>255</v>
      </c>
      <c r="C22" s="332">
        <v>2406.1844509900006</v>
      </c>
      <c r="D22" s="332">
        <v>2405.5168250000002</v>
      </c>
      <c r="E22" s="332">
        <v>2567.575104</v>
      </c>
      <c r="F22" s="332">
        <v>2567.575104</v>
      </c>
      <c r="G22" s="482">
        <v>6.7073267364684694</v>
      </c>
      <c r="H22" s="332">
        <v>6.736942236934877</v>
      </c>
      <c r="I22" s="668">
        <v>0.17000707682941016</v>
      </c>
      <c r="J22" s="668">
        <v>0.18043360472699654</v>
      </c>
    </row>
    <row r="23" spans="2:10" ht="15" customHeight="1">
      <c r="B23" s="485" t="s">
        <v>256</v>
      </c>
      <c r="C23" s="332">
        <v>3211.3614295200009</v>
      </c>
      <c r="D23" s="332">
        <v>1002.4088213700001</v>
      </c>
      <c r="E23" s="332">
        <v>2147.70604</v>
      </c>
      <c r="F23" s="332">
        <v>1588.889899</v>
      </c>
      <c r="G23" s="482">
        <v>-33.121634324386349</v>
      </c>
      <c r="H23" s="332">
        <v>58.507174430932437</v>
      </c>
      <c r="I23" s="668">
        <v>-1.1204424801164863</v>
      </c>
      <c r="J23" s="668">
        <v>0.6529804931530494</v>
      </c>
    </row>
    <row r="24" spans="2:10" ht="15" customHeight="1">
      <c r="B24" s="356" t="s">
        <v>257</v>
      </c>
      <c r="C24" s="332">
        <v>3993.1666782399998</v>
      </c>
      <c r="D24" s="332">
        <v>3993.1005873200002</v>
      </c>
      <c r="E24" s="332">
        <v>6162.5017609999968</v>
      </c>
      <c r="F24" s="332">
        <v>6162.5017609999968</v>
      </c>
      <c r="G24" s="482">
        <v>54.326184143060566</v>
      </c>
      <c r="H24" s="332">
        <v>54.328738438718041</v>
      </c>
      <c r="I24" s="668">
        <v>2.2851528834241943</v>
      </c>
      <c r="J24" s="668">
        <v>2.4153833810987178</v>
      </c>
    </row>
    <row r="25" spans="2:10" ht="15" customHeight="1">
      <c r="B25" s="484" t="s">
        <v>215</v>
      </c>
      <c r="C25" s="332">
        <v>1789.6810942900001</v>
      </c>
      <c r="D25" s="332">
        <v>1764.86344833</v>
      </c>
      <c r="E25" s="332">
        <v>1421.1177090000001</v>
      </c>
      <c r="F25" s="332">
        <v>1419.8314190000001</v>
      </c>
      <c r="G25" s="482">
        <v>-20.593802240293318</v>
      </c>
      <c r="H25" s="332">
        <v>-19.550069420752415</v>
      </c>
      <c r="I25" s="668">
        <v>-0.38824047484102048</v>
      </c>
      <c r="J25" s="668">
        <v>-0.38415422638347746</v>
      </c>
    </row>
    <row r="26" spans="2:10" ht="15" customHeight="1">
      <c r="B26" s="484" t="s">
        <v>216</v>
      </c>
      <c r="C26" s="332">
        <v>63.854732560000002</v>
      </c>
      <c r="D26" s="332">
        <v>65.421338567000006</v>
      </c>
      <c r="E26" s="332">
        <v>351.91478899999998</v>
      </c>
      <c r="F26" s="332">
        <v>351.91478899999998</v>
      </c>
      <c r="G26" s="482">
        <v>451.11778703219738</v>
      </c>
      <c r="H26" s="332">
        <v>437.92049613841704</v>
      </c>
      <c r="I26" s="668"/>
      <c r="J26" s="668"/>
    </row>
    <row r="27" spans="2:10" ht="15" customHeight="1">
      <c r="B27" s="287" t="s">
        <v>148</v>
      </c>
      <c r="C27" s="16">
        <v>4856.5387004999993</v>
      </c>
      <c r="D27" s="16">
        <v>1973.7677366199998</v>
      </c>
      <c r="E27" s="16">
        <v>2456.028609</v>
      </c>
      <c r="F27" s="16">
        <v>2062.5498379999999</v>
      </c>
      <c r="G27" s="481">
        <v>-49.428414752524418</v>
      </c>
      <c r="H27" s="16">
        <v>4.4981027773833189</v>
      </c>
      <c r="I27" s="13">
        <v>-2.5286700062495546</v>
      </c>
      <c r="J27" s="669">
        <v>9.8848850463425467E-2</v>
      </c>
    </row>
    <row r="28" spans="2:10" ht="15" customHeight="1">
      <c r="B28" s="486" t="s">
        <v>239</v>
      </c>
      <c r="C28" s="332">
        <v>1259.44723288</v>
      </c>
      <c r="D28" s="332">
        <v>1259.44723288</v>
      </c>
      <c r="E28" s="332">
        <v>530.25731699999994</v>
      </c>
      <c r="F28" s="332">
        <v>530.25731699999994</v>
      </c>
      <c r="G28" s="482">
        <v>-57.897615465202833</v>
      </c>
      <c r="H28" s="332">
        <v>-57.897615465202833</v>
      </c>
      <c r="I28" s="668">
        <v>-0.76812035728340211</v>
      </c>
      <c r="J28" s="668">
        <v>-0.81187067926843726</v>
      </c>
    </row>
    <row r="29" spans="2:10" ht="15" customHeight="1">
      <c r="B29" s="486" t="s">
        <v>226</v>
      </c>
      <c r="C29" s="332">
        <v>3440.0090683599992</v>
      </c>
      <c r="D29" s="332">
        <v>614.72840639999993</v>
      </c>
      <c r="E29" s="332">
        <v>1874.8091400000001</v>
      </c>
      <c r="F29" s="332">
        <v>1481.150069</v>
      </c>
      <c r="G29" s="482">
        <v>-45.499877972885621</v>
      </c>
      <c r="H29" s="332">
        <v>140.94381414289566</v>
      </c>
      <c r="I29" s="668">
        <v>-1.64876378843079</v>
      </c>
      <c r="J29" s="668">
        <v>0.96466274207734715</v>
      </c>
    </row>
    <row r="30" spans="2:10" ht="15" customHeight="1">
      <c r="B30" s="487" t="s">
        <v>255</v>
      </c>
      <c r="C30" s="332">
        <v>19.458961000000002</v>
      </c>
      <c r="D30" s="332">
        <v>17.662163</v>
      </c>
      <c r="E30" s="332">
        <v>13.840520999999999</v>
      </c>
      <c r="F30" s="332">
        <v>13.840520999999999</v>
      </c>
      <c r="G30" s="482">
        <v>-28.873278485937675</v>
      </c>
      <c r="H30" s="332">
        <v>-21.637451766241771</v>
      </c>
      <c r="I30" s="668">
        <v>-5.9184007433333297E-3</v>
      </c>
      <c r="J30" s="668">
        <v>-4.2549670790721483E-3</v>
      </c>
    </row>
    <row r="31" spans="2:10" ht="15" customHeight="1">
      <c r="B31" s="487" t="s">
        <v>256</v>
      </c>
      <c r="C31" s="332">
        <v>3420.5501073599994</v>
      </c>
      <c r="D31" s="332">
        <v>597.06624339999996</v>
      </c>
      <c r="E31" s="332">
        <v>1860.968619</v>
      </c>
      <c r="F31" s="332">
        <v>1467.3095479999999</v>
      </c>
      <c r="G31" s="482">
        <v>-45.594464030924357</v>
      </c>
      <c r="H31" s="332">
        <v>145.75322490924799</v>
      </c>
      <c r="I31" s="668">
        <v>-1.6428453876874571</v>
      </c>
      <c r="J31" s="668">
        <v>0.96891770915641895</v>
      </c>
    </row>
    <row r="32" spans="2:10" ht="15" customHeight="1">
      <c r="B32" s="486" t="s">
        <v>240</v>
      </c>
      <c r="C32" s="332">
        <v>58.294690340000002</v>
      </c>
      <c r="D32" s="332">
        <v>58.293975340000003</v>
      </c>
      <c r="E32" s="332">
        <v>34.791086999999997</v>
      </c>
      <c r="F32" s="332">
        <v>34.791086999999997</v>
      </c>
      <c r="G32" s="482">
        <v>-40.318600549924469</v>
      </c>
      <c r="H32" s="332">
        <v>-40.317868532587205</v>
      </c>
      <c r="I32" s="668">
        <v>-2.475842822535574E-2</v>
      </c>
      <c r="J32" s="668">
        <v>-2.6167813769528564E-2</v>
      </c>
    </row>
    <row r="33" spans="2:10" ht="15" customHeight="1">
      <c r="B33" s="486" t="s">
        <v>216</v>
      </c>
      <c r="C33" s="332">
        <v>98.78770892</v>
      </c>
      <c r="D33" s="332">
        <v>41.298121999999999</v>
      </c>
      <c r="E33" s="332">
        <v>16.171064999999999</v>
      </c>
      <c r="F33" s="332">
        <v>16.351365000000001</v>
      </c>
      <c r="G33" s="482">
        <v>-83.630488876814013</v>
      </c>
      <c r="H33" s="332">
        <v>-60.406516790279227</v>
      </c>
      <c r="I33" s="668"/>
      <c r="J33" s="668"/>
    </row>
    <row r="34" spans="2:10" ht="15" customHeight="1">
      <c r="B34" s="285" t="s">
        <v>258</v>
      </c>
      <c r="C34" s="16">
        <v>26298.853680300002</v>
      </c>
      <c r="D34" s="16">
        <v>21183.145351437004</v>
      </c>
      <c r="E34" s="16">
        <v>24736.186973999993</v>
      </c>
      <c r="F34" s="16">
        <v>23782.605771999992</v>
      </c>
      <c r="G34" s="481">
        <v>-5.9419574909859092</v>
      </c>
      <c r="H34" s="16">
        <v>12.271361865468423</v>
      </c>
      <c r="I34" s="13">
        <v>-1.6460953211475458</v>
      </c>
      <c r="J34" s="13">
        <v>2.8942058185582407</v>
      </c>
    </row>
    <row r="35" spans="2:10" ht="15" customHeight="1">
      <c r="B35" s="488" t="s">
        <v>241</v>
      </c>
      <c r="C35" s="489">
        <v>94931.72638451001</v>
      </c>
      <c r="D35" s="489">
        <v>89816.018055617009</v>
      </c>
      <c r="E35" s="489">
        <v>96266.539891000008</v>
      </c>
      <c r="F35" s="489">
        <v>95312.958689000006</v>
      </c>
      <c r="G35" s="670">
        <v>1.4060773540380902</v>
      </c>
      <c r="H35" s="489">
        <v>6.1202230430424036</v>
      </c>
      <c r="I35" s="671"/>
      <c r="J35" s="671"/>
    </row>
    <row r="36" spans="2:10" ht="46.5" customHeight="1">
      <c r="B36" s="1510" t="s">
        <v>5324</v>
      </c>
      <c r="C36" s="1510"/>
      <c r="D36" s="1510"/>
      <c r="E36" s="1510"/>
      <c r="F36" s="1510"/>
      <c r="G36" s="1510"/>
      <c r="H36" s="1510"/>
      <c r="I36" s="1510"/>
      <c r="J36" s="1510"/>
    </row>
    <row r="37" spans="2:10">
      <c r="B37" s="260"/>
      <c r="C37" s="260"/>
      <c r="D37" s="260"/>
      <c r="E37" s="260"/>
      <c r="F37" s="260"/>
      <c r="G37" s="260"/>
      <c r="H37" s="260"/>
      <c r="I37" s="260"/>
      <c r="J37" s="260"/>
    </row>
    <row r="38" spans="2:10" ht="15" hidden="1" customHeight="1">
      <c r="B38" s="260"/>
      <c r="C38" s="260"/>
      <c r="D38" s="260"/>
      <c r="E38" s="260"/>
      <c r="F38" s="260"/>
      <c r="G38" s="260"/>
      <c r="H38" s="260"/>
      <c r="I38" s="260"/>
      <c r="J38" s="260"/>
    </row>
  </sheetData>
  <mergeCells count="9">
    <mergeCell ref="B36:J36"/>
    <mergeCell ref="I11:J11"/>
    <mergeCell ref="B10:H10"/>
    <mergeCell ref="B2:B6"/>
    <mergeCell ref="B9:H9"/>
    <mergeCell ref="B11:B12"/>
    <mergeCell ref="C11:D11"/>
    <mergeCell ref="E11:F11"/>
    <mergeCell ref="G11:H11"/>
  </mergeCells>
  <pageMargins left="0.7" right="0.7" top="0.75" bottom="0.75" header="0.3" footer="0.3"/>
  <pageSetup paperSize="9" orientation="portrait" horizontalDpi="200" verticalDpi="200"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Folha99">
    <tabColor rgb="FF014F87"/>
  </sheetPr>
  <dimension ref="A1:XFC27"/>
  <sheetViews>
    <sheetView showGridLines="0" zoomScale="110" zoomScaleNormal="110" workbookViewId="0">
      <selection sqref="A1:XFD1"/>
    </sheetView>
  </sheetViews>
  <sheetFormatPr defaultColWidth="0" defaultRowHeight="15" customHeight="1" zeroHeight="1"/>
  <cols>
    <col min="1" max="1" width="8.5703125" customWidth="1"/>
    <col min="2" max="2" width="36.42578125" customWidth="1"/>
    <col min="3" max="5" width="10.42578125" customWidth="1"/>
    <col min="6" max="6" width="27.7109375" customWidth="1"/>
    <col min="7" max="12" width="0" hidden="1" customWidth="1"/>
    <col min="13" max="16383" width="8.5703125" hidden="1"/>
    <col min="16384" max="16384" width="23" hidden="1" customWidth="1"/>
  </cols>
  <sheetData>
    <row r="1" spans="2:5" s="54" customFormat="1" ht="15" customHeight="1"/>
    <row r="2" spans="2:5" ht="15" customHeight="1">
      <c r="B2" s="1490"/>
    </row>
    <row r="3" spans="2:5" ht="15" customHeight="1">
      <c r="B3" s="1490"/>
    </row>
    <row r="4" spans="2:5" ht="15" customHeight="1">
      <c r="B4" s="1490"/>
    </row>
    <row r="5" spans="2:5" ht="15" customHeight="1">
      <c r="B5" s="1490"/>
    </row>
    <row r="6" spans="2:5" ht="15" customHeight="1">
      <c r="B6" s="1490"/>
    </row>
    <row r="7" spans="2:5" ht="15" customHeight="1"/>
    <row r="8" spans="2:5" ht="15" customHeight="1"/>
    <row r="9" spans="2:5" ht="15" customHeight="1">
      <c r="B9" s="1485" t="s">
        <v>9</v>
      </c>
      <c r="C9" s="1485"/>
      <c r="D9" s="1485"/>
      <c r="E9" s="1485"/>
    </row>
    <row r="10" spans="2:5" ht="15" customHeight="1">
      <c r="B10" s="1486" t="s">
        <v>167</v>
      </c>
      <c r="C10" s="1486"/>
      <c r="D10" s="1486"/>
      <c r="E10" s="1486"/>
    </row>
    <row r="11" spans="2:5" ht="35.25" customHeight="1">
      <c r="B11" s="289"/>
      <c r="C11" s="178">
        <v>2026</v>
      </c>
      <c r="D11" s="423">
        <v>2027</v>
      </c>
      <c r="E11" s="407" t="s">
        <v>259</v>
      </c>
    </row>
    <row r="12" spans="2:5" ht="15" customHeight="1">
      <c r="B12" s="284" t="s">
        <v>260</v>
      </c>
      <c r="C12" s="1044">
        <v>29672.964142019999</v>
      </c>
      <c r="D12" s="1042">
        <v>30423.940295999997</v>
      </c>
      <c r="E12" s="1043">
        <v>2.5308430609955082</v>
      </c>
    </row>
    <row r="13" spans="2:5" ht="15" customHeight="1">
      <c r="B13" s="1034" t="s">
        <v>261</v>
      </c>
      <c r="C13" s="1035">
        <v>19706</v>
      </c>
      <c r="D13" s="1035">
        <v>20385.099999999999</v>
      </c>
      <c r="E13" s="1036">
        <v>3.4461585303968265</v>
      </c>
    </row>
    <row r="14" spans="2:5" ht="15" customHeight="1">
      <c r="B14" s="1037" t="s">
        <v>262</v>
      </c>
      <c r="C14" s="1035">
        <v>9704</v>
      </c>
      <c r="D14" s="1035">
        <v>9604.5</v>
      </c>
      <c r="E14" s="1036">
        <v>-1.0253503709810388</v>
      </c>
    </row>
    <row r="15" spans="2:5" ht="15" customHeight="1">
      <c r="B15" s="1038" t="s">
        <v>4046</v>
      </c>
      <c r="C15" s="1035">
        <v>262.96414201999869</v>
      </c>
      <c r="D15" s="1035">
        <v>434.34029600000002</v>
      </c>
      <c r="E15" s="1036">
        <v>65.170921276014894</v>
      </c>
    </row>
    <row r="16" spans="2:5" ht="15" customHeight="1">
      <c r="B16" s="284" t="s">
        <v>263</v>
      </c>
      <c r="C16" s="1042">
        <v>38135.494406320009</v>
      </c>
      <c r="D16" s="1042">
        <v>40247.951900000007</v>
      </c>
      <c r="E16" s="1043">
        <v>5.5393473365587491</v>
      </c>
    </row>
    <row r="17" spans="1:5" ht="15" customHeight="1">
      <c r="B17" s="1034" t="s">
        <v>264</v>
      </c>
      <c r="C17" s="1035">
        <v>3609.54146588</v>
      </c>
      <c r="D17" s="1035">
        <v>3795.6</v>
      </c>
      <c r="E17" s="1036">
        <v>5.1546307440643053</v>
      </c>
    </row>
    <row r="18" spans="1:5" ht="15" customHeight="1">
      <c r="A18" s="252"/>
      <c r="B18" s="1037" t="s">
        <v>265</v>
      </c>
      <c r="C18" s="1035">
        <v>28757</v>
      </c>
      <c r="D18" s="1035">
        <v>30283.200000000001</v>
      </c>
      <c r="E18" s="1036">
        <v>5.3072295441110011</v>
      </c>
    </row>
    <row r="19" spans="1:5" ht="15" customHeight="1">
      <c r="B19" s="1037" t="s">
        <v>266</v>
      </c>
      <c r="C19" s="1035">
        <v>464.32226381999999</v>
      </c>
      <c r="D19" s="1035">
        <v>486.15</v>
      </c>
      <c r="E19" s="1036">
        <v>4.700988490283069</v>
      </c>
    </row>
    <row r="20" spans="1:5" ht="15" customHeight="1">
      <c r="B20" s="1037" t="s">
        <v>4047</v>
      </c>
      <c r="C20" s="1035">
        <v>1725.1317268900002</v>
      </c>
      <c r="D20" s="1035">
        <v>1864.3</v>
      </c>
      <c r="E20" s="1036">
        <v>8.067109945330774</v>
      </c>
    </row>
    <row r="21" spans="1:5" ht="15" customHeight="1">
      <c r="B21" s="1037" t="s">
        <v>267</v>
      </c>
      <c r="C21" s="1035">
        <v>364.91745550999997</v>
      </c>
      <c r="D21" s="1035">
        <v>392.3</v>
      </c>
      <c r="E21" s="1036">
        <v>7.5037639544348043</v>
      </c>
    </row>
    <row r="22" spans="1:5" ht="15" customHeight="1">
      <c r="B22" s="1037" t="s">
        <v>268</v>
      </c>
      <c r="C22" s="1035">
        <v>2342.5334028500001</v>
      </c>
      <c r="D22" s="1035">
        <v>2485</v>
      </c>
      <c r="E22" s="1036">
        <v>6.0817317258601529</v>
      </c>
    </row>
    <row r="23" spans="1:5" ht="15" customHeight="1">
      <c r="B23" s="1037" t="s">
        <v>269</v>
      </c>
      <c r="C23" s="1035">
        <v>587.74822880999989</v>
      </c>
      <c r="D23" s="1035">
        <v>610.70000000000005</v>
      </c>
      <c r="E23" s="1036">
        <v>3.9050345139227511</v>
      </c>
    </row>
    <row r="24" spans="1:5" ht="15" customHeight="1">
      <c r="B24" s="1037" t="s">
        <v>270</v>
      </c>
      <c r="C24" s="1035">
        <v>284.2998625600012</v>
      </c>
      <c r="D24" s="1035">
        <v>330.70190000000002</v>
      </c>
      <c r="E24" s="1036">
        <v>16.321512441887208</v>
      </c>
    </row>
    <row r="25" spans="1:5" ht="15" customHeight="1">
      <c r="B25" s="284" t="s">
        <v>271</v>
      </c>
      <c r="C25" s="1039">
        <v>67808.458548340015</v>
      </c>
      <c r="D25" s="1040">
        <v>70671.892196000001</v>
      </c>
      <c r="E25" s="1041">
        <v>4.2228266339643605</v>
      </c>
    </row>
    <row r="26" spans="1:5" ht="15" customHeight="1">
      <c r="B26" s="1484" t="s">
        <v>207</v>
      </c>
      <c r="C26" s="1484"/>
      <c r="D26" s="1484"/>
      <c r="E26" s="1484"/>
    </row>
    <row r="27" spans="1:5" ht="15" customHeight="1"/>
  </sheetData>
  <mergeCells count="4">
    <mergeCell ref="B2:B6"/>
    <mergeCell ref="B10:E10"/>
    <mergeCell ref="B9:E9"/>
    <mergeCell ref="B26:E26"/>
  </mergeCells>
  <pageMargins left="0.7" right="0.7" top="0.75" bottom="0.75" header="0.3" footer="0.3"/>
  <pageSetup paperSize="9"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Folha17">
    <tabColor rgb="FF006FB9"/>
  </sheetPr>
  <dimension ref="A1:M36"/>
  <sheetViews>
    <sheetView showGridLines="0" workbookViewId="0">
      <selection activeCell="A9" sqref="A9"/>
    </sheetView>
  </sheetViews>
  <sheetFormatPr defaultColWidth="0" defaultRowHeight="15" customHeight="1" zeroHeight="1"/>
  <cols>
    <col min="1" max="12" width="8.7109375" customWidth="1"/>
    <col min="13" max="13" width="22.85546875" customWidth="1"/>
    <col min="14" max="16384" width="8.7109375" hidden="1"/>
  </cols>
  <sheetData>
    <row r="1" spans="2:12" s="54" customFormat="1" ht="15" customHeight="1"/>
    <row r="2" spans="2:12" ht="15" customHeight="1">
      <c r="B2" s="1490"/>
    </row>
    <row r="3" spans="2:12" ht="15" customHeight="1">
      <c r="B3" s="1490"/>
    </row>
    <row r="4" spans="2:12" ht="15" customHeight="1">
      <c r="B4" s="1490"/>
    </row>
    <row r="5" spans="2:12" ht="15" customHeight="1">
      <c r="B5" s="1490"/>
    </row>
    <row r="6" spans="2:12" ht="15" customHeight="1">
      <c r="B6" s="1490"/>
    </row>
    <row r="7" spans="2:12" ht="15" customHeight="1"/>
    <row r="8" spans="2:12" ht="15" customHeight="1"/>
    <row r="9" spans="2:12" ht="15" customHeight="1">
      <c r="B9" s="1492" t="s">
        <v>272</v>
      </c>
      <c r="C9" s="1492"/>
      <c r="D9" s="1492"/>
      <c r="E9" s="1492"/>
      <c r="F9" s="1492"/>
      <c r="G9" s="1492"/>
      <c r="H9" s="1492"/>
      <c r="I9" s="1492"/>
      <c r="J9" s="1492"/>
      <c r="K9" s="1492"/>
      <c r="L9" s="1492"/>
    </row>
    <row r="10" spans="2:12" ht="15" customHeight="1">
      <c r="B10" s="1486" t="s">
        <v>134</v>
      </c>
      <c r="C10" s="1486"/>
      <c r="D10" s="1486"/>
      <c r="E10" s="1486"/>
      <c r="F10" s="1486"/>
      <c r="G10" s="1486"/>
      <c r="H10" s="1486"/>
      <c r="I10" s="1486"/>
      <c r="J10" s="1486"/>
      <c r="K10" s="1486"/>
      <c r="L10" s="1486"/>
    </row>
    <row r="11" spans="2:12" ht="15" customHeight="1">
      <c r="B11" s="53"/>
      <c r="C11" s="53"/>
      <c r="D11" s="53"/>
      <c r="E11" s="53"/>
      <c r="F11" s="53"/>
    </row>
    <row r="12" spans="2:12" ht="15" customHeight="1"/>
    <row r="13" spans="2:12" ht="15" customHeight="1">
      <c r="B13" s="52"/>
      <c r="C13" s="52"/>
      <c r="D13" s="52"/>
      <c r="E13" s="52"/>
      <c r="F13" s="52"/>
    </row>
    <row r="14" spans="2:12" ht="15" customHeight="1">
      <c r="B14" s="52"/>
      <c r="C14" s="52"/>
      <c r="D14" s="52"/>
      <c r="E14" s="52"/>
      <c r="F14" s="52"/>
    </row>
    <row r="15" spans="2:12" ht="15" customHeight="1">
      <c r="B15" s="52"/>
      <c r="C15" s="52"/>
      <c r="D15" s="52"/>
      <c r="E15" s="52"/>
      <c r="F15" s="52"/>
    </row>
    <row r="16" spans="2:12" ht="15" customHeight="1">
      <c r="B16" s="52"/>
      <c r="C16" s="52"/>
      <c r="D16" s="52"/>
      <c r="E16" s="52"/>
      <c r="F16" s="52"/>
    </row>
    <row r="17" spans="2:6" ht="15" customHeight="1">
      <c r="B17" s="52"/>
      <c r="C17" s="52"/>
      <c r="D17" s="52"/>
      <c r="E17" s="52"/>
      <c r="F17" s="52"/>
    </row>
    <row r="18" spans="2:6" ht="15" customHeight="1"/>
    <row r="19" spans="2:6" ht="15" customHeight="1"/>
    <row r="20" spans="2:6" ht="15" customHeight="1"/>
    <row r="21" spans="2:6" ht="15" customHeight="1"/>
    <row r="22" spans="2:6" ht="15" customHeight="1"/>
    <row r="23" spans="2:6" ht="15" customHeight="1"/>
    <row r="24" spans="2:6" ht="15" customHeight="1"/>
    <row r="25" spans="2:6" ht="15" customHeight="1"/>
    <row r="26" spans="2:6" ht="15" customHeight="1"/>
    <row r="27" spans="2:6" ht="15" customHeight="1"/>
    <row r="28" spans="2:6" ht="15" customHeight="1"/>
    <row r="29" spans="2:6" ht="15" customHeight="1"/>
    <row r="30" spans="2:6" ht="15" customHeight="1"/>
    <row r="31" spans="2:6" ht="15" customHeight="1"/>
    <row r="32" spans="2:6" ht="15" customHeight="1"/>
    <row r="33" spans="2:12" ht="15" customHeight="1"/>
    <row r="34" spans="2:12" ht="15" customHeight="1">
      <c r="B34" s="1489" t="s">
        <v>274</v>
      </c>
      <c r="C34" s="1489"/>
      <c r="D34" s="1489"/>
      <c r="E34" s="1489"/>
      <c r="F34" s="1489"/>
      <c r="G34" s="1489"/>
      <c r="H34" s="1489"/>
      <c r="I34" s="1489"/>
      <c r="J34" s="1489"/>
      <c r="K34" s="1489"/>
      <c r="L34" s="1489"/>
    </row>
    <row r="35" spans="2:12" ht="15" customHeight="1">
      <c r="B35" s="1489"/>
      <c r="C35" s="1489"/>
      <c r="D35" s="1489"/>
      <c r="E35" s="1489"/>
      <c r="F35" s="1489"/>
      <c r="G35" s="1489"/>
      <c r="H35" s="1489"/>
      <c r="I35" s="1489"/>
      <c r="J35" s="1489"/>
      <c r="K35" s="1489"/>
      <c r="L35" s="1489"/>
    </row>
    <row r="36" spans="2:12"/>
  </sheetData>
  <mergeCells count="4">
    <mergeCell ref="B2:B6"/>
    <mergeCell ref="B34:L35"/>
    <mergeCell ref="B10:L10"/>
    <mergeCell ref="B9:L9"/>
  </mergeCells>
  <pageMargins left="0.7" right="0.7" top="0.75" bottom="0.75" header="0.3" footer="0.3"/>
  <pageSetup paperSize="9"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Folha100">
    <tabColor rgb="FF014F87"/>
  </sheetPr>
  <dimension ref="A1:V26"/>
  <sheetViews>
    <sheetView showGridLines="0" zoomScaleNormal="100" workbookViewId="0">
      <selection activeCell="A9" sqref="A9"/>
    </sheetView>
  </sheetViews>
  <sheetFormatPr defaultColWidth="0" defaultRowHeight="15" customHeight="1" zeroHeight="1"/>
  <cols>
    <col min="1" max="1" width="8.5703125" customWidth="1"/>
    <col min="2" max="2" width="53.7109375" customWidth="1"/>
    <col min="3" max="6" width="10" customWidth="1"/>
    <col min="7" max="8" width="12.7109375" customWidth="1"/>
    <col min="9" max="9" width="10" customWidth="1"/>
    <col min="10" max="10" width="8.5703125" customWidth="1"/>
    <col min="11" max="22" width="0" hidden="1" customWidth="1"/>
    <col min="23" max="16384" width="8.5703125" hidden="1"/>
  </cols>
  <sheetData>
    <row r="1" spans="2:9" s="54" customFormat="1" ht="15" customHeight="1"/>
    <row r="2" spans="2:9" ht="15" customHeight="1">
      <c r="B2" s="1490"/>
    </row>
    <row r="3" spans="2:9" ht="15" customHeight="1">
      <c r="B3" s="1490"/>
    </row>
    <row r="4" spans="2:9" ht="15" customHeight="1">
      <c r="B4" s="1490"/>
    </row>
    <row r="5" spans="2:9" ht="15" customHeight="1">
      <c r="B5" s="1490"/>
    </row>
    <row r="6" spans="2:9" ht="15" customHeight="1">
      <c r="B6" s="1490"/>
    </row>
    <row r="7" spans="2:9" ht="15" customHeight="1"/>
    <row r="8" spans="2:9" ht="15" customHeight="1"/>
    <row r="9" spans="2:9" ht="15" customHeight="1">
      <c r="B9" s="1485" t="s">
        <v>10</v>
      </c>
      <c r="C9" s="1485"/>
      <c r="D9" s="1485"/>
      <c r="E9" s="1485"/>
      <c r="F9" s="1485"/>
      <c r="G9" s="1485"/>
      <c r="H9" s="1485"/>
      <c r="I9" s="1485"/>
    </row>
    <row r="10" spans="2:9" ht="15" customHeight="1">
      <c r="B10" s="1486" t="s">
        <v>273</v>
      </c>
      <c r="C10" s="1486"/>
      <c r="D10" s="1486"/>
      <c r="E10" s="1486"/>
      <c r="F10" s="1486"/>
      <c r="G10" s="1486"/>
      <c r="H10" s="1486"/>
      <c r="I10" s="1486"/>
    </row>
    <row r="11" spans="2:9" ht="46.5" customHeight="1">
      <c r="B11" s="1494" t="s">
        <v>275</v>
      </c>
      <c r="C11" s="1494" t="s">
        <v>276</v>
      </c>
      <c r="D11" s="1511"/>
      <c r="E11" s="1511"/>
      <c r="F11" s="407" t="s">
        <v>277</v>
      </c>
      <c r="G11" s="1494" t="s">
        <v>278</v>
      </c>
      <c r="H11" s="1511"/>
      <c r="I11" s="409" t="s">
        <v>279</v>
      </c>
    </row>
    <row r="12" spans="2:9" ht="20.100000000000001" customHeight="1">
      <c r="B12" s="1495"/>
      <c r="C12" s="407">
        <v>2025</v>
      </c>
      <c r="D12" s="177" t="s">
        <v>4635</v>
      </c>
      <c r="E12" s="410" t="s">
        <v>4636</v>
      </c>
      <c r="F12" s="407" t="s">
        <v>4636</v>
      </c>
      <c r="G12" s="483" t="s">
        <v>4637</v>
      </c>
      <c r="H12" s="483" t="s">
        <v>4638</v>
      </c>
      <c r="I12" s="408" t="s">
        <v>4636</v>
      </c>
    </row>
    <row r="13" spans="2:9" ht="15" customHeight="1">
      <c r="B13" s="284" t="s">
        <v>280</v>
      </c>
      <c r="C13" s="16">
        <v>5887.5922676</v>
      </c>
      <c r="D13" s="426">
        <v>5855.9987126000005</v>
      </c>
      <c r="E13" s="16">
        <v>5779.1409712148006</v>
      </c>
      <c r="F13" s="16">
        <v>25.268626997999693</v>
      </c>
      <c r="G13" s="16">
        <v>-0.53661248204740519</v>
      </c>
      <c r="H13" s="16">
        <v>-1.3124617192935806</v>
      </c>
      <c r="I13" s="16">
        <v>-0.34535141713275208</v>
      </c>
    </row>
    <row r="14" spans="2:9">
      <c r="B14" s="425" t="s">
        <v>281</v>
      </c>
      <c r="C14" s="332">
        <v>4130.3431063400003</v>
      </c>
      <c r="D14" s="332">
        <v>4117.9099735099999</v>
      </c>
      <c r="E14" s="332">
        <v>4090.7427337603904</v>
      </c>
      <c r="F14" s="332">
        <v>17.886300541729231</v>
      </c>
      <c r="G14" s="332">
        <v>-0.30101937078582652</v>
      </c>
      <c r="H14" s="332">
        <v>-0.65973369802576953</v>
      </c>
      <c r="I14" s="332">
        <v>-0.12207286576495162</v>
      </c>
    </row>
    <row r="15" spans="2:9">
      <c r="B15" s="425" t="s">
        <v>282</v>
      </c>
      <c r="C15" s="332">
        <v>1757.2491612599999</v>
      </c>
      <c r="D15" s="332">
        <v>1738.0887390900004</v>
      </c>
      <c r="E15" s="332">
        <v>1688.39823745441</v>
      </c>
      <c r="F15" s="332">
        <v>7.3823264562704631</v>
      </c>
      <c r="G15" s="332">
        <v>-1.090364564821354</v>
      </c>
      <c r="H15" s="332">
        <v>-2.8589162634818366</v>
      </c>
      <c r="I15" s="332">
        <v>-0.22327855136780048</v>
      </c>
    </row>
    <row r="16" spans="2:9">
      <c r="B16" s="284" t="s">
        <v>283</v>
      </c>
      <c r="C16" s="13">
        <v>15794.129737277175</v>
      </c>
      <c r="D16" s="16">
        <v>16398.938598300338</v>
      </c>
      <c r="E16" s="16">
        <v>17091.674177041124</v>
      </c>
      <c r="F16" s="16">
        <v>74.731373002000296</v>
      </c>
      <c r="G16" s="16">
        <v>3.8293269150227229</v>
      </c>
      <c r="H16" s="16">
        <v>4.2242708245311995</v>
      </c>
      <c r="I16" s="16">
        <v>3.1127276121397518</v>
      </c>
    </row>
    <row r="17" spans="2:9">
      <c r="B17" s="425" t="s">
        <v>284</v>
      </c>
      <c r="C17" s="332">
        <v>459.39207558000004</v>
      </c>
      <c r="D17" s="332">
        <v>479.04305259999995</v>
      </c>
      <c r="E17" s="332">
        <v>489.73751266201998</v>
      </c>
      <c r="F17" s="332">
        <v>2.141320759611693</v>
      </c>
      <c r="G17" s="332">
        <v>4.2776047007754334</v>
      </c>
      <c r="H17" s="332">
        <v>2.2324632418685511</v>
      </c>
      <c r="I17" s="332">
        <v>4.8054325710375927E-2</v>
      </c>
    </row>
    <row r="18" spans="2:9">
      <c r="B18" s="425" t="s">
        <v>285</v>
      </c>
      <c r="C18" s="332">
        <v>13003.852383740001</v>
      </c>
      <c r="D18" s="332">
        <v>13527.973008359999</v>
      </c>
      <c r="E18" s="332">
        <v>14155.758261179999</v>
      </c>
      <c r="F18" s="332">
        <v>61.89441945736457</v>
      </c>
      <c r="G18" s="332">
        <v>4.0305027245261398</v>
      </c>
      <c r="H18" s="332">
        <v>4.640645368171878</v>
      </c>
      <c r="I18" s="332">
        <v>2.8208807962470175</v>
      </c>
    </row>
    <row r="19" spans="2:9">
      <c r="B19" s="425" t="s">
        <v>286</v>
      </c>
      <c r="C19" s="332">
        <v>435.20270900000003</v>
      </c>
      <c r="D19" s="332">
        <v>434.10298876000002</v>
      </c>
      <c r="E19" s="332">
        <v>441.83002195992799</v>
      </c>
      <c r="F19" s="332">
        <v>1.9318507849232514</v>
      </c>
      <c r="G19" s="332">
        <v>-0.25269149691805121</v>
      </c>
      <c r="H19" s="332">
        <v>1.7799999999999938</v>
      </c>
      <c r="I19" s="332">
        <v>3.4720534558159891E-2</v>
      </c>
    </row>
    <row r="20" spans="2:9">
      <c r="B20" s="425" t="s">
        <v>287</v>
      </c>
      <c r="C20" s="332">
        <v>68.488514999999992</v>
      </c>
      <c r="D20" s="332">
        <v>74.00588823999999</v>
      </c>
      <c r="E20" s="332">
        <v>75.323193050672003</v>
      </c>
      <c r="F20" s="332">
        <v>0.32934196950306766</v>
      </c>
      <c r="G20" s="332">
        <v>8.055910162455703</v>
      </c>
      <c r="H20" s="332">
        <v>1.780000000000018</v>
      </c>
      <c r="I20" s="332">
        <v>5.9191575885806022E-3</v>
      </c>
    </row>
    <row r="21" spans="2:9">
      <c r="B21" s="425" t="s">
        <v>288</v>
      </c>
      <c r="C21" s="332">
        <v>0</v>
      </c>
      <c r="D21" s="332">
        <v>0</v>
      </c>
      <c r="E21" s="332">
        <v>0</v>
      </c>
      <c r="F21" s="332">
        <v>0</v>
      </c>
      <c r="G21" s="332" t="s">
        <v>2223</v>
      </c>
      <c r="H21" s="332" t="s">
        <v>2223</v>
      </c>
      <c r="I21" s="332">
        <v>0</v>
      </c>
    </row>
    <row r="22" spans="2:9">
      <c r="B22" s="425" t="s">
        <v>289</v>
      </c>
      <c r="C22" s="332">
        <v>1811.6407004977798</v>
      </c>
      <c r="D22" s="332">
        <v>1867.7781529237002</v>
      </c>
      <c r="E22" s="332">
        <v>1912.6048285938691</v>
      </c>
      <c r="F22" s="332">
        <v>8.3626439031392366</v>
      </c>
      <c r="G22" s="332">
        <v>3.0987078403844457</v>
      </c>
      <c r="H22" s="332">
        <v>2.4000000000000061</v>
      </c>
      <c r="I22" s="332">
        <v>0.20142350905752981</v>
      </c>
    </row>
    <row r="23" spans="2:9">
      <c r="B23" s="425" t="s">
        <v>290</v>
      </c>
      <c r="C23" s="332">
        <v>15.553353459395566</v>
      </c>
      <c r="D23" s="332">
        <v>16.035507416636829</v>
      </c>
      <c r="E23" s="332">
        <v>16.420359594636111</v>
      </c>
      <c r="F23" s="332">
        <v>7.1796127458484085E-2</v>
      </c>
      <c r="G23" s="332">
        <v>3.1</v>
      </c>
      <c r="H23" s="332">
        <v>2.3999999999999853</v>
      </c>
      <c r="I23" s="332">
        <v>1.7292889780946862E-3</v>
      </c>
    </row>
    <row r="24" spans="2:9" ht="15" customHeight="1">
      <c r="B24" s="284" t="s">
        <v>291</v>
      </c>
      <c r="C24" s="16">
        <v>21681.722004877174</v>
      </c>
      <c r="D24" s="16">
        <v>22254.937310900339</v>
      </c>
      <c r="E24" s="16">
        <v>22870.815148255926</v>
      </c>
      <c r="F24" s="16">
        <v>100</v>
      </c>
      <c r="G24" s="16">
        <v>2.6437720486141436</v>
      </c>
      <c r="H24" s="16">
        <v>2.7673761950069999</v>
      </c>
      <c r="I24" s="16">
        <v>2.7673761950069999</v>
      </c>
    </row>
    <row r="25" spans="2:9" ht="15" customHeight="1">
      <c r="B25" s="1484" t="s">
        <v>292</v>
      </c>
      <c r="C25" s="1484"/>
      <c r="D25" s="1484"/>
      <c r="E25" s="1484"/>
      <c r="F25" s="1484"/>
      <c r="G25" s="1484"/>
      <c r="H25" s="1484"/>
      <c r="I25" s="1484"/>
    </row>
    <row r="26" spans="2:9" ht="15" customHeight="1">
      <c r="B26" s="1484"/>
      <c r="C26" s="1484"/>
      <c r="D26" s="1484"/>
      <c r="E26" s="1484"/>
      <c r="F26" s="1484"/>
      <c r="G26" s="1484"/>
      <c r="H26" s="1484"/>
      <c r="I26" s="1484"/>
    </row>
  </sheetData>
  <mergeCells count="7">
    <mergeCell ref="B2:B6"/>
    <mergeCell ref="B11:B12"/>
    <mergeCell ref="G11:H11"/>
    <mergeCell ref="C11:E11"/>
    <mergeCell ref="B25:I26"/>
    <mergeCell ref="B9:I9"/>
    <mergeCell ref="B10:I10"/>
  </mergeCells>
  <pageMargins left="0.7" right="0.7" top="0.75" bottom="0.75" header="0.3" footer="0.3"/>
  <pageSetup paperSize="9" orientation="portrait" horizontalDpi="200" verticalDpi="200"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Folha101">
    <tabColor rgb="FF014F87"/>
  </sheetPr>
  <dimension ref="A1:T37"/>
  <sheetViews>
    <sheetView showGridLines="0" zoomScaleNormal="100" workbookViewId="0">
      <selection activeCell="A9" sqref="A9"/>
    </sheetView>
  </sheetViews>
  <sheetFormatPr defaultColWidth="0" defaultRowHeight="15" customHeight="1" zeroHeight="1"/>
  <cols>
    <col min="1" max="1" width="8.5703125" customWidth="1"/>
    <col min="2" max="2" width="22.85546875" customWidth="1"/>
    <col min="3" max="3" width="36.5703125" customWidth="1"/>
    <col min="4" max="6" width="11.5703125" customWidth="1"/>
    <col min="7" max="8" width="13.85546875" customWidth="1"/>
    <col min="9" max="9" width="8.5703125" customWidth="1"/>
    <col min="10" max="20" width="0" hidden="1" customWidth="1"/>
    <col min="21" max="16384" width="8.5703125" hidden="1"/>
  </cols>
  <sheetData>
    <row r="1" spans="2:8" s="54" customFormat="1" ht="15" customHeight="1"/>
    <row r="2" spans="2:8" ht="15" customHeight="1">
      <c r="B2" s="1490"/>
    </row>
    <row r="3" spans="2:8" ht="15" customHeight="1">
      <c r="B3" s="1490"/>
    </row>
    <row r="4" spans="2:8" ht="15" customHeight="1">
      <c r="B4" s="1490"/>
    </row>
    <row r="5" spans="2:8" ht="15" customHeight="1">
      <c r="B5" s="1490"/>
    </row>
    <row r="6" spans="2:8" ht="15" customHeight="1">
      <c r="B6" s="1490"/>
    </row>
    <row r="7" spans="2:8" ht="15" customHeight="1"/>
    <row r="8" spans="2:8" ht="15" customHeight="1"/>
    <row r="9" spans="2:8" ht="15" customHeight="1">
      <c r="B9" s="1485" t="s">
        <v>11</v>
      </c>
      <c r="C9" s="1485"/>
      <c r="D9" s="1485"/>
      <c r="E9" s="1485"/>
      <c r="F9" s="1485"/>
      <c r="G9" s="1485"/>
      <c r="H9" s="1485"/>
    </row>
    <row r="10" spans="2:8" ht="15" customHeight="1">
      <c r="B10" s="1486" t="s">
        <v>273</v>
      </c>
      <c r="C10" s="1486"/>
      <c r="D10" s="1486"/>
      <c r="E10" s="1486"/>
      <c r="F10" s="1486"/>
      <c r="G10" s="1486"/>
      <c r="H10" s="1486"/>
    </row>
    <row r="11" spans="2:8" ht="35.1" customHeight="1">
      <c r="B11" s="1518" t="s">
        <v>293</v>
      </c>
      <c r="C11" s="1519"/>
      <c r="D11" s="1512" t="s">
        <v>2473</v>
      </c>
      <c r="E11" s="1513"/>
      <c r="F11" s="1513"/>
      <c r="G11" s="1522" t="s">
        <v>278</v>
      </c>
      <c r="H11" s="1523"/>
    </row>
    <row r="12" spans="2:8" ht="20.100000000000001" customHeight="1">
      <c r="B12" s="1520"/>
      <c r="C12" s="1493"/>
      <c r="D12" s="427">
        <v>2025</v>
      </c>
      <c r="E12" s="427" t="s">
        <v>4635</v>
      </c>
      <c r="F12" s="675" t="s">
        <v>4636</v>
      </c>
      <c r="G12" s="427" t="s">
        <v>4637</v>
      </c>
      <c r="H12" s="676" t="s">
        <v>4654</v>
      </c>
    </row>
    <row r="13" spans="2:8" ht="15" customHeight="1">
      <c r="B13" s="1517" t="s">
        <v>4646</v>
      </c>
      <c r="C13" s="1517"/>
      <c r="D13" s="429">
        <v>0</v>
      </c>
      <c r="E13" s="429">
        <v>0</v>
      </c>
      <c r="F13" s="429">
        <v>0</v>
      </c>
      <c r="G13" s="429" t="s">
        <v>2223</v>
      </c>
      <c r="H13" s="429" t="s">
        <v>2223</v>
      </c>
    </row>
    <row r="14" spans="2:8" ht="15" customHeight="1">
      <c r="B14" s="1514" t="s">
        <v>294</v>
      </c>
      <c r="C14" s="1514"/>
      <c r="D14" s="429">
        <v>114.54203441999999</v>
      </c>
      <c r="E14" s="429">
        <v>152.89228313000001</v>
      </c>
      <c r="F14" s="429">
        <v>159.9911323</v>
      </c>
      <c r="G14" s="429">
        <v>33.481375552819536</v>
      </c>
      <c r="H14" s="429">
        <v>4.6430395469757242</v>
      </c>
    </row>
    <row r="15" spans="2:8" ht="15" customHeight="1">
      <c r="B15" s="1521" t="s">
        <v>4647</v>
      </c>
      <c r="C15" s="1521"/>
      <c r="D15" s="429">
        <v>10.433598630000001</v>
      </c>
      <c r="E15" s="429">
        <v>11.998638420000001</v>
      </c>
      <c r="F15" s="429">
        <v>12.55545268</v>
      </c>
      <c r="G15" s="429">
        <v>14.999999956870107</v>
      </c>
      <c r="H15" s="429">
        <v>4.640645384161842</v>
      </c>
    </row>
    <row r="16" spans="2:8" ht="15" customHeight="1">
      <c r="B16" s="1515" t="s">
        <v>295</v>
      </c>
      <c r="C16" s="428" t="s">
        <v>296</v>
      </c>
      <c r="D16" s="429">
        <v>1143.2297351657101</v>
      </c>
      <c r="E16" s="429">
        <v>1187.6546198367471</v>
      </c>
      <c r="F16" s="429">
        <v>1237.5540015453089</v>
      </c>
      <c r="G16" s="429">
        <v>3.8859105308871005</v>
      </c>
      <c r="H16" s="429">
        <v>4.2015061344535409</v>
      </c>
    </row>
    <row r="17" spans="2:8" ht="15" customHeight="1">
      <c r="B17" s="1515"/>
      <c r="C17" s="428" t="s">
        <v>297</v>
      </c>
      <c r="D17" s="429">
        <v>113.74084071968751</v>
      </c>
      <c r="E17" s="429">
        <v>119.76647365650781</v>
      </c>
      <c r="F17" s="429">
        <v>125.392661397304</v>
      </c>
      <c r="G17" s="429">
        <v>5.2976863004471522</v>
      </c>
      <c r="H17" s="429">
        <v>4.6976316234643267</v>
      </c>
    </row>
    <row r="18" spans="2:8" ht="15" customHeight="1">
      <c r="B18" s="1515"/>
      <c r="C18" s="428" t="s">
        <v>4639</v>
      </c>
      <c r="D18" s="429">
        <v>15.96090443705579</v>
      </c>
      <c r="E18" s="429">
        <v>16.115002129514519</v>
      </c>
      <c r="F18" s="429">
        <v>16.238000368462867</v>
      </c>
      <c r="G18" s="429">
        <v>0.96546967664918981</v>
      </c>
      <c r="H18" s="429">
        <v>0.76325301082695918</v>
      </c>
    </row>
    <row r="19" spans="2:8" ht="15" customHeight="1">
      <c r="B19" s="1515"/>
      <c r="C19" s="428" t="s">
        <v>4640</v>
      </c>
      <c r="D19" s="429">
        <v>0</v>
      </c>
      <c r="E19" s="429">
        <v>0</v>
      </c>
      <c r="F19" s="429">
        <v>0</v>
      </c>
      <c r="G19" s="429" t="s">
        <v>2223</v>
      </c>
      <c r="H19" s="429" t="s">
        <v>2223</v>
      </c>
    </row>
    <row r="20" spans="2:8" ht="15" customHeight="1">
      <c r="B20" s="1515"/>
      <c r="C20" s="428" t="s">
        <v>4641</v>
      </c>
      <c r="D20" s="429">
        <v>367.52658018</v>
      </c>
      <c r="E20" s="429">
        <v>324.07128618000007</v>
      </c>
      <c r="F20" s="429">
        <v>252.03355385756601</v>
      </c>
      <c r="G20" s="429">
        <v>-11.823714621869591</v>
      </c>
      <c r="H20" s="429">
        <v>-22.228977201769702</v>
      </c>
    </row>
    <row r="21" spans="2:8" ht="15" customHeight="1">
      <c r="B21" s="1515"/>
      <c r="C21" s="428" t="s">
        <v>4642</v>
      </c>
      <c r="D21" s="429">
        <v>0.31957991000000002</v>
      </c>
      <c r="E21" s="429">
        <v>0</v>
      </c>
      <c r="F21" s="429">
        <v>0</v>
      </c>
      <c r="G21" s="429">
        <v>-100</v>
      </c>
      <c r="H21" s="429" t="s">
        <v>2223</v>
      </c>
    </row>
    <row r="22" spans="2:8" ht="15" customHeight="1">
      <c r="B22" s="1515"/>
      <c r="C22" s="428" t="s">
        <v>4643</v>
      </c>
      <c r="D22" s="429">
        <v>36.397461283910545</v>
      </c>
      <c r="E22" s="429">
        <v>35.962081925842128</v>
      </c>
      <c r="F22" s="429">
        <v>35.701953995450339</v>
      </c>
      <c r="G22" s="429">
        <v>-1.1961805651013242</v>
      </c>
      <c r="H22" s="429">
        <v>-0.72333946329415055</v>
      </c>
    </row>
    <row r="23" spans="2:8" ht="15" customHeight="1">
      <c r="B23" s="1515"/>
      <c r="C23" s="428" t="s">
        <v>4644</v>
      </c>
      <c r="D23" s="429">
        <v>771.96815555500257</v>
      </c>
      <c r="E23" s="429">
        <v>783.5099760297976</v>
      </c>
      <c r="F23" s="429">
        <v>791.98901000390492</v>
      </c>
      <c r="G23" s="429">
        <v>1.4951161381128601</v>
      </c>
      <c r="H23" s="429">
        <v>1.0821858347065716</v>
      </c>
    </row>
    <row r="24" spans="2:8" ht="15" customHeight="1">
      <c r="B24" s="1515"/>
      <c r="C24" s="428" t="s">
        <v>4645</v>
      </c>
      <c r="D24" s="429">
        <v>17522.727426981633</v>
      </c>
      <c r="E24" s="429">
        <v>17965.608377843091</v>
      </c>
      <c r="F24" s="429">
        <v>18532.164604752157</v>
      </c>
      <c r="G24" s="429">
        <v>2.5274658451829026</v>
      </c>
      <c r="H24" s="429">
        <v>3.1535599295807728</v>
      </c>
    </row>
    <row r="25" spans="2:8" ht="15" customHeight="1">
      <c r="B25" s="1516"/>
      <c r="C25" s="440" t="s">
        <v>298</v>
      </c>
      <c r="D25" s="429">
        <v>19971.870684232999</v>
      </c>
      <c r="E25" s="429">
        <v>20432.687817601502</v>
      </c>
      <c r="F25" s="429">
        <v>20991.073785920154</v>
      </c>
      <c r="G25" s="429">
        <v>2.3073308487436739</v>
      </c>
      <c r="H25" s="429">
        <v>2.7328072219536277</v>
      </c>
    </row>
    <row r="26" spans="2:8" ht="15" customHeight="1">
      <c r="B26" s="1514" t="s">
        <v>4648</v>
      </c>
      <c r="C26" s="1514"/>
      <c r="D26" s="429">
        <v>221.54898063053329</v>
      </c>
      <c r="E26" s="429">
        <v>231.04260341614983</v>
      </c>
      <c r="F26" s="429">
        <v>241.19224804071743</v>
      </c>
      <c r="G26" s="429">
        <v>4.2851123749689464</v>
      </c>
      <c r="H26" s="429">
        <v>4.3929753536780574</v>
      </c>
    </row>
    <row r="27" spans="2:8" ht="15" customHeight="1">
      <c r="B27" s="1514" t="s">
        <v>4649</v>
      </c>
      <c r="C27" s="1514"/>
      <c r="D27" s="429">
        <v>283.2643428925025</v>
      </c>
      <c r="E27" s="429">
        <v>291.99346426246899</v>
      </c>
      <c r="F27" s="429">
        <v>297.44692474772825</v>
      </c>
      <c r="G27" s="429">
        <v>3.0816167262108078</v>
      </c>
      <c r="H27" s="429">
        <v>1.8676652571775425</v>
      </c>
    </row>
    <row r="28" spans="2:8" ht="15" customHeight="1">
      <c r="B28" s="1514" t="s">
        <v>299</v>
      </c>
      <c r="C28" s="1514"/>
      <c r="D28" s="429">
        <v>55.986847859999997</v>
      </c>
      <c r="E28" s="429">
        <v>57.180369370000001</v>
      </c>
      <c r="F28" s="429">
        <v>58.218062988245997</v>
      </c>
      <c r="G28" s="429">
        <v>2.1317890819367227</v>
      </c>
      <c r="H28" s="429">
        <v>1.8147724991619718</v>
      </c>
    </row>
    <row r="29" spans="2:8" ht="15" customHeight="1">
      <c r="B29" s="1514" t="s">
        <v>4650</v>
      </c>
      <c r="C29" s="1514"/>
      <c r="D29" s="429">
        <v>55.625212906967775</v>
      </c>
      <c r="E29" s="429">
        <v>58.443289378663785</v>
      </c>
      <c r="F29" s="429">
        <v>58.84942809888171</v>
      </c>
      <c r="G29" s="429">
        <v>5.0661855019039566</v>
      </c>
      <c r="H29" s="429">
        <v>0.6949278942642747</v>
      </c>
    </row>
    <row r="30" spans="2:8" ht="15" customHeight="1">
      <c r="B30" s="1514" t="s">
        <v>300</v>
      </c>
      <c r="C30" s="1514"/>
      <c r="D30" s="429">
        <v>3.2501573298258255</v>
      </c>
      <c r="E30" s="429">
        <v>3.1601370228804262</v>
      </c>
      <c r="F30" s="429">
        <v>3.0882821913495566</v>
      </c>
      <c r="G30" s="429">
        <v>-2.7697215183802646</v>
      </c>
      <c r="H30" s="429">
        <v>-2.2737884784937199</v>
      </c>
    </row>
    <row r="31" spans="2:8" ht="15" customHeight="1">
      <c r="B31" s="1514" t="s">
        <v>4651</v>
      </c>
      <c r="C31" s="1514"/>
      <c r="D31" s="429">
        <v>951.27063989334795</v>
      </c>
      <c r="E31" s="429">
        <v>1000.8716293069118</v>
      </c>
      <c r="F31" s="429">
        <v>1033.0440125937857</v>
      </c>
      <c r="G31" s="429">
        <v>5.2141827292309681</v>
      </c>
      <c r="H31" s="429">
        <v>3.2144365316012404</v>
      </c>
    </row>
    <row r="32" spans="2:8" ht="15" customHeight="1">
      <c r="B32" s="1514" t="s">
        <v>4652</v>
      </c>
      <c r="C32" s="1514"/>
      <c r="D32" s="429">
        <v>7.9798973309993748</v>
      </c>
      <c r="E32" s="429">
        <v>8.4021409717603532</v>
      </c>
      <c r="F32" s="429">
        <v>8.7964285881226036</v>
      </c>
      <c r="G32" s="429">
        <v>5.2913417710362713</v>
      </c>
      <c r="H32" s="429">
        <v>4.6927041296671108</v>
      </c>
    </row>
    <row r="33" spans="2:8" ht="15" customHeight="1">
      <c r="B33" s="1514" t="s">
        <v>4653</v>
      </c>
      <c r="C33" s="1514"/>
      <c r="D33" s="429">
        <v>5.9496087500000003</v>
      </c>
      <c r="E33" s="429">
        <v>6.2649380199999998</v>
      </c>
      <c r="F33" s="429">
        <v>6.5593901069399996</v>
      </c>
      <c r="G33" s="429">
        <v>5.3000001050489143</v>
      </c>
      <c r="H33" s="429">
        <v>4.6999999999999975</v>
      </c>
    </row>
    <row r="34" spans="2:8" ht="15" customHeight="1">
      <c r="B34" s="1524" t="s">
        <v>298</v>
      </c>
      <c r="C34" s="1525"/>
      <c r="D34" s="334">
        <v>21681.722004877178</v>
      </c>
      <c r="E34" s="334">
        <v>22254.937310900335</v>
      </c>
      <c r="F34" s="334">
        <v>22870.815148255926</v>
      </c>
      <c r="G34" s="334">
        <v>2.6437720486141099</v>
      </c>
      <c r="H34" s="334">
        <v>2.7673761950070168</v>
      </c>
    </row>
    <row r="35" spans="2:8" ht="15" customHeight="1">
      <c r="B35" s="1484" t="s">
        <v>292</v>
      </c>
      <c r="C35" s="1484"/>
      <c r="D35" s="1484"/>
      <c r="E35" s="1484"/>
      <c r="F35" s="1484"/>
      <c r="G35" s="1484"/>
      <c r="H35" s="1484"/>
    </row>
    <row r="36" spans="2:8" ht="15" customHeight="1">
      <c r="B36" s="1484"/>
      <c r="C36" s="1484"/>
      <c r="D36" s="1484"/>
      <c r="E36" s="1484"/>
      <c r="F36" s="1484"/>
      <c r="G36" s="1484"/>
      <c r="H36" s="1484"/>
    </row>
    <row r="37" spans="2:8" ht="15" customHeight="1"/>
  </sheetData>
  <mergeCells count="20">
    <mergeCell ref="B35:H36"/>
    <mergeCell ref="B34:C34"/>
    <mergeCell ref="B26:C26"/>
    <mergeCell ref="B27:C27"/>
    <mergeCell ref="B28:C28"/>
    <mergeCell ref="B29:C29"/>
    <mergeCell ref="B30:C30"/>
    <mergeCell ref="B31:C31"/>
    <mergeCell ref="D11:F11"/>
    <mergeCell ref="B32:C32"/>
    <mergeCell ref="B33:C33"/>
    <mergeCell ref="B16:B25"/>
    <mergeCell ref="B2:B6"/>
    <mergeCell ref="B13:C13"/>
    <mergeCell ref="B11:C12"/>
    <mergeCell ref="B14:C14"/>
    <mergeCell ref="B15:C15"/>
    <mergeCell ref="B9:H9"/>
    <mergeCell ref="B10:H10"/>
    <mergeCell ref="G11:H11"/>
  </mergeCells>
  <pageMargins left="0.7" right="0.7" top="0.75" bottom="0.75" header="0.3" footer="0.3"/>
  <pageSetup paperSize="9" orientation="portrait" horizontalDpi="200" verticalDpi="200"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Folha18">
    <tabColor rgb="FF006FB9"/>
  </sheetPr>
  <dimension ref="A1:J39"/>
  <sheetViews>
    <sheetView showGridLines="0" zoomScaleNormal="100" workbookViewId="0">
      <selection sqref="A1:XFD1"/>
    </sheetView>
  </sheetViews>
  <sheetFormatPr defaultColWidth="0" defaultRowHeight="15" customHeight="1" zeroHeight="1"/>
  <cols>
    <col min="1" max="8" width="8.7109375" customWidth="1"/>
    <col min="9" max="9" width="32.5703125" customWidth="1"/>
    <col min="10" max="11" width="8.7109375" hidden="1" customWidth="1"/>
    <col min="12" max="16384" width="8.7109375" hidden="1"/>
  </cols>
  <sheetData>
    <row r="1" spans="2:9" s="54" customFormat="1" ht="15" customHeight="1"/>
    <row r="2" spans="2:9" ht="15" customHeight="1">
      <c r="B2" s="1490"/>
    </row>
    <row r="3" spans="2:9" ht="15" customHeight="1">
      <c r="B3" s="1490"/>
    </row>
    <row r="4" spans="2:9" ht="15" customHeight="1">
      <c r="B4" s="1490"/>
    </row>
    <row r="5" spans="2:9" ht="15" customHeight="1">
      <c r="B5" s="1490"/>
    </row>
    <row r="6" spans="2:9" ht="15" customHeight="1">
      <c r="B6" s="1490"/>
    </row>
    <row r="7" spans="2:9" ht="15" customHeight="1"/>
    <row r="8" spans="2:9" ht="15" customHeight="1"/>
    <row r="9" spans="2:9" ht="15" customHeight="1">
      <c r="B9" s="1492" t="s">
        <v>301</v>
      </c>
      <c r="C9" s="1492"/>
      <c r="D9" s="1492"/>
      <c r="E9" s="1492"/>
      <c r="F9" s="1492"/>
      <c r="G9" s="1492"/>
      <c r="H9" s="1492"/>
      <c r="I9" s="246"/>
    </row>
    <row r="10" spans="2:9" ht="15" customHeight="1">
      <c r="B10" s="1486" t="s">
        <v>167</v>
      </c>
      <c r="C10" s="1486"/>
      <c r="D10" s="1486"/>
      <c r="E10" s="1486"/>
      <c r="F10" s="1486"/>
      <c r="G10" s="1486"/>
      <c r="H10" s="1486"/>
      <c r="I10" s="247"/>
    </row>
    <row r="11" spans="2:9" ht="15" customHeight="1"/>
    <row r="12" spans="2:9" ht="15" customHeight="1"/>
    <row r="13" spans="2:9" ht="15" customHeight="1"/>
    <row r="14" spans="2:9" ht="15" customHeight="1"/>
    <row r="15" spans="2:9" ht="15" customHeight="1"/>
    <row r="16" spans="2:9"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0" ht="15" customHeight="1"/>
    <row r="34" spans="2:10" ht="15" customHeight="1"/>
    <row r="35" spans="2:10" ht="15" customHeight="1"/>
    <row r="36" spans="2:10" ht="15" customHeight="1"/>
    <row r="37" spans="2:10" ht="15" customHeight="1">
      <c r="B37" s="1489" t="s">
        <v>274</v>
      </c>
      <c r="C37" s="1489"/>
      <c r="D37" s="1489"/>
      <c r="E37" s="1489"/>
      <c r="F37" s="1489"/>
      <c r="G37" s="1489"/>
      <c r="H37" s="1489"/>
      <c r="I37" s="241"/>
      <c r="J37" s="241"/>
    </row>
    <row r="38" spans="2:10" ht="15" customHeight="1">
      <c r="B38" s="1489"/>
      <c r="C38" s="1489"/>
      <c r="D38" s="1489"/>
      <c r="E38" s="1489"/>
      <c r="F38" s="1489"/>
      <c r="G38" s="1489"/>
      <c r="H38" s="1489"/>
      <c r="I38" s="241"/>
      <c r="J38" s="241"/>
    </row>
    <row r="39" spans="2:10" ht="15" customHeight="1">
      <c r="B39" s="240"/>
      <c r="C39" s="240"/>
      <c r="D39" s="240"/>
      <c r="E39" s="240"/>
      <c r="F39" s="240"/>
      <c r="G39" s="240"/>
      <c r="H39" s="240"/>
      <c r="I39" s="240"/>
    </row>
  </sheetData>
  <mergeCells count="4">
    <mergeCell ref="B2:B6"/>
    <mergeCell ref="B9:H9"/>
    <mergeCell ref="B10:H10"/>
    <mergeCell ref="B37:H38"/>
  </mergeCells>
  <pageMargins left="0.7" right="0.7" top="0.75" bottom="0.75" header="0.3" footer="0.3"/>
  <pageSetup paperSize="9"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Folha19">
    <tabColor rgb="FF006FB9"/>
  </sheetPr>
  <dimension ref="A1:I43"/>
  <sheetViews>
    <sheetView showGridLines="0" zoomScaleNormal="100" workbookViewId="0">
      <selection sqref="A1:XFD1"/>
    </sheetView>
  </sheetViews>
  <sheetFormatPr defaultColWidth="0" defaultRowHeight="15" customHeight="1" zeroHeight="1"/>
  <cols>
    <col min="1" max="8" width="8.7109375" customWidth="1"/>
    <col min="9" max="9" width="31.5703125" customWidth="1"/>
    <col min="10" max="16384" width="8.7109375" hidden="1"/>
  </cols>
  <sheetData>
    <row r="1" spans="2:9" s="54" customFormat="1" ht="15" customHeight="1"/>
    <row r="2" spans="2:9" ht="15" customHeight="1">
      <c r="B2" s="1490"/>
    </row>
    <row r="3" spans="2:9" ht="15" customHeight="1">
      <c r="B3" s="1490"/>
    </row>
    <row r="4" spans="2:9" ht="15" customHeight="1">
      <c r="B4" s="1490"/>
    </row>
    <row r="5" spans="2:9" ht="15" customHeight="1">
      <c r="B5" s="1490"/>
    </row>
    <row r="6" spans="2:9" ht="15" customHeight="1">
      <c r="B6" s="1490"/>
    </row>
    <row r="7" spans="2:9" ht="15" customHeight="1"/>
    <row r="8" spans="2:9" ht="15" customHeight="1"/>
    <row r="9" spans="2:9" ht="15" customHeight="1">
      <c r="B9" s="1492" t="s">
        <v>302</v>
      </c>
      <c r="C9" s="1492"/>
      <c r="D9" s="1492"/>
      <c r="E9" s="1492"/>
      <c r="F9" s="1492"/>
      <c r="G9" s="1492"/>
      <c r="H9" s="1492"/>
      <c r="I9" s="246"/>
    </row>
    <row r="10" spans="2:9" ht="15" customHeight="1">
      <c r="B10" s="1486" t="s">
        <v>167</v>
      </c>
      <c r="C10" s="1486"/>
      <c r="D10" s="1486"/>
      <c r="E10" s="1486"/>
      <c r="F10" s="1486"/>
      <c r="G10" s="1486"/>
      <c r="H10" s="1486"/>
      <c r="I10" s="248"/>
    </row>
    <row r="11" spans="2:9" ht="15" customHeight="1"/>
    <row r="12" spans="2:9" ht="15" customHeight="1"/>
    <row r="13" spans="2:9" ht="15" customHeight="1"/>
    <row r="14" spans="2:9" ht="15" customHeight="1"/>
    <row r="15" spans="2:9" ht="15" customHeight="1"/>
    <row r="16" spans="2:9"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9" ht="15" customHeight="1"/>
    <row r="34" spans="2:9" ht="15" customHeight="1"/>
    <row r="35" spans="2:9" ht="15" customHeight="1"/>
    <row r="36" spans="2:9" ht="15" customHeight="1"/>
    <row r="37" spans="2:9" ht="15" customHeight="1">
      <c r="B37" s="1526" t="s">
        <v>274</v>
      </c>
      <c r="C37" s="1526"/>
      <c r="D37" s="1526"/>
      <c r="E37" s="1526"/>
      <c r="F37" s="1526"/>
      <c r="G37" s="1526"/>
      <c r="H37" s="1526"/>
      <c r="I37" s="241"/>
    </row>
    <row r="38" spans="2:9" ht="15" customHeight="1">
      <c r="B38" s="1526"/>
      <c r="C38" s="1526"/>
      <c r="D38" s="1526"/>
      <c r="E38" s="1526"/>
      <c r="F38" s="1526"/>
      <c r="G38" s="1526"/>
      <c r="H38" s="1526"/>
      <c r="I38" s="241"/>
    </row>
    <row r="39" spans="2:9" ht="15" customHeight="1">
      <c r="B39" s="48"/>
    </row>
    <row r="40" spans="2:9" ht="15" customHeight="1"/>
    <row r="41" spans="2:9" ht="15" customHeight="1"/>
    <row r="42" spans="2:9" ht="15" customHeight="1"/>
    <row r="43" spans="2:9" ht="15" customHeight="1"/>
  </sheetData>
  <mergeCells count="4">
    <mergeCell ref="B2:B6"/>
    <mergeCell ref="B9:H9"/>
    <mergeCell ref="B10:H10"/>
    <mergeCell ref="B37:H38"/>
  </mergeCells>
  <pageMargins left="0.7" right="0.7" top="0.75" bottom="0.75" header="0.3" footer="0.3"/>
  <pageSetup paperSize="9"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Folha20">
    <tabColor rgb="FF006FB9"/>
  </sheetPr>
  <dimension ref="A1:I35"/>
  <sheetViews>
    <sheetView showGridLines="0" zoomScaleNormal="100" workbookViewId="0">
      <selection sqref="A1:XFD1"/>
    </sheetView>
  </sheetViews>
  <sheetFormatPr defaultColWidth="0" defaultRowHeight="15" customHeight="1" zeroHeight="1"/>
  <cols>
    <col min="1" max="8" width="8.7109375" customWidth="1"/>
    <col min="9" max="9" width="33.85546875" customWidth="1"/>
    <col min="10" max="16384" width="8.7109375" hidden="1"/>
  </cols>
  <sheetData>
    <row r="1" spans="2:9" s="54" customFormat="1" ht="15" customHeight="1"/>
    <row r="2" spans="2:9" ht="15" customHeight="1">
      <c r="B2" s="1490"/>
    </row>
    <row r="3" spans="2:9" ht="15" customHeight="1">
      <c r="B3" s="1490"/>
    </row>
    <row r="4" spans="2:9" ht="15" customHeight="1">
      <c r="B4" s="1490"/>
    </row>
    <row r="5" spans="2:9" ht="15" customHeight="1">
      <c r="B5" s="1490"/>
    </row>
    <row r="6" spans="2:9" ht="15" customHeight="1">
      <c r="B6" s="1490"/>
    </row>
    <row r="7" spans="2:9" ht="15" customHeight="1"/>
    <row r="8" spans="2:9" ht="15" customHeight="1"/>
    <row r="9" spans="2:9" ht="15" customHeight="1">
      <c r="B9" s="1492" t="s">
        <v>303</v>
      </c>
      <c r="C9" s="1492"/>
      <c r="D9" s="1492"/>
      <c r="E9" s="1492"/>
      <c r="F9" s="1492"/>
      <c r="G9" s="1492"/>
      <c r="H9" s="1492"/>
      <c r="I9" s="246"/>
    </row>
    <row r="10" spans="2:9" ht="15" customHeight="1">
      <c r="B10" s="1486" t="s">
        <v>167</v>
      </c>
      <c r="C10" s="1486"/>
      <c r="D10" s="1486"/>
      <c r="E10" s="1486"/>
      <c r="F10" s="1486"/>
      <c r="G10" s="1486"/>
      <c r="H10" s="1486"/>
      <c r="I10" s="248"/>
    </row>
    <row r="11" spans="2:9" ht="15" customHeight="1"/>
    <row r="12" spans="2:9" ht="15" customHeight="1"/>
    <row r="13" spans="2:9" ht="15" customHeight="1"/>
    <row r="14" spans="2:9" ht="15" customHeight="1"/>
    <row r="15" spans="2:9" ht="15" customHeight="1"/>
    <row r="16" spans="2:9" ht="15" customHeight="1"/>
    <row r="17" spans="2:2" ht="15" customHeight="1"/>
    <row r="18" spans="2:2" ht="15" customHeight="1"/>
    <row r="19" spans="2:2" ht="15" customHeight="1"/>
    <row r="20" spans="2:2" ht="15" customHeight="1"/>
    <row r="21" spans="2:2" ht="15" customHeight="1"/>
    <row r="22" spans="2:2" ht="15" customHeight="1"/>
    <row r="23" spans="2:2" ht="15" customHeight="1"/>
    <row r="24" spans="2:2" ht="15" customHeight="1"/>
    <row r="25" spans="2:2" ht="15" customHeight="1"/>
    <row r="26" spans="2:2" ht="15" customHeight="1"/>
    <row r="27" spans="2:2" ht="15" customHeight="1"/>
    <row r="28" spans="2:2" ht="15" customHeight="1"/>
    <row r="29" spans="2:2" ht="15" customHeight="1"/>
    <row r="30" spans="2:2" ht="15" customHeight="1"/>
    <row r="31" spans="2:2" ht="15" customHeight="1"/>
    <row r="32" spans="2:2" ht="15" customHeight="1">
      <c r="B32" s="48"/>
    </row>
    <row r="33" spans="2:9" ht="15" customHeight="1">
      <c r="B33" s="1489" t="s">
        <v>274</v>
      </c>
      <c r="C33" s="1489"/>
      <c r="D33" s="1489"/>
      <c r="E33" s="1489"/>
      <c r="F33" s="1489"/>
      <c r="G33" s="1489"/>
      <c r="H33" s="1489"/>
      <c r="I33" s="241"/>
    </row>
    <row r="34" spans="2:9" ht="15" customHeight="1">
      <c r="B34" s="1489"/>
      <c r="C34" s="1489"/>
      <c r="D34" s="1489"/>
      <c r="E34" s="1489"/>
      <c r="F34" s="1489"/>
      <c r="G34" s="1489"/>
      <c r="H34" s="1489"/>
      <c r="I34" s="241"/>
    </row>
    <row r="35" spans="2:9" ht="15" customHeight="1">
      <c r="B35" s="48"/>
    </row>
  </sheetData>
  <mergeCells count="4">
    <mergeCell ref="B2:B6"/>
    <mergeCell ref="B33:H34"/>
    <mergeCell ref="B9:H9"/>
    <mergeCell ref="B10:H10"/>
  </mergeCells>
  <pageMargins left="0.7" right="0.7" top="0.75" bottom="0.75" header="0.3" footer="0.3"/>
  <pageSetup paperSize="9"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Folha21">
    <tabColor rgb="FF006FB9"/>
  </sheetPr>
  <dimension ref="A1:I37"/>
  <sheetViews>
    <sheetView showGridLines="0" zoomScaleNormal="100" workbookViewId="0">
      <selection sqref="A1:XFD1"/>
    </sheetView>
  </sheetViews>
  <sheetFormatPr defaultColWidth="0" defaultRowHeight="15" customHeight="1" zeroHeight="1"/>
  <cols>
    <col min="1" max="8" width="8.7109375" customWidth="1"/>
    <col min="9" max="9" width="37.42578125" customWidth="1"/>
    <col min="10" max="16384" width="8.7109375" hidden="1"/>
  </cols>
  <sheetData>
    <row r="1" spans="2:9" s="54" customFormat="1" ht="15" customHeight="1"/>
    <row r="2" spans="2:9" ht="15" customHeight="1">
      <c r="B2" s="1490"/>
    </row>
    <row r="3" spans="2:9" ht="15" customHeight="1">
      <c r="B3" s="1490"/>
    </row>
    <row r="4" spans="2:9" ht="15" customHeight="1">
      <c r="B4" s="1490"/>
    </row>
    <row r="5" spans="2:9" ht="15" customHeight="1">
      <c r="B5" s="1490"/>
    </row>
    <row r="6" spans="2:9" ht="15" customHeight="1">
      <c r="B6" s="1490"/>
    </row>
    <row r="7" spans="2:9" ht="15" customHeight="1"/>
    <row r="8" spans="2:9" ht="15" customHeight="1"/>
    <row r="9" spans="2:9" ht="15" customHeight="1">
      <c r="B9" s="1492" t="s">
        <v>304</v>
      </c>
      <c r="C9" s="1492"/>
      <c r="D9" s="1492"/>
      <c r="E9" s="1492"/>
      <c r="F9" s="1492"/>
      <c r="G9" s="1492"/>
      <c r="H9" s="1492"/>
      <c r="I9" s="246"/>
    </row>
    <row r="10" spans="2:9" ht="15" customHeight="1">
      <c r="B10" s="1486" t="s">
        <v>167</v>
      </c>
      <c r="C10" s="1486"/>
      <c r="D10" s="1486"/>
      <c r="E10" s="1486"/>
      <c r="F10" s="1486"/>
      <c r="G10" s="1486"/>
      <c r="H10" s="1486"/>
      <c r="I10" s="248"/>
    </row>
    <row r="11" spans="2:9" ht="15" customHeight="1"/>
    <row r="12" spans="2:9" ht="15" customHeight="1"/>
    <row r="13" spans="2:9" ht="15" customHeight="1"/>
    <row r="14" spans="2:9" ht="15" customHeight="1"/>
    <row r="15" spans="2:9" ht="15" customHeight="1"/>
    <row r="16" spans="2:9"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9" ht="15" customHeight="1"/>
    <row r="34" spans="2:9" ht="15" customHeight="1">
      <c r="B34" s="48"/>
    </row>
    <row r="35" spans="2:9" ht="15" customHeight="1">
      <c r="B35" s="1489" t="s">
        <v>274</v>
      </c>
      <c r="C35" s="1489"/>
      <c r="D35" s="1489"/>
      <c r="E35" s="1489"/>
      <c r="F35" s="1489"/>
      <c r="G35" s="1489"/>
      <c r="H35" s="1489"/>
      <c r="I35" s="240"/>
    </row>
    <row r="36" spans="2:9" ht="15" customHeight="1">
      <c r="B36" s="1489"/>
      <c r="C36" s="1489"/>
      <c r="D36" s="1489"/>
      <c r="E36" s="1489"/>
      <c r="F36" s="1489"/>
      <c r="G36" s="1489"/>
      <c r="H36" s="1489"/>
      <c r="I36" s="240"/>
    </row>
    <row r="37" spans="2:9" ht="15" customHeight="1">
      <c r="B37" s="48"/>
    </row>
  </sheetData>
  <mergeCells count="4">
    <mergeCell ref="B2:B6"/>
    <mergeCell ref="B9:H9"/>
    <mergeCell ref="B10:H10"/>
    <mergeCell ref="B35:H36"/>
  </mergeCells>
  <pageMargins left="0.7" right="0.7" top="0.75" bottom="0.75" header="0.3" footer="0.3"/>
  <pageSetup paperSize="9"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Folha22">
    <tabColor rgb="FF006FB9"/>
  </sheetPr>
  <dimension ref="A1:I39"/>
  <sheetViews>
    <sheetView showGridLines="0" zoomScaleNormal="100" workbookViewId="0">
      <selection sqref="A1:XFD1"/>
    </sheetView>
  </sheetViews>
  <sheetFormatPr defaultColWidth="0" defaultRowHeight="15" customHeight="1" zeroHeight="1"/>
  <cols>
    <col min="1" max="8" width="8.7109375" customWidth="1"/>
    <col min="9" max="9" width="36.7109375" customWidth="1"/>
    <col min="10" max="16384" width="8.7109375" hidden="1"/>
  </cols>
  <sheetData>
    <row r="1" spans="1:9" ht="15" customHeight="1">
      <c r="A1" s="54"/>
    </row>
    <row r="2" spans="1:9" ht="15" customHeight="1">
      <c r="B2" s="1490"/>
    </row>
    <row r="3" spans="1:9" ht="15" customHeight="1">
      <c r="B3" s="1490"/>
    </row>
    <row r="4" spans="1:9" ht="15" customHeight="1">
      <c r="B4" s="1490"/>
    </row>
    <row r="5" spans="1:9" ht="15" customHeight="1">
      <c r="B5" s="1490"/>
    </row>
    <row r="6" spans="1:9" ht="15" customHeight="1">
      <c r="B6" s="1490"/>
    </row>
    <row r="7" spans="1:9" ht="15" customHeight="1"/>
    <row r="8" spans="1:9" ht="15" customHeight="1"/>
    <row r="9" spans="1:9" ht="15" customHeight="1">
      <c r="B9" s="1492" t="s">
        <v>305</v>
      </c>
      <c r="C9" s="1492"/>
      <c r="D9" s="1492"/>
      <c r="E9" s="1492"/>
      <c r="F9" s="1492"/>
      <c r="G9" s="1492"/>
      <c r="H9" s="1492"/>
      <c r="I9" s="246"/>
    </row>
    <row r="10" spans="1:9" ht="15" customHeight="1">
      <c r="B10" s="1486" t="s">
        <v>167</v>
      </c>
      <c r="C10" s="1486"/>
      <c r="D10" s="1486"/>
      <c r="E10" s="1486"/>
      <c r="F10" s="1486"/>
      <c r="G10" s="1486"/>
      <c r="H10" s="1486"/>
      <c r="I10" s="248"/>
    </row>
    <row r="11" spans="1:9" ht="15" customHeight="1">
      <c r="B11" s="5"/>
    </row>
    <row r="12" spans="1:9" ht="15" customHeight="1"/>
    <row r="13" spans="1:9" ht="15" customHeight="1"/>
    <row r="14" spans="1:9" ht="15" customHeight="1"/>
    <row r="15" spans="1:9" ht="15" customHeight="1"/>
    <row r="16" spans="1:9"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9" ht="15" customHeight="1"/>
    <row r="34" spans="2:9" ht="15" customHeight="1">
      <c r="B34" s="1489" t="s">
        <v>274</v>
      </c>
      <c r="C34" s="1489"/>
      <c r="D34" s="1489"/>
      <c r="E34" s="1489"/>
      <c r="F34" s="1489"/>
      <c r="G34" s="1489"/>
      <c r="H34" s="1489"/>
      <c r="I34" s="240"/>
    </row>
    <row r="35" spans="2:9" ht="15" customHeight="1">
      <c r="B35" s="1489"/>
      <c r="C35" s="1489"/>
      <c r="D35" s="1489"/>
      <c r="E35" s="1489"/>
      <c r="F35" s="1489"/>
      <c r="G35" s="1489"/>
      <c r="H35" s="1489"/>
      <c r="I35" s="240"/>
    </row>
    <row r="36" spans="2:9" ht="15" customHeight="1"/>
    <row r="37" spans="2:9" ht="15" customHeight="1"/>
    <row r="39" spans="2:9" ht="15" hidden="1" customHeight="1">
      <c r="B39" s="48"/>
    </row>
  </sheetData>
  <mergeCells count="4">
    <mergeCell ref="B2:B6"/>
    <mergeCell ref="B9:H9"/>
    <mergeCell ref="B10:H10"/>
    <mergeCell ref="B34:H35"/>
  </mergeCells>
  <pageMargins left="0.7" right="0.7" top="0.75" bottom="0.75" header="0.3" footer="0.3"/>
  <pageSetup paperSize="9"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Folha23">
    <tabColor rgb="FF006FB9"/>
  </sheetPr>
  <dimension ref="A1:I37"/>
  <sheetViews>
    <sheetView showGridLines="0" zoomScaleNormal="100" workbookViewId="0">
      <selection sqref="A1:XFD1"/>
    </sheetView>
  </sheetViews>
  <sheetFormatPr defaultColWidth="0" defaultRowHeight="15" customHeight="1" zeroHeight="1"/>
  <cols>
    <col min="1" max="8" width="8.7109375" customWidth="1"/>
    <col min="9" max="9" width="39.42578125" customWidth="1"/>
    <col min="10" max="16384" width="8.7109375" hidden="1"/>
  </cols>
  <sheetData>
    <row r="1" spans="1:9" ht="15" customHeight="1">
      <c r="A1" s="54"/>
    </row>
    <row r="2" spans="1:9" ht="15" customHeight="1">
      <c r="B2" s="1490"/>
    </row>
    <row r="3" spans="1:9" ht="15" customHeight="1">
      <c r="B3" s="1490"/>
    </row>
    <row r="4" spans="1:9" ht="15" customHeight="1">
      <c r="B4" s="1490"/>
    </row>
    <row r="5" spans="1:9" ht="15" customHeight="1">
      <c r="B5" s="1490"/>
    </row>
    <row r="6" spans="1:9" ht="15" customHeight="1">
      <c r="B6" s="1490"/>
    </row>
    <row r="7" spans="1:9" ht="15" customHeight="1"/>
    <row r="8" spans="1:9" ht="15" customHeight="1"/>
    <row r="9" spans="1:9" ht="15" customHeight="1">
      <c r="B9" s="1492" t="s">
        <v>306</v>
      </c>
      <c r="C9" s="1492"/>
      <c r="D9" s="1492"/>
      <c r="E9" s="1492"/>
      <c r="F9" s="1492"/>
      <c r="G9" s="1492"/>
      <c r="H9" s="1492"/>
      <c r="I9" s="246"/>
    </row>
    <row r="10" spans="1:9" ht="15" customHeight="1">
      <c r="B10" s="1486" t="s">
        <v>167</v>
      </c>
      <c r="C10" s="1486"/>
      <c r="D10" s="1486"/>
      <c r="E10" s="1486"/>
      <c r="F10" s="1486"/>
      <c r="G10" s="1486"/>
      <c r="H10" s="1486"/>
      <c r="I10" s="248"/>
    </row>
    <row r="11" spans="1:9" ht="15" customHeight="1"/>
    <row r="12" spans="1:9" ht="15" customHeight="1"/>
    <row r="13" spans="1:9" ht="15" customHeight="1"/>
    <row r="14" spans="1:9" ht="15" customHeight="1"/>
    <row r="15" spans="1:9" ht="15" customHeight="1"/>
    <row r="16" spans="1:9"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9" ht="15" customHeight="1"/>
    <row r="34" spans="2:9" ht="15" customHeight="1">
      <c r="B34" s="1489" t="s">
        <v>274</v>
      </c>
      <c r="C34" s="1489"/>
      <c r="D34" s="1489"/>
      <c r="E34" s="1489"/>
      <c r="F34" s="1489"/>
      <c r="G34" s="1489"/>
      <c r="H34" s="1489"/>
      <c r="I34" s="240"/>
    </row>
    <row r="35" spans="2:9" ht="15" customHeight="1">
      <c r="B35" s="1489"/>
      <c r="C35" s="1489"/>
      <c r="D35" s="1489"/>
      <c r="E35" s="1489"/>
      <c r="F35" s="1489"/>
      <c r="G35" s="1489"/>
      <c r="H35" s="1489"/>
      <c r="I35" s="240"/>
    </row>
    <row r="36" spans="2:9" ht="15" customHeight="1"/>
    <row r="37" spans="2:9" ht="15" hidden="1" customHeight="1">
      <c r="B37" s="48"/>
    </row>
  </sheetData>
  <mergeCells count="4">
    <mergeCell ref="B2:B6"/>
    <mergeCell ref="B9:H9"/>
    <mergeCell ref="B10:H10"/>
    <mergeCell ref="B34:H35"/>
  </mergeCells>
  <pageMargins left="0.7" right="0.7" top="0.75" bottom="0.75" header="0.3" footer="0.3"/>
  <pageSetup paperSize="9"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Folha24">
    <tabColor rgb="FF006FB9"/>
  </sheetPr>
  <dimension ref="A1:I41"/>
  <sheetViews>
    <sheetView showGridLines="0" zoomScaleNormal="100" workbookViewId="0">
      <selection sqref="A1:XFD1"/>
    </sheetView>
  </sheetViews>
  <sheetFormatPr defaultColWidth="0" defaultRowHeight="15" customHeight="1" zeroHeight="1"/>
  <cols>
    <col min="1" max="8" width="8.7109375" customWidth="1"/>
    <col min="9" max="9" width="43.28515625" customWidth="1"/>
    <col min="10" max="16384" width="8.7109375" hidden="1"/>
  </cols>
  <sheetData>
    <row r="1" spans="1:9" ht="15" customHeight="1">
      <c r="A1" s="54"/>
    </row>
    <row r="2" spans="1:9" ht="15" customHeight="1">
      <c r="B2" s="1490"/>
    </row>
    <row r="3" spans="1:9" ht="15" customHeight="1">
      <c r="B3" s="1490"/>
    </row>
    <row r="4" spans="1:9" ht="15" customHeight="1">
      <c r="B4" s="1490"/>
    </row>
    <row r="5" spans="1:9" ht="15" customHeight="1">
      <c r="B5" s="1490"/>
    </row>
    <row r="6" spans="1:9" ht="15" customHeight="1">
      <c r="B6" s="1490"/>
    </row>
    <row r="7" spans="1:9" ht="15" customHeight="1"/>
    <row r="8" spans="1:9" ht="15" customHeight="1"/>
    <row r="9" spans="1:9" ht="15" customHeight="1">
      <c r="B9" s="1492" t="s">
        <v>307</v>
      </c>
      <c r="C9" s="1492"/>
      <c r="D9" s="1492"/>
      <c r="E9" s="1492"/>
      <c r="F9" s="1492"/>
      <c r="G9" s="1492"/>
      <c r="H9" s="1492"/>
      <c r="I9" s="246"/>
    </row>
    <row r="10" spans="1:9" ht="15" customHeight="1">
      <c r="B10" s="1486" t="s">
        <v>167</v>
      </c>
      <c r="C10" s="1486"/>
      <c r="D10" s="1486"/>
      <c r="E10" s="1486"/>
      <c r="F10" s="1486"/>
      <c r="G10" s="1486"/>
      <c r="H10" s="1486"/>
      <c r="I10" s="248"/>
    </row>
    <row r="11" spans="1:9" ht="15" customHeight="1"/>
    <row r="12" spans="1:9" ht="15" customHeight="1"/>
    <row r="13" spans="1:9" ht="15" customHeight="1"/>
    <row r="14" spans="1:9" ht="15" customHeight="1"/>
    <row r="15" spans="1:9" ht="15" customHeight="1"/>
    <row r="16" spans="1:9"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9" ht="15" customHeight="1"/>
    <row r="34" spans="2:9" ht="15" customHeight="1">
      <c r="B34" s="1489" t="s">
        <v>274</v>
      </c>
      <c r="C34" s="1489"/>
      <c r="D34" s="1489"/>
      <c r="E34" s="1489"/>
      <c r="F34" s="1489"/>
      <c r="G34" s="1489"/>
      <c r="H34" s="1489"/>
      <c r="I34" s="240"/>
    </row>
    <row r="35" spans="2:9" ht="15" customHeight="1">
      <c r="B35" s="1489"/>
      <c r="C35" s="1489"/>
      <c r="D35" s="1489"/>
      <c r="E35" s="1489"/>
      <c r="F35" s="1489"/>
      <c r="G35" s="1489"/>
      <c r="H35" s="1489"/>
      <c r="I35" s="240"/>
    </row>
    <row r="36" spans="2:9" ht="15" customHeight="1"/>
    <row r="37" spans="2:9" ht="15" customHeight="1"/>
    <row r="41" spans="2:9" ht="15" hidden="1" customHeight="1">
      <c r="B41" s="48"/>
    </row>
  </sheetData>
  <mergeCells count="4">
    <mergeCell ref="B2:B6"/>
    <mergeCell ref="B9:H9"/>
    <mergeCell ref="B10:H10"/>
    <mergeCell ref="B34:H35"/>
  </mergeCells>
  <pageMargins left="0.7" right="0.7" top="0.75" bottom="0.75" header="0.3" footer="0.3"/>
  <pageSetup paperSize="9"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Folha25">
    <tabColor rgb="FF006FB9"/>
  </sheetPr>
  <dimension ref="A1:I41"/>
  <sheetViews>
    <sheetView showGridLines="0" zoomScaleNormal="100" workbookViewId="0">
      <selection sqref="A1:XFD1"/>
    </sheetView>
  </sheetViews>
  <sheetFormatPr defaultColWidth="0" defaultRowHeight="15" customHeight="1" zeroHeight="1"/>
  <cols>
    <col min="1" max="8" width="8.7109375" customWidth="1"/>
    <col min="9" max="9" width="38.5703125" customWidth="1"/>
    <col min="10" max="16384" width="8.7109375" hidden="1"/>
  </cols>
  <sheetData>
    <row r="1" spans="1:9" ht="15" customHeight="1">
      <c r="A1" s="54"/>
    </row>
    <row r="2" spans="1:9" ht="15" customHeight="1">
      <c r="B2" s="1490"/>
    </row>
    <row r="3" spans="1:9" ht="15" customHeight="1">
      <c r="B3" s="1490"/>
    </row>
    <row r="4" spans="1:9" ht="15" customHeight="1">
      <c r="B4" s="1490"/>
    </row>
    <row r="5" spans="1:9" ht="15" customHeight="1">
      <c r="B5" s="1490"/>
    </row>
    <row r="6" spans="1:9" ht="15" customHeight="1">
      <c r="B6" s="1490"/>
    </row>
    <row r="7" spans="1:9" ht="15" customHeight="1"/>
    <row r="8" spans="1:9" ht="15" customHeight="1"/>
    <row r="9" spans="1:9" ht="15" customHeight="1">
      <c r="B9" s="1492" t="s">
        <v>308</v>
      </c>
      <c r="C9" s="1492"/>
      <c r="D9" s="1492"/>
      <c r="E9" s="1492"/>
      <c r="F9" s="1492"/>
      <c r="G9" s="1492"/>
      <c r="H9" s="1492"/>
      <c r="I9" s="246"/>
    </row>
    <row r="10" spans="1:9" ht="15" customHeight="1">
      <c r="B10" s="1486" t="s">
        <v>167</v>
      </c>
      <c r="C10" s="1486"/>
      <c r="D10" s="1486"/>
      <c r="E10" s="1486"/>
      <c r="F10" s="1486"/>
      <c r="G10" s="1486"/>
      <c r="H10" s="1486"/>
      <c r="I10" s="248"/>
    </row>
    <row r="11" spans="1:9" ht="15" customHeight="1"/>
    <row r="12" spans="1:9" ht="15" customHeight="1"/>
    <row r="13" spans="1:9" ht="15" customHeight="1"/>
    <row r="14" spans="1:9" ht="15" customHeight="1"/>
    <row r="15" spans="1:9" ht="15" customHeight="1"/>
    <row r="16" spans="1:9"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9" ht="15" customHeight="1"/>
    <row r="34" spans="2:9" ht="15" customHeight="1">
      <c r="B34" s="1489" t="s">
        <v>274</v>
      </c>
      <c r="C34" s="1489"/>
      <c r="D34" s="1489"/>
      <c r="E34" s="1489"/>
      <c r="F34" s="1489"/>
      <c r="G34" s="1489"/>
      <c r="H34" s="1489"/>
      <c r="I34" s="240"/>
    </row>
    <row r="35" spans="2:9" ht="15" customHeight="1">
      <c r="B35" s="1489"/>
      <c r="C35" s="1489"/>
      <c r="D35" s="1489"/>
      <c r="E35" s="1489"/>
      <c r="F35" s="1489"/>
      <c r="G35" s="1489"/>
      <c r="H35" s="1489"/>
      <c r="I35" s="240"/>
    </row>
    <row r="36" spans="2:9" ht="15" customHeight="1"/>
    <row r="37" spans="2:9" ht="15" customHeight="1"/>
    <row r="41" spans="2:9" ht="15" hidden="1" customHeight="1">
      <c r="B41" s="48"/>
    </row>
  </sheetData>
  <mergeCells count="4">
    <mergeCell ref="B2:B6"/>
    <mergeCell ref="B9:H9"/>
    <mergeCell ref="B10:H10"/>
    <mergeCell ref="B34:H35"/>
  </mergeCells>
  <pageMargins left="0.7" right="0.7" top="0.75" bottom="0.75" header="0.3" footer="0.3"/>
  <pageSetup paperSize="9" orientation="portrait"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Folha26">
    <tabColor rgb="FF006FB9"/>
  </sheetPr>
  <dimension ref="A1:I41"/>
  <sheetViews>
    <sheetView showGridLines="0" zoomScaleNormal="100" workbookViewId="0">
      <selection sqref="A1:XFD1"/>
    </sheetView>
  </sheetViews>
  <sheetFormatPr defaultColWidth="0" defaultRowHeight="15" customHeight="1" zeroHeight="1"/>
  <cols>
    <col min="1" max="8" width="8.7109375" customWidth="1"/>
    <col min="9" max="9" width="37.85546875" customWidth="1"/>
    <col min="10" max="16384" width="8.7109375" hidden="1"/>
  </cols>
  <sheetData>
    <row r="1" spans="1:9" ht="15" customHeight="1">
      <c r="A1" s="54"/>
    </row>
    <row r="2" spans="1:9" ht="15" customHeight="1">
      <c r="B2" s="1490"/>
    </row>
    <row r="3" spans="1:9" ht="15" customHeight="1">
      <c r="B3" s="1490"/>
    </row>
    <row r="4" spans="1:9" ht="15" customHeight="1">
      <c r="B4" s="1490"/>
    </row>
    <row r="5" spans="1:9" ht="15" customHeight="1">
      <c r="B5" s="1490"/>
    </row>
    <row r="6" spans="1:9" ht="15" customHeight="1">
      <c r="B6" s="1490"/>
    </row>
    <row r="7" spans="1:9" ht="15" customHeight="1"/>
    <row r="8" spans="1:9" ht="15" customHeight="1"/>
    <row r="9" spans="1:9" ht="15" customHeight="1">
      <c r="B9" s="1492" t="s">
        <v>309</v>
      </c>
      <c r="C9" s="1492"/>
      <c r="D9" s="1492"/>
      <c r="E9" s="1492"/>
      <c r="F9" s="1492"/>
      <c r="G9" s="1492"/>
      <c r="H9" s="1492"/>
      <c r="I9" s="246"/>
    </row>
    <row r="10" spans="1:9" ht="15" customHeight="1">
      <c r="B10" s="1486" t="s">
        <v>167</v>
      </c>
      <c r="C10" s="1486"/>
      <c r="D10" s="1486"/>
      <c r="E10" s="1486"/>
      <c r="F10" s="1486"/>
      <c r="G10" s="1486"/>
      <c r="H10" s="1486"/>
      <c r="I10" s="248"/>
    </row>
    <row r="11" spans="1:9" ht="15" customHeight="1"/>
    <row r="12" spans="1:9" ht="15" customHeight="1"/>
    <row r="13" spans="1:9" ht="15" customHeight="1"/>
    <row r="14" spans="1:9" ht="15" customHeight="1"/>
    <row r="15" spans="1:9" ht="15" customHeight="1"/>
    <row r="16" spans="1:9"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9" ht="15" customHeight="1"/>
    <row r="34" spans="2:9" ht="15" customHeight="1">
      <c r="B34" s="1489" t="s">
        <v>274</v>
      </c>
      <c r="C34" s="1489"/>
      <c r="D34" s="1489"/>
      <c r="E34" s="1489"/>
      <c r="F34" s="1489"/>
      <c r="G34" s="1489"/>
      <c r="H34" s="1489"/>
      <c r="I34" s="240"/>
    </row>
    <row r="35" spans="2:9" ht="15" customHeight="1">
      <c r="B35" s="1489"/>
      <c r="C35" s="1489"/>
      <c r="D35" s="1489"/>
      <c r="E35" s="1489"/>
      <c r="F35" s="1489"/>
      <c r="G35" s="1489"/>
      <c r="H35" s="1489"/>
      <c r="I35" s="240"/>
    </row>
    <row r="36" spans="2:9" ht="15" customHeight="1"/>
    <row r="37" spans="2:9" ht="15" customHeight="1"/>
    <row r="41" spans="2:9" ht="15" hidden="1" customHeight="1">
      <c r="B41" s="48"/>
    </row>
  </sheetData>
  <mergeCells count="4">
    <mergeCell ref="B2:B6"/>
    <mergeCell ref="B9:H9"/>
    <mergeCell ref="B10:H10"/>
    <mergeCell ref="B34:H35"/>
  </mergeCells>
  <pageMargins left="0.7" right="0.7" top="0.75" bottom="0.75" header="0.3" footer="0.3"/>
  <pageSetup paperSize="9" orientation="portrait"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Folha27">
    <tabColor rgb="FF006FB9"/>
  </sheetPr>
  <dimension ref="A1:I42"/>
  <sheetViews>
    <sheetView showGridLines="0" zoomScaleNormal="100" workbookViewId="0">
      <selection sqref="A1:XFD1"/>
    </sheetView>
  </sheetViews>
  <sheetFormatPr defaultColWidth="0" defaultRowHeight="15" customHeight="1" zeroHeight="1"/>
  <cols>
    <col min="1" max="8" width="8.7109375" customWidth="1"/>
    <col min="9" max="9" width="34" customWidth="1"/>
    <col min="10" max="16384" width="8.7109375" hidden="1"/>
  </cols>
  <sheetData>
    <row r="1" spans="1:9" ht="15" customHeight="1">
      <c r="A1" s="54"/>
    </row>
    <row r="2" spans="1:9" ht="15" customHeight="1">
      <c r="B2" s="1490"/>
    </row>
    <row r="3" spans="1:9" ht="15" customHeight="1">
      <c r="B3" s="1490"/>
    </row>
    <row r="4" spans="1:9" ht="15" customHeight="1">
      <c r="B4" s="1490"/>
    </row>
    <row r="5" spans="1:9" ht="15" customHeight="1">
      <c r="B5" s="1490"/>
    </row>
    <row r="6" spans="1:9" ht="15" customHeight="1">
      <c r="B6" s="1490"/>
    </row>
    <row r="7" spans="1:9" ht="15" customHeight="1"/>
    <row r="8" spans="1:9" ht="15" customHeight="1"/>
    <row r="9" spans="1:9" ht="15" customHeight="1">
      <c r="B9" s="1492" t="s">
        <v>310</v>
      </c>
      <c r="C9" s="1492"/>
      <c r="D9" s="1492"/>
      <c r="E9" s="1492"/>
      <c r="F9" s="1492"/>
      <c r="G9" s="1492"/>
      <c r="H9" s="1492"/>
      <c r="I9" s="246"/>
    </row>
    <row r="10" spans="1:9" ht="15" customHeight="1">
      <c r="B10" s="1486" t="s">
        <v>167</v>
      </c>
      <c r="C10" s="1486"/>
      <c r="D10" s="1486"/>
      <c r="E10" s="1486"/>
      <c r="F10" s="1486"/>
      <c r="G10" s="1486"/>
      <c r="H10" s="1486"/>
      <c r="I10" s="248"/>
    </row>
    <row r="11" spans="1:9" ht="15" customHeight="1"/>
    <row r="12" spans="1:9" ht="15" customHeight="1"/>
    <row r="13" spans="1:9" ht="15" customHeight="1"/>
    <row r="14" spans="1:9" ht="15" customHeight="1"/>
    <row r="15" spans="1:9" ht="15" customHeight="1"/>
    <row r="16" spans="1:9"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9" ht="15" customHeight="1"/>
    <row r="34" spans="2:9" ht="15" customHeight="1"/>
    <row r="35" spans="2:9" ht="15" customHeight="1">
      <c r="B35" s="1489" t="s">
        <v>274</v>
      </c>
      <c r="C35" s="1489"/>
      <c r="D35" s="1489"/>
      <c r="E35" s="1489"/>
      <c r="F35" s="1489"/>
      <c r="G35" s="1489"/>
      <c r="H35" s="1489"/>
      <c r="I35" s="240"/>
    </row>
    <row r="36" spans="2:9" ht="15" customHeight="1">
      <c r="B36" s="1489"/>
      <c r="C36" s="1489"/>
      <c r="D36" s="1489"/>
      <c r="E36" s="1489"/>
      <c r="F36" s="1489"/>
      <c r="G36" s="1489"/>
      <c r="H36" s="1489"/>
      <c r="I36" s="240"/>
    </row>
    <row r="37" spans="2:9" ht="15" customHeight="1"/>
    <row r="38" spans="2:9" ht="15" customHeight="1"/>
    <row r="42" spans="2:9" ht="15" hidden="1" customHeight="1">
      <c r="B42" s="48"/>
    </row>
  </sheetData>
  <mergeCells count="4">
    <mergeCell ref="B2:B6"/>
    <mergeCell ref="B9:H9"/>
    <mergeCell ref="B10:H10"/>
    <mergeCell ref="B35:H36"/>
  </mergeCells>
  <pageMargins left="0.7" right="0.7" top="0.75" bottom="0.75" header="0.3" footer="0.3"/>
  <pageSetup paperSize="9" orientation="portrait"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Folha28">
    <tabColor rgb="FF006FB9"/>
  </sheetPr>
  <dimension ref="A1:I46"/>
  <sheetViews>
    <sheetView showGridLines="0" zoomScaleNormal="100" workbookViewId="0">
      <selection sqref="A1:XFD1"/>
    </sheetView>
  </sheetViews>
  <sheetFormatPr defaultColWidth="0" defaultRowHeight="15" customHeight="1" zeroHeight="1"/>
  <cols>
    <col min="1" max="8" width="8.7109375" customWidth="1"/>
    <col min="9" max="9" width="37.7109375" customWidth="1"/>
    <col min="10" max="16384" width="8.7109375" hidden="1"/>
  </cols>
  <sheetData>
    <row r="1" spans="1:9" ht="15" customHeight="1">
      <c r="A1" s="54"/>
    </row>
    <row r="2" spans="1:9" ht="15" customHeight="1">
      <c r="B2" s="1490"/>
    </row>
    <row r="3" spans="1:9" ht="15" customHeight="1">
      <c r="B3" s="1490"/>
    </row>
    <row r="4" spans="1:9" ht="15" customHeight="1">
      <c r="B4" s="1490"/>
    </row>
    <row r="5" spans="1:9" ht="15" customHeight="1">
      <c r="B5" s="1490"/>
    </row>
    <row r="6" spans="1:9" ht="15" customHeight="1">
      <c r="B6" s="1490"/>
    </row>
    <row r="7" spans="1:9" ht="15" customHeight="1"/>
    <row r="8" spans="1:9" ht="15" customHeight="1"/>
    <row r="9" spans="1:9" ht="15" customHeight="1">
      <c r="B9" s="1492" t="s">
        <v>311</v>
      </c>
      <c r="C9" s="1492"/>
      <c r="D9" s="1492"/>
      <c r="E9" s="1492"/>
      <c r="F9" s="1492"/>
      <c r="G9" s="1492"/>
      <c r="H9" s="1492"/>
      <c r="I9" s="246"/>
    </row>
    <row r="10" spans="1:9" ht="15" customHeight="1">
      <c r="B10" s="1486" t="s">
        <v>167</v>
      </c>
      <c r="C10" s="1486"/>
      <c r="D10" s="1486"/>
      <c r="E10" s="1486"/>
      <c r="F10" s="1486"/>
      <c r="G10" s="1486"/>
      <c r="H10" s="1486"/>
      <c r="I10" s="248"/>
    </row>
    <row r="11" spans="1:9" ht="15" customHeight="1"/>
    <row r="12" spans="1:9" ht="15" customHeight="1"/>
    <row r="13" spans="1:9" ht="15" customHeight="1"/>
    <row r="14" spans="1:9" ht="15" customHeight="1"/>
    <row r="15" spans="1:9" ht="15" customHeight="1"/>
    <row r="16" spans="1:9"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9" ht="15" customHeight="1"/>
    <row r="34" spans="2:9" ht="15" customHeight="1"/>
    <row r="35" spans="2:9" ht="15" customHeight="1"/>
    <row r="36" spans="2:9" ht="15" customHeight="1"/>
    <row r="37" spans="2:9" ht="15" customHeight="1"/>
    <row r="38" spans="2:9" ht="15" customHeight="1"/>
    <row r="39" spans="2:9" ht="15" customHeight="1">
      <c r="B39" s="1489" t="s">
        <v>274</v>
      </c>
      <c r="C39" s="1489"/>
      <c r="D39" s="1489"/>
      <c r="E39" s="1489"/>
      <c r="F39" s="1489"/>
      <c r="G39" s="1489"/>
      <c r="H39" s="1489"/>
      <c r="I39" s="240"/>
    </row>
    <row r="40" spans="2:9" ht="15" customHeight="1">
      <c r="B40" s="1489"/>
      <c r="C40" s="1489"/>
      <c r="D40" s="1489"/>
      <c r="E40" s="1489"/>
      <c r="F40" s="1489"/>
      <c r="G40" s="1489"/>
      <c r="H40" s="1489"/>
      <c r="I40" s="240"/>
    </row>
    <row r="41" spans="2:9" ht="15" customHeight="1"/>
    <row r="42" spans="2:9" ht="15" customHeight="1"/>
    <row r="46" spans="2:9" ht="15" hidden="1" customHeight="1">
      <c r="B46" s="48"/>
    </row>
  </sheetData>
  <mergeCells count="4">
    <mergeCell ref="B2:B6"/>
    <mergeCell ref="B9:H9"/>
    <mergeCell ref="B10:H10"/>
    <mergeCell ref="B39:H40"/>
  </mergeCells>
  <pageMargins left="0.7" right="0.7" top="0.75" bottom="0.75" header="0.3" footer="0.3"/>
  <pageSetup paperSize="9" orientation="portrait"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Folha29">
    <tabColor rgb="FF006FB9"/>
  </sheetPr>
  <dimension ref="A1:I41"/>
  <sheetViews>
    <sheetView showGridLines="0" zoomScaleNormal="100" workbookViewId="0">
      <selection sqref="A1:XFD1"/>
    </sheetView>
  </sheetViews>
  <sheetFormatPr defaultColWidth="0" defaultRowHeight="15" customHeight="1" zeroHeight="1"/>
  <cols>
    <col min="1" max="8" width="8.7109375" customWidth="1"/>
    <col min="9" max="9" width="32.7109375" customWidth="1"/>
    <col min="10" max="16384" width="8.7109375" hidden="1"/>
  </cols>
  <sheetData>
    <row r="1" spans="1:9" ht="15" customHeight="1">
      <c r="A1" s="54"/>
    </row>
    <row r="2" spans="1:9" ht="15" customHeight="1">
      <c r="B2" s="1490"/>
    </row>
    <row r="3" spans="1:9" ht="15" customHeight="1">
      <c r="B3" s="1490"/>
    </row>
    <row r="4" spans="1:9" ht="15" customHeight="1">
      <c r="B4" s="1490"/>
    </row>
    <row r="5" spans="1:9" ht="15" customHeight="1">
      <c r="B5" s="1490"/>
    </row>
    <row r="6" spans="1:9" ht="15" customHeight="1">
      <c r="B6" s="1490"/>
    </row>
    <row r="7" spans="1:9" ht="15" customHeight="1"/>
    <row r="8" spans="1:9" ht="15" customHeight="1"/>
    <row r="9" spans="1:9" ht="15" customHeight="1">
      <c r="B9" s="1492" t="s">
        <v>312</v>
      </c>
      <c r="C9" s="1492"/>
      <c r="D9" s="1492"/>
      <c r="E9" s="1492"/>
      <c r="F9" s="1492"/>
      <c r="G9" s="1492"/>
      <c r="H9" s="1492"/>
      <c r="I9" s="246"/>
    </row>
    <row r="10" spans="1:9" ht="15" customHeight="1">
      <c r="B10" s="1486" t="s">
        <v>167</v>
      </c>
      <c r="C10" s="1486"/>
      <c r="D10" s="1486"/>
      <c r="E10" s="1486"/>
      <c r="F10" s="1486"/>
      <c r="G10" s="1486"/>
      <c r="H10" s="1486"/>
      <c r="I10" s="248"/>
    </row>
    <row r="11" spans="1:9" ht="15" customHeight="1"/>
    <row r="12" spans="1:9" ht="15" customHeight="1"/>
    <row r="13" spans="1:9" ht="15" customHeight="1"/>
    <row r="14" spans="1:9" ht="15" customHeight="1"/>
    <row r="15" spans="1:9" ht="15" customHeight="1"/>
    <row r="16" spans="1:9"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9" ht="15" customHeight="1"/>
    <row r="34" spans="2:9" ht="15" customHeight="1">
      <c r="B34" s="1489" t="s">
        <v>274</v>
      </c>
      <c r="C34" s="1489"/>
      <c r="D34" s="1489"/>
      <c r="E34" s="1489"/>
      <c r="F34" s="1489"/>
      <c r="G34" s="1489"/>
      <c r="H34" s="1489"/>
      <c r="I34" s="240"/>
    </row>
    <row r="35" spans="2:9" ht="15" customHeight="1">
      <c r="B35" s="1489"/>
      <c r="C35" s="1489"/>
      <c r="D35" s="1489"/>
      <c r="E35" s="1489"/>
      <c r="F35" s="1489"/>
      <c r="G35" s="1489"/>
      <c r="H35" s="1489"/>
      <c r="I35" s="240"/>
    </row>
    <row r="36" spans="2:9" ht="15" customHeight="1"/>
    <row r="37" spans="2:9" ht="15" customHeight="1"/>
    <row r="41" spans="2:9" ht="15" hidden="1" customHeight="1">
      <c r="B41" s="48"/>
    </row>
  </sheetData>
  <mergeCells count="4">
    <mergeCell ref="B2:B6"/>
    <mergeCell ref="B9:H9"/>
    <mergeCell ref="B10:H10"/>
    <mergeCell ref="B34:H35"/>
  </mergeCells>
  <pageMargins left="0.7" right="0.7" top="0.75" bottom="0.75" header="0.3" footer="0.3"/>
  <pageSetup paperSize="9" orientation="portrait"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Folha30">
    <tabColor rgb="FF006FB9"/>
  </sheetPr>
  <dimension ref="A1:I44"/>
  <sheetViews>
    <sheetView showGridLines="0" zoomScaleNormal="100" workbookViewId="0">
      <selection sqref="A1:XFD1"/>
    </sheetView>
  </sheetViews>
  <sheetFormatPr defaultColWidth="0" defaultRowHeight="15" customHeight="1" zeroHeight="1"/>
  <cols>
    <col min="1" max="8" width="8.7109375" customWidth="1"/>
    <col min="9" max="9" width="38" customWidth="1"/>
    <col min="10" max="16384" width="8.7109375" hidden="1"/>
  </cols>
  <sheetData>
    <row r="1" spans="1:9" ht="15" customHeight="1">
      <c r="A1" s="54"/>
    </row>
    <row r="2" spans="1:9" ht="15" customHeight="1">
      <c r="B2" s="1490"/>
    </row>
    <row r="3" spans="1:9" ht="15" customHeight="1">
      <c r="B3" s="1490"/>
    </row>
    <row r="4" spans="1:9" ht="15" customHeight="1">
      <c r="B4" s="1490"/>
    </row>
    <row r="5" spans="1:9" ht="15" customHeight="1">
      <c r="B5" s="1490"/>
    </row>
    <row r="6" spans="1:9" ht="15" customHeight="1">
      <c r="B6" s="1490"/>
    </row>
    <row r="7" spans="1:9" ht="15" customHeight="1"/>
    <row r="8" spans="1:9" ht="15" customHeight="1"/>
    <row r="9" spans="1:9" ht="15" customHeight="1">
      <c r="B9" s="1492" t="s">
        <v>313</v>
      </c>
      <c r="C9" s="1492"/>
      <c r="D9" s="1492"/>
      <c r="E9" s="1492"/>
      <c r="F9" s="1492"/>
      <c r="G9" s="1492"/>
      <c r="H9" s="1492"/>
      <c r="I9" s="246"/>
    </row>
    <row r="10" spans="1:9" ht="15" customHeight="1">
      <c r="B10" s="1486" t="s">
        <v>167</v>
      </c>
      <c r="C10" s="1486"/>
      <c r="D10" s="1486"/>
      <c r="E10" s="1486"/>
      <c r="F10" s="1486"/>
      <c r="G10" s="1486"/>
      <c r="H10" s="1486"/>
      <c r="I10" s="248"/>
    </row>
    <row r="11" spans="1:9" ht="15" customHeight="1"/>
    <row r="12" spans="1:9" ht="15" customHeight="1"/>
    <row r="13" spans="1:9" ht="15" customHeight="1"/>
    <row r="14" spans="1:9" ht="15" customHeight="1"/>
    <row r="15" spans="1:9" ht="15" customHeight="1"/>
    <row r="16" spans="1:9"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9" ht="15" customHeight="1"/>
    <row r="34" spans="2:9" ht="15" customHeight="1"/>
    <row r="35" spans="2:9" ht="15" customHeight="1"/>
    <row r="36" spans="2:9" ht="15" customHeight="1"/>
    <row r="37" spans="2:9" ht="15" customHeight="1">
      <c r="B37" s="1489" t="s">
        <v>274</v>
      </c>
      <c r="C37" s="1489"/>
      <c r="D37" s="1489"/>
      <c r="E37" s="1489"/>
      <c r="F37" s="1489"/>
      <c r="G37" s="1489"/>
      <c r="H37" s="1489"/>
      <c r="I37" s="240"/>
    </row>
    <row r="38" spans="2:9" ht="15" customHeight="1">
      <c r="B38" s="1489"/>
      <c r="C38" s="1489"/>
      <c r="D38" s="1489"/>
      <c r="E38" s="1489"/>
      <c r="F38" s="1489"/>
      <c r="G38" s="1489"/>
      <c r="H38" s="1489"/>
      <c r="I38" s="240"/>
    </row>
    <row r="39" spans="2:9" ht="15" customHeight="1"/>
    <row r="40" spans="2:9" ht="15" customHeight="1"/>
    <row r="44" spans="2:9" ht="15" hidden="1" customHeight="1">
      <c r="B44" s="48"/>
    </row>
  </sheetData>
  <mergeCells count="4">
    <mergeCell ref="B2:B6"/>
    <mergeCell ref="B9:H9"/>
    <mergeCell ref="B10:H10"/>
    <mergeCell ref="B37:H38"/>
  </mergeCells>
  <pageMargins left="0.7" right="0.7" top="0.75" bottom="0.75" header="0.3" footer="0.3"/>
  <pageSetup paperSize="9" orientation="portrait"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Folha31">
    <tabColor rgb="FF006FB9"/>
  </sheetPr>
  <dimension ref="A1:I42"/>
  <sheetViews>
    <sheetView showGridLines="0" zoomScaleNormal="100" workbookViewId="0">
      <selection sqref="A1:XFD1"/>
    </sheetView>
  </sheetViews>
  <sheetFormatPr defaultColWidth="0" defaultRowHeight="15" customHeight="1" zeroHeight="1"/>
  <cols>
    <col min="1" max="8" width="8.7109375" customWidth="1"/>
    <col min="9" max="9" width="40.7109375" customWidth="1"/>
    <col min="10" max="16384" width="8.7109375" hidden="1"/>
  </cols>
  <sheetData>
    <row r="1" spans="1:9" ht="15" customHeight="1">
      <c r="A1" s="54"/>
    </row>
    <row r="2" spans="1:9" ht="15" customHeight="1">
      <c r="B2" s="1490"/>
    </row>
    <row r="3" spans="1:9" ht="15" customHeight="1">
      <c r="B3" s="1490"/>
    </row>
    <row r="4" spans="1:9" ht="15" customHeight="1">
      <c r="B4" s="1490"/>
    </row>
    <row r="5" spans="1:9" ht="15" customHeight="1">
      <c r="B5" s="1490"/>
    </row>
    <row r="6" spans="1:9" ht="15" customHeight="1">
      <c r="B6" s="1490"/>
    </row>
    <row r="7" spans="1:9" ht="15" customHeight="1"/>
    <row r="8" spans="1:9" ht="15" customHeight="1"/>
    <row r="9" spans="1:9" ht="15" customHeight="1">
      <c r="B9" s="1492" t="s">
        <v>314</v>
      </c>
      <c r="C9" s="1492"/>
      <c r="D9" s="1492"/>
      <c r="E9" s="1492"/>
      <c r="F9" s="1492"/>
      <c r="G9" s="1492"/>
      <c r="H9" s="1492"/>
      <c r="I9" s="246"/>
    </row>
    <row r="10" spans="1:9" ht="15" customHeight="1">
      <c r="B10" s="1486" t="s">
        <v>167</v>
      </c>
      <c r="C10" s="1486"/>
      <c r="D10" s="1486"/>
      <c r="E10" s="1486"/>
      <c r="F10" s="1486"/>
      <c r="G10" s="1486"/>
      <c r="H10" s="1486"/>
      <c r="I10" s="248"/>
    </row>
    <row r="11" spans="1:9" ht="15" customHeight="1"/>
    <row r="12" spans="1:9" ht="15" customHeight="1"/>
    <row r="13" spans="1:9" ht="15" customHeight="1"/>
    <row r="14" spans="1:9" ht="15" customHeight="1"/>
    <row r="15" spans="1:9" ht="15" customHeight="1"/>
    <row r="16" spans="1:9"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9" ht="15" customHeight="1"/>
    <row r="34" spans="2:9" ht="15" customHeight="1"/>
    <row r="35" spans="2:9" ht="15" customHeight="1">
      <c r="B35" s="1489" t="s">
        <v>274</v>
      </c>
      <c r="C35" s="1489"/>
      <c r="D35" s="1489"/>
      <c r="E35" s="1489"/>
      <c r="F35" s="1489"/>
      <c r="G35" s="1489"/>
      <c r="H35" s="1489"/>
      <c r="I35" s="240"/>
    </row>
    <row r="36" spans="2:9" ht="15" customHeight="1">
      <c r="B36" s="1489"/>
      <c r="C36" s="1489"/>
      <c r="D36" s="1489"/>
      <c r="E36" s="1489"/>
      <c r="F36" s="1489"/>
      <c r="G36" s="1489"/>
      <c r="H36" s="1489"/>
      <c r="I36" s="240"/>
    </row>
    <row r="37" spans="2:9" ht="15" customHeight="1"/>
    <row r="38" spans="2:9" ht="15" customHeight="1"/>
    <row r="42" spans="2:9" ht="15" hidden="1" customHeight="1">
      <c r="B42" s="48"/>
    </row>
  </sheetData>
  <mergeCells count="4">
    <mergeCell ref="B2:B6"/>
    <mergeCell ref="B9:H9"/>
    <mergeCell ref="B10:H10"/>
    <mergeCell ref="B35:H36"/>
  </mergeCells>
  <pageMargins left="0.7" right="0.7" top="0.75" bottom="0.75" header="0.3" footer="0.3"/>
  <pageSetup paperSize="9" orientation="portrait"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Folha102">
    <tabColor rgb="FF014F87"/>
  </sheetPr>
  <dimension ref="A1:XFC31"/>
  <sheetViews>
    <sheetView showGridLines="0" workbookViewId="0">
      <selection sqref="A1:XFD1"/>
    </sheetView>
  </sheetViews>
  <sheetFormatPr defaultColWidth="0" defaultRowHeight="0" customHeight="1" zeroHeight="1"/>
  <cols>
    <col min="1" max="1" width="8.5703125" customWidth="1"/>
    <col min="2" max="2" width="27.7109375" customWidth="1"/>
    <col min="3" max="10" width="12.7109375" customWidth="1"/>
    <col min="11" max="11" width="8.5703125" customWidth="1"/>
    <col min="12" max="16383" width="8.5703125" hidden="1"/>
    <col min="16384" max="16384" width="5.42578125" hidden="1"/>
  </cols>
  <sheetData>
    <row r="1" spans="2:10" s="54" customFormat="1" ht="15" customHeight="1"/>
    <row r="2" spans="2:10" ht="15" customHeight="1">
      <c r="B2" s="1490"/>
    </row>
    <row r="3" spans="2:10" ht="15" customHeight="1">
      <c r="B3" s="1490"/>
    </row>
    <row r="4" spans="2:10" ht="15" customHeight="1">
      <c r="B4" s="1490"/>
    </row>
    <row r="5" spans="2:10" ht="15" customHeight="1">
      <c r="B5" s="1490"/>
    </row>
    <row r="6" spans="2:10" ht="15" customHeight="1">
      <c r="B6" s="1490"/>
    </row>
    <row r="7" spans="2:10" ht="15" customHeight="1"/>
    <row r="8" spans="2:10" ht="15" customHeight="1"/>
    <row r="9" spans="2:10" ht="15" customHeight="1">
      <c r="B9" s="1485" t="s">
        <v>12</v>
      </c>
      <c r="C9" s="1485"/>
      <c r="D9" s="1485"/>
      <c r="E9" s="1485"/>
      <c r="F9" s="1485"/>
      <c r="G9" s="1485"/>
      <c r="H9" s="1485"/>
    </row>
    <row r="10" spans="2:10" ht="15" customHeight="1">
      <c r="B10" s="1486" t="s">
        <v>167</v>
      </c>
      <c r="C10" s="1486"/>
      <c r="D10" s="1486"/>
      <c r="E10" s="1486"/>
      <c r="F10" s="1486"/>
      <c r="G10" s="1486"/>
      <c r="H10" s="1486"/>
    </row>
    <row r="11" spans="2:10" ht="29.25" customHeight="1">
      <c r="B11" s="1494"/>
      <c r="C11" s="1506" t="s">
        <v>233</v>
      </c>
      <c r="D11" s="1527"/>
      <c r="E11" s="1506" t="s">
        <v>135</v>
      </c>
      <c r="F11" s="1527"/>
      <c r="G11" s="1506" t="s">
        <v>315</v>
      </c>
      <c r="H11" s="1527"/>
      <c r="I11" s="1506" t="s">
        <v>2483</v>
      </c>
      <c r="J11" s="1527"/>
    </row>
    <row r="12" spans="2:10" ht="20.100000000000001" customHeight="1">
      <c r="B12" s="1496"/>
      <c r="C12" s="477" t="s">
        <v>298</v>
      </c>
      <c r="D12" s="477" t="s">
        <v>2481</v>
      </c>
      <c r="E12" s="477" t="s">
        <v>298</v>
      </c>
      <c r="F12" s="477" t="s">
        <v>2481</v>
      </c>
      <c r="G12" s="477" t="s">
        <v>298</v>
      </c>
      <c r="H12" s="477" t="s">
        <v>2481</v>
      </c>
      <c r="I12" s="477" t="s">
        <v>298</v>
      </c>
      <c r="J12" s="477" t="s">
        <v>2481</v>
      </c>
    </row>
    <row r="13" spans="2:10" ht="15" customHeight="1">
      <c r="B13" s="290" t="s">
        <v>152</v>
      </c>
      <c r="C13" s="332">
        <v>24695.781920526017</v>
      </c>
      <c r="D13" s="332">
        <v>24620.836115526006</v>
      </c>
      <c r="E13" s="332">
        <v>26055.991205999999</v>
      </c>
      <c r="F13" s="332">
        <v>26052.228552</v>
      </c>
      <c r="G13" s="479">
        <v>5.5078607749748461</v>
      </c>
      <c r="H13" s="479">
        <v>5.8137442195610571</v>
      </c>
      <c r="I13" s="419">
        <v>1.3088999751854309</v>
      </c>
      <c r="J13" s="419">
        <v>1.4761908899986209</v>
      </c>
    </row>
    <row r="14" spans="2:10" ht="15" customHeight="1">
      <c r="B14" s="286" t="s">
        <v>220</v>
      </c>
      <c r="C14" s="332">
        <v>15147.742427240244</v>
      </c>
      <c r="D14" s="332">
        <v>14597.561248240239</v>
      </c>
      <c r="E14" s="332">
        <v>15110.074168999998</v>
      </c>
      <c r="F14" s="332">
        <v>15095.615161</v>
      </c>
      <c r="G14" s="479">
        <v>-0.24867242376994331</v>
      </c>
      <c r="H14" s="479">
        <v>3.4118980855093279</v>
      </c>
      <c r="I14" s="419">
        <v>-3.6247350170643969E-2</v>
      </c>
      <c r="J14" s="419">
        <v>0.51364156328450994</v>
      </c>
    </row>
    <row r="15" spans="2:10" ht="15" customHeight="1">
      <c r="B15" s="286" t="s">
        <v>221</v>
      </c>
      <c r="C15" s="332">
        <v>7021.5421102583668</v>
      </c>
      <c r="D15" s="332">
        <v>7021.5236452583667</v>
      </c>
      <c r="E15" s="332">
        <v>8380.360979000001</v>
      </c>
      <c r="F15" s="332">
        <v>8380.360979000001</v>
      </c>
      <c r="G15" s="479">
        <v>19.352142982328914</v>
      </c>
      <c r="H15" s="479">
        <v>19.352456851145931</v>
      </c>
      <c r="I15" s="419">
        <v>1.3075620072374812</v>
      </c>
      <c r="J15" s="419">
        <v>1.4013650218808178</v>
      </c>
    </row>
    <row r="16" spans="2:10" ht="15" customHeight="1">
      <c r="B16" s="286" t="s">
        <v>316</v>
      </c>
      <c r="C16" s="332">
        <v>47604.868875491484</v>
      </c>
      <c r="D16" s="332">
        <v>43657.294499028154</v>
      </c>
      <c r="E16" s="332">
        <v>45346.781894</v>
      </c>
      <c r="F16" s="332">
        <v>44043.725464999996</v>
      </c>
      <c r="G16" s="479">
        <v>-4.7433950241464062</v>
      </c>
      <c r="H16" s="479">
        <v>0.88514638940909218</v>
      </c>
      <c r="I16" s="419">
        <v>-2.1729082616950586</v>
      </c>
      <c r="J16" s="419">
        <v>0.39852514030757497</v>
      </c>
    </row>
    <row r="17" spans="2:10" ht="15" customHeight="1">
      <c r="B17" s="286" t="s">
        <v>157</v>
      </c>
      <c r="C17" s="332">
        <v>1486.6102193146553</v>
      </c>
      <c r="D17" s="332">
        <v>1460.8660903146554</v>
      </c>
      <c r="E17" s="332">
        <v>991.88391300000001</v>
      </c>
      <c r="F17" s="332">
        <v>991.88391300000001</v>
      </c>
      <c r="G17" s="479">
        <v>-33.278817802203051</v>
      </c>
      <c r="H17" s="479">
        <v>-32.103023023393021</v>
      </c>
      <c r="I17" s="419">
        <v>-0.4760644240369129</v>
      </c>
      <c r="J17" s="419">
        <v>-0.48365996639537923</v>
      </c>
    </row>
    <row r="18" spans="2:10" ht="15" customHeight="1">
      <c r="B18" s="286" t="s">
        <v>243</v>
      </c>
      <c r="C18" s="332">
        <v>7207.8945561376013</v>
      </c>
      <c r="D18" s="332">
        <v>4894.3422334840825</v>
      </c>
      <c r="E18" s="332">
        <v>6557.8598820000007</v>
      </c>
      <c r="F18" s="332">
        <v>6533.5369929999997</v>
      </c>
      <c r="G18" s="479">
        <v>-9.0183710246439297</v>
      </c>
      <c r="H18" s="479">
        <v>33.491625254596087</v>
      </c>
      <c r="I18" s="419">
        <v>-0.62551430719861056</v>
      </c>
      <c r="J18" s="419">
        <v>1.6904968262173989</v>
      </c>
    </row>
    <row r="19" spans="2:10" ht="15" customHeight="1">
      <c r="B19" s="286" t="s">
        <v>317</v>
      </c>
      <c r="C19" s="332">
        <v>673.27644573742805</v>
      </c>
      <c r="D19" s="332">
        <v>631.55809273742796</v>
      </c>
      <c r="E19" s="332">
        <v>3636.5096860000003</v>
      </c>
      <c r="F19" s="332">
        <v>3589.1193460000004</v>
      </c>
      <c r="G19" s="479">
        <v>440.12132891668216</v>
      </c>
      <c r="H19" s="479">
        <v>468.2959948218392</v>
      </c>
      <c r="I19" s="419">
        <v>2.8514552547674943</v>
      </c>
      <c r="J19" s="419">
        <v>3.0501243875745696</v>
      </c>
    </row>
    <row r="20" spans="2:10" ht="15" customHeight="1">
      <c r="B20" s="291" t="s">
        <v>216</v>
      </c>
      <c r="C20" s="332">
        <v>82.316393669997439</v>
      </c>
      <c r="D20" s="332">
        <v>81.284977669999677</v>
      </c>
      <c r="E20" s="332">
        <v>2.4001380000000836</v>
      </c>
      <c r="F20" s="332">
        <v>2.5804370000000745</v>
      </c>
      <c r="G20" s="479"/>
      <c r="H20" s="479"/>
      <c r="I20" s="419"/>
      <c r="J20" s="419"/>
    </row>
    <row r="21" spans="2:10" ht="15" customHeight="1">
      <c r="B21" s="287" t="s">
        <v>244</v>
      </c>
      <c r="C21" s="16">
        <v>103920.03294837578</v>
      </c>
      <c r="D21" s="16">
        <v>96965.266902258925</v>
      </c>
      <c r="E21" s="16">
        <v>106081.861867</v>
      </c>
      <c r="F21" s="16">
        <v>104689.050846</v>
      </c>
      <c r="G21" s="478">
        <v>2.0802812097818975</v>
      </c>
      <c r="H21" s="478">
        <v>7.9655160971470895</v>
      </c>
      <c r="I21" s="490"/>
      <c r="J21" s="490"/>
    </row>
    <row r="22" spans="2:10" ht="15" customHeight="1">
      <c r="B22" s="430" t="s">
        <v>246</v>
      </c>
      <c r="C22" s="332">
        <v>31.929203274248351</v>
      </c>
      <c r="D22" s="332">
        <v>29.792366588278302</v>
      </c>
      <c r="E22" s="332">
        <v>31.158173521457321</v>
      </c>
      <c r="F22" s="332">
        <v>30.749079575412846</v>
      </c>
      <c r="G22" s="433"/>
      <c r="H22" s="433"/>
      <c r="I22" s="433"/>
      <c r="J22" s="433"/>
    </row>
    <row r="23" spans="2:10" ht="15" customHeight="1">
      <c r="B23" s="287" t="s">
        <v>248</v>
      </c>
      <c r="C23" s="16">
        <v>96898.490838117417</v>
      </c>
      <c r="D23" s="16">
        <v>89943.743257000562</v>
      </c>
      <c r="E23" s="16">
        <v>97701.500887999995</v>
      </c>
      <c r="F23" s="16">
        <v>96308.689866999994</v>
      </c>
      <c r="G23" s="478">
        <v>0.82871264860473337</v>
      </c>
      <c r="H23" s="478">
        <v>7.0765862966282889</v>
      </c>
      <c r="I23" s="490">
        <v>0.77271920254441029</v>
      </c>
      <c r="J23" s="490">
        <v>6.5641510752662651</v>
      </c>
    </row>
    <row r="24" spans="2:10" ht="15" customHeight="1">
      <c r="B24" s="431" t="s">
        <v>246</v>
      </c>
      <c r="C24" s="332">
        <v>29.771849788337647</v>
      </c>
      <c r="D24" s="332">
        <v>27.635018775698541</v>
      </c>
      <c r="E24" s="332">
        <v>28.696708979257764</v>
      </c>
      <c r="F24" s="332">
        <v>28.287615033213285</v>
      </c>
      <c r="G24" s="433"/>
      <c r="H24" s="433"/>
      <c r="I24" s="433"/>
      <c r="J24" s="433"/>
    </row>
    <row r="25" spans="2:10" ht="15" customHeight="1">
      <c r="B25" s="432" t="s">
        <v>247</v>
      </c>
      <c r="C25" s="433"/>
      <c r="D25" s="433"/>
      <c r="E25" s="433"/>
      <c r="F25" s="433"/>
      <c r="G25" s="433"/>
      <c r="H25" s="433"/>
      <c r="I25" s="433"/>
      <c r="J25" s="433"/>
    </row>
    <row r="26" spans="2:10" ht="15" customHeight="1">
      <c r="B26" s="286" t="s">
        <v>150</v>
      </c>
      <c r="C26" s="332">
        <v>91131.469184528396</v>
      </c>
      <c r="D26" s="332">
        <v>89330.98369706505</v>
      </c>
      <c r="E26" s="332">
        <v>97888.368323999995</v>
      </c>
      <c r="F26" s="332">
        <v>97011.804499999998</v>
      </c>
      <c r="G26" s="479">
        <v>7.4144521096108198</v>
      </c>
      <c r="H26" s="479">
        <v>8.598159882557411</v>
      </c>
      <c r="I26" s="433"/>
      <c r="J26" s="433"/>
    </row>
    <row r="27" spans="2:10" ht="15" customHeight="1">
      <c r="B27" s="491" t="s">
        <v>228</v>
      </c>
      <c r="C27" s="489">
        <v>286026.72680906579</v>
      </c>
      <c r="D27" s="489">
        <v>278948.72648494894</v>
      </c>
      <c r="E27" s="489">
        <v>308970.47334299999</v>
      </c>
      <c r="F27" s="489">
        <v>307540.56114299997</v>
      </c>
      <c r="G27" s="492">
        <v>8.0215393819648408</v>
      </c>
      <c r="H27" s="492">
        <v>10.24985308889508</v>
      </c>
      <c r="I27" s="489"/>
      <c r="J27" s="489"/>
    </row>
    <row r="28" spans="2:10" ht="33" customHeight="1">
      <c r="B28" s="1500" t="s">
        <v>4589</v>
      </c>
      <c r="C28" s="1500"/>
      <c r="D28" s="1500"/>
      <c r="E28" s="1500"/>
      <c r="F28" s="1500"/>
      <c r="G28" s="1500"/>
      <c r="H28" s="1500"/>
      <c r="I28" s="1500"/>
      <c r="J28" s="1500"/>
    </row>
    <row r="29" spans="2:10" ht="15" customHeight="1">
      <c r="B29" s="260"/>
      <c r="C29" s="260"/>
      <c r="D29" s="260"/>
      <c r="E29" s="260"/>
      <c r="F29" s="260"/>
      <c r="G29" s="260"/>
      <c r="H29" s="260"/>
    </row>
    <row r="30" spans="2:10" ht="15" hidden="1" customHeight="1">
      <c r="B30" s="260"/>
      <c r="C30" s="260"/>
      <c r="D30" s="260"/>
      <c r="E30" s="260"/>
      <c r="F30" s="260"/>
      <c r="G30" s="260"/>
      <c r="H30" s="260"/>
    </row>
    <row r="31" spans="2:10" ht="15" hidden="1" customHeight="1"/>
  </sheetData>
  <mergeCells count="9">
    <mergeCell ref="B28:J28"/>
    <mergeCell ref="I11:J11"/>
    <mergeCell ref="B2:B6"/>
    <mergeCell ref="B10:H10"/>
    <mergeCell ref="B9:H9"/>
    <mergeCell ref="B11:B12"/>
    <mergeCell ref="C11:D11"/>
    <mergeCell ref="E11:F11"/>
    <mergeCell ref="G11:H11"/>
  </mergeCells>
  <pageMargins left="0.7" right="0.7" top="0.75" bottom="0.75" header="0.3" footer="0.3"/>
  <pageSetup paperSize="9" orientation="portrait" horizontalDpi="200" verticalDpi="200"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Folha103">
    <tabColor rgb="FF014F87"/>
  </sheetPr>
  <dimension ref="A1:XFC34"/>
  <sheetViews>
    <sheetView showGridLines="0" topLeftCell="A14" workbookViewId="0">
      <selection sqref="A1:XFD1"/>
    </sheetView>
  </sheetViews>
  <sheetFormatPr defaultColWidth="0" defaultRowHeight="15" customHeight="1" zeroHeight="1"/>
  <cols>
    <col min="1" max="1" width="8.5703125" customWidth="1"/>
    <col min="2" max="2" width="40.28515625" bestFit="1" customWidth="1"/>
    <col min="3" max="10" width="11.28515625" customWidth="1"/>
    <col min="11" max="11" width="8.5703125" customWidth="1"/>
    <col min="12" max="16383" width="8.5703125" hidden="1"/>
    <col min="16384" max="16384" width="2.7109375" hidden="1"/>
  </cols>
  <sheetData>
    <row r="1" spans="2:10" s="54" customFormat="1" ht="15" customHeight="1"/>
    <row r="2" spans="2:10" ht="15" customHeight="1">
      <c r="B2" s="1490"/>
    </row>
    <row r="3" spans="2:10" ht="15" customHeight="1">
      <c r="B3" s="1490"/>
    </row>
    <row r="4" spans="2:10" ht="15" customHeight="1">
      <c r="B4" s="1490"/>
    </row>
    <row r="5" spans="2:10" ht="15" customHeight="1">
      <c r="B5" s="1490"/>
    </row>
    <row r="6" spans="2:10" ht="15" customHeight="1">
      <c r="B6" s="1490"/>
    </row>
    <row r="7" spans="2:10" ht="15" customHeight="1"/>
    <row r="8" spans="2:10" ht="15" customHeight="1"/>
    <row r="9" spans="2:10" ht="15" customHeight="1">
      <c r="B9" s="1485" t="s">
        <v>13</v>
      </c>
      <c r="C9" s="1485"/>
      <c r="D9" s="1485"/>
      <c r="E9" s="1485"/>
      <c r="F9" s="1485"/>
    </row>
    <row r="10" spans="2:10" ht="15" customHeight="1">
      <c r="B10" s="1502" t="s">
        <v>167</v>
      </c>
      <c r="C10" s="1502"/>
      <c r="D10" s="1502"/>
      <c r="E10" s="1502"/>
      <c r="F10" s="1502"/>
    </row>
    <row r="11" spans="2:10" ht="35.1" customHeight="1">
      <c r="B11" s="1494" t="s">
        <v>2484</v>
      </c>
      <c r="C11" s="1497" t="s">
        <v>233</v>
      </c>
      <c r="D11" s="1528"/>
      <c r="E11" s="1497" t="s">
        <v>234</v>
      </c>
      <c r="F11" s="1528"/>
      <c r="G11" s="1497" t="s">
        <v>315</v>
      </c>
      <c r="H11" s="1528"/>
      <c r="I11" s="1497" t="s">
        <v>2474</v>
      </c>
      <c r="J11" s="1528"/>
    </row>
    <row r="12" spans="2:10" ht="20.100000000000001" customHeight="1">
      <c r="B12" s="1496"/>
      <c r="C12" s="178" t="s">
        <v>298</v>
      </c>
      <c r="D12" s="178" t="s">
        <v>2481</v>
      </c>
      <c r="E12" s="178" t="s">
        <v>298</v>
      </c>
      <c r="F12" s="178" t="s">
        <v>2481</v>
      </c>
      <c r="G12" s="178" t="s">
        <v>298</v>
      </c>
      <c r="H12" s="178" t="s">
        <v>2481</v>
      </c>
      <c r="I12" s="178" t="s">
        <v>298</v>
      </c>
      <c r="J12" s="178" t="s">
        <v>2481</v>
      </c>
    </row>
    <row r="13" spans="2:10">
      <c r="B13" s="290" t="s">
        <v>318</v>
      </c>
      <c r="C13" s="433">
        <v>375.90175397999985</v>
      </c>
      <c r="D13" s="656">
        <v>375.90175397999985</v>
      </c>
      <c r="E13" s="433">
        <v>424.39696900000001</v>
      </c>
      <c r="F13" s="656">
        <v>424.39696900000001</v>
      </c>
      <c r="G13" s="656">
        <v>12.901034514082205</v>
      </c>
      <c r="H13" s="656">
        <v>12.901034514082205</v>
      </c>
      <c r="I13" s="656">
        <v>0.19637043755205677</v>
      </c>
      <c r="J13" s="656">
        <v>0.19696818900329635</v>
      </c>
    </row>
    <row r="14" spans="2:10" ht="15" customHeight="1">
      <c r="B14" s="286" t="s">
        <v>319</v>
      </c>
      <c r="C14" s="15">
        <v>256.66816312000003</v>
      </c>
      <c r="D14" s="656">
        <v>256.61160211999999</v>
      </c>
      <c r="E14" s="15">
        <v>312.013148</v>
      </c>
      <c r="F14" s="656">
        <v>312.013148</v>
      </c>
      <c r="G14" s="656">
        <v>21.562855403349943</v>
      </c>
      <c r="H14" s="656">
        <v>21.589649658199178</v>
      </c>
      <c r="I14" s="656">
        <v>0.2241070359769595</v>
      </c>
      <c r="J14" s="656">
        <v>0.22501894579632695</v>
      </c>
    </row>
    <row r="15" spans="2:10">
      <c r="B15" s="286" t="s">
        <v>320</v>
      </c>
      <c r="C15" s="15">
        <v>234.97873411000003</v>
      </c>
      <c r="D15" s="656">
        <v>234.97873411000003</v>
      </c>
      <c r="E15" s="15">
        <v>244.438864</v>
      </c>
      <c r="F15" s="656">
        <v>244.438864</v>
      </c>
      <c r="G15" s="656">
        <v>4.0259515082634731</v>
      </c>
      <c r="H15" s="656">
        <v>4.0259515082634731</v>
      </c>
      <c r="I15" s="656">
        <v>3.8306662730177486E-2</v>
      </c>
      <c r="J15" s="656">
        <v>3.8423268180185911E-2</v>
      </c>
    </row>
    <row r="16" spans="2:10" ht="15" customHeight="1">
      <c r="B16" s="286" t="s">
        <v>321</v>
      </c>
      <c r="C16" s="15">
        <v>718.02962255999978</v>
      </c>
      <c r="D16" s="656">
        <v>718.02962255999978</v>
      </c>
      <c r="E16" s="15">
        <v>765.22818700000005</v>
      </c>
      <c r="F16" s="656">
        <v>765.22818700000005</v>
      </c>
      <c r="G16" s="656">
        <v>6.5733450204634529</v>
      </c>
      <c r="H16" s="656">
        <v>6.5733450204634529</v>
      </c>
      <c r="I16" s="656">
        <v>0.19111994342306499</v>
      </c>
      <c r="J16" s="656">
        <v>0.19170171237447181</v>
      </c>
    </row>
    <row r="17" spans="2:10">
      <c r="B17" s="286" t="s">
        <v>322</v>
      </c>
      <c r="C17" s="15">
        <v>147.05863859999997</v>
      </c>
      <c r="D17" s="656">
        <v>146.85537959999996</v>
      </c>
      <c r="E17" s="15">
        <v>172.156136</v>
      </c>
      <c r="F17" s="656">
        <v>172.156136</v>
      </c>
      <c r="G17" s="656">
        <v>17.06631969323837</v>
      </c>
      <c r="H17" s="656">
        <v>17.228348371652054</v>
      </c>
      <c r="I17" s="656">
        <v>0.10162665623540519</v>
      </c>
      <c r="J17" s="656">
        <v>0.10276156454747791</v>
      </c>
    </row>
    <row r="18" spans="2:10" ht="15" customHeight="1">
      <c r="B18" s="286" t="s">
        <v>323</v>
      </c>
      <c r="C18" s="15">
        <v>139.38698021000005</v>
      </c>
      <c r="D18" s="656">
        <v>137.85351321000005</v>
      </c>
      <c r="E18" s="15">
        <v>164.70943700000001</v>
      </c>
      <c r="F18" s="656">
        <v>164.32087200000001</v>
      </c>
      <c r="G18" s="656">
        <v>18.167017286585317</v>
      </c>
      <c r="H18" s="656">
        <v>19.199625873648021</v>
      </c>
      <c r="I18" s="656">
        <v>0.10253757855686538</v>
      </c>
      <c r="J18" s="656">
        <v>0.10749983738430184</v>
      </c>
    </row>
    <row r="19" spans="2:10">
      <c r="B19" s="286" t="s">
        <v>324</v>
      </c>
      <c r="C19" s="15">
        <v>24.43036236</v>
      </c>
      <c r="D19" s="656">
        <v>22.61679036</v>
      </c>
      <c r="E19" s="15">
        <v>26.728097999999999</v>
      </c>
      <c r="F19" s="656">
        <v>26.571646000000001</v>
      </c>
      <c r="G19" s="656">
        <v>9.4052458417976528</v>
      </c>
      <c r="H19" s="656">
        <v>17.486369980218544</v>
      </c>
      <c r="I19" s="656">
        <v>9.304162334772003E-3</v>
      </c>
      <c r="J19" s="656">
        <v>1.6063043598404696E-2</v>
      </c>
    </row>
    <row r="20" spans="2:10">
      <c r="B20" s="286" t="s">
        <v>325</v>
      </c>
      <c r="C20" s="15">
        <v>1531.1403772399995</v>
      </c>
      <c r="D20" s="656">
        <v>1530.9153392399996</v>
      </c>
      <c r="E20" s="15">
        <v>1537.225874</v>
      </c>
      <c r="F20" s="656">
        <v>1537.225874</v>
      </c>
      <c r="G20" s="656">
        <v>0.3974486500689185</v>
      </c>
      <c r="H20" s="656">
        <v>0.41220664515211597</v>
      </c>
      <c r="I20" s="656">
        <v>2.4641846850046667E-2</v>
      </c>
      <c r="J20" s="656">
        <v>2.563087106237175E-2</v>
      </c>
    </row>
    <row r="21" spans="2:10">
      <c r="B21" s="286" t="s">
        <v>326</v>
      </c>
      <c r="C21" s="15">
        <v>444.55838769000007</v>
      </c>
      <c r="D21" s="656">
        <v>440.98014869000008</v>
      </c>
      <c r="E21" s="15">
        <v>507.60291000000001</v>
      </c>
      <c r="F21" s="656">
        <v>506.48026499999997</v>
      </c>
      <c r="G21" s="656">
        <v>14.181381806243683</v>
      </c>
      <c r="H21" s="656">
        <v>14.853302695048326</v>
      </c>
      <c r="I21" s="656">
        <v>0.2552845765539829</v>
      </c>
      <c r="J21" s="656">
        <v>0.26603530438549872</v>
      </c>
    </row>
    <row r="22" spans="2:10">
      <c r="B22" s="286" t="s">
        <v>327</v>
      </c>
      <c r="C22" s="15">
        <v>1320.7280226699997</v>
      </c>
      <c r="D22" s="656">
        <v>1318.1074016699999</v>
      </c>
      <c r="E22" s="15">
        <v>1355.6073980000001</v>
      </c>
      <c r="F22" s="656">
        <v>1355.6073980000001</v>
      </c>
      <c r="G22" s="656">
        <v>2.6409203659878275</v>
      </c>
      <c r="H22" s="656">
        <v>2.8449879184722628</v>
      </c>
      <c r="I22" s="656">
        <v>0.14123616509937814</v>
      </c>
      <c r="J22" s="656">
        <v>0.15231000340351447</v>
      </c>
    </row>
    <row r="23" spans="2:10">
      <c r="B23" s="286" t="s">
        <v>328</v>
      </c>
      <c r="C23" s="15">
        <v>2312.5207953399999</v>
      </c>
      <c r="D23" s="656">
        <v>2312.5207953399999</v>
      </c>
      <c r="E23" s="15">
        <v>2420.7252720000001</v>
      </c>
      <c r="F23" s="656">
        <v>2420.7252720000001</v>
      </c>
      <c r="G23" s="656">
        <v>4.6790704273036106</v>
      </c>
      <c r="H23" s="656">
        <v>4.6790704273036106</v>
      </c>
      <c r="I23" s="656">
        <v>0.4381496281241869</v>
      </c>
      <c r="J23" s="656">
        <v>0.43948335523370596</v>
      </c>
    </row>
    <row r="24" spans="2:10">
      <c r="B24" s="286" t="s">
        <v>329</v>
      </c>
      <c r="C24" s="15">
        <v>6368.056625760003</v>
      </c>
      <c r="D24" s="656">
        <v>6368.056625760003</v>
      </c>
      <c r="E24" s="15">
        <v>6624.2420659999998</v>
      </c>
      <c r="F24" s="656">
        <v>6624.2420659999998</v>
      </c>
      <c r="G24" s="656">
        <v>4.0229767933230649</v>
      </c>
      <c r="H24" s="656">
        <v>4.0229767933230649</v>
      </c>
      <c r="I24" s="656">
        <v>1.0373651704327322</v>
      </c>
      <c r="J24" s="656">
        <v>1.0405229091627646</v>
      </c>
    </row>
    <row r="25" spans="2:10">
      <c r="B25" s="286" t="s">
        <v>330</v>
      </c>
      <c r="C25" s="15">
        <v>2066.1394837300008</v>
      </c>
      <c r="D25" s="656">
        <v>2006.2800507300008</v>
      </c>
      <c r="E25" s="15">
        <v>2160.7882559999998</v>
      </c>
      <c r="F25" s="656">
        <v>2158.693264</v>
      </c>
      <c r="G25" s="656">
        <v>4.5809478505841037</v>
      </c>
      <c r="H25" s="656">
        <v>7.5968064984019801</v>
      </c>
      <c r="I25" s="656">
        <v>0.38325886000834181</v>
      </c>
      <c r="J25" s="656">
        <v>0.61904158143404442</v>
      </c>
    </row>
    <row r="26" spans="2:10">
      <c r="B26" s="286" t="s">
        <v>331</v>
      </c>
      <c r="C26" s="15">
        <v>7783.1254558600031</v>
      </c>
      <c r="D26" s="656">
        <v>7780.8531158600035</v>
      </c>
      <c r="E26" s="15">
        <v>8184.3469489999998</v>
      </c>
      <c r="F26" s="656">
        <v>8184.3469489999998</v>
      </c>
      <c r="G26" s="656">
        <v>5.1550176778650343</v>
      </c>
      <c r="H26" s="656">
        <v>5.1857274148709953</v>
      </c>
      <c r="I26" s="656">
        <v>1.6246559610200164</v>
      </c>
      <c r="J26" s="656">
        <v>1.6388307496895607</v>
      </c>
    </row>
    <row r="27" spans="2:10" ht="15" customHeight="1">
      <c r="B27" s="286" t="s">
        <v>332</v>
      </c>
      <c r="C27" s="15">
        <v>510.34094615999965</v>
      </c>
      <c r="D27" s="656">
        <v>510.1648411599997</v>
      </c>
      <c r="E27" s="15">
        <v>632.38970300000005</v>
      </c>
      <c r="F27" s="656">
        <v>632.38970300000005</v>
      </c>
      <c r="G27" s="656">
        <v>23.915140997080854</v>
      </c>
      <c r="H27" s="656">
        <v>23.957915555703252</v>
      </c>
      <c r="I27" s="656">
        <v>0.49420891882778961</v>
      </c>
      <c r="J27" s="656">
        <v>0.49642855852632728</v>
      </c>
    </row>
    <row r="28" spans="2:10">
      <c r="B28" s="286" t="s">
        <v>333</v>
      </c>
      <c r="C28" s="15">
        <v>106.11215393999997</v>
      </c>
      <c r="D28" s="656">
        <v>104.41054893999997</v>
      </c>
      <c r="E28" s="15">
        <v>137.50154900000001</v>
      </c>
      <c r="F28" s="656">
        <v>137.50154900000001</v>
      </c>
      <c r="G28" s="656">
        <v>29.581338135637935</v>
      </c>
      <c r="H28" s="656">
        <v>31.693157823560476</v>
      </c>
      <c r="I28" s="656">
        <v>0.12710427698659491</v>
      </c>
      <c r="J28" s="656">
        <v>0.13440242200056457</v>
      </c>
    </row>
    <row r="29" spans="2:10">
      <c r="B29" s="286" t="s">
        <v>334</v>
      </c>
      <c r="C29" s="15">
        <v>109.55913558000003</v>
      </c>
      <c r="D29" s="656">
        <v>109.55913558000003</v>
      </c>
      <c r="E29" s="15">
        <v>128.65321900000001</v>
      </c>
      <c r="F29" s="656">
        <v>128.65321900000001</v>
      </c>
      <c r="G29" s="656">
        <v>17.42810703910445</v>
      </c>
      <c r="H29" s="656">
        <v>17.42810703910445</v>
      </c>
      <c r="I29" s="656">
        <v>7.7317185093302751E-2</v>
      </c>
      <c r="J29" s="656">
        <v>7.755253854146639E-2</v>
      </c>
    </row>
    <row r="30" spans="2:10">
      <c r="B30" s="286" t="s">
        <v>335</v>
      </c>
      <c r="C30" s="15">
        <v>25.459476289999998</v>
      </c>
      <c r="D30" s="656">
        <v>25.459476289999998</v>
      </c>
      <c r="E30" s="15">
        <v>26.852962000000002</v>
      </c>
      <c r="F30" s="656">
        <v>26.852962000000002</v>
      </c>
      <c r="G30" s="656">
        <v>5.4733478965839479</v>
      </c>
      <c r="H30" s="656">
        <v>5.4733478965839479</v>
      </c>
      <c r="I30" s="656">
        <v>5.6426061516045706E-3</v>
      </c>
      <c r="J30" s="656">
        <v>5.659782240113315E-3</v>
      </c>
    </row>
    <row r="31" spans="2:10">
      <c r="B31" s="286" t="s">
        <v>336</v>
      </c>
      <c r="C31" s="335">
        <v>221.58680825999997</v>
      </c>
      <c r="D31" s="657">
        <v>220.68124325999997</v>
      </c>
      <c r="E31" s="335">
        <v>230.384209</v>
      </c>
      <c r="F31" s="657">
        <v>230.384209</v>
      </c>
      <c r="G31" s="657">
        <v>3.9701825253412899</v>
      </c>
      <c r="H31" s="657">
        <v>4.3968239423811308</v>
      </c>
      <c r="I31" s="657">
        <v>3.5623090482682182E-2</v>
      </c>
      <c r="J31" s="657">
        <v>3.9409570387112139E-2</v>
      </c>
    </row>
    <row r="32" spans="2:10">
      <c r="B32" s="658" t="s">
        <v>298</v>
      </c>
      <c r="C32" s="489">
        <v>24695.781923460007</v>
      </c>
      <c r="D32" s="489">
        <v>24620.836118460007</v>
      </c>
      <c r="E32" s="489">
        <v>26055.991205999999</v>
      </c>
      <c r="F32" s="489">
        <v>26052.228552</v>
      </c>
      <c r="G32" s="489">
        <v>5.5078607624399529</v>
      </c>
      <c r="H32" s="489">
        <v>5.8137442069515082</v>
      </c>
      <c r="I32" s="489"/>
      <c r="J32" s="489"/>
    </row>
    <row r="33" spans="2:9" ht="15" customHeight="1">
      <c r="B33" s="1500" t="s">
        <v>207</v>
      </c>
      <c r="C33" s="1500"/>
      <c r="D33" s="1500"/>
      <c r="E33" s="1500"/>
      <c r="F33" s="1500"/>
      <c r="G33" s="1500"/>
      <c r="H33" s="1500"/>
      <c r="I33" s="1500"/>
    </row>
    <row r="34" spans="2:9" ht="15" customHeight="1"/>
  </sheetData>
  <mergeCells count="9">
    <mergeCell ref="B33:I33"/>
    <mergeCell ref="G11:H11"/>
    <mergeCell ref="I11:J11"/>
    <mergeCell ref="B2:B6"/>
    <mergeCell ref="B9:F9"/>
    <mergeCell ref="B10:F10"/>
    <mergeCell ref="B11:B12"/>
    <mergeCell ref="C11:D11"/>
    <mergeCell ref="E11:F11"/>
  </mergeCells>
  <pageMargins left="0.7" right="0.7" top="0.75" bottom="0.75" header="0.3" footer="0.3"/>
  <pageSetup paperSize="9" orientation="portrait" horizontalDpi="200" verticalDpi="200"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Folha104">
    <tabColor rgb="FF014F87"/>
  </sheetPr>
  <dimension ref="A1:P22"/>
  <sheetViews>
    <sheetView showGridLines="0" workbookViewId="0">
      <selection sqref="A1:XFD1"/>
    </sheetView>
  </sheetViews>
  <sheetFormatPr defaultColWidth="0" defaultRowHeight="0" customHeight="1" zeroHeight="1"/>
  <cols>
    <col min="1" max="1" width="8.7109375" customWidth="1"/>
    <col min="2" max="2" width="43.5703125" customWidth="1"/>
    <col min="3" max="6" width="15.5703125" customWidth="1"/>
    <col min="7" max="7" width="8.7109375" customWidth="1"/>
    <col min="8" max="8" width="8.7109375" hidden="1" customWidth="1"/>
    <col min="9" max="16" width="0" hidden="1" customWidth="1"/>
    <col min="17" max="16384" width="8.7109375" hidden="1"/>
  </cols>
  <sheetData>
    <row r="1" spans="2:6" s="54" customFormat="1" ht="15" customHeight="1"/>
    <row r="2" spans="2:6" ht="15" customHeight="1">
      <c r="B2" s="1490"/>
    </row>
    <row r="3" spans="2:6" ht="15" customHeight="1">
      <c r="B3" s="1490"/>
    </row>
    <row r="4" spans="2:6" ht="15" customHeight="1">
      <c r="B4" s="1490"/>
    </row>
    <row r="5" spans="2:6" ht="15" customHeight="1">
      <c r="B5" s="1490"/>
    </row>
    <row r="6" spans="2:6" ht="15" customHeight="1">
      <c r="B6" s="1490"/>
    </row>
    <row r="7" spans="2:6" ht="15" customHeight="1"/>
    <row r="8" spans="2:6" ht="15" customHeight="1"/>
    <row r="9" spans="2:6" ht="15" customHeight="1">
      <c r="B9" s="1485" t="s">
        <v>14</v>
      </c>
      <c r="C9" s="1485"/>
      <c r="D9" s="1485"/>
      <c r="E9" s="1485"/>
      <c r="F9" s="1485"/>
    </row>
    <row r="10" spans="2:6" ht="15" customHeight="1">
      <c r="B10" s="1502" t="s">
        <v>167</v>
      </c>
      <c r="C10" s="1502"/>
      <c r="D10" s="1502"/>
      <c r="E10" s="1502"/>
      <c r="F10" s="1502"/>
    </row>
    <row r="11" spans="2:6" ht="39" customHeight="1">
      <c r="B11" s="177"/>
      <c r="C11" s="177" t="s">
        <v>233</v>
      </c>
      <c r="D11" s="177" t="s">
        <v>234</v>
      </c>
      <c r="E11" s="177" t="s">
        <v>315</v>
      </c>
      <c r="F11" s="177" t="s">
        <v>2474</v>
      </c>
    </row>
    <row r="12" spans="2:6" ht="15" customHeight="1">
      <c r="B12" s="285" t="s">
        <v>337</v>
      </c>
      <c r="C12" s="436">
        <v>7021.5421102600003</v>
      </c>
      <c r="D12" s="436">
        <v>8380.3609789999991</v>
      </c>
      <c r="E12" s="436">
        <v>19.352142982301125</v>
      </c>
      <c r="F12" s="436"/>
    </row>
    <row r="13" spans="2:6" ht="15" customHeight="1">
      <c r="B13" s="439" t="s">
        <v>338</v>
      </c>
      <c r="C13" s="419"/>
      <c r="D13" s="419"/>
      <c r="E13" s="419"/>
      <c r="F13" s="419"/>
    </row>
    <row r="14" spans="2:6" ht="15" customHeight="1">
      <c r="B14" s="441" t="s">
        <v>339</v>
      </c>
      <c r="C14" s="16">
        <v>6873.9</v>
      </c>
      <c r="D14" s="16">
        <v>8290.5</v>
      </c>
      <c r="E14" s="16">
        <v>20.60838825121111</v>
      </c>
      <c r="F14" s="16">
        <v>20.175055247906862</v>
      </c>
    </row>
    <row r="15" spans="2:6" ht="15" customHeight="1">
      <c r="B15" s="285" t="s">
        <v>4585</v>
      </c>
      <c r="C15" s="16">
        <v>72.595090409999997</v>
      </c>
      <c r="D15" s="16">
        <v>52.178938000000002</v>
      </c>
      <c r="E15" s="16">
        <v>-28.123323897930796</v>
      </c>
      <c r="F15" s="16">
        <v>-0.29076450855671088</v>
      </c>
    </row>
    <row r="16" spans="2:6" ht="15" customHeight="1">
      <c r="B16" s="438" t="s">
        <v>340</v>
      </c>
      <c r="C16" s="332"/>
      <c r="D16" s="332"/>
      <c r="E16" s="332"/>
      <c r="F16" s="332"/>
    </row>
    <row r="17" spans="2:6" ht="15" customHeight="1">
      <c r="B17" s="421" t="s">
        <v>341</v>
      </c>
      <c r="C17" s="15">
        <v>39.300164259999988</v>
      </c>
      <c r="D17" s="15">
        <v>13.057191</v>
      </c>
      <c r="E17" s="15">
        <v>-66.775734285442383</v>
      </c>
      <c r="F17" s="15">
        <v>-0.37374942495400393</v>
      </c>
    </row>
    <row r="18" spans="2:6" ht="15" customHeight="1">
      <c r="B18" s="421" t="s">
        <v>342</v>
      </c>
      <c r="C18" s="15">
        <v>7.0077855200000005</v>
      </c>
      <c r="D18" s="15">
        <v>10.551019</v>
      </c>
      <c r="E18" s="15">
        <v>50.561385902689551</v>
      </c>
      <c r="F18" s="15">
        <v>5.0462326143747897E-2</v>
      </c>
    </row>
    <row r="19" spans="2:6" ht="15" customHeight="1">
      <c r="B19" s="437" t="s">
        <v>4586</v>
      </c>
      <c r="C19" s="335">
        <v>1.2711136000000001</v>
      </c>
      <c r="D19" s="335">
        <v>6.6845480000000004</v>
      </c>
      <c r="E19" s="335">
        <v>425.88124302973387</v>
      </c>
      <c r="F19" s="335">
        <v>7.7097513836594314E-2</v>
      </c>
    </row>
    <row r="20" spans="2:6" ht="15" customHeight="1">
      <c r="B20" s="441" t="s">
        <v>344</v>
      </c>
      <c r="C20" s="16">
        <v>75.047019850000666</v>
      </c>
      <c r="D20" s="16">
        <v>37.682040999999131</v>
      </c>
      <c r="E20" s="16">
        <v>-49.788757667771939</v>
      </c>
      <c r="F20" s="16">
        <v>-0.53214775704902739</v>
      </c>
    </row>
    <row r="21" spans="2:6" ht="15" customHeight="1">
      <c r="B21" s="1484" t="s">
        <v>207</v>
      </c>
      <c r="C21" s="1484"/>
      <c r="D21" s="1484"/>
      <c r="E21" s="1484"/>
      <c r="F21" s="1484"/>
    </row>
    <row r="22" spans="2:6" ht="15" customHeight="1"/>
  </sheetData>
  <mergeCells count="4">
    <mergeCell ref="B21:F21"/>
    <mergeCell ref="B2:B6"/>
    <mergeCell ref="B9:F9"/>
    <mergeCell ref="B10:F10"/>
  </mergeCells>
  <pageMargins left="0.7" right="0.7" top="0.75" bottom="0.75" header="0.3" footer="0.3"/>
  <pageSetup paperSize="9" orientation="portrait" horizontalDpi="200" verticalDpi="200"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Folha105">
    <tabColor rgb="FF014F87"/>
  </sheetPr>
  <dimension ref="A1:XFC24"/>
  <sheetViews>
    <sheetView showGridLines="0" workbookViewId="0">
      <selection activeCell="A24" sqref="A24"/>
    </sheetView>
  </sheetViews>
  <sheetFormatPr defaultColWidth="0" defaultRowHeight="15" customHeight="1" zeroHeight="1"/>
  <cols>
    <col min="1" max="1" width="8.7109375" customWidth="1"/>
    <col min="2" max="2" width="76.5703125" customWidth="1"/>
    <col min="3" max="10" width="11.28515625" customWidth="1"/>
    <col min="11" max="11" width="8.7109375" customWidth="1"/>
    <col min="12" max="16383" width="8.7109375" hidden="1"/>
    <col min="16384" max="16384" width="5.42578125" hidden="1"/>
  </cols>
  <sheetData>
    <row r="1" spans="2:10" s="54" customFormat="1" ht="15" customHeight="1"/>
    <row r="2" spans="2:10" ht="15" customHeight="1">
      <c r="B2" s="1490"/>
    </row>
    <row r="3" spans="2:10" ht="15" customHeight="1">
      <c r="B3" s="1490"/>
    </row>
    <row r="4" spans="2:10" ht="15" customHeight="1">
      <c r="B4" s="1490"/>
    </row>
    <row r="5" spans="2:10" ht="15" customHeight="1">
      <c r="B5" s="1490"/>
    </row>
    <row r="6" spans="2:10" ht="15" customHeight="1">
      <c r="B6" s="1490"/>
    </row>
    <row r="7" spans="2:10" ht="15" customHeight="1"/>
    <row r="8" spans="2:10" ht="15" customHeight="1"/>
    <row r="9" spans="2:10" ht="15" customHeight="1">
      <c r="B9" s="1485" t="s">
        <v>15</v>
      </c>
      <c r="C9" s="1485"/>
      <c r="D9" s="1485"/>
      <c r="E9" s="1485"/>
      <c r="F9" s="1485"/>
    </row>
    <row r="10" spans="2:10" ht="15" customHeight="1">
      <c r="B10" s="1486" t="s">
        <v>167</v>
      </c>
      <c r="C10" s="1486"/>
      <c r="D10" s="1486"/>
      <c r="E10" s="1486"/>
      <c r="F10" s="1486"/>
    </row>
    <row r="11" spans="2:10" ht="35.1" customHeight="1">
      <c r="B11" s="1494"/>
      <c r="C11" s="1497" t="s">
        <v>233</v>
      </c>
      <c r="D11" s="1528"/>
      <c r="E11" s="1497" t="s">
        <v>234</v>
      </c>
      <c r="F11" s="1528"/>
      <c r="G11" s="1497" t="s">
        <v>315</v>
      </c>
      <c r="H11" s="1528"/>
      <c r="I11" s="1497" t="s">
        <v>2474</v>
      </c>
      <c r="J11" s="1528"/>
    </row>
    <row r="12" spans="2:10" ht="20.100000000000001" customHeight="1">
      <c r="B12" s="1496"/>
      <c r="C12" s="178" t="s">
        <v>298</v>
      </c>
      <c r="D12" s="477" t="s">
        <v>2481</v>
      </c>
      <c r="E12" s="477" t="s">
        <v>298</v>
      </c>
      <c r="F12" s="477" t="s">
        <v>2481</v>
      </c>
      <c r="G12" s="477" t="s">
        <v>298</v>
      </c>
      <c r="H12" s="477" t="s">
        <v>2481</v>
      </c>
      <c r="I12" s="477" t="s">
        <v>298</v>
      </c>
      <c r="J12" s="477" t="s">
        <v>2481</v>
      </c>
    </row>
    <row r="13" spans="2:10" ht="15" customHeight="1">
      <c r="B13" s="286" t="s">
        <v>346</v>
      </c>
      <c r="C13" s="433">
        <v>12783.283226</v>
      </c>
      <c r="D13" s="433">
        <v>12783.283226</v>
      </c>
      <c r="E13" s="433">
        <v>14051.833631</v>
      </c>
      <c r="F13" s="433">
        <v>14051.833631</v>
      </c>
      <c r="G13" s="433">
        <v>9.9235101231261726</v>
      </c>
      <c r="H13" s="433">
        <v>9.9235101231261726</v>
      </c>
      <c r="I13" s="433">
        <v>2.6647492892354041</v>
      </c>
      <c r="J13" s="433">
        <v>2.9057009133475908</v>
      </c>
    </row>
    <row r="14" spans="2:10" ht="15" customHeight="1">
      <c r="B14" s="286" t="s">
        <v>345</v>
      </c>
      <c r="C14" s="15">
        <v>13293.00763324</v>
      </c>
      <c r="D14" s="15">
        <v>13293.00763324</v>
      </c>
      <c r="E14" s="15">
        <v>13871.900600000001</v>
      </c>
      <c r="F14" s="15">
        <v>13871.900600000001</v>
      </c>
      <c r="G14" s="15">
        <v>4.3548682339762017</v>
      </c>
      <c r="H14" s="15">
        <v>4.3548682339762017</v>
      </c>
      <c r="I14" s="15">
        <v>1.2160373097016084</v>
      </c>
      <c r="J14" s="15">
        <v>1.325993681934168</v>
      </c>
    </row>
    <row r="15" spans="2:10" ht="15" customHeight="1">
      <c r="B15" s="286" t="s">
        <v>347</v>
      </c>
      <c r="C15" s="15">
        <v>3930.7409229999998</v>
      </c>
      <c r="D15" s="15">
        <v>3930.7409229999998</v>
      </c>
      <c r="E15" s="15">
        <v>4232.8448269999999</v>
      </c>
      <c r="F15" s="15">
        <v>4232.8448269999999</v>
      </c>
      <c r="G15" s="15">
        <v>7.6856732590106667</v>
      </c>
      <c r="H15" s="15">
        <v>7.6856732590106667</v>
      </c>
      <c r="I15" s="15">
        <v>0.63460715497484776</v>
      </c>
      <c r="J15" s="15">
        <v>0.69198952309559436</v>
      </c>
    </row>
    <row r="16" spans="2:10" ht="15" customHeight="1">
      <c r="B16" s="286" t="s">
        <v>348</v>
      </c>
      <c r="C16" s="15">
        <v>3081.9422093401399</v>
      </c>
      <c r="D16" s="15">
        <v>3081.9422093401399</v>
      </c>
      <c r="E16" s="15">
        <v>3181.9354640000001</v>
      </c>
      <c r="F16" s="15">
        <v>3181.9354640000001</v>
      </c>
      <c r="G16" s="15">
        <v>3.244488308600352</v>
      </c>
      <c r="H16" s="15">
        <v>3.244488308600352</v>
      </c>
      <c r="I16" s="15">
        <v>0.2100483774495325</v>
      </c>
      <c r="J16" s="15">
        <v>0.22904134534075068</v>
      </c>
    </row>
    <row r="17" spans="2:10" ht="15" customHeight="1">
      <c r="B17" s="286" t="s">
        <v>350</v>
      </c>
      <c r="C17" s="15">
        <v>1731.30268232</v>
      </c>
      <c r="D17" s="15">
        <v>1029.2521533300001</v>
      </c>
      <c r="E17" s="15">
        <v>1552.6976090000001</v>
      </c>
      <c r="F17" s="15">
        <v>1069.8129280000001</v>
      </c>
      <c r="G17" s="15">
        <v>-10.316224606125116</v>
      </c>
      <c r="H17" s="15">
        <v>3.940800564640194</v>
      </c>
      <c r="I17" s="15">
        <v>-0.3751823658779308</v>
      </c>
      <c r="J17" s="15">
        <v>9.2907210892187467E-2</v>
      </c>
    </row>
    <row r="18" spans="2:10" ht="15" customHeight="1">
      <c r="B18" s="286" t="s">
        <v>351</v>
      </c>
      <c r="C18" s="15">
        <v>1455.329381</v>
      </c>
      <c r="D18" s="15">
        <v>1455.329381</v>
      </c>
      <c r="E18" s="15">
        <v>1495.5660190000001</v>
      </c>
      <c r="F18" s="15">
        <v>1495.5660190000001</v>
      </c>
      <c r="G18" s="15">
        <v>2.7647787865281943</v>
      </c>
      <c r="H18" s="15">
        <v>2.7647787865281943</v>
      </c>
      <c r="I18" s="15">
        <v>8.4522106562823163E-2</v>
      </c>
      <c r="J18" s="15">
        <v>9.216475382122212E-2</v>
      </c>
    </row>
    <row r="19" spans="2:10" ht="15" customHeight="1">
      <c r="B19" s="286" t="s">
        <v>352</v>
      </c>
      <c r="C19" s="15">
        <v>884.09972799000002</v>
      </c>
      <c r="D19" s="15">
        <v>848.97708998999997</v>
      </c>
      <c r="E19" s="15">
        <v>742.79593399999999</v>
      </c>
      <c r="F19" s="15">
        <v>742.79593399999999</v>
      </c>
      <c r="G19" s="15">
        <v>-15.982788990474422</v>
      </c>
      <c r="H19" s="15">
        <v>-12.506951865008592</v>
      </c>
      <c r="I19" s="15">
        <v>-0.29682634849745571</v>
      </c>
      <c r="J19" s="15">
        <v>-0.24321515386725681</v>
      </c>
    </row>
    <row r="20" spans="2:10" ht="15" customHeight="1">
      <c r="B20" s="286" t="s">
        <v>349</v>
      </c>
      <c r="C20" s="15">
        <v>1201.0339429999997</v>
      </c>
      <c r="D20" s="15">
        <v>19.400746000000002</v>
      </c>
      <c r="E20" s="15">
        <v>466.84650599999998</v>
      </c>
      <c r="F20" s="15">
        <v>33.138027999999998</v>
      </c>
      <c r="G20" s="15">
        <v>-61.129615967897742</v>
      </c>
      <c r="H20" s="15">
        <v>70.808009135318798</v>
      </c>
      <c r="I20" s="15">
        <v>-1.542252829055943</v>
      </c>
      <c r="J20" s="15">
        <v>3.1466178006788317E-2</v>
      </c>
    </row>
    <row r="21" spans="2:10" ht="15" customHeight="1">
      <c r="B21" s="286" t="s">
        <v>344</v>
      </c>
      <c r="C21" s="335">
        <v>9244.1291495598562</v>
      </c>
      <c r="D21" s="15">
        <v>7215.3611370898507</v>
      </c>
      <c r="E21" s="15">
        <v>5750.3613039999909</v>
      </c>
      <c r="F21" s="15">
        <v>5363.898033999998</v>
      </c>
      <c r="G21" s="15">
        <v>-37.794450824242489</v>
      </c>
      <c r="H21" s="15">
        <v>-25.660019892456798</v>
      </c>
      <c r="I21" s="15">
        <v>-7.3390977185562924</v>
      </c>
      <c r="J21" s="15">
        <v>-4.2409020630737571</v>
      </c>
    </row>
    <row r="22" spans="2:10" ht="15" customHeight="1">
      <c r="B22" s="659" t="s">
        <v>298</v>
      </c>
      <c r="C22" s="660">
        <v>47604.868875449996</v>
      </c>
      <c r="D22" s="660">
        <v>43657.294498989999</v>
      </c>
      <c r="E22" s="660">
        <v>45346.781894</v>
      </c>
      <c r="F22" s="660">
        <v>44043.725465000003</v>
      </c>
      <c r="G22" s="660">
        <v>-4.74339502406339</v>
      </c>
      <c r="H22" s="660">
        <v>0.88514638949727942</v>
      </c>
      <c r="I22" s="660"/>
      <c r="J22" s="660"/>
    </row>
    <row r="23" spans="2:10" ht="15" customHeight="1">
      <c r="B23" s="1500" t="s">
        <v>207</v>
      </c>
      <c r="C23" s="1500"/>
      <c r="D23" s="1500"/>
      <c r="E23" s="1500"/>
      <c r="F23" s="1500"/>
      <c r="G23" s="1500"/>
      <c r="H23" s="1500"/>
      <c r="I23" s="1500"/>
      <c r="J23" s="14"/>
    </row>
    <row r="24" spans="2:10" ht="15" customHeight="1"/>
  </sheetData>
  <mergeCells count="9">
    <mergeCell ref="I11:J11"/>
    <mergeCell ref="B23:I23"/>
    <mergeCell ref="B9:F9"/>
    <mergeCell ref="B10:F10"/>
    <mergeCell ref="B2:B6"/>
    <mergeCell ref="B11:B12"/>
    <mergeCell ref="C11:D11"/>
    <mergeCell ref="E11:F11"/>
    <mergeCell ref="G11:H11"/>
  </mergeCells>
  <pageMargins left="0.7" right="0.7" top="0.75" bottom="0.75" header="0.3" footer="0.3"/>
  <pageSetup paperSize="9" orientation="portrait" horizontalDpi="200" verticalDpi="200"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0F309-559A-4AA0-BC06-345D61BB6BFF}">
  <sheetPr codeName="Folha40">
    <tabColor rgb="FF014F87"/>
  </sheetPr>
  <dimension ref="A1:E53"/>
  <sheetViews>
    <sheetView showGridLines="0" zoomScaleNormal="100" workbookViewId="0">
      <selection activeCell="D52" sqref="D52"/>
    </sheetView>
  </sheetViews>
  <sheetFormatPr defaultColWidth="0" defaultRowHeight="0" customHeight="1" zeroHeight="1"/>
  <cols>
    <col min="1" max="1" width="8.7109375" style="249" customWidth="1"/>
    <col min="2" max="2" width="38.7109375" style="249" customWidth="1"/>
    <col min="3" max="3" width="16.7109375" style="249" customWidth="1"/>
    <col min="4" max="4" width="8.7109375" style="249" customWidth="1"/>
    <col min="5" max="5" width="30.5703125" style="249" customWidth="1"/>
    <col min="6" max="16384" width="8.7109375" style="249" hidden="1"/>
  </cols>
  <sheetData>
    <row r="1" spans="2:4" s="1019" customFormat="1" ht="15" customHeight="1"/>
    <row r="2" spans="2:4" ht="15" customHeight="1">
      <c r="B2" s="1490"/>
    </row>
    <row r="3" spans="2:4" ht="15" customHeight="1">
      <c r="B3" s="1490"/>
    </row>
    <row r="4" spans="2:4" ht="15" customHeight="1">
      <c r="B4" s="1490"/>
    </row>
    <row r="5" spans="2:4" ht="15" customHeight="1">
      <c r="B5" s="1490"/>
    </row>
    <row r="6" spans="2:4" ht="15" customHeight="1">
      <c r="B6" s="1490"/>
    </row>
    <row r="7" spans="2:4" ht="15" customHeight="1"/>
    <row r="8" spans="2:4" ht="15" customHeight="1"/>
    <row r="9" spans="2:4" ht="15" customHeight="1">
      <c r="B9" s="1485" t="s">
        <v>16</v>
      </c>
      <c r="C9" s="1485"/>
      <c r="D9" s="1490"/>
    </row>
    <row r="10" spans="2:4" ht="15" customHeight="1">
      <c r="B10" s="1486" t="s">
        <v>167</v>
      </c>
      <c r="C10" s="1486"/>
    </row>
    <row r="11" spans="2:4" ht="20.100000000000001" customHeight="1">
      <c r="B11" s="177"/>
      <c r="C11" s="250" t="s">
        <v>353</v>
      </c>
    </row>
    <row r="12" spans="2:4" ht="15">
      <c r="B12" s="329" t="s">
        <v>140</v>
      </c>
      <c r="C12" s="293">
        <v>74469.87859880412</v>
      </c>
    </row>
    <row r="13" spans="2:4" ht="15" customHeight="1">
      <c r="B13" s="328" t="s">
        <v>237</v>
      </c>
      <c r="C13" s="314">
        <v>30419.620691</v>
      </c>
    </row>
    <row r="14" spans="2:4" ht="15" customHeight="1">
      <c r="B14" s="328" t="s">
        <v>213</v>
      </c>
      <c r="C14" s="314">
        <v>40229.247157999998</v>
      </c>
    </row>
    <row r="15" spans="2:4" ht="15" customHeight="1">
      <c r="B15" s="328" t="s">
        <v>253</v>
      </c>
      <c r="C15" s="314">
        <v>148.54886400000001</v>
      </c>
    </row>
    <row r="16" spans="2:4" ht="15" customHeight="1">
      <c r="B16" s="328" t="s">
        <v>254</v>
      </c>
      <c r="C16" s="314">
        <v>1120.1796870000001</v>
      </c>
    </row>
    <row r="17" spans="2:3" ht="15" customHeight="1">
      <c r="B17" s="328" t="s">
        <v>222</v>
      </c>
      <c r="C17" s="314">
        <v>1906.5342290000001</v>
      </c>
    </row>
    <row r="18" spans="2:3" ht="15" customHeight="1">
      <c r="B18" s="328" t="s">
        <v>257</v>
      </c>
      <c r="C18" s="314">
        <v>588.20184800000004</v>
      </c>
    </row>
    <row r="19" spans="2:3" ht="15" customHeight="1">
      <c r="B19" s="328" t="s">
        <v>215</v>
      </c>
      <c r="C19" s="314">
        <v>57.471651999999999</v>
      </c>
    </row>
    <row r="20" spans="2:3" ht="15" customHeight="1">
      <c r="B20" s="330" t="s">
        <v>148</v>
      </c>
      <c r="C20" s="293">
        <v>1809.5624275606181</v>
      </c>
    </row>
    <row r="21" spans="2:3" ht="15" customHeight="1">
      <c r="B21" s="328" t="s">
        <v>354</v>
      </c>
      <c r="C21" s="314">
        <v>82.533405000000002</v>
      </c>
    </row>
    <row r="22" spans="2:3" ht="15" customHeight="1">
      <c r="B22" s="328" t="s">
        <v>355</v>
      </c>
      <c r="C22" s="314">
        <v>1724.27989</v>
      </c>
    </row>
    <row r="23" spans="2:3" ht="15" customHeight="1">
      <c r="B23" s="328" t="s">
        <v>240</v>
      </c>
      <c r="C23" s="314">
        <v>2.7473230000000002</v>
      </c>
    </row>
    <row r="24" spans="2:3" ht="15" customHeight="1">
      <c r="B24" s="330" t="s">
        <v>356</v>
      </c>
      <c r="C24" s="293">
        <v>464.87725599999999</v>
      </c>
    </row>
    <row r="25" spans="2:3" ht="15" customHeight="1">
      <c r="B25" s="328" t="s">
        <v>357</v>
      </c>
      <c r="C25" s="314">
        <v>397.14032900000001</v>
      </c>
    </row>
    <row r="26" spans="2:3" ht="15" customHeight="1">
      <c r="B26" s="328" t="s">
        <v>358</v>
      </c>
      <c r="C26" s="314">
        <v>67.736926999999994</v>
      </c>
    </row>
    <row r="27" spans="2:3" ht="15" customHeight="1">
      <c r="B27" s="330" t="s">
        <v>241</v>
      </c>
      <c r="C27" s="293">
        <v>76744.318282364751</v>
      </c>
    </row>
    <row r="28" spans="2:3" ht="15" customHeight="1">
      <c r="B28" s="328" t="s">
        <v>359</v>
      </c>
      <c r="C28" s="314">
        <v>409.19749100000001</v>
      </c>
    </row>
    <row r="29" spans="2:3" ht="15" customHeight="1">
      <c r="B29" s="328" t="s">
        <v>360</v>
      </c>
      <c r="C29" s="314">
        <v>196016.07547543201</v>
      </c>
    </row>
    <row r="30" spans="2:3" ht="15" customHeight="1">
      <c r="B30" s="413" t="s">
        <v>361</v>
      </c>
      <c r="C30" s="293">
        <v>196425.27296643201</v>
      </c>
    </row>
    <row r="31" spans="2:3" ht="15" customHeight="1">
      <c r="B31" s="284" t="s">
        <v>218</v>
      </c>
      <c r="C31" s="302">
        <v>273169.59124879673</v>
      </c>
    </row>
    <row r="32" spans="2:3" ht="15" customHeight="1">
      <c r="B32" s="330" t="s">
        <v>150</v>
      </c>
      <c r="C32" s="293">
        <v>80567.903318822762</v>
      </c>
    </row>
    <row r="33" spans="2:3" ht="15" customHeight="1">
      <c r="B33" s="328" t="s">
        <v>362</v>
      </c>
      <c r="C33" s="314">
        <v>188.048</v>
      </c>
    </row>
    <row r="34" spans="2:3" ht="15" customHeight="1">
      <c r="B34" s="328" t="s">
        <v>156</v>
      </c>
      <c r="C34" s="314">
        <v>8502.1162999999997</v>
      </c>
    </row>
    <row r="35" spans="2:3" ht="15" customHeight="1">
      <c r="B35" s="328" t="s">
        <v>222</v>
      </c>
      <c r="C35" s="314">
        <v>71154.978371000005</v>
      </c>
    </row>
    <row r="36" spans="2:3" ht="15" customHeight="1">
      <c r="B36" s="328" t="s">
        <v>157</v>
      </c>
      <c r="C36" s="314">
        <v>182.72691</v>
      </c>
    </row>
    <row r="37" spans="2:3" ht="15" customHeight="1">
      <c r="B37" s="328" t="s">
        <v>223</v>
      </c>
      <c r="C37" s="314">
        <v>539.95317</v>
      </c>
    </row>
    <row r="38" spans="2:3" ht="15" customHeight="1">
      <c r="B38" s="330" t="s">
        <v>365</v>
      </c>
      <c r="C38" s="293">
        <v>5513.9794619739478</v>
      </c>
    </row>
    <row r="39" spans="2:3" ht="15" customHeight="1">
      <c r="B39" s="934" t="s">
        <v>366</v>
      </c>
      <c r="C39" s="314">
        <v>55</v>
      </c>
    </row>
    <row r="40" spans="2:3" ht="15" customHeight="1">
      <c r="B40" s="934" t="s">
        <v>355</v>
      </c>
      <c r="C40" s="314">
        <v>5458.9739479999998</v>
      </c>
    </row>
    <row r="41" spans="2:3" ht="15" customHeight="1">
      <c r="B41" s="934" t="s">
        <v>227</v>
      </c>
      <c r="C41" s="314">
        <v>0</v>
      </c>
    </row>
    <row r="42" spans="2:3" ht="15" customHeight="1">
      <c r="B42" s="330" t="s">
        <v>244</v>
      </c>
      <c r="C42" s="293">
        <v>86081.882780796717</v>
      </c>
    </row>
    <row r="43" spans="2:3" ht="15" customHeight="1">
      <c r="B43" s="934" t="s">
        <v>359</v>
      </c>
      <c r="C43" s="314">
        <v>19082.545861999999</v>
      </c>
    </row>
    <row r="44" spans="2:3" ht="15" customHeight="1">
      <c r="B44" s="328" t="s">
        <v>360</v>
      </c>
      <c r="C44" s="314">
        <v>168005.162606</v>
      </c>
    </row>
    <row r="45" spans="2:3" ht="15" customHeight="1">
      <c r="B45" s="330" t="s">
        <v>367</v>
      </c>
      <c r="C45" s="293">
        <v>187087.708468</v>
      </c>
    </row>
    <row r="46" spans="2:3" ht="15" customHeight="1">
      <c r="B46" s="287" t="s">
        <v>228</v>
      </c>
      <c r="C46" s="302">
        <v>273169.59124879673</v>
      </c>
    </row>
    <row r="47" spans="2:3" ht="15" customHeight="1">
      <c r="B47" s="330" t="s">
        <v>249</v>
      </c>
      <c r="C47" s="293">
        <v>-5633.1474640186461</v>
      </c>
    </row>
    <row r="48" spans="2:3" ht="15" customHeight="1">
      <c r="B48" s="413" t="s">
        <v>250</v>
      </c>
      <c r="C48" s="293">
        <v>-3704.417034413329</v>
      </c>
    </row>
    <row r="49" spans="2:3" ht="15" customHeight="1">
      <c r="B49" s="285" t="s">
        <v>245</v>
      </c>
      <c r="C49" s="302">
        <v>-9337.564498431977</v>
      </c>
    </row>
    <row r="50" spans="2:3" ht="15" customHeight="1">
      <c r="B50" s="285" t="s">
        <v>164</v>
      </c>
      <c r="C50" s="302">
        <v>-835.44819843197627</v>
      </c>
    </row>
    <row r="51" spans="2:3" ht="15" customHeight="1">
      <c r="B51" s="292" t="s">
        <v>368</v>
      </c>
      <c r="C51" s="302">
        <v>0</v>
      </c>
    </row>
    <row r="52" spans="2:3" ht="22.15" customHeight="1">
      <c r="B52" s="1484" t="s">
        <v>5325</v>
      </c>
      <c r="C52" s="1484"/>
    </row>
    <row r="53" spans="2:3" ht="15" customHeight="1">
      <c r="B53" s="1500" t="s">
        <v>207</v>
      </c>
      <c r="C53" s="1500"/>
    </row>
  </sheetData>
  <mergeCells count="5">
    <mergeCell ref="B2:B6"/>
    <mergeCell ref="B10:C10"/>
    <mergeCell ref="B53:C53"/>
    <mergeCell ref="B9:D9"/>
    <mergeCell ref="B52:C52"/>
  </mergeCells>
  <pageMargins left="0.7" right="0.7" top="0.75" bottom="0.75" header="0.3" footer="0.3"/>
  <pageSetup paperSize="9" orientation="portrait" horizontalDpi="200" verticalDpi="200"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Folha32">
    <tabColor rgb="FF006FB9"/>
  </sheetPr>
  <dimension ref="A1:M39"/>
  <sheetViews>
    <sheetView showGridLines="0" zoomScale="126" zoomScaleNormal="126" workbookViewId="0">
      <selection sqref="A1:XFD1"/>
    </sheetView>
  </sheetViews>
  <sheetFormatPr defaultColWidth="0" defaultRowHeight="15" customHeight="1" zeroHeight="1"/>
  <cols>
    <col min="1" max="13" width="8.7109375" customWidth="1"/>
    <col min="14" max="16384" width="8.7109375" hidden="1"/>
  </cols>
  <sheetData>
    <row r="1" spans="2:12" s="54" customFormat="1" ht="15" customHeight="1"/>
    <row r="2" spans="2:12" ht="15" customHeight="1">
      <c r="B2" s="1490"/>
    </row>
    <row r="3" spans="2:12" ht="15" customHeight="1">
      <c r="B3" s="1490"/>
    </row>
    <row r="4" spans="2:12" ht="15" customHeight="1">
      <c r="B4" s="1490"/>
    </row>
    <row r="5" spans="2:12" ht="15" customHeight="1">
      <c r="B5" s="1490"/>
    </row>
    <row r="6" spans="2:12" ht="15" customHeight="1">
      <c r="B6" s="1490"/>
    </row>
    <row r="7" spans="2:12" ht="15" customHeight="1"/>
    <row r="8" spans="2:12" ht="15" customHeight="1"/>
    <row r="9" spans="2:12" ht="15" customHeight="1">
      <c r="B9" s="1492" t="s">
        <v>369</v>
      </c>
      <c r="C9" s="1492"/>
      <c r="D9" s="1492"/>
      <c r="E9" s="1492"/>
      <c r="F9" s="1492"/>
      <c r="G9" s="1492"/>
      <c r="H9" s="1492"/>
      <c r="I9" s="1492"/>
      <c r="J9" s="1492"/>
      <c r="K9" s="1492"/>
      <c r="L9" s="1492"/>
    </row>
    <row r="10" spans="2:12" ht="15" customHeight="1">
      <c r="B10" s="1486" t="s">
        <v>167</v>
      </c>
      <c r="C10" s="1486"/>
      <c r="D10" s="1486"/>
      <c r="E10" s="1486"/>
      <c r="F10" s="1486"/>
      <c r="G10" s="1486"/>
      <c r="H10" s="1486"/>
      <c r="I10" s="1486"/>
      <c r="J10" s="1486"/>
      <c r="K10" s="1486"/>
      <c r="L10" s="1486"/>
    </row>
    <row r="11" spans="2:12" ht="15" customHeight="1"/>
    <row r="12" spans="2:12" ht="15" customHeight="1"/>
    <row r="13" spans="2:12" ht="15" customHeight="1"/>
    <row r="14" spans="2:12" ht="15" customHeight="1"/>
    <row r="15" spans="2:12" ht="15" customHeight="1"/>
    <row r="16" spans="2:12" ht="15" customHeight="1"/>
    <row r="17" spans="2:12" ht="15" customHeight="1"/>
    <row r="18" spans="2:12" ht="15" customHeight="1"/>
    <row r="19" spans="2:12" ht="15" customHeight="1"/>
    <row r="20" spans="2:12" ht="15" customHeight="1"/>
    <row r="21" spans="2:12" ht="15" customHeight="1"/>
    <row r="22" spans="2:12" ht="15" customHeight="1"/>
    <row r="23" spans="2:12" ht="15" customHeight="1"/>
    <row r="24" spans="2:12" ht="15" customHeight="1"/>
    <row r="25" spans="2:12" ht="15" customHeight="1"/>
    <row r="26" spans="2:12" ht="15" customHeight="1"/>
    <row r="27" spans="2:12" ht="15" customHeight="1"/>
    <row r="28" spans="2:12" ht="15" customHeight="1"/>
    <row r="29" spans="2:12" ht="15" customHeight="1"/>
    <row r="30" spans="2:12" ht="29.25" customHeight="1">
      <c r="B30" s="1489" t="s">
        <v>370</v>
      </c>
      <c r="C30" s="1489"/>
      <c r="D30" s="1489"/>
      <c r="E30" s="1489"/>
      <c r="F30" s="1489"/>
      <c r="G30" s="1489"/>
      <c r="H30" s="1489"/>
      <c r="I30" s="1489"/>
      <c r="J30" s="1489"/>
      <c r="K30" s="1489"/>
      <c r="L30" s="1489"/>
    </row>
    <row r="31" spans="2:12" ht="15" customHeight="1">
      <c r="B31" s="1489"/>
      <c r="C31" s="1489"/>
      <c r="D31" s="1489"/>
      <c r="E31" s="1489"/>
      <c r="F31" s="1489"/>
      <c r="G31" s="1489"/>
      <c r="H31" s="1489"/>
      <c r="I31" s="1489"/>
      <c r="J31" s="1489"/>
      <c r="K31" s="1489"/>
      <c r="L31" s="1489"/>
    </row>
    <row r="39" spans="2:2" ht="15" hidden="1" customHeight="1">
      <c r="B39" s="49"/>
    </row>
  </sheetData>
  <mergeCells count="4">
    <mergeCell ref="B2:B6"/>
    <mergeCell ref="B30:L31"/>
    <mergeCell ref="B9:L9"/>
    <mergeCell ref="B10:L10"/>
  </mergeCells>
  <pageMargins left="0.7" right="0.7" top="0.75" bottom="0.75" header="0.3" footer="0.3"/>
  <pageSetup paperSize="9" orientation="portrait"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Folha107">
    <tabColor rgb="FF014F87"/>
  </sheetPr>
  <dimension ref="A1:P30"/>
  <sheetViews>
    <sheetView showGridLines="0" workbookViewId="0">
      <selection sqref="A1:XFD1"/>
    </sheetView>
  </sheetViews>
  <sheetFormatPr defaultColWidth="0" defaultRowHeight="15" customHeight="1" zeroHeight="1"/>
  <cols>
    <col min="1" max="1" width="8.7109375" customWidth="1"/>
    <col min="2" max="2" width="22.28515625" customWidth="1"/>
    <col min="3" max="7" width="11.7109375" customWidth="1"/>
    <col min="8" max="9" width="8.7109375" customWidth="1"/>
    <col min="10" max="16" width="0" hidden="1" customWidth="1"/>
    <col min="17" max="16384" width="8.7109375" hidden="1"/>
  </cols>
  <sheetData>
    <row r="1" spans="2:7" s="54" customFormat="1" ht="15" customHeight="1"/>
    <row r="2" spans="2:7" ht="15" customHeight="1">
      <c r="B2" s="1483"/>
    </row>
    <row r="3" spans="2:7" ht="15" customHeight="1">
      <c r="B3" s="1483"/>
    </row>
    <row r="4" spans="2:7" ht="15" customHeight="1">
      <c r="B4" s="1483"/>
    </row>
    <row r="5" spans="2:7" ht="15" customHeight="1">
      <c r="B5" s="1483"/>
    </row>
    <row r="6" spans="2:7" ht="15" customHeight="1">
      <c r="B6" s="1483"/>
    </row>
    <row r="7" spans="2:7" ht="15" customHeight="1"/>
    <row r="8" spans="2:7" ht="15" customHeight="1"/>
    <row r="9" spans="2:7" ht="15" customHeight="1">
      <c r="B9" s="1485" t="s">
        <v>17</v>
      </c>
      <c r="C9" s="1485"/>
      <c r="D9" s="1485"/>
      <c r="E9" s="1485"/>
      <c r="F9" s="1485"/>
      <c r="G9" s="1485"/>
    </row>
    <row r="10" spans="2:7" ht="15" customHeight="1">
      <c r="B10" s="1502" t="s">
        <v>167</v>
      </c>
      <c r="C10" s="1502"/>
      <c r="D10" s="1502"/>
      <c r="E10" s="1502"/>
      <c r="F10" s="1502"/>
      <c r="G10" s="1502"/>
    </row>
    <row r="11" spans="2:7" ht="20.100000000000001" customHeight="1">
      <c r="B11" s="1494"/>
      <c r="C11" s="1494">
        <v>2025</v>
      </c>
      <c r="D11" s="1494" t="s">
        <v>233</v>
      </c>
      <c r="E11" s="1494" t="s">
        <v>353</v>
      </c>
      <c r="F11" s="1497" t="s">
        <v>371</v>
      </c>
      <c r="G11" s="1528"/>
    </row>
    <row r="12" spans="2:7" ht="20.100000000000001" customHeight="1">
      <c r="B12" s="1496"/>
      <c r="C12" s="1505"/>
      <c r="D12" s="1505"/>
      <c r="E12" s="1505"/>
      <c r="F12" s="178" t="s">
        <v>235</v>
      </c>
      <c r="G12" s="178" t="s">
        <v>136</v>
      </c>
    </row>
    <row r="13" spans="2:7" ht="15" customHeight="1">
      <c r="B13" s="284" t="s">
        <v>372</v>
      </c>
      <c r="C13" s="445">
        <v>16469.573745177029</v>
      </c>
      <c r="D13" s="445">
        <v>18519.788081926021</v>
      </c>
      <c r="E13" s="445">
        <v>16432.58971540381</v>
      </c>
      <c r="F13" s="617">
        <v>12.448496654926354</v>
      </c>
      <c r="G13" s="995">
        <v>-11.270098541565741</v>
      </c>
    </row>
    <row r="14" spans="2:7" ht="15" customHeight="1">
      <c r="B14" s="286" t="s">
        <v>236</v>
      </c>
      <c r="C14" s="444">
        <v>4627.0891090703099</v>
      </c>
      <c r="D14" s="444">
        <v>4955.14136568288</v>
      </c>
      <c r="E14" s="444">
        <v>4815.5650516842252</v>
      </c>
      <c r="F14" s="444">
        <v>7.0898192984764767</v>
      </c>
      <c r="G14" s="2">
        <v>-2.8167978206494504</v>
      </c>
    </row>
    <row r="15" spans="2:7" ht="15" customHeight="1">
      <c r="B15" s="446" t="s">
        <v>373</v>
      </c>
      <c r="C15" s="2"/>
      <c r="D15" s="2"/>
      <c r="E15" s="2"/>
      <c r="F15" s="2"/>
      <c r="G15" s="2"/>
    </row>
    <row r="16" spans="2:7" ht="15" customHeight="1">
      <c r="B16" s="328" t="s">
        <v>374</v>
      </c>
      <c r="C16" s="2">
        <v>1612.8080245124745</v>
      </c>
      <c r="D16" s="2">
        <v>1754.037</v>
      </c>
      <c r="E16" s="2">
        <v>1655.9707100000001</v>
      </c>
      <c r="F16" s="2">
        <v>8.7567133435001825</v>
      </c>
      <c r="G16" s="2">
        <v>-5.5908906140520402</v>
      </c>
    </row>
    <row r="17" spans="2:7" ht="15" customHeight="1">
      <c r="B17" s="328" t="s">
        <v>375</v>
      </c>
      <c r="C17" s="2">
        <v>2146.7257829213318</v>
      </c>
      <c r="D17" s="2">
        <v>2240.5344463000001</v>
      </c>
      <c r="E17" s="2">
        <v>2189.0631041199999</v>
      </c>
      <c r="F17" s="2">
        <v>4.3698484513010598</v>
      </c>
      <c r="G17" s="2">
        <v>-2.2972796631178571</v>
      </c>
    </row>
    <row r="18" spans="2:7" ht="15" customHeight="1">
      <c r="B18" s="286" t="s">
        <v>316</v>
      </c>
      <c r="C18" s="2">
        <v>8883.6962297034843</v>
      </c>
      <c r="D18" s="2">
        <v>10395.545129131169</v>
      </c>
      <c r="E18" s="2">
        <v>8647.3494770455818</v>
      </c>
      <c r="F18" s="2">
        <v>17.018241735604086</v>
      </c>
      <c r="G18" s="2">
        <v>-16.816777094129133</v>
      </c>
    </row>
    <row r="19" spans="2:7" ht="15" customHeight="1">
      <c r="B19" s="446" t="s">
        <v>340</v>
      </c>
      <c r="C19" s="2"/>
      <c r="D19" s="2"/>
      <c r="E19" s="2"/>
      <c r="F19" s="2"/>
      <c r="G19" s="2"/>
    </row>
    <row r="20" spans="2:7" ht="15" customHeight="1">
      <c r="B20" s="328" t="s">
        <v>376</v>
      </c>
      <c r="C20" s="2">
        <v>4470.9437790100001</v>
      </c>
      <c r="D20" s="2">
        <v>4573.1804060000004</v>
      </c>
      <c r="E20" s="2">
        <v>4865.1735399999998</v>
      </c>
      <c r="F20" s="2">
        <v>2.2866900601608227</v>
      </c>
      <c r="G20" s="2">
        <v>6.3849030232200148</v>
      </c>
    </row>
    <row r="21" spans="2:7" ht="15" customHeight="1">
      <c r="B21" s="328" t="s">
        <v>377</v>
      </c>
      <c r="C21" s="2">
        <v>1197.4181912887939</v>
      </c>
      <c r="D21" s="2">
        <v>1265.1643357084065</v>
      </c>
      <c r="E21" s="2">
        <v>1080.8663271185599</v>
      </c>
      <c r="F21" s="2">
        <v>5.6576845844221495</v>
      </c>
      <c r="G21" s="2">
        <v>-14.567120127256212</v>
      </c>
    </row>
    <row r="22" spans="2:7" ht="15" customHeight="1">
      <c r="B22" s="447" t="s">
        <v>378</v>
      </c>
      <c r="C22" s="443">
        <v>2958.7884064032351</v>
      </c>
      <c r="D22" s="443">
        <v>3169.1015871119707</v>
      </c>
      <c r="E22" s="443">
        <v>2969.6751866740033</v>
      </c>
      <c r="F22" s="443">
        <v>7.1080845204607499</v>
      </c>
      <c r="G22" s="2">
        <v>-6.2928371008676445</v>
      </c>
    </row>
    <row r="23" spans="2:7" ht="15" customHeight="1">
      <c r="B23" s="284" t="s">
        <v>379</v>
      </c>
      <c r="C23" s="445">
        <v>15087.897522766838</v>
      </c>
      <c r="D23" s="445">
        <v>17164.588879186122</v>
      </c>
      <c r="E23" s="445">
        <v>15408.41300066793</v>
      </c>
      <c r="F23" s="450">
        <v>13.763954542279111</v>
      </c>
      <c r="G23" s="996">
        <v>-10.231389116739876</v>
      </c>
    </row>
    <row r="24" spans="2:7" ht="15" customHeight="1">
      <c r="B24" s="286" t="s">
        <v>152</v>
      </c>
      <c r="C24" s="444">
        <v>4788.7688613644605</v>
      </c>
      <c r="D24" s="444">
        <v>5214.6081159170408</v>
      </c>
      <c r="E24" s="444">
        <v>5498.0094410860884</v>
      </c>
      <c r="F24" s="444">
        <v>8.8924578922200528</v>
      </c>
      <c r="G24" s="2">
        <v>5.4347578738274684</v>
      </c>
    </row>
    <row r="25" spans="2:7" ht="15" customHeight="1">
      <c r="B25" s="286" t="s">
        <v>380</v>
      </c>
      <c r="C25" s="2">
        <v>4020.8806972356469</v>
      </c>
      <c r="D25" s="2">
        <v>4358.4193708625608</v>
      </c>
      <c r="E25" s="2">
        <v>4065.5930856500604</v>
      </c>
      <c r="F25" s="2">
        <v>8.3946453287950433</v>
      </c>
      <c r="G25" s="2">
        <v>-6.7186349062721806</v>
      </c>
    </row>
    <row r="26" spans="2:7" ht="15" customHeight="1">
      <c r="B26" s="286" t="s">
        <v>243</v>
      </c>
      <c r="C26" s="2">
        <v>3688.6837478148614</v>
      </c>
      <c r="D26" s="2">
        <v>4924.4707413589176</v>
      </c>
      <c r="E26" s="2">
        <v>3474.5230496077988</v>
      </c>
      <c r="F26" s="2">
        <v>33.502112895314589</v>
      </c>
      <c r="G26" s="2">
        <v>-29.443726400352272</v>
      </c>
    </row>
    <row r="27" spans="2:7" ht="15" customHeight="1">
      <c r="B27" s="286" t="s">
        <v>256</v>
      </c>
      <c r="C27" s="443">
        <v>2589.5642163518692</v>
      </c>
      <c r="D27" s="443">
        <v>2667.0906510476025</v>
      </c>
      <c r="E27" s="443">
        <v>2370.2874243239835</v>
      </c>
      <c r="F27" s="443">
        <v>2.993802362814201</v>
      </c>
      <c r="G27" s="2">
        <v>-11.128351659402282</v>
      </c>
    </row>
    <row r="28" spans="2:7" ht="15" customHeight="1">
      <c r="B28" s="284" t="s">
        <v>245</v>
      </c>
      <c r="C28" s="294">
        <v>1381.6762224101913</v>
      </c>
      <c r="D28" s="294">
        <v>1355.1992027398992</v>
      </c>
      <c r="E28" s="294">
        <v>1024.1767147358805</v>
      </c>
      <c r="F28" s="449"/>
      <c r="G28" s="997"/>
    </row>
    <row r="29" spans="2:7" ht="63.75" customHeight="1">
      <c r="B29" s="1484" t="s">
        <v>4590</v>
      </c>
      <c r="C29" s="1484"/>
      <c r="D29" s="1484"/>
      <c r="E29" s="1484"/>
      <c r="F29" s="1484"/>
      <c r="G29" s="1484"/>
    </row>
    <row r="30" spans="2:7" ht="15" customHeight="1"/>
  </sheetData>
  <mergeCells count="9">
    <mergeCell ref="B2:B6"/>
    <mergeCell ref="B11:B12"/>
    <mergeCell ref="B29:G29"/>
    <mergeCell ref="B9:G9"/>
    <mergeCell ref="B10:G10"/>
    <mergeCell ref="F11:G11"/>
    <mergeCell ref="C11:C12"/>
    <mergeCell ref="D11:D12"/>
    <mergeCell ref="E11:E12"/>
  </mergeCells>
  <pageMargins left="0.7" right="0.7" top="0.75" bottom="0.75" header="0.3" footer="0.3"/>
  <pageSetup paperSize="9" orientation="portrait" horizontalDpi="200" verticalDpi="200"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Folha108">
    <tabColor rgb="FF014F87"/>
  </sheetPr>
  <dimension ref="A1:R23"/>
  <sheetViews>
    <sheetView showGridLines="0" workbookViewId="0">
      <selection sqref="A1:XFD1"/>
    </sheetView>
  </sheetViews>
  <sheetFormatPr defaultColWidth="0" defaultRowHeight="15" customHeight="1" zeroHeight="1"/>
  <cols>
    <col min="1" max="1" width="8.7109375" customWidth="1"/>
    <col min="2" max="2" width="41.42578125" bestFit="1" customWidth="1"/>
    <col min="3" max="7" width="10.7109375" customWidth="1"/>
    <col min="8" max="8" width="8.7109375" customWidth="1"/>
    <col min="9" max="9" width="8.7109375" hidden="1" customWidth="1"/>
    <col min="10" max="18" width="0" hidden="1" customWidth="1"/>
    <col min="19" max="16384" width="8.7109375" hidden="1"/>
  </cols>
  <sheetData>
    <row r="1" spans="2:7" s="54" customFormat="1" ht="15" customHeight="1"/>
    <row r="2" spans="2:7" ht="15" customHeight="1">
      <c r="B2" s="1483"/>
    </row>
    <row r="3" spans="2:7" ht="15" customHeight="1">
      <c r="B3" s="1483"/>
    </row>
    <row r="4" spans="2:7" ht="15" customHeight="1">
      <c r="B4" s="1483"/>
    </row>
    <row r="5" spans="2:7" ht="15" customHeight="1">
      <c r="B5" s="1483"/>
    </row>
    <row r="6" spans="2:7" ht="15" customHeight="1">
      <c r="B6" s="1483"/>
    </row>
    <row r="7" spans="2:7" ht="15" customHeight="1"/>
    <row r="8" spans="2:7" ht="15" customHeight="1"/>
    <row r="9" spans="2:7" ht="15" customHeight="1">
      <c r="B9" s="1485" t="s">
        <v>18</v>
      </c>
      <c r="C9" s="1485"/>
      <c r="D9" s="1485"/>
      <c r="E9" s="1485"/>
      <c r="F9" s="1485"/>
      <c r="G9" s="1485"/>
    </row>
    <row r="10" spans="2:7" ht="15" customHeight="1">
      <c r="B10" s="1486" t="s">
        <v>167</v>
      </c>
      <c r="C10" s="1486"/>
      <c r="D10" s="1486"/>
      <c r="E10" s="1486"/>
      <c r="F10" s="1486"/>
      <c r="G10" s="1486"/>
    </row>
    <row r="11" spans="2:7" ht="20.100000000000001" customHeight="1">
      <c r="B11" s="1493"/>
      <c r="C11" s="1493">
        <v>2025</v>
      </c>
      <c r="D11" s="1493" t="s">
        <v>233</v>
      </c>
      <c r="E11" s="1493" t="s">
        <v>353</v>
      </c>
      <c r="F11" s="1493" t="s">
        <v>371</v>
      </c>
      <c r="G11" s="1493"/>
    </row>
    <row r="12" spans="2:7" ht="20.100000000000001" customHeight="1">
      <c r="B12" s="1493"/>
      <c r="C12" s="1493"/>
      <c r="D12" s="1493"/>
      <c r="E12" s="1493"/>
      <c r="F12" s="177" t="s">
        <v>235</v>
      </c>
      <c r="G12" s="177" t="s">
        <v>136</v>
      </c>
    </row>
    <row r="13" spans="2:7" ht="15" customHeight="1">
      <c r="B13" s="284" t="s">
        <v>376</v>
      </c>
      <c r="C13" s="16">
        <v>4470.9437790100001</v>
      </c>
      <c r="D13" s="16">
        <v>4573.1804060000004</v>
      </c>
      <c r="E13" s="16">
        <v>4865.1735399999998</v>
      </c>
      <c r="F13" s="16">
        <v>2.2866900601608227</v>
      </c>
      <c r="G13" s="16">
        <v>6.3849030232200148</v>
      </c>
    </row>
    <row r="14" spans="2:7" ht="15" customHeight="1">
      <c r="B14" s="286" t="s">
        <v>381</v>
      </c>
      <c r="C14" s="444">
        <v>3156.6783710899999</v>
      </c>
      <c r="D14" s="444">
        <v>3227.628792</v>
      </c>
      <c r="E14" s="444">
        <v>3466.2690080000002</v>
      </c>
      <c r="F14" s="444">
        <v>2.2476290761767057</v>
      </c>
      <c r="G14" s="444">
        <v>7.3936698232304101</v>
      </c>
    </row>
    <row r="15" spans="2:7" ht="15" customHeight="1">
      <c r="B15" s="286" t="s">
        <v>382</v>
      </c>
      <c r="C15" s="2">
        <v>286.79578200000003</v>
      </c>
      <c r="D15" s="2">
        <v>296.35963500000003</v>
      </c>
      <c r="E15" s="2">
        <v>326.467782</v>
      </c>
      <c r="F15" s="2">
        <v>3.3347258224320728</v>
      </c>
      <c r="G15" s="2">
        <v>10.159327872029527</v>
      </c>
    </row>
    <row r="16" spans="2:7" ht="15" customHeight="1">
      <c r="B16" s="286" t="s">
        <v>383</v>
      </c>
      <c r="C16" s="2">
        <v>545.62220691999994</v>
      </c>
      <c r="D16" s="2">
        <v>516.38248999999996</v>
      </c>
      <c r="E16" s="2">
        <v>498.48667</v>
      </c>
      <c r="F16" s="2">
        <v>-5.3589675326919304</v>
      </c>
      <c r="G16" s="2">
        <v>-3.4656132511386972</v>
      </c>
    </row>
    <row r="17" spans="2:7" ht="15" customHeight="1">
      <c r="B17" s="286" t="s">
        <v>384</v>
      </c>
      <c r="C17" s="2">
        <v>85.306850999999995</v>
      </c>
      <c r="D17" s="2">
        <v>126.05699300000001</v>
      </c>
      <c r="E17" s="2">
        <v>133.84204299999999</v>
      </c>
      <c r="F17" s="2">
        <v>47.768897248358186</v>
      </c>
      <c r="G17" s="2">
        <v>6.1758176319500047</v>
      </c>
    </row>
    <row r="18" spans="2:7" ht="15" customHeight="1">
      <c r="B18" s="286" t="s">
        <v>385</v>
      </c>
      <c r="C18" s="443">
        <v>396.54056800000001</v>
      </c>
      <c r="D18" s="443">
        <v>406.75249600000001</v>
      </c>
      <c r="E18" s="443">
        <v>440.10803700000002</v>
      </c>
      <c r="F18" s="443">
        <v>2.5752542927713766</v>
      </c>
      <c r="G18" s="443">
        <v>8.2004514607821886</v>
      </c>
    </row>
    <row r="19" spans="2:7" ht="15" customHeight="1">
      <c r="B19" s="284" t="s">
        <v>386</v>
      </c>
      <c r="C19" s="16">
        <v>1418.9908600000001</v>
      </c>
      <c r="D19" s="16">
        <v>1455.329381</v>
      </c>
      <c r="E19" s="16">
        <v>1495.5660190000001</v>
      </c>
      <c r="F19" s="16">
        <v>2.5608706880606613</v>
      </c>
      <c r="G19" s="16">
        <v>2.7647787865281943</v>
      </c>
    </row>
    <row r="20" spans="2:7" ht="15" customHeight="1">
      <c r="B20" s="284" t="s">
        <v>256</v>
      </c>
      <c r="C20" s="16">
        <v>241.04438334999998</v>
      </c>
      <c r="D20" s="16">
        <v>372.01937099999998</v>
      </c>
      <c r="E20" s="16">
        <v>133.22175300000001</v>
      </c>
      <c r="F20" s="16">
        <v>54.336461123768402</v>
      </c>
      <c r="G20" s="16">
        <v>-64.189565548187545</v>
      </c>
    </row>
    <row r="21" spans="2:7" ht="15" customHeight="1">
      <c r="B21" s="284" t="s">
        <v>298</v>
      </c>
      <c r="C21" s="334">
        <v>6130.9790223600003</v>
      </c>
      <c r="D21" s="334">
        <v>6400.5291580000012</v>
      </c>
      <c r="E21" s="334">
        <v>6493.9613119999995</v>
      </c>
      <c r="F21" s="334">
        <v>4.3965267970570032</v>
      </c>
      <c r="G21" s="334">
        <v>1.4597567121964863</v>
      </c>
    </row>
    <row r="22" spans="2:7" ht="58.5" customHeight="1">
      <c r="B22" s="1484" t="s">
        <v>4293</v>
      </c>
      <c r="C22" s="1484"/>
      <c r="D22" s="1484"/>
      <c r="E22" s="1484"/>
      <c r="F22" s="1484"/>
      <c r="G22" s="1484"/>
    </row>
    <row r="23" spans="2:7" ht="15" customHeight="1"/>
  </sheetData>
  <mergeCells count="9">
    <mergeCell ref="B2:B6"/>
    <mergeCell ref="B11:B12"/>
    <mergeCell ref="B22:G22"/>
    <mergeCell ref="B9:G9"/>
    <mergeCell ref="B10:G10"/>
    <mergeCell ref="E11:E12"/>
    <mergeCell ref="F11:G11"/>
    <mergeCell ref="C11:C12"/>
    <mergeCell ref="D11:D12"/>
  </mergeCells>
  <pageMargins left="0.7" right="0.7" top="0.75" bottom="0.75" header="0.3" footer="0.3"/>
  <pageSetup paperSize="9" orientation="portrait" horizontalDpi="200" verticalDpi="200"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Folha109">
    <tabColor rgb="FF014F87"/>
  </sheetPr>
  <dimension ref="A1:R31"/>
  <sheetViews>
    <sheetView showGridLines="0" workbookViewId="0">
      <selection sqref="A1:XFD1"/>
    </sheetView>
  </sheetViews>
  <sheetFormatPr defaultColWidth="0" defaultRowHeight="15" customHeight="1" zeroHeight="1"/>
  <cols>
    <col min="1" max="1" width="8.7109375" customWidth="1"/>
    <col min="2" max="2" width="38.140625" bestFit="1" customWidth="1"/>
    <col min="3" max="7" width="11.7109375" customWidth="1"/>
    <col min="8" max="8" width="8.7109375" customWidth="1"/>
    <col min="9" max="9" width="8.7109375" hidden="1" customWidth="1"/>
    <col min="10" max="18" width="0" hidden="1" customWidth="1"/>
    <col min="19" max="16384" width="8.7109375" hidden="1"/>
  </cols>
  <sheetData>
    <row r="1" spans="2:7" s="54" customFormat="1" ht="15" customHeight="1"/>
    <row r="2" spans="2:7" ht="15" customHeight="1">
      <c r="B2" s="1483"/>
    </row>
    <row r="3" spans="2:7" ht="15" customHeight="1">
      <c r="B3" s="1483"/>
    </row>
    <row r="4" spans="2:7" ht="15" customHeight="1">
      <c r="B4" s="1483"/>
    </row>
    <row r="5" spans="2:7" ht="15" customHeight="1">
      <c r="B5" s="1483"/>
    </row>
    <row r="6" spans="2:7" ht="15" customHeight="1">
      <c r="B6" s="1483"/>
    </row>
    <row r="7" spans="2:7" ht="15" customHeight="1"/>
    <row r="8" spans="2:7" ht="15" customHeight="1"/>
    <row r="9" spans="2:7" ht="15" customHeight="1">
      <c r="B9" s="1485" t="s">
        <v>19</v>
      </c>
      <c r="C9" s="1485"/>
      <c r="D9" s="1485"/>
      <c r="E9" s="1485"/>
      <c r="F9" s="1485"/>
      <c r="G9" s="1485"/>
    </row>
    <row r="10" spans="2:7" ht="15" customHeight="1">
      <c r="B10" s="1486" t="s">
        <v>167</v>
      </c>
      <c r="C10" s="1486"/>
      <c r="D10" s="1486"/>
      <c r="E10" s="1486"/>
      <c r="F10" s="1486"/>
      <c r="G10" s="1486"/>
    </row>
    <row r="11" spans="2:7" ht="20.100000000000001" customHeight="1">
      <c r="B11" s="1494"/>
      <c r="C11" s="1493">
        <v>2025</v>
      </c>
      <c r="D11" s="1493" t="s">
        <v>233</v>
      </c>
      <c r="E11" s="1493" t="s">
        <v>353</v>
      </c>
      <c r="F11" s="1493" t="s">
        <v>371</v>
      </c>
      <c r="G11" s="1493"/>
    </row>
    <row r="12" spans="2:7" ht="20.100000000000001" customHeight="1">
      <c r="B12" s="1496"/>
      <c r="C12" s="1493"/>
      <c r="D12" s="1493"/>
      <c r="E12" s="1493"/>
      <c r="F12" s="177" t="s">
        <v>235</v>
      </c>
      <c r="G12" s="177" t="s">
        <v>136</v>
      </c>
    </row>
    <row r="13" spans="2:7" ht="15" customHeight="1">
      <c r="B13" s="284" t="s">
        <v>372</v>
      </c>
      <c r="C13" s="450">
        <v>3693.2886885500002</v>
      </c>
      <c r="D13" s="450">
        <v>4273.1076776007285</v>
      </c>
      <c r="E13" s="450">
        <v>4015.2901858001414</v>
      </c>
      <c r="F13" s="450">
        <v>15.699259872327161</v>
      </c>
      <c r="G13" s="16">
        <v>-6.0334892366987312</v>
      </c>
    </row>
    <row r="14" spans="2:7" ht="15" customHeight="1">
      <c r="B14" s="286" t="s">
        <v>236</v>
      </c>
      <c r="C14" s="332">
        <v>2249.9362659500002</v>
      </c>
      <c r="D14" s="332">
        <v>2327.8059959783727</v>
      </c>
      <c r="E14" s="332">
        <v>2427.9598908264975</v>
      </c>
      <c r="F14" s="332">
        <v>3.4609749265716743</v>
      </c>
      <c r="G14" s="332">
        <v>4.3025017987390424</v>
      </c>
    </row>
    <row r="15" spans="2:7" ht="15" customHeight="1">
      <c r="B15" s="286" t="s">
        <v>316</v>
      </c>
      <c r="C15" s="15">
        <v>1220.61011942</v>
      </c>
      <c r="D15" s="15">
        <v>1693.3283338126964</v>
      </c>
      <c r="E15" s="15">
        <v>1341.3659197619495</v>
      </c>
      <c r="F15" s="15">
        <v>38.728026818040711</v>
      </c>
      <c r="G15" s="15">
        <v>-20.785243299996566</v>
      </c>
    </row>
    <row r="16" spans="2:7" ht="15" customHeight="1">
      <c r="B16" s="446" t="s">
        <v>340</v>
      </c>
      <c r="C16" s="15" t="s">
        <v>793</v>
      </c>
      <c r="D16" s="15" t="s">
        <v>793</v>
      </c>
      <c r="E16" s="15" t="s">
        <v>793</v>
      </c>
      <c r="F16" s="15" t="s">
        <v>793</v>
      </c>
      <c r="G16" s="15" t="s">
        <v>793</v>
      </c>
    </row>
    <row r="17" spans="2:7" ht="15" customHeight="1">
      <c r="B17" s="328" t="s">
        <v>387</v>
      </c>
      <c r="C17" s="15">
        <v>724.03376300000002</v>
      </c>
      <c r="D17" s="15">
        <v>555.48952999999995</v>
      </c>
      <c r="E17" s="15">
        <v>587.81325400000003</v>
      </c>
      <c r="F17" s="15">
        <v>-23.278504624099977</v>
      </c>
      <c r="G17" s="15">
        <v>5.8189618803436467</v>
      </c>
    </row>
    <row r="18" spans="2:7" ht="15" customHeight="1">
      <c r="B18" s="328" t="s">
        <v>377</v>
      </c>
      <c r="C18" s="15">
        <v>395.33355046999998</v>
      </c>
      <c r="D18" s="15">
        <v>528.79174915980002</v>
      </c>
      <c r="E18" s="15">
        <v>449.22139883826918</v>
      </c>
      <c r="F18" s="15">
        <v>33.758379103199225</v>
      </c>
      <c r="G18" s="15">
        <v>-15.047577888263309</v>
      </c>
    </row>
    <row r="19" spans="2:7" ht="15" customHeight="1">
      <c r="B19" s="447" t="s">
        <v>378</v>
      </c>
      <c r="C19" s="335">
        <v>222.74230317999991</v>
      </c>
      <c r="D19" s="335">
        <v>251.97334780965934</v>
      </c>
      <c r="E19" s="335">
        <v>245.96437521169446</v>
      </c>
      <c r="F19" s="335">
        <v>13.123256881310772</v>
      </c>
      <c r="G19" s="335">
        <v>-2.3847651548067943</v>
      </c>
    </row>
    <row r="20" spans="2:7" ht="15" customHeight="1">
      <c r="B20" s="284" t="s">
        <v>379</v>
      </c>
      <c r="C20" s="450">
        <v>3785.1104942499996</v>
      </c>
      <c r="D20" s="450">
        <v>4232.2314803545341</v>
      </c>
      <c r="E20" s="450">
        <v>4007.9586553548365</v>
      </c>
      <c r="F20" s="450">
        <v>11.812627049692752</v>
      </c>
      <c r="G20" s="16">
        <v>-5.2991625349592235</v>
      </c>
    </row>
    <row r="21" spans="2:7" ht="15" customHeight="1">
      <c r="B21" s="416" t="s">
        <v>388</v>
      </c>
      <c r="C21" s="332">
        <v>3150.2851289199998</v>
      </c>
      <c r="D21" s="332">
        <v>3342.3536476895028</v>
      </c>
      <c r="E21" s="332">
        <v>3403.3947214023701</v>
      </c>
      <c r="F21" s="332">
        <v>6.0968614239482877</v>
      </c>
      <c r="G21" s="332">
        <v>1.8262900981487598</v>
      </c>
    </row>
    <row r="22" spans="2:7" ht="15" customHeight="1">
      <c r="B22" s="446" t="s">
        <v>389</v>
      </c>
      <c r="C22" s="15" t="s">
        <v>793</v>
      </c>
      <c r="D22" s="15" t="s">
        <v>793</v>
      </c>
      <c r="E22" s="15" t="s">
        <v>793</v>
      </c>
      <c r="F22" s="15" t="s">
        <v>793</v>
      </c>
      <c r="G22" s="15" t="s">
        <v>793</v>
      </c>
    </row>
    <row r="23" spans="2:7" ht="15" customHeight="1">
      <c r="B23" s="328" t="s">
        <v>152</v>
      </c>
      <c r="C23" s="15">
        <v>1655.4168352299994</v>
      </c>
      <c r="D23" s="15">
        <v>1740.6722111319</v>
      </c>
      <c r="E23" s="15">
        <v>1802.1475163175769</v>
      </c>
      <c r="F23" s="15">
        <v>5.1500851077218535</v>
      </c>
      <c r="G23" s="15">
        <v>3.5316991213240319</v>
      </c>
    </row>
    <row r="24" spans="2:7" ht="15" customHeight="1">
      <c r="B24" s="328" t="s">
        <v>380</v>
      </c>
      <c r="C24" s="15">
        <v>867.93112609000036</v>
      </c>
      <c r="D24" s="15">
        <v>907.83472534452005</v>
      </c>
      <c r="E24" s="15">
        <v>884.04915034139071</v>
      </c>
      <c r="F24" s="15">
        <v>4.5975536600794609</v>
      </c>
      <c r="G24" s="15">
        <v>-2.6200336183552353</v>
      </c>
    </row>
    <row r="25" spans="2:7" ht="15" customHeight="1">
      <c r="B25" s="328" t="s">
        <v>221</v>
      </c>
      <c r="C25" s="15">
        <v>202.05732634999998</v>
      </c>
      <c r="D25" s="15">
        <v>207.32934325445947</v>
      </c>
      <c r="E25" s="15">
        <v>217.71711765340382</v>
      </c>
      <c r="F25" s="15">
        <v>2.6091688926574235</v>
      </c>
      <c r="G25" s="15">
        <v>5.0102769998143577</v>
      </c>
    </row>
    <row r="26" spans="2:7" ht="15" customHeight="1">
      <c r="B26" s="448" t="s">
        <v>390</v>
      </c>
      <c r="C26" s="15">
        <v>634.82536532999995</v>
      </c>
      <c r="D26" s="15">
        <v>889.87783266503118</v>
      </c>
      <c r="E26" s="15">
        <v>604.5639339524663</v>
      </c>
      <c r="F26" s="15">
        <v>40.176792117064799</v>
      </c>
      <c r="G26" s="15">
        <v>-32.062142491863042</v>
      </c>
    </row>
    <row r="27" spans="2:7" ht="15" customHeight="1">
      <c r="B27" s="446" t="s">
        <v>389</v>
      </c>
      <c r="C27" s="15" t="s">
        <v>793</v>
      </c>
      <c r="D27" s="15" t="s">
        <v>793</v>
      </c>
      <c r="E27" s="15" t="s">
        <v>793</v>
      </c>
      <c r="F27" s="15" t="s">
        <v>793</v>
      </c>
      <c r="G27" s="15" t="s">
        <v>793</v>
      </c>
    </row>
    <row r="28" spans="2:7" ht="15" customHeight="1">
      <c r="B28" s="328" t="s">
        <v>366</v>
      </c>
      <c r="C28" s="335">
        <v>360.64772627000002</v>
      </c>
      <c r="D28" s="335">
        <v>479.85845166350003</v>
      </c>
      <c r="E28" s="335">
        <v>218.08539683294003</v>
      </c>
      <c r="F28" s="335">
        <v>33.054617209551616</v>
      </c>
      <c r="G28" s="15">
        <v>-54.552140099457482</v>
      </c>
    </row>
    <row r="29" spans="2:7" ht="15" customHeight="1">
      <c r="B29" s="284" t="s">
        <v>245</v>
      </c>
      <c r="C29" s="449">
        <v>-91.821805699999459</v>
      </c>
      <c r="D29" s="449">
        <v>40.876197246194351</v>
      </c>
      <c r="E29" s="449">
        <v>7.3315304453049066</v>
      </c>
      <c r="F29" s="449" t="s">
        <v>793</v>
      </c>
      <c r="G29" s="434" t="s">
        <v>793</v>
      </c>
    </row>
    <row r="30" spans="2:7" ht="48.75" customHeight="1">
      <c r="B30" s="1484" t="s">
        <v>399</v>
      </c>
      <c r="C30" s="1484"/>
      <c r="D30" s="1484"/>
      <c r="E30" s="1484"/>
      <c r="F30" s="1484"/>
      <c r="G30" s="1484"/>
    </row>
    <row r="31" spans="2:7" ht="15" customHeight="1"/>
  </sheetData>
  <mergeCells count="9">
    <mergeCell ref="B30:G30"/>
    <mergeCell ref="B2:B6"/>
    <mergeCell ref="B11:B12"/>
    <mergeCell ref="C11:C12"/>
    <mergeCell ref="D11:D12"/>
    <mergeCell ref="E11:E12"/>
    <mergeCell ref="F11:G11"/>
    <mergeCell ref="B9:G9"/>
    <mergeCell ref="B10:G10"/>
  </mergeCells>
  <pageMargins left="0.7" right="0.7" top="0.75" bottom="0.75" header="0.3" footer="0.3"/>
  <pageSetup paperSize="9" orientation="portrait" horizontalDpi="200" verticalDpi="200"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Folha110">
    <tabColor rgb="FF014F87"/>
  </sheetPr>
  <dimension ref="A1:O25"/>
  <sheetViews>
    <sheetView showGridLines="0" workbookViewId="0">
      <selection sqref="A1:XFD1"/>
    </sheetView>
  </sheetViews>
  <sheetFormatPr defaultColWidth="0" defaultRowHeight="15" customHeight="1" zeroHeight="1"/>
  <cols>
    <col min="1" max="1" width="8.7109375" customWidth="1"/>
    <col min="2" max="2" width="28.42578125" customWidth="1"/>
    <col min="3" max="6" width="11.140625" customWidth="1"/>
    <col min="7" max="7" width="14" customWidth="1"/>
    <col min="8" max="8" width="8.7109375" hidden="1" customWidth="1"/>
    <col min="9" max="9" width="0" hidden="1" customWidth="1"/>
    <col min="10" max="10" width="8.7109375" hidden="1" customWidth="1"/>
    <col min="11" max="15" width="0" hidden="1" customWidth="1"/>
    <col min="16" max="16384" width="8.7109375" hidden="1"/>
  </cols>
  <sheetData>
    <row r="1" spans="2:6" s="54" customFormat="1" ht="15" customHeight="1"/>
    <row r="2" spans="2:6" ht="15" customHeight="1">
      <c r="B2" s="1483"/>
    </row>
    <row r="3" spans="2:6" ht="15" customHeight="1">
      <c r="B3" s="1483"/>
    </row>
    <row r="4" spans="2:6" ht="15" customHeight="1">
      <c r="B4" s="1483"/>
    </row>
    <row r="5" spans="2:6" ht="15" customHeight="1">
      <c r="B5" s="1483"/>
    </row>
    <row r="6" spans="2:6" ht="15" customHeight="1">
      <c r="B6" s="1483"/>
    </row>
    <row r="7" spans="2:6" ht="15" customHeight="1"/>
    <row r="8" spans="2:6" ht="15" customHeight="1"/>
    <row r="9" spans="2:6" ht="42.75" customHeight="1">
      <c r="B9" s="1485" t="s">
        <v>20</v>
      </c>
      <c r="C9" s="1485"/>
      <c r="D9" s="1485"/>
      <c r="E9" s="1485"/>
      <c r="F9" s="1485"/>
    </row>
    <row r="10" spans="2:6" ht="15" customHeight="1">
      <c r="B10" s="1486" t="s">
        <v>167</v>
      </c>
      <c r="C10" s="1486"/>
      <c r="D10" s="1486"/>
      <c r="E10" s="1486"/>
      <c r="F10" s="1486"/>
    </row>
    <row r="11" spans="2:6" ht="21" customHeight="1">
      <c r="B11" s="178"/>
      <c r="C11" s="178" t="s">
        <v>4282</v>
      </c>
      <c r="D11" s="178" t="s">
        <v>4283</v>
      </c>
      <c r="E11" s="178" t="s">
        <v>4284</v>
      </c>
      <c r="F11" s="178" t="s">
        <v>139</v>
      </c>
    </row>
    <row r="12" spans="2:6" ht="15" customHeight="1">
      <c r="B12" s="451" t="s">
        <v>393</v>
      </c>
      <c r="C12" s="453" t="s">
        <v>793</v>
      </c>
      <c r="D12" s="453" t="s">
        <v>793</v>
      </c>
      <c r="E12" s="453" t="s">
        <v>793</v>
      </c>
      <c r="F12" s="453" t="s">
        <v>793</v>
      </c>
    </row>
    <row r="13" spans="2:6" ht="15" customHeight="1">
      <c r="B13" s="421" t="s">
        <v>394</v>
      </c>
      <c r="C13" s="2">
        <v>214.36236</v>
      </c>
      <c r="D13" s="2">
        <v>228.700346</v>
      </c>
      <c r="E13" s="2">
        <v>14.337986000000001</v>
      </c>
      <c r="F13" s="2">
        <v>6.6886677306594313</v>
      </c>
    </row>
    <row r="14" spans="2:6" ht="15" customHeight="1">
      <c r="B14" s="437" t="s">
        <v>395</v>
      </c>
      <c r="C14" s="443">
        <v>220.08204499999999</v>
      </c>
      <c r="D14" s="443">
        <v>231.68574699999999</v>
      </c>
      <c r="E14" s="443">
        <v>11.603701999999998</v>
      </c>
      <c r="F14" s="443">
        <v>5.2724437379705371</v>
      </c>
    </row>
    <row r="15" spans="2:6" ht="15" customHeight="1">
      <c r="B15" s="284" t="s">
        <v>4285</v>
      </c>
      <c r="C15" s="450">
        <v>434.44440499999996</v>
      </c>
      <c r="D15" s="450">
        <v>460.38609299999996</v>
      </c>
      <c r="E15" s="450">
        <v>25.941687999999999</v>
      </c>
      <c r="F15" s="450">
        <v>5.9712330741145125</v>
      </c>
    </row>
    <row r="16" spans="2:6" ht="15" customHeight="1">
      <c r="B16" s="451" t="s">
        <v>396</v>
      </c>
      <c r="C16" s="452" t="s">
        <v>793</v>
      </c>
      <c r="D16" s="452" t="s">
        <v>793</v>
      </c>
      <c r="E16" s="452" t="s">
        <v>793</v>
      </c>
      <c r="F16" s="452" t="s">
        <v>793</v>
      </c>
    </row>
    <row r="17" spans="2:6" ht="15" customHeight="1">
      <c r="B17" s="421" t="s">
        <v>4286</v>
      </c>
      <c r="C17" s="443">
        <v>79.930558000000005</v>
      </c>
      <c r="D17" s="443">
        <v>79.930558000000005</v>
      </c>
      <c r="E17" s="443">
        <v>0</v>
      </c>
      <c r="F17" s="443">
        <v>0</v>
      </c>
    </row>
    <row r="18" spans="2:6" ht="15" customHeight="1">
      <c r="B18" s="437" t="s">
        <v>395</v>
      </c>
      <c r="C18" s="443">
        <v>121.045125</v>
      </c>
      <c r="D18" s="443">
        <v>127.427161</v>
      </c>
      <c r="E18" s="443">
        <v>6.3820359999999994</v>
      </c>
      <c r="F18" s="443">
        <v>5.2724436444673008</v>
      </c>
    </row>
    <row r="19" spans="2:6" ht="15" customHeight="1">
      <c r="B19" s="284" t="s">
        <v>4287</v>
      </c>
      <c r="C19" s="450">
        <v>200.975683</v>
      </c>
      <c r="D19" s="450">
        <v>207.357719</v>
      </c>
      <c r="E19" s="450">
        <v>6.3820359999999994</v>
      </c>
      <c r="F19" s="450">
        <v>3.1755264640648089</v>
      </c>
    </row>
    <row r="20" spans="2:6" ht="15" customHeight="1">
      <c r="B20" s="451" t="s">
        <v>397</v>
      </c>
      <c r="C20" s="452" t="s">
        <v>793</v>
      </c>
      <c r="D20" s="452" t="s">
        <v>793</v>
      </c>
      <c r="E20" s="452" t="s">
        <v>793</v>
      </c>
      <c r="F20" s="452" t="s">
        <v>793</v>
      </c>
    </row>
    <row r="21" spans="2:6" ht="15" customHeight="1">
      <c r="B21" s="421" t="s">
        <v>394</v>
      </c>
      <c r="C21" s="2">
        <v>294.29291799999999</v>
      </c>
      <c r="D21" s="2">
        <v>308.63090399999999</v>
      </c>
      <c r="E21" s="2">
        <v>14.337986000000001</v>
      </c>
      <c r="F21" s="2">
        <v>4.8720119048192663</v>
      </c>
    </row>
    <row r="22" spans="2:6" ht="15" customHeight="1">
      <c r="B22" s="437" t="s">
        <v>395</v>
      </c>
      <c r="C22" s="443">
        <v>341.12716999999998</v>
      </c>
      <c r="D22" s="443">
        <v>359.112908</v>
      </c>
      <c r="E22" s="443">
        <v>17.985738000000026</v>
      </c>
      <c r="F22" s="443">
        <v>5.2724437047919777</v>
      </c>
    </row>
    <row r="23" spans="2:6" ht="15" customHeight="1">
      <c r="B23" s="284" t="s">
        <v>398</v>
      </c>
      <c r="C23" s="449">
        <v>635.42008799999996</v>
      </c>
      <c r="D23" s="449">
        <v>667.74381199999993</v>
      </c>
      <c r="E23" s="449">
        <v>32.323724000000027</v>
      </c>
      <c r="F23" s="449">
        <v>5.0869849113111405</v>
      </c>
    </row>
    <row r="24" spans="2:6" ht="28.5" customHeight="1">
      <c r="B24" s="1484" t="s">
        <v>399</v>
      </c>
      <c r="C24" s="1484"/>
      <c r="D24" s="1484"/>
      <c r="E24" s="1484"/>
      <c r="F24" s="1484"/>
    </row>
    <row r="25" spans="2:6" ht="15" customHeight="1">
      <c r="B25" s="1484"/>
      <c r="C25" s="1484"/>
      <c r="D25" s="1484"/>
      <c r="E25" s="1484"/>
      <c r="F25" s="1484"/>
    </row>
  </sheetData>
  <mergeCells count="4">
    <mergeCell ref="B24:F25"/>
    <mergeCell ref="B2:B6"/>
    <mergeCell ref="B9:F9"/>
    <mergeCell ref="B10:F10"/>
  </mergeCells>
  <pageMargins left="0.7" right="0.7" top="0.75" bottom="0.75" header="0.3" footer="0.3"/>
  <pageSetup paperSize="9" orientation="portrait" horizontalDpi="200" verticalDpi="200"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Folha111">
    <tabColor rgb="FF014F87"/>
  </sheetPr>
  <dimension ref="A1:T39"/>
  <sheetViews>
    <sheetView showGridLines="0" workbookViewId="0">
      <selection activeCell="A9" sqref="A9"/>
    </sheetView>
  </sheetViews>
  <sheetFormatPr defaultColWidth="0" defaultRowHeight="15" customHeight="1" zeroHeight="1"/>
  <cols>
    <col min="1" max="1" width="8.7109375" customWidth="1"/>
    <col min="2" max="2" width="45.85546875" bestFit="1" customWidth="1"/>
    <col min="3" max="8" width="10.28515625" customWidth="1"/>
    <col min="9" max="9" width="8.7109375" customWidth="1"/>
    <col min="10" max="10" width="8.7109375" hidden="1" customWidth="1"/>
    <col min="11" max="20" width="0" hidden="1" customWidth="1"/>
    <col min="21" max="16384" width="8.7109375" hidden="1"/>
  </cols>
  <sheetData>
    <row r="1" spans="2:8" s="54" customFormat="1" ht="15" customHeight="1"/>
    <row r="2" spans="2:8" ht="15" customHeight="1">
      <c r="B2" s="1483"/>
    </row>
    <row r="3" spans="2:8" ht="15" customHeight="1">
      <c r="B3" s="1483"/>
    </row>
    <row r="4" spans="2:8" ht="15" customHeight="1">
      <c r="B4" s="1483"/>
    </row>
    <row r="5" spans="2:8" ht="15" customHeight="1">
      <c r="B5" s="1483"/>
    </row>
    <row r="6" spans="2:8" ht="15" customHeight="1">
      <c r="B6" s="1483"/>
    </row>
    <row r="7" spans="2:8" ht="15" customHeight="1"/>
    <row r="8" spans="2:8" ht="15" customHeight="1"/>
    <row r="9" spans="2:8" ht="15" customHeight="1">
      <c r="B9" s="1485" t="s">
        <v>21</v>
      </c>
      <c r="C9" s="1485"/>
      <c r="D9" s="1485"/>
      <c r="E9" s="1485"/>
      <c r="F9" s="1485"/>
      <c r="G9" s="1485"/>
      <c r="H9" s="1485"/>
    </row>
    <row r="10" spans="2:8" ht="15" customHeight="1">
      <c r="B10" s="1486" t="s">
        <v>167</v>
      </c>
      <c r="C10" s="1486"/>
      <c r="D10" s="1486"/>
      <c r="E10" s="1486"/>
      <c r="F10" s="1486"/>
      <c r="G10" s="1486"/>
      <c r="H10" s="1486"/>
    </row>
    <row r="11" spans="2:8" ht="20.100000000000001" customHeight="1">
      <c r="B11" s="1529"/>
      <c r="C11" s="1497" t="s">
        <v>400</v>
      </c>
      <c r="D11" s="1528"/>
      <c r="E11" s="1528"/>
      <c r="F11" s="1497" t="s">
        <v>401</v>
      </c>
      <c r="G11" s="1528"/>
      <c r="H11" s="1528"/>
    </row>
    <row r="12" spans="2:8" ht="30" customHeight="1">
      <c r="B12" s="1530"/>
      <c r="C12" s="407">
        <v>2025</v>
      </c>
      <c r="D12" s="1477" t="s">
        <v>685</v>
      </c>
      <c r="E12" s="410" t="s">
        <v>135</v>
      </c>
      <c r="F12" s="407">
        <v>2025</v>
      </c>
      <c r="G12" s="407" t="s">
        <v>685</v>
      </c>
      <c r="H12" s="407" t="s">
        <v>135</v>
      </c>
    </row>
    <row r="13" spans="2:8" ht="15" customHeight="1">
      <c r="B13" s="284" t="s">
        <v>402</v>
      </c>
      <c r="C13" s="16"/>
      <c r="D13" s="16"/>
      <c r="E13" s="16"/>
      <c r="F13" s="16"/>
      <c r="G13" s="16"/>
      <c r="H13" s="16"/>
    </row>
    <row r="14" spans="2:8" ht="15" customHeight="1">
      <c r="B14" s="286" t="s">
        <v>403</v>
      </c>
      <c r="C14" s="444">
        <v>762.70924303999993</v>
      </c>
      <c r="D14" s="444">
        <v>1018.7669070000002</v>
      </c>
      <c r="E14" s="444">
        <v>697.39104899999995</v>
      </c>
      <c r="F14" s="444">
        <v>7574.0560417400002</v>
      </c>
      <c r="G14" s="444">
        <v>9003.5684271999744</v>
      </c>
      <c r="H14" s="444">
        <v>7460.4036500000002</v>
      </c>
    </row>
    <row r="15" spans="2:8" ht="15" customHeight="1">
      <c r="B15" s="448" t="s">
        <v>404</v>
      </c>
      <c r="C15" s="444">
        <v>142</v>
      </c>
      <c r="D15" s="444">
        <v>129.51521056999999</v>
      </c>
      <c r="E15" s="444">
        <v>178.00881700000002</v>
      </c>
      <c r="F15" s="444">
        <v>37</v>
      </c>
      <c r="G15" s="444">
        <v>48.924082474980608</v>
      </c>
      <c r="H15" s="444">
        <v>32.606203999999998</v>
      </c>
    </row>
    <row r="16" spans="2:8" ht="15" customHeight="1">
      <c r="B16" s="448" t="s">
        <v>156</v>
      </c>
      <c r="C16" s="444">
        <v>0</v>
      </c>
      <c r="D16" s="444">
        <v>0</v>
      </c>
      <c r="E16" s="444">
        <v>0</v>
      </c>
      <c r="F16" s="444">
        <v>6.6267300000000001E-2</v>
      </c>
      <c r="G16" s="444">
        <v>9.9999999999999995E-7</v>
      </c>
      <c r="H16" s="444">
        <v>0.50320900000000002</v>
      </c>
    </row>
    <row r="17" spans="2:8" ht="15" customHeight="1">
      <c r="B17" s="448" t="s">
        <v>157</v>
      </c>
      <c r="C17" s="444">
        <v>10.113563800000001</v>
      </c>
      <c r="D17" s="444">
        <v>10.052445000000001</v>
      </c>
      <c r="E17" s="444">
        <v>10.052445000000001</v>
      </c>
      <c r="F17" s="444">
        <v>354.90865791999994</v>
      </c>
      <c r="G17" s="444">
        <v>594.04314228574526</v>
      </c>
      <c r="H17" s="444">
        <v>145.214394</v>
      </c>
    </row>
    <row r="18" spans="2:8" ht="15" customHeight="1">
      <c r="B18" s="930" t="s">
        <v>183</v>
      </c>
      <c r="C18" s="444">
        <v>10.113563800000001</v>
      </c>
      <c r="D18" s="444">
        <v>10.052445000000001</v>
      </c>
      <c r="E18" s="444">
        <v>10.052445000000001</v>
      </c>
      <c r="F18" s="444">
        <v>319.90865791999994</v>
      </c>
      <c r="G18" s="444">
        <v>480.26308399999988</v>
      </c>
      <c r="H18" s="444">
        <v>50.325023000000002</v>
      </c>
    </row>
    <row r="19" spans="2:8" ht="15" customHeight="1">
      <c r="B19" s="930" t="s">
        <v>185</v>
      </c>
      <c r="C19" s="444">
        <v>0</v>
      </c>
      <c r="D19" s="444">
        <v>0</v>
      </c>
      <c r="E19" s="444">
        <v>0</v>
      </c>
      <c r="F19" s="444">
        <v>35</v>
      </c>
      <c r="G19" s="444">
        <v>113.78005828574544</v>
      </c>
      <c r="H19" s="444">
        <v>94.889370999999997</v>
      </c>
    </row>
    <row r="20" spans="2:8" ht="15" customHeight="1">
      <c r="B20" s="448" t="s">
        <v>405</v>
      </c>
      <c r="C20" s="444">
        <v>150</v>
      </c>
      <c r="D20" s="444">
        <v>0</v>
      </c>
      <c r="E20" s="444">
        <v>150</v>
      </c>
      <c r="F20" s="444">
        <v>13.18018348</v>
      </c>
      <c r="G20" s="444">
        <v>299.67886400000003</v>
      </c>
      <c r="H20" s="444">
        <v>1058.13221</v>
      </c>
    </row>
    <row r="21" spans="2:8" ht="15" customHeight="1">
      <c r="B21" s="420" t="s">
        <v>406</v>
      </c>
      <c r="C21" s="2">
        <v>150</v>
      </c>
      <c r="D21" s="2">
        <v>0</v>
      </c>
      <c r="E21" s="2">
        <v>150</v>
      </c>
      <c r="F21" s="2">
        <v>13.18018348</v>
      </c>
      <c r="G21" s="2">
        <v>296.01219733333335</v>
      </c>
      <c r="H21" s="2">
        <v>1031.13221</v>
      </c>
    </row>
    <row r="22" spans="2:8" ht="15" customHeight="1">
      <c r="B22" s="328" t="s">
        <v>407</v>
      </c>
      <c r="C22" s="2">
        <v>0</v>
      </c>
      <c r="D22" s="2">
        <v>0</v>
      </c>
      <c r="E22" s="2">
        <v>0</v>
      </c>
      <c r="F22" s="2">
        <v>0</v>
      </c>
      <c r="G22" s="2">
        <v>3.6666666666666856</v>
      </c>
      <c r="H22" s="2">
        <v>26</v>
      </c>
    </row>
    <row r="23" spans="2:8" ht="15" customHeight="1">
      <c r="B23" s="328" t="s">
        <v>408</v>
      </c>
      <c r="C23" s="2">
        <v>0</v>
      </c>
      <c r="D23" s="2">
        <v>0</v>
      </c>
      <c r="E23" s="2">
        <v>0</v>
      </c>
      <c r="F23" s="2">
        <v>0</v>
      </c>
      <c r="G23" s="2">
        <v>0</v>
      </c>
      <c r="H23" s="2">
        <v>1</v>
      </c>
    </row>
    <row r="24" spans="2:8" ht="15" customHeight="1">
      <c r="B24" s="448" t="s">
        <v>409</v>
      </c>
      <c r="C24" s="2">
        <v>0</v>
      </c>
      <c r="D24" s="2">
        <v>0</v>
      </c>
      <c r="E24" s="2">
        <v>0</v>
      </c>
      <c r="F24" s="2">
        <v>4.5999999999999996</v>
      </c>
      <c r="G24" s="2">
        <v>0.13525699999999999</v>
      </c>
      <c r="H24" s="2">
        <v>400.02213799999998</v>
      </c>
    </row>
    <row r="25" spans="2:8" ht="15" customHeight="1">
      <c r="B25" s="420" t="s">
        <v>4288</v>
      </c>
      <c r="C25" s="2">
        <v>0</v>
      </c>
      <c r="D25" s="2">
        <v>0</v>
      </c>
      <c r="E25" s="2">
        <v>0</v>
      </c>
      <c r="F25" s="2">
        <v>4.5999999999999996</v>
      </c>
      <c r="G25" s="2">
        <v>0</v>
      </c>
      <c r="H25" s="2">
        <v>400</v>
      </c>
    </row>
    <row r="26" spans="2:8" ht="15" customHeight="1">
      <c r="B26" s="1478" t="s">
        <v>4289</v>
      </c>
      <c r="C26" s="443">
        <v>0</v>
      </c>
      <c r="D26" s="443">
        <v>0</v>
      </c>
      <c r="E26" s="443">
        <v>0</v>
      </c>
      <c r="F26" s="443">
        <v>0</v>
      </c>
      <c r="G26" s="443">
        <v>0.13525699999999999</v>
      </c>
      <c r="H26" s="443">
        <v>2.2137999999984004E-2</v>
      </c>
    </row>
    <row r="27" spans="2:8" ht="15" customHeight="1">
      <c r="B27" s="284" t="s">
        <v>410</v>
      </c>
      <c r="C27" s="16"/>
      <c r="D27" s="16"/>
      <c r="E27" s="16"/>
      <c r="F27" s="16"/>
      <c r="G27" s="16"/>
      <c r="H27" s="16"/>
    </row>
    <row r="28" spans="2:8" ht="15" customHeight="1">
      <c r="B28" s="416" t="s">
        <v>411</v>
      </c>
      <c r="C28" s="444">
        <v>34.202112149999991</v>
      </c>
      <c r="D28" s="444">
        <v>60.439618000000003</v>
      </c>
      <c r="E28" s="444">
        <v>51.337173999999997</v>
      </c>
      <c r="F28" s="444">
        <v>130.36240687</v>
      </c>
      <c r="G28" s="444">
        <v>129.940518</v>
      </c>
      <c r="H28" s="444">
        <v>127.025831</v>
      </c>
    </row>
    <row r="29" spans="2:8" ht="15" customHeight="1">
      <c r="B29" s="448" t="s">
        <v>412</v>
      </c>
      <c r="C29" s="444">
        <v>0</v>
      </c>
      <c r="D29" s="444">
        <v>0</v>
      </c>
      <c r="E29" s="444">
        <v>0</v>
      </c>
      <c r="F29" s="444">
        <v>0</v>
      </c>
      <c r="G29" s="444">
        <v>0</v>
      </c>
      <c r="H29" s="444">
        <v>0</v>
      </c>
    </row>
    <row r="30" spans="2:8" ht="15" customHeight="1">
      <c r="B30" s="448" t="s">
        <v>413</v>
      </c>
      <c r="C30" s="444">
        <v>22.964795850000002</v>
      </c>
      <c r="D30" s="444">
        <v>25.206118</v>
      </c>
      <c r="E30" s="444">
        <v>24.282461999999999</v>
      </c>
      <c r="F30" s="444">
        <v>11.54311221</v>
      </c>
      <c r="G30" s="444">
        <v>13.631285999999999</v>
      </c>
      <c r="H30" s="444">
        <v>7.8570869999999999</v>
      </c>
    </row>
    <row r="31" spans="2:8" ht="15" customHeight="1">
      <c r="B31" s="448" t="s">
        <v>405</v>
      </c>
      <c r="C31" s="444">
        <v>73.796992469999992</v>
      </c>
      <c r="D31" s="444">
        <v>73.983132999999995</v>
      </c>
      <c r="E31" s="444">
        <v>73.991283999999993</v>
      </c>
      <c r="F31" s="444">
        <v>58.57921632</v>
      </c>
      <c r="G31" s="444">
        <v>43.360709</v>
      </c>
      <c r="H31" s="444">
        <v>39.792878000000002</v>
      </c>
    </row>
    <row r="32" spans="2:8" ht="15" customHeight="1">
      <c r="B32" s="420" t="s">
        <v>414</v>
      </c>
      <c r="C32" s="2">
        <v>73.796992469999992</v>
      </c>
      <c r="D32" s="2">
        <v>0.186141</v>
      </c>
      <c r="E32" s="2">
        <v>73.991283999999993</v>
      </c>
      <c r="F32" s="2">
        <v>58.57921632</v>
      </c>
      <c r="G32" s="2">
        <v>33.922528</v>
      </c>
      <c r="H32" s="2">
        <v>38.792878000000002</v>
      </c>
    </row>
    <row r="33" spans="2:8" ht="15" customHeight="1">
      <c r="B33" s="1479" t="s">
        <v>4290</v>
      </c>
      <c r="C33" s="2">
        <v>0</v>
      </c>
      <c r="D33" s="2">
        <v>73.796992000000003</v>
      </c>
      <c r="E33" s="2">
        <v>0</v>
      </c>
      <c r="F33" s="2">
        <v>0</v>
      </c>
      <c r="G33" s="2">
        <v>9.4381810000000002</v>
      </c>
      <c r="H33" s="2">
        <v>0</v>
      </c>
    </row>
    <row r="34" spans="2:8" ht="15" customHeight="1">
      <c r="B34" s="328" t="s">
        <v>415</v>
      </c>
      <c r="C34" s="2">
        <v>0</v>
      </c>
      <c r="D34" s="2">
        <v>0</v>
      </c>
      <c r="E34" s="2">
        <v>0</v>
      </c>
      <c r="F34" s="2">
        <v>0</v>
      </c>
      <c r="G34" s="2">
        <v>0</v>
      </c>
      <c r="H34" s="2">
        <v>1</v>
      </c>
    </row>
    <row r="35" spans="2:8" ht="15" customHeight="1">
      <c r="B35" s="448" t="s">
        <v>409</v>
      </c>
      <c r="C35" s="2">
        <v>-0.65355569000000002</v>
      </c>
      <c r="D35" s="2">
        <v>0</v>
      </c>
      <c r="E35" s="2">
        <v>0</v>
      </c>
      <c r="F35" s="2">
        <v>0</v>
      </c>
      <c r="G35" s="2">
        <v>1849.0132610000001</v>
      </c>
      <c r="H35" s="2">
        <v>1952.8953409999999</v>
      </c>
    </row>
    <row r="36" spans="2:8" ht="15" customHeight="1">
      <c r="B36" s="420" t="s">
        <v>4291</v>
      </c>
      <c r="C36" s="2">
        <v>0</v>
      </c>
      <c r="D36" s="2">
        <v>0</v>
      </c>
      <c r="E36" s="2">
        <v>0</v>
      </c>
      <c r="F36" s="2">
        <v>0</v>
      </c>
      <c r="G36" s="2">
        <v>1847.941767</v>
      </c>
      <c r="H36" s="2">
        <v>1952.764087</v>
      </c>
    </row>
    <row r="37" spans="2:8" ht="15" customHeight="1">
      <c r="B37" s="1480" t="s">
        <v>4292</v>
      </c>
      <c r="C37" s="171">
        <v>-0.65355569000000002</v>
      </c>
      <c r="D37" s="171">
        <v>0</v>
      </c>
      <c r="E37" s="171">
        <v>0</v>
      </c>
      <c r="F37" s="171">
        <v>0</v>
      </c>
      <c r="G37" s="171">
        <v>1.0714940000000297</v>
      </c>
      <c r="H37" s="171">
        <v>0.13125399999989895</v>
      </c>
    </row>
    <row r="38" spans="2:8" ht="15" customHeight="1">
      <c r="B38" s="1484" t="s">
        <v>207</v>
      </c>
      <c r="C38" s="1484"/>
      <c r="D38" s="1484"/>
      <c r="E38" s="1484"/>
      <c r="F38" s="1484"/>
      <c r="G38" s="1484"/>
      <c r="H38" s="1484"/>
    </row>
    <row r="39" spans="2:8" ht="15" customHeight="1"/>
  </sheetData>
  <mergeCells count="7">
    <mergeCell ref="B2:B6"/>
    <mergeCell ref="B9:H9"/>
    <mergeCell ref="B10:H10"/>
    <mergeCell ref="B38:H38"/>
    <mergeCell ref="B11:B12"/>
    <mergeCell ref="C11:E11"/>
    <mergeCell ref="F11:H11"/>
  </mergeCells>
  <pageMargins left="0.7" right="0.7" top="0.75" bottom="0.75" header="0.3" footer="0.3"/>
  <pageSetup paperSize="9" orientation="portrait" horizontalDpi="200" verticalDpi="200"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Folha112">
    <tabColor rgb="FF014F87"/>
  </sheetPr>
  <dimension ref="A1:T85"/>
  <sheetViews>
    <sheetView showGridLines="0" zoomScale="115" zoomScaleNormal="115" workbookViewId="0">
      <selection activeCell="H72" sqref="H72"/>
    </sheetView>
  </sheetViews>
  <sheetFormatPr defaultColWidth="0" defaultRowHeight="15" customHeight="1" zeroHeight="1"/>
  <cols>
    <col min="1" max="1" width="8.7109375" customWidth="1"/>
    <col min="2" max="2" width="65.140625" customWidth="1"/>
    <col min="3" max="3" width="16" customWidth="1"/>
    <col min="4" max="7" width="14.140625" customWidth="1"/>
    <col min="8" max="8" width="8.7109375" customWidth="1"/>
    <col min="9" max="9" width="8.7109375" hidden="1" customWidth="1"/>
    <col min="10" max="20" width="0" hidden="1" customWidth="1"/>
    <col min="21" max="16384" width="8.7109375" hidden="1"/>
  </cols>
  <sheetData>
    <row r="1" spans="2:7" s="54" customFormat="1" ht="15" customHeight="1"/>
    <row r="2" spans="2:7" ht="15" customHeight="1">
      <c r="B2" s="1483"/>
    </row>
    <row r="3" spans="2:7" ht="15" customHeight="1">
      <c r="B3" s="1483"/>
    </row>
    <row r="4" spans="2:7" ht="15" customHeight="1">
      <c r="B4" s="1483"/>
    </row>
    <row r="5" spans="2:7" ht="15" customHeight="1">
      <c r="B5" s="1483"/>
    </row>
    <row r="6" spans="2:7" ht="15" customHeight="1">
      <c r="B6" s="1483"/>
    </row>
    <row r="7" spans="2:7" ht="15" customHeight="1"/>
    <row r="8" spans="2:7" ht="15" customHeight="1"/>
    <row r="9" spans="2:7" ht="15" customHeight="1">
      <c r="B9" s="1485" t="s">
        <v>22</v>
      </c>
      <c r="C9" s="1485"/>
      <c r="D9" s="1485"/>
      <c r="E9" s="1485"/>
      <c r="F9" s="1485"/>
      <c r="G9" s="1485"/>
    </row>
    <row r="10" spans="2:7" ht="15" customHeight="1">
      <c r="B10" s="1486" t="s">
        <v>167</v>
      </c>
      <c r="C10" s="1486"/>
      <c r="D10" s="1486"/>
      <c r="E10" s="1486"/>
      <c r="F10" s="1486"/>
      <c r="G10" s="1486"/>
    </row>
    <row r="11" spans="2:7" ht="53.45" customHeight="1">
      <c r="B11" s="177"/>
      <c r="C11" s="177" t="s">
        <v>4048</v>
      </c>
      <c r="D11" s="177" t="s">
        <v>4049</v>
      </c>
      <c r="E11" s="177" t="s">
        <v>4050</v>
      </c>
      <c r="F11" s="177" t="s">
        <v>4051</v>
      </c>
      <c r="G11" s="177" t="s">
        <v>4052</v>
      </c>
    </row>
    <row r="12" spans="2:7">
      <c r="B12" s="284" t="s">
        <v>5410</v>
      </c>
      <c r="C12" s="932">
        <v>49354216639</v>
      </c>
      <c r="D12" s="932">
        <v>49792103258.269341</v>
      </c>
      <c r="E12" s="932">
        <v>53148102712</v>
      </c>
      <c r="F12" s="932">
        <v>3355999453.7306595</v>
      </c>
      <c r="G12" s="931">
        <v>6.7400234858994518E-2</v>
      </c>
    </row>
    <row r="13" spans="2:7" ht="15" customHeight="1">
      <c r="B13" s="333" t="s">
        <v>5411</v>
      </c>
      <c r="C13" s="933">
        <v>32091173593</v>
      </c>
      <c r="D13" s="458">
        <v>32361054996.970001</v>
      </c>
      <c r="E13" s="458">
        <v>34895943052</v>
      </c>
      <c r="F13" s="458">
        <v>2534888055.0299988</v>
      </c>
      <c r="G13" s="455">
        <v>7.8331440531445681E-2</v>
      </c>
    </row>
    <row r="14" spans="2:7" ht="15" customHeight="1">
      <c r="B14" s="333" t="s">
        <v>5412</v>
      </c>
      <c r="C14" s="456">
        <v>228382002</v>
      </c>
      <c r="D14" s="457">
        <v>222474935</v>
      </c>
      <c r="E14" s="457">
        <v>225418809</v>
      </c>
      <c r="F14" s="457">
        <v>2943874</v>
      </c>
      <c r="G14" s="455">
        <v>1.3232385032498154E-2</v>
      </c>
    </row>
    <row r="15" spans="2:7" ht="15" customHeight="1">
      <c r="B15" s="333" t="s">
        <v>5413</v>
      </c>
      <c r="C15" s="456">
        <v>0</v>
      </c>
      <c r="D15" s="457">
        <v>0</v>
      </c>
      <c r="E15" s="457">
        <v>0</v>
      </c>
      <c r="F15" s="457">
        <v>0</v>
      </c>
      <c r="G15" s="455" t="s">
        <v>793</v>
      </c>
    </row>
    <row r="16" spans="2:7" ht="15" customHeight="1">
      <c r="B16" s="333" t="s">
        <v>5414</v>
      </c>
      <c r="C16" s="456">
        <v>1192831598</v>
      </c>
      <c r="D16" s="457">
        <v>1192831598</v>
      </c>
      <c r="E16" s="457">
        <v>1252379148</v>
      </c>
      <c r="F16" s="457">
        <v>59547550</v>
      </c>
      <c r="G16" s="455">
        <v>4.9921170850807724E-2</v>
      </c>
    </row>
    <row r="17" spans="2:7" ht="15" customHeight="1">
      <c r="B17" s="333" t="s">
        <v>5415</v>
      </c>
      <c r="C17" s="456">
        <v>162591203</v>
      </c>
      <c r="D17" s="457">
        <v>162591203</v>
      </c>
      <c r="E17" s="457">
        <v>160800000</v>
      </c>
      <c r="F17" s="457">
        <v>-1791203</v>
      </c>
      <c r="G17" s="455">
        <v>-1.1016604631432612E-2</v>
      </c>
    </row>
    <row r="18" spans="2:7" ht="15" customHeight="1">
      <c r="B18" s="333" t="s">
        <v>5416</v>
      </c>
      <c r="C18" s="456">
        <v>0</v>
      </c>
      <c r="D18" s="457">
        <v>10254250.24</v>
      </c>
      <c r="E18" s="457">
        <v>0</v>
      </c>
      <c r="F18" s="457">
        <v>-10254250.24</v>
      </c>
      <c r="G18" s="455">
        <v>-1</v>
      </c>
    </row>
    <row r="19" spans="2:7" ht="15" customHeight="1">
      <c r="B19" s="333" t="s">
        <v>5417</v>
      </c>
      <c r="C19" s="456">
        <v>493555776</v>
      </c>
      <c r="D19" s="457">
        <v>493555776</v>
      </c>
      <c r="E19" s="457">
        <v>484711257</v>
      </c>
      <c r="F19" s="457">
        <v>-8844519</v>
      </c>
      <c r="G19" s="455">
        <v>-1.791999897494868E-2</v>
      </c>
    </row>
    <row r="20" spans="2:7" ht="15" customHeight="1">
      <c r="B20" s="333" t="s">
        <v>5418</v>
      </c>
      <c r="C20" s="456">
        <v>10411102105</v>
      </c>
      <c r="D20" s="457">
        <v>10411102105</v>
      </c>
      <c r="E20" s="457">
        <v>11639123135</v>
      </c>
      <c r="F20" s="457">
        <v>1228021030</v>
      </c>
      <c r="G20" s="455">
        <v>0.11795302914282579</v>
      </c>
    </row>
    <row r="21" spans="2:7" ht="15" customHeight="1">
      <c r="B21" s="333" t="s">
        <v>5419</v>
      </c>
      <c r="C21" s="456">
        <v>165171932</v>
      </c>
      <c r="D21" s="457">
        <v>165171932</v>
      </c>
      <c r="E21" s="457">
        <v>169222461</v>
      </c>
      <c r="F21" s="457">
        <v>4050529</v>
      </c>
      <c r="G21" s="455">
        <v>2.4523107231076039E-2</v>
      </c>
    </row>
    <row r="22" spans="2:7" ht="15" customHeight="1">
      <c r="B22" s="333" t="s">
        <v>5420</v>
      </c>
      <c r="C22" s="456">
        <v>357780612</v>
      </c>
      <c r="D22" s="457">
        <v>356161464.49000001</v>
      </c>
      <c r="E22" s="457">
        <v>345497630</v>
      </c>
      <c r="F22" s="457">
        <v>-10663834.49000001</v>
      </c>
      <c r="G22" s="455">
        <v>-2.994101146026543E-2</v>
      </c>
    </row>
    <row r="23" spans="2:7" ht="15" customHeight="1">
      <c r="B23" s="333" t="s">
        <v>5421</v>
      </c>
      <c r="C23" s="456">
        <v>250000</v>
      </c>
      <c r="D23" s="457">
        <v>20833.330000000002</v>
      </c>
      <c r="E23" s="457">
        <v>100000</v>
      </c>
      <c r="F23" s="457">
        <v>79166.67</v>
      </c>
      <c r="G23" s="455">
        <v>3.8000007680001224</v>
      </c>
    </row>
    <row r="24" spans="2:7" ht="15" customHeight="1">
      <c r="B24" s="333" t="s">
        <v>5422</v>
      </c>
      <c r="C24" s="456">
        <v>0</v>
      </c>
      <c r="D24" s="457">
        <v>0</v>
      </c>
      <c r="E24" s="457">
        <v>0</v>
      </c>
      <c r="F24" s="457">
        <v>0</v>
      </c>
      <c r="G24" s="455" t="s">
        <v>793</v>
      </c>
    </row>
    <row r="25" spans="2:7" ht="15" customHeight="1">
      <c r="B25" s="333" t="s">
        <v>5423</v>
      </c>
      <c r="C25" s="456">
        <v>791166835</v>
      </c>
      <c r="D25" s="457">
        <v>1045969094.108462</v>
      </c>
      <c r="E25" s="457">
        <v>742185590</v>
      </c>
      <c r="F25" s="457">
        <v>-303783504.10846198</v>
      </c>
      <c r="G25" s="455">
        <v>-0.29043258144007944</v>
      </c>
    </row>
    <row r="26" spans="2:7" ht="15" customHeight="1">
      <c r="B26" s="333" t="s">
        <v>5424</v>
      </c>
      <c r="C26" s="456">
        <v>2112259793</v>
      </c>
      <c r="D26" s="457">
        <v>1763295474.9305773</v>
      </c>
      <c r="E26" s="457">
        <v>1721369462</v>
      </c>
      <c r="F26" s="457">
        <v>-41926012.930577278</v>
      </c>
      <c r="G26" s="455">
        <v>-2.3777077368288459E-2</v>
      </c>
    </row>
    <row r="27" spans="2:7" ht="15" customHeight="1">
      <c r="B27" s="333" t="s">
        <v>5425</v>
      </c>
      <c r="C27" s="456">
        <v>1347951190</v>
      </c>
      <c r="D27" s="457">
        <v>1607619595.2002976</v>
      </c>
      <c r="E27" s="457">
        <v>1511352168</v>
      </c>
      <c r="F27" s="457">
        <v>-96267427.200297594</v>
      </c>
      <c r="G27" s="455">
        <v>-5.9881969271656815E-2</v>
      </c>
    </row>
    <row r="28" spans="2:7" ht="15" customHeight="1">
      <c r="B28" s="284" t="s">
        <v>417</v>
      </c>
      <c r="C28" s="932">
        <v>4466105</v>
      </c>
      <c r="D28" s="932">
        <v>3051128.9414285715</v>
      </c>
      <c r="E28" s="932">
        <v>3299405</v>
      </c>
      <c r="F28" s="932">
        <v>248276.05857142853</v>
      </c>
      <c r="G28" s="931">
        <v>8.1371867049048086E-2</v>
      </c>
    </row>
    <row r="29" spans="2:7" ht="15" customHeight="1">
      <c r="B29" s="333" t="s">
        <v>5426</v>
      </c>
      <c r="C29" s="456">
        <v>3547700</v>
      </c>
      <c r="D29" s="457">
        <v>2050512.94</v>
      </c>
      <c r="E29" s="457">
        <v>2000000</v>
      </c>
      <c r="F29" s="457">
        <v>-50512.939999999944</v>
      </c>
      <c r="G29" s="455">
        <v>-2.463429467555564E-2</v>
      </c>
    </row>
    <row r="30" spans="2:7" ht="15" customHeight="1">
      <c r="B30" s="333" t="s">
        <v>5424</v>
      </c>
      <c r="C30" s="456">
        <v>218500</v>
      </c>
      <c r="D30" s="457">
        <v>0</v>
      </c>
      <c r="E30" s="457">
        <v>300000</v>
      </c>
      <c r="F30" s="457">
        <v>300000</v>
      </c>
      <c r="G30" s="455" t="s">
        <v>793</v>
      </c>
    </row>
    <row r="31" spans="2:7" ht="15" customHeight="1">
      <c r="B31" s="333" t="s">
        <v>5427</v>
      </c>
      <c r="C31" s="456">
        <v>699905</v>
      </c>
      <c r="D31" s="457">
        <v>1000616.0014285714</v>
      </c>
      <c r="E31" s="457">
        <v>999405</v>
      </c>
      <c r="F31" s="457">
        <v>-1211.0014285714133</v>
      </c>
      <c r="G31" s="455">
        <v>-1.2102559092024075E-3</v>
      </c>
    </row>
    <row r="32" spans="2:7" ht="15" customHeight="1">
      <c r="B32" s="284" t="s">
        <v>418</v>
      </c>
      <c r="C32" s="932">
        <v>49358682744</v>
      </c>
      <c r="D32" s="932">
        <v>49795154387.21077</v>
      </c>
      <c r="E32" s="932">
        <v>53151402117</v>
      </c>
      <c r="F32" s="932">
        <v>3356247729.7892303</v>
      </c>
      <c r="G32" s="931">
        <v>6.7401090951356477E-2</v>
      </c>
    </row>
    <row r="33" spans="2:7" ht="15" customHeight="1">
      <c r="B33" s="284" t="s">
        <v>419</v>
      </c>
      <c r="C33" s="932">
        <v>42755792411</v>
      </c>
      <c r="D33" s="932">
        <v>41877411355.554764</v>
      </c>
      <c r="E33" s="932">
        <v>44598662094</v>
      </c>
      <c r="F33" s="932">
        <v>2721250738.4452419</v>
      </c>
      <c r="G33" s="931">
        <v>6.4981350335645338E-2</v>
      </c>
    </row>
    <row r="34" spans="2:7" ht="15" customHeight="1">
      <c r="B34" s="333" t="s">
        <v>420</v>
      </c>
      <c r="C34" s="456">
        <v>25817218082</v>
      </c>
      <c r="D34" s="457">
        <v>25436010251.900806</v>
      </c>
      <c r="E34" s="457">
        <v>26420067988</v>
      </c>
      <c r="F34" s="457">
        <v>984057736.09919357</v>
      </c>
      <c r="G34" s="455">
        <v>3.86875821464829E-2</v>
      </c>
    </row>
    <row r="35" spans="2:7" s="1870" customFormat="1" ht="15" customHeight="1">
      <c r="B35" s="1867" t="s">
        <v>4053</v>
      </c>
      <c r="C35" s="1868">
        <v>3493489283</v>
      </c>
      <c r="D35" s="1868">
        <v>3429405133.4068804</v>
      </c>
      <c r="E35" s="1868">
        <v>3598234763</v>
      </c>
      <c r="F35" s="1868">
        <v>168829629.59311962</v>
      </c>
      <c r="G35" s="1869">
        <v>4.9230004337632423E-2</v>
      </c>
    </row>
    <row r="36" spans="2:7" s="1870" customFormat="1" ht="15" customHeight="1">
      <c r="B36" s="1867" t="s">
        <v>4054</v>
      </c>
      <c r="C36" s="1868">
        <v>1452359350</v>
      </c>
      <c r="D36" s="1868">
        <v>1419423029.3339267</v>
      </c>
      <c r="E36" s="1868">
        <v>1475985359</v>
      </c>
      <c r="F36" s="1868">
        <v>56562329.666073322</v>
      </c>
      <c r="G36" s="1869">
        <v>3.9848817792265609E-2</v>
      </c>
    </row>
    <row r="37" spans="2:7" s="1870" customFormat="1" hidden="1">
      <c r="B37" s="1867" t="s">
        <v>4055</v>
      </c>
      <c r="C37" s="1868">
        <v>19795394687</v>
      </c>
      <c r="D37" s="1868">
        <v>19173088012.84</v>
      </c>
      <c r="E37" s="1868">
        <v>20248619819</v>
      </c>
      <c r="F37" s="1868">
        <v>1075531806.1599998</v>
      </c>
      <c r="G37" s="1869">
        <v>5.6095909299520678E-2</v>
      </c>
    </row>
    <row r="38" spans="2:7" s="1870" customFormat="1" ht="15" customHeight="1">
      <c r="B38" s="1867" t="s">
        <v>424</v>
      </c>
      <c r="C38" s="1868">
        <v>54058306</v>
      </c>
      <c r="D38" s="1868">
        <v>52767901.880000003</v>
      </c>
      <c r="E38" s="1868">
        <v>54403705</v>
      </c>
      <c r="F38" s="1868">
        <v>1635803.1199999973</v>
      </c>
      <c r="G38" s="1869">
        <v>3.0999965162912733E-2</v>
      </c>
    </row>
    <row r="39" spans="2:7" s="1870" customFormat="1" ht="15" customHeight="1">
      <c r="B39" s="1867" t="s">
        <v>425</v>
      </c>
      <c r="C39" s="1868">
        <v>1021916456</v>
      </c>
      <c r="D39" s="1868">
        <v>1006857951.4400001</v>
      </c>
      <c r="E39" s="1868">
        <v>1042824342</v>
      </c>
      <c r="F39" s="1868">
        <v>35966390.559999943</v>
      </c>
      <c r="G39" s="1869">
        <v>3.5721414831715939E-2</v>
      </c>
    </row>
    <row r="40" spans="2:7" ht="15" customHeight="1">
      <c r="B40" s="356" t="s">
        <v>426</v>
      </c>
      <c r="C40" s="456">
        <v>0</v>
      </c>
      <c r="D40" s="457">
        <v>1500</v>
      </c>
      <c r="E40" s="457">
        <v>0</v>
      </c>
      <c r="F40" s="457">
        <v>-1500</v>
      </c>
      <c r="G40" s="455">
        <v>-1</v>
      </c>
    </row>
    <row r="41" spans="2:7" ht="15" customHeight="1">
      <c r="B41" s="356" t="s">
        <v>427</v>
      </c>
      <c r="C41" s="456">
        <v>0</v>
      </c>
      <c r="D41" s="457">
        <v>354466723</v>
      </c>
      <c r="E41" s="457">
        <v>0</v>
      </c>
      <c r="F41" s="457">
        <v>-354466723</v>
      </c>
      <c r="G41" s="455">
        <v>-1</v>
      </c>
    </row>
    <row r="42" spans="2:7" ht="15" customHeight="1">
      <c r="B42" s="333" t="s">
        <v>5428</v>
      </c>
      <c r="C42" s="456">
        <v>357396113</v>
      </c>
      <c r="D42" s="457">
        <v>355749547.08000004</v>
      </c>
      <c r="E42" s="457">
        <v>345077061</v>
      </c>
      <c r="F42" s="457">
        <v>-10672486.080000043</v>
      </c>
      <c r="G42" s="455">
        <v>-2.9999999065634907E-2</v>
      </c>
    </row>
    <row r="43" spans="2:7" ht="15" customHeight="1">
      <c r="B43" s="333" t="s">
        <v>5429</v>
      </c>
      <c r="C43" s="456">
        <v>3279838</v>
      </c>
      <c r="D43" s="457">
        <v>3346630.3999999994</v>
      </c>
      <c r="E43" s="457">
        <v>3639148</v>
      </c>
      <c r="F43" s="457">
        <v>292517.60000000056</v>
      </c>
      <c r="G43" s="455">
        <v>8.7406604565595472E-2</v>
      </c>
    </row>
    <row r="44" spans="2:7" ht="15" customHeight="1">
      <c r="B44" s="333" t="s">
        <v>5430</v>
      </c>
      <c r="C44" s="456">
        <v>5877329</v>
      </c>
      <c r="D44" s="457">
        <v>5731459.1100000013</v>
      </c>
      <c r="E44" s="457">
        <v>5749136</v>
      </c>
      <c r="F44" s="457">
        <v>17676.889999998733</v>
      </c>
      <c r="G44" s="455">
        <v>3.0841867072133274E-3</v>
      </c>
    </row>
    <row r="45" spans="2:7" ht="15" customHeight="1">
      <c r="B45" s="333" t="s">
        <v>5431</v>
      </c>
      <c r="C45" s="456">
        <v>69865</v>
      </c>
      <c r="D45" s="457">
        <v>52353.61</v>
      </c>
      <c r="E45" s="457">
        <v>52777</v>
      </c>
      <c r="F45" s="457">
        <v>423.38999999999942</v>
      </c>
      <c r="G45" s="455">
        <v>8.0871214038535141E-3</v>
      </c>
    </row>
    <row r="46" spans="2:7" ht="15" customHeight="1">
      <c r="B46" s="333" t="s">
        <v>5432</v>
      </c>
      <c r="C46" s="456">
        <v>177309</v>
      </c>
      <c r="D46" s="457">
        <v>307090.60999999993</v>
      </c>
      <c r="E46" s="457">
        <v>327009</v>
      </c>
      <c r="F46" s="457">
        <v>19918.390000000072</v>
      </c>
      <c r="G46" s="455">
        <v>6.4861605504642678E-2</v>
      </c>
    </row>
    <row r="47" spans="2:7" ht="15" customHeight="1">
      <c r="B47" s="333" t="s">
        <v>5433</v>
      </c>
      <c r="C47" s="456">
        <v>1550985894</v>
      </c>
      <c r="D47" s="457">
        <v>1587332593.60531</v>
      </c>
      <c r="E47" s="457">
        <v>1619144440</v>
      </c>
      <c r="F47" s="457">
        <v>31811846.394690037</v>
      </c>
      <c r="G47" s="455">
        <v>2.0041071746933491E-2</v>
      </c>
    </row>
    <row r="48" spans="2:7" ht="15" customHeight="1">
      <c r="B48" s="333" t="s">
        <v>5434</v>
      </c>
      <c r="C48" s="456">
        <v>1001157773</v>
      </c>
      <c r="D48" s="457">
        <v>1087968391.1900001</v>
      </c>
      <c r="E48" s="457">
        <v>1131949201</v>
      </c>
      <c r="F48" s="457">
        <v>43980809.809999943</v>
      </c>
      <c r="G48" s="455">
        <v>4.0424712855760943E-2</v>
      </c>
    </row>
    <row r="49" spans="2:7" ht="15" customHeight="1">
      <c r="B49" s="333" t="s">
        <v>5435</v>
      </c>
      <c r="C49" s="456">
        <v>1441619647</v>
      </c>
      <c r="D49" s="457">
        <v>1376295599.9099998</v>
      </c>
      <c r="E49" s="457">
        <v>1435788516</v>
      </c>
      <c r="F49" s="457">
        <v>59492916.090000153</v>
      </c>
      <c r="G49" s="455">
        <v>4.3226844650154063E-2</v>
      </c>
    </row>
    <row r="50" spans="2:7" ht="15" customHeight="1">
      <c r="B50" s="333" t="s">
        <v>5436</v>
      </c>
      <c r="C50" s="456">
        <v>88479720</v>
      </c>
      <c r="D50" s="457">
        <v>80583128.930000007</v>
      </c>
      <c r="E50" s="457">
        <v>83564809</v>
      </c>
      <c r="F50" s="457">
        <v>2981680.0699999928</v>
      </c>
      <c r="G50" s="455">
        <v>3.7001294310501184E-2</v>
      </c>
    </row>
    <row r="51" spans="2:7" ht="15" customHeight="1">
      <c r="B51" s="333" t="s">
        <v>5437</v>
      </c>
      <c r="C51" s="456">
        <v>5000000</v>
      </c>
      <c r="D51" s="457">
        <v>4942000</v>
      </c>
      <c r="E51" s="457">
        <v>5000000</v>
      </c>
      <c r="F51" s="457">
        <v>58000</v>
      </c>
      <c r="G51" s="455">
        <v>1.1736139214892756E-2</v>
      </c>
    </row>
    <row r="52" spans="2:7" ht="15" customHeight="1">
      <c r="B52" s="333" t="s">
        <v>5438</v>
      </c>
      <c r="C52" s="456">
        <v>798648</v>
      </c>
      <c r="D52" s="457">
        <v>170012.13</v>
      </c>
      <c r="E52" s="457">
        <v>662602</v>
      </c>
      <c r="F52" s="457">
        <v>492589.87</v>
      </c>
      <c r="G52" s="455">
        <v>2.8973807339511599</v>
      </c>
    </row>
    <row r="53" spans="2:7" ht="15" customHeight="1">
      <c r="B53" s="333" t="s">
        <v>5439</v>
      </c>
      <c r="C53" s="456">
        <v>1217115160</v>
      </c>
      <c r="D53" s="457">
        <v>1102896665.99</v>
      </c>
      <c r="E53" s="457">
        <v>1452021311</v>
      </c>
      <c r="F53" s="457">
        <v>349124645.00999999</v>
      </c>
      <c r="G53" s="455">
        <v>0.3165524529867112</v>
      </c>
    </row>
    <row r="54" spans="2:7" ht="15" customHeight="1">
      <c r="B54" s="333" t="s">
        <v>5440</v>
      </c>
      <c r="C54" s="456">
        <v>732164048</v>
      </c>
      <c r="D54" s="457">
        <v>667095684.81499982</v>
      </c>
      <c r="E54" s="457">
        <v>734335501</v>
      </c>
      <c r="F54" s="457">
        <v>67239816.185000181</v>
      </c>
      <c r="G54" s="455">
        <v>0.10079486004117573</v>
      </c>
    </row>
    <row r="55" spans="2:7" ht="15" customHeight="1">
      <c r="B55" s="333" t="s">
        <v>5441</v>
      </c>
      <c r="C55" s="456">
        <v>4392538</v>
      </c>
      <c r="D55" s="457">
        <v>4392538</v>
      </c>
      <c r="E55" s="457">
        <v>15096129</v>
      </c>
      <c r="F55" s="457">
        <v>10703591</v>
      </c>
      <c r="G55" s="455">
        <v>2.436766853240655</v>
      </c>
    </row>
    <row r="56" spans="2:7" ht="15" customHeight="1">
      <c r="B56" s="333" t="s">
        <v>5442</v>
      </c>
      <c r="C56" s="456">
        <v>43470969</v>
      </c>
      <c r="D56" s="457">
        <v>41784792.18</v>
      </c>
      <c r="E56" s="457">
        <v>50566279</v>
      </c>
      <c r="F56" s="457">
        <v>8781486.8200000003</v>
      </c>
      <c r="G56" s="455">
        <v>0.21015987783716195</v>
      </c>
    </row>
    <row r="57" spans="2:7" ht="15" customHeight="1">
      <c r="B57" s="333" t="s">
        <v>5443</v>
      </c>
      <c r="C57" s="456">
        <v>886064609</v>
      </c>
      <c r="D57" s="457">
        <v>930476381.16999996</v>
      </c>
      <c r="E57" s="457">
        <v>1023221512</v>
      </c>
      <c r="F57" s="457">
        <v>92745130.830000043</v>
      </c>
      <c r="G57" s="455">
        <v>9.9674889881009587E-2</v>
      </c>
    </row>
    <row r="58" spans="2:7" ht="15" customHeight="1">
      <c r="B58" s="333" t="s">
        <v>5444</v>
      </c>
      <c r="C58" s="456">
        <v>671806354</v>
      </c>
      <c r="D58" s="457">
        <v>613719056.1099999</v>
      </c>
      <c r="E58" s="457">
        <v>709683681</v>
      </c>
      <c r="F58" s="457">
        <v>95964624.890000105</v>
      </c>
      <c r="G58" s="455">
        <v>0.15636572456827849</v>
      </c>
    </row>
    <row r="59" spans="2:7" ht="15" customHeight="1">
      <c r="B59" s="333" t="s">
        <v>5445</v>
      </c>
      <c r="C59" s="456">
        <v>761636807</v>
      </c>
      <c r="D59" s="457">
        <v>656940741.4090476</v>
      </c>
      <c r="E59" s="457">
        <v>694979548</v>
      </c>
      <c r="F59" s="457">
        <v>38038806.590952396</v>
      </c>
      <c r="G59" s="455">
        <v>5.7902949525347421E-2</v>
      </c>
    </row>
    <row r="60" spans="2:7" ht="15" customHeight="1">
      <c r="B60" s="333" t="s">
        <v>5446</v>
      </c>
      <c r="C60" s="456">
        <v>4030547573</v>
      </c>
      <c r="D60" s="457">
        <v>3991705832.8396826</v>
      </c>
      <c r="E60" s="457">
        <v>4479885003</v>
      </c>
      <c r="F60" s="457">
        <v>488179170.16031742</v>
      </c>
      <c r="G60" s="455">
        <v>0.12229838334881227</v>
      </c>
    </row>
    <row r="61" spans="2:7" ht="15" customHeight="1">
      <c r="B61" s="333" t="s">
        <v>5447</v>
      </c>
      <c r="C61" s="456">
        <v>479343184</v>
      </c>
      <c r="D61" s="457">
        <v>476465404.73394662</v>
      </c>
      <c r="E61" s="457">
        <v>507770336</v>
      </c>
      <c r="F61" s="457">
        <v>31304931.266053379</v>
      </c>
      <c r="G61" s="455">
        <v>6.5702422369014871E-2</v>
      </c>
    </row>
    <row r="62" spans="2:7" ht="15" customHeight="1">
      <c r="B62" s="333" t="s">
        <v>5448</v>
      </c>
      <c r="C62" s="456">
        <v>1906658182</v>
      </c>
      <c r="D62" s="457">
        <v>1889271888.03771</v>
      </c>
      <c r="E62" s="457">
        <v>2073837248</v>
      </c>
      <c r="F62" s="457">
        <v>184565359.96229005</v>
      </c>
      <c r="G62" s="455">
        <v>9.7691264624695517E-2</v>
      </c>
    </row>
    <row r="63" spans="2:7" ht="15" customHeight="1">
      <c r="B63" s="1032" t="s">
        <v>5454</v>
      </c>
      <c r="C63" s="456"/>
      <c r="D63" s="457"/>
      <c r="E63" s="457"/>
      <c r="F63" s="457"/>
      <c r="G63" s="455" t="s">
        <v>793</v>
      </c>
    </row>
    <row r="64" spans="2:7" ht="15" customHeight="1">
      <c r="B64" s="442" t="s">
        <v>5449</v>
      </c>
      <c r="C64" s="456">
        <v>1905508762</v>
      </c>
      <c r="D64" s="457">
        <v>1888334828.7118371</v>
      </c>
      <c r="E64" s="457">
        <v>2072614381</v>
      </c>
      <c r="F64" s="457">
        <v>184279552.28816295</v>
      </c>
      <c r="G64" s="455">
        <v>9.7588388185305408E-2</v>
      </c>
    </row>
    <row r="65" spans="2:7" ht="15" customHeight="1">
      <c r="B65" s="935" t="s">
        <v>5450</v>
      </c>
      <c r="C65" s="456">
        <v>1750532769</v>
      </c>
      <c r="D65" s="457">
        <v>1564173311.7932551</v>
      </c>
      <c r="E65" s="457">
        <v>1806242859</v>
      </c>
      <c r="F65" s="457">
        <v>242069547.20674491</v>
      </c>
      <c r="G65" s="455">
        <v>0.15475877601390792</v>
      </c>
    </row>
    <row r="66" spans="2:7" ht="15" customHeight="1">
      <c r="B66" s="1032" t="s">
        <v>5454</v>
      </c>
      <c r="C66" s="456"/>
      <c r="D66" s="457"/>
      <c r="E66" s="457"/>
      <c r="F66" s="457"/>
      <c r="G66" s="455" t="s">
        <v>793</v>
      </c>
    </row>
    <row r="67" spans="2:7" ht="15" customHeight="1">
      <c r="B67" s="442" t="s">
        <v>5451</v>
      </c>
      <c r="C67" s="456">
        <v>1585785867</v>
      </c>
      <c r="D67" s="457">
        <v>1427836441.1727142</v>
      </c>
      <c r="E67" s="457">
        <v>1637835338</v>
      </c>
      <c r="F67" s="457">
        <v>209998896.82728577</v>
      </c>
      <c r="G67" s="455">
        <v>0.14707489651602459</v>
      </c>
    </row>
    <row r="68" spans="2:7" ht="15" customHeight="1">
      <c r="B68" s="284" t="s">
        <v>429</v>
      </c>
      <c r="C68" s="932">
        <v>164374482</v>
      </c>
      <c r="D68" s="932">
        <v>154888171.5337446</v>
      </c>
      <c r="E68" s="932">
        <v>170085193</v>
      </c>
      <c r="F68" s="932">
        <v>15197021.466255397</v>
      </c>
      <c r="G68" s="931">
        <v>9.8116087986386408E-2</v>
      </c>
    </row>
    <row r="69" spans="2:7" ht="15" customHeight="1">
      <c r="B69" s="1033" t="s">
        <v>5452</v>
      </c>
      <c r="C69" s="456">
        <v>3547700</v>
      </c>
      <c r="D69" s="457">
        <v>2243725</v>
      </c>
      <c r="E69" s="457">
        <v>5686000</v>
      </c>
      <c r="F69" s="457">
        <v>3442275</v>
      </c>
      <c r="G69" s="455">
        <v>1.5341786538011566</v>
      </c>
    </row>
    <row r="70" spans="2:7" ht="15" customHeight="1">
      <c r="B70" s="333" t="s">
        <v>5453</v>
      </c>
      <c r="C70" s="456">
        <v>160826782</v>
      </c>
      <c r="D70" s="457">
        <v>152644446.5337446</v>
      </c>
      <c r="E70" s="457">
        <v>164399193</v>
      </c>
      <c r="F70" s="457">
        <v>11754746.466255397</v>
      </c>
      <c r="G70" s="455">
        <v>7.7007364061926833E-2</v>
      </c>
    </row>
    <row r="71" spans="2:7" ht="15" customHeight="1">
      <c r="B71" s="284" t="s">
        <v>430</v>
      </c>
      <c r="C71" s="932">
        <v>42920166893</v>
      </c>
      <c r="D71" s="932">
        <v>42032299527.088509</v>
      </c>
      <c r="E71" s="932">
        <v>44768747287</v>
      </c>
      <c r="F71" s="932">
        <v>2736447759.9114914</v>
      </c>
      <c r="G71" s="931">
        <v>6.5103451172066756E-2</v>
      </c>
    </row>
    <row r="72" spans="2:7" ht="15" customHeight="1">
      <c r="B72" s="284" t="s">
        <v>431</v>
      </c>
      <c r="C72" s="932">
        <v>731067095</v>
      </c>
      <c r="D72" s="932">
        <v>218013121.83000183</v>
      </c>
      <c r="E72" s="932">
        <v>880329321</v>
      </c>
      <c r="F72" s="932">
        <v>662316199.16999817</v>
      </c>
      <c r="G72" s="931">
        <v>3.0379648417972138</v>
      </c>
    </row>
    <row r="73" spans="2:7" ht="15" customHeight="1">
      <c r="B73" s="284" t="s">
        <v>432</v>
      </c>
      <c r="C73" s="932">
        <v>-40000000</v>
      </c>
      <c r="D73" s="932">
        <v>0</v>
      </c>
      <c r="E73" s="932">
        <v>-40000000</v>
      </c>
      <c r="F73" s="932">
        <v>-40000000</v>
      </c>
      <c r="G73" s="931" t="s">
        <v>793</v>
      </c>
    </row>
    <row r="74" spans="2:7" ht="15" customHeight="1">
      <c r="B74" s="284" t="s">
        <v>433</v>
      </c>
      <c r="C74" s="932">
        <v>6438515851</v>
      </c>
      <c r="D74" s="932">
        <v>7762854860.122261</v>
      </c>
      <c r="E74" s="932">
        <v>8382654830</v>
      </c>
      <c r="F74" s="932">
        <v>619799969.87773895</v>
      </c>
      <c r="G74" s="931">
        <v>7.9841756808007286E-2</v>
      </c>
    </row>
    <row r="75" spans="2:7" ht="69" customHeight="1">
      <c r="B75" s="1657" t="s">
        <v>4838</v>
      </c>
      <c r="C75" s="1657"/>
      <c r="D75" s="1657"/>
      <c r="E75" s="1657"/>
      <c r="F75" s="1657"/>
      <c r="G75" s="1657"/>
    </row>
    <row r="76" spans="2:7" ht="18" customHeight="1">
      <c r="B76" s="1871" t="s">
        <v>5455</v>
      </c>
      <c r="C76" s="1871"/>
      <c r="D76" s="1871"/>
      <c r="E76" s="1871"/>
      <c r="F76" s="1871"/>
      <c r="G76" s="1871"/>
    </row>
    <row r="77" spans="2:7" ht="15" customHeight="1">
      <c r="B77" s="1482"/>
      <c r="C77" s="1482"/>
      <c r="D77" s="1482"/>
      <c r="E77" s="1482"/>
      <c r="F77" s="1482"/>
      <c r="G77" s="1482"/>
    </row>
    <row r="78" spans="2:7" ht="47.25" customHeight="1">
      <c r="B78" s="1872" t="s">
        <v>5456</v>
      </c>
      <c r="C78" s="1872"/>
      <c r="D78" s="1872"/>
      <c r="E78" s="1872"/>
      <c r="F78" s="1872"/>
      <c r="G78" s="1872"/>
    </row>
    <row r="79" spans="2:7"/>
    <row r="81" customFormat="1" ht="15" hidden="1" customHeight="1"/>
    <row r="82" customFormat="1" ht="15" hidden="1" customHeight="1"/>
    <row r="83" customFormat="1" ht="15" hidden="1" customHeight="1"/>
    <row r="84" customFormat="1" ht="15" hidden="1" customHeight="1"/>
    <row r="85" customFormat="1" ht="15" hidden="1" customHeight="1"/>
  </sheetData>
  <mergeCells count="6">
    <mergeCell ref="B78:G78"/>
    <mergeCell ref="B2:B6"/>
    <mergeCell ref="B75:G75"/>
    <mergeCell ref="B9:G9"/>
    <mergeCell ref="B10:G10"/>
    <mergeCell ref="B76:G76"/>
  </mergeCells>
  <pageMargins left="0.7" right="0.7" top="0.75" bottom="0.75" header="0.3" footer="0.3"/>
  <pageSetup paperSize="9" orientation="portrait" horizontalDpi="200" verticalDpi="200"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9D8B7-1966-4ADD-B1AC-CEF9281359D5}">
  <sheetPr codeName="Folha6">
    <tabColor rgb="FF014F87"/>
  </sheetPr>
  <dimension ref="A1:Z60"/>
  <sheetViews>
    <sheetView showGridLines="0" zoomScale="90" zoomScaleNormal="90" workbookViewId="0">
      <selection activeCell="A9" sqref="A9"/>
    </sheetView>
  </sheetViews>
  <sheetFormatPr defaultColWidth="0" defaultRowHeight="15" customHeight="1" zeroHeight="1"/>
  <cols>
    <col min="1" max="1" width="8.7109375" customWidth="1"/>
    <col min="2" max="2" width="68.28515625" customWidth="1"/>
    <col min="3" max="4" width="9.5703125" bestFit="1" customWidth="1"/>
    <col min="5" max="6" width="8.28515625" customWidth="1"/>
    <col min="7" max="7" width="1.42578125" customWidth="1"/>
    <col min="8" max="8" width="23.28515625" customWidth="1"/>
    <col min="9" max="9" width="1.42578125" customWidth="1"/>
    <col min="10" max="10" width="8.28515625" customWidth="1"/>
    <col min="11" max="11" width="8.7109375" customWidth="1"/>
    <col min="12" max="12" width="8.7109375" hidden="1" customWidth="1"/>
    <col min="13" max="26" width="0" hidden="1" customWidth="1"/>
    <col min="27" max="16384" width="8.7109375" hidden="1"/>
  </cols>
  <sheetData>
    <row r="1" spans="2:10" s="54" customFormat="1" ht="15" customHeight="1"/>
    <row r="2" spans="2:10" ht="15" customHeight="1">
      <c r="B2" s="1483"/>
    </row>
    <row r="3" spans="2:10" ht="15" customHeight="1">
      <c r="B3" s="1483"/>
    </row>
    <row r="4" spans="2:10" ht="15" customHeight="1">
      <c r="B4" s="1483"/>
    </row>
    <row r="5" spans="2:10" ht="15" customHeight="1">
      <c r="B5" s="1483"/>
    </row>
    <row r="6" spans="2:10" ht="15" customHeight="1">
      <c r="B6" s="1483"/>
    </row>
    <row r="7" spans="2:10" ht="15" customHeight="1"/>
    <row r="8" spans="2:10" ht="15" customHeight="1"/>
    <row r="9" spans="2:10" ht="15" customHeight="1">
      <c r="B9" s="1485" t="s">
        <v>23</v>
      </c>
      <c r="C9" s="1485"/>
      <c r="D9" s="1485"/>
      <c r="E9" s="1485"/>
      <c r="F9" s="1485"/>
      <c r="G9" s="1485"/>
      <c r="H9" s="1485"/>
      <c r="I9" s="1485"/>
      <c r="J9" s="1485"/>
    </row>
    <row r="10" spans="2:10" ht="15" customHeight="1">
      <c r="B10" s="1486" t="s">
        <v>167</v>
      </c>
      <c r="C10" s="1486"/>
      <c r="D10" s="1486"/>
      <c r="E10" s="1486"/>
      <c r="F10" s="1486"/>
      <c r="G10" s="1486"/>
      <c r="H10" s="1486"/>
      <c r="I10" s="1486"/>
      <c r="J10" s="1486"/>
    </row>
    <row r="11" spans="2:10" ht="35.1" customHeight="1">
      <c r="B11" s="177"/>
      <c r="C11" s="177">
        <v>2025</v>
      </c>
      <c r="D11" s="177">
        <v>2026</v>
      </c>
      <c r="E11" s="177">
        <v>2027</v>
      </c>
      <c r="F11" s="177" t="s">
        <v>435</v>
      </c>
      <c r="H11" s="177" t="s">
        <v>436</v>
      </c>
      <c r="J11" s="177" t="s">
        <v>437</v>
      </c>
    </row>
    <row r="12" spans="2:10">
      <c r="B12" s="284" t="s">
        <v>298</v>
      </c>
      <c r="C12" s="469">
        <v>2845658855</v>
      </c>
      <c r="D12" s="469">
        <v>9540320025</v>
      </c>
      <c r="E12" s="469">
        <v>3301377579</v>
      </c>
      <c r="F12" s="472">
        <v>37324994424</v>
      </c>
      <c r="H12" s="463" t="s">
        <v>2223</v>
      </c>
      <c r="J12" s="462" t="s">
        <v>2223</v>
      </c>
    </row>
    <row r="13" spans="2:10" ht="24">
      <c r="B13" s="284" t="s">
        <v>4303</v>
      </c>
      <c r="C13" s="469">
        <v>27043406</v>
      </c>
      <c r="D13" s="469">
        <v>33742004</v>
      </c>
      <c r="E13" s="469">
        <v>0</v>
      </c>
      <c r="F13" s="470">
        <v>97759699</v>
      </c>
      <c r="H13" s="465" t="s">
        <v>2223</v>
      </c>
      <c r="J13" s="464" t="s">
        <v>2223</v>
      </c>
    </row>
    <row r="14" spans="2:10">
      <c r="B14" s="475" t="s">
        <v>4304</v>
      </c>
      <c r="C14" s="471">
        <v>27043406</v>
      </c>
      <c r="D14" s="471">
        <v>33742004</v>
      </c>
      <c r="E14" s="471">
        <v>0</v>
      </c>
      <c r="F14" s="468">
        <v>97759699</v>
      </c>
      <c r="H14" s="466"/>
      <c r="J14" s="460"/>
    </row>
    <row r="15" spans="2:10">
      <c r="B15" s="474" t="s">
        <v>438</v>
      </c>
      <c r="C15" s="473">
        <v>10910632</v>
      </c>
      <c r="D15" s="473">
        <v>6178928</v>
      </c>
      <c r="E15" s="473">
        <v>0</v>
      </c>
      <c r="F15" s="467">
        <v>24480592</v>
      </c>
      <c r="H15" s="461" t="s">
        <v>4305</v>
      </c>
      <c r="J15" s="459" t="s">
        <v>4306</v>
      </c>
    </row>
    <row r="16" spans="2:10">
      <c r="B16" s="474" t="s">
        <v>450</v>
      </c>
      <c r="C16" s="473">
        <v>16132774</v>
      </c>
      <c r="D16" s="473">
        <v>27563076</v>
      </c>
      <c r="E16" s="473">
        <v>0</v>
      </c>
      <c r="F16" s="467">
        <v>62860660</v>
      </c>
      <c r="H16" s="461" t="s">
        <v>4307</v>
      </c>
      <c r="J16" s="459" t="s">
        <v>2223</v>
      </c>
    </row>
    <row r="17" spans="2:10">
      <c r="B17" s="474" t="s">
        <v>455</v>
      </c>
      <c r="C17" s="473">
        <v>0</v>
      </c>
      <c r="D17" s="473"/>
      <c r="E17" s="473">
        <v>0</v>
      </c>
      <c r="F17" s="467">
        <v>10418447</v>
      </c>
      <c r="H17" s="461" t="s">
        <v>4307</v>
      </c>
      <c r="J17" s="459" t="s">
        <v>2223</v>
      </c>
    </row>
    <row r="18" spans="2:10">
      <c r="B18" s="284" t="s">
        <v>4308</v>
      </c>
      <c r="C18" s="469">
        <v>72693694</v>
      </c>
      <c r="D18" s="469">
        <v>321277862</v>
      </c>
      <c r="E18" s="469">
        <v>23906456</v>
      </c>
      <c r="F18" s="470">
        <v>560310613</v>
      </c>
      <c r="H18" s="465" t="s">
        <v>2223</v>
      </c>
      <c r="J18" s="464" t="s">
        <v>2223</v>
      </c>
    </row>
    <row r="19" spans="2:10">
      <c r="B19" s="475" t="s">
        <v>4309</v>
      </c>
      <c r="C19" s="471">
        <v>58294867</v>
      </c>
      <c r="D19" s="471">
        <v>199180195</v>
      </c>
      <c r="E19" s="471">
        <v>23906456</v>
      </c>
      <c r="F19" s="468">
        <v>388929524</v>
      </c>
      <c r="H19" s="466"/>
      <c r="J19" s="460"/>
    </row>
    <row r="20" spans="2:10">
      <c r="B20" s="474" t="s">
        <v>479</v>
      </c>
      <c r="C20" s="467">
        <v>1273101</v>
      </c>
      <c r="D20" s="467">
        <v>17477470</v>
      </c>
      <c r="E20" s="467">
        <v>0</v>
      </c>
      <c r="F20" s="467">
        <v>20213887</v>
      </c>
      <c r="H20" s="461" t="s">
        <v>4310</v>
      </c>
      <c r="J20" s="459" t="s">
        <v>4306</v>
      </c>
    </row>
    <row r="21" spans="2:10">
      <c r="B21" s="474" t="s">
        <v>464</v>
      </c>
      <c r="C21" s="467">
        <v>27583106</v>
      </c>
      <c r="D21" s="467">
        <v>109173558</v>
      </c>
      <c r="E21" s="467">
        <v>0</v>
      </c>
      <c r="F21" s="467">
        <v>193444874</v>
      </c>
      <c r="H21" s="461" t="s">
        <v>4311</v>
      </c>
      <c r="J21" s="459" t="s">
        <v>4306</v>
      </c>
    </row>
    <row r="22" spans="2:10">
      <c r="B22" s="474" t="s">
        <v>468</v>
      </c>
      <c r="C22" s="467">
        <v>17264421</v>
      </c>
      <c r="D22" s="467">
        <v>4351444</v>
      </c>
      <c r="E22" s="467">
        <v>23906456</v>
      </c>
      <c r="F22" s="467">
        <v>79268000</v>
      </c>
      <c r="H22" s="461" t="s">
        <v>4311</v>
      </c>
      <c r="J22" s="459" t="s">
        <v>4306</v>
      </c>
    </row>
    <row r="23" spans="2:10">
      <c r="B23" s="474" t="s">
        <v>466</v>
      </c>
      <c r="C23" s="467">
        <v>12174239</v>
      </c>
      <c r="D23" s="467">
        <v>68177723</v>
      </c>
      <c r="E23" s="467">
        <v>0</v>
      </c>
      <c r="F23" s="467">
        <v>96002763</v>
      </c>
      <c r="H23" s="461" t="s">
        <v>4312</v>
      </c>
      <c r="J23" s="459" t="s">
        <v>4306</v>
      </c>
    </row>
    <row r="24" spans="2:10">
      <c r="B24" s="475" t="s">
        <v>4313</v>
      </c>
      <c r="C24" s="471">
        <v>14398827</v>
      </c>
      <c r="D24" s="471">
        <v>122097667</v>
      </c>
      <c r="E24" s="471">
        <v>0</v>
      </c>
      <c r="F24" s="468">
        <v>171381089</v>
      </c>
      <c r="H24" s="466"/>
      <c r="J24" s="460"/>
    </row>
    <row r="25" spans="2:10">
      <c r="B25" s="474" t="s">
        <v>479</v>
      </c>
      <c r="C25" s="467">
        <v>1007434</v>
      </c>
      <c r="D25" s="467">
        <v>15083173</v>
      </c>
      <c r="E25" s="467">
        <v>0</v>
      </c>
      <c r="F25" s="467">
        <v>16873735</v>
      </c>
      <c r="H25" s="461" t="s">
        <v>4310</v>
      </c>
      <c r="J25" s="459" t="s">
        <v>4306</v>
      </c>
    </row>
    <row r="26" spans="2:10">
      <c r="B26" s="474" t="s">
        <v>463</v>
      </c>
      <c r="C26" s="467">
        <v>138402</v>
      </c>
      <c r="D26" s="467">
        <v>15637252</v>
      </c>
      <c r="E26" s="467">
        <v>0</v>
      </c>
      <c r="F26" s="467">
        <v>15775654</v>
      </c>
      <c r="H26" s="461" t="s">
        <v>4310</v>
      </c>
      <c r="J26" s="459" t="s">
        <v>4306</v>
      </c>
    </row>
    <row r="27" spans="2:10">
      <c r="B27" s="474" t="s">
        <v>461</v>
      </c>
      <c r="C27" s="467">
        <v>12817599</v>
      </c>
      <c r="D27" s="467">
        <v>80850335</v>
      </c>
      <c r="E27" s="467">
        <v>0</v>
      </c>
      <c r="F27" s="467">
        <v>126431700</v>
      </c>
      <c r="H27" s="461" t="s">
        <v>4314</v>
      </c>
      <c r="J27" s="459" t="s">
        <v>4306</v>
      </c>
    </row>
    <row r="28" spans="2:10">
      <c r="B28" s="474" t="s">
        <v>462</v>
      </c>
      <c r="C28" s="467">
        <v>435392</v>
      </c>
      <c r="D28" s="467">
        <v>10526907</v>
      </c>
      <c r="E28" s="467">
        <v>0</v>
      </c>
      <c r="F28" s="467">
        <v>12300000</v>
      </c>
      <c r="H28" s="461" t="s">
        <v>4311</v>
      </c>
      <c r="J28" s="459" t="s">
        <v>4306</v>
      </c>
    </row>
    <row r="29" spans="2:10">
      <c r="B29" s="284" t="s">
        <v>4315</v>
      </c>
      <c r="C29" s="469">
        <v>318813343</v>
      </c>
      <c r="D29" s="469">
        <v>921288284</v>
      </c>
      <c r="E29" s="469">
        <v>9011661</v>
      </c>
      <c r="F29" s="470">
        <v>1765477551</v>
      </c>
      <c r="H29" s="465" t="s">
        <v>2223</v>
      </c>
      <c r="J29" s="464" t="s">
        <v>2223</v>
      </c>
    </row>
    <row r="30" spans="2:10">
      <c r="B30" s="475" t="s">
        <v>4316</v>
      </c>
      <c r="C30" s="471">
        <v>133049407</v>
      </c>
      <c r="D30" s="471">
        <v>299549487</v>
      </c>
      <c r="E30" s="471">
        <v>0</v>
      </c>
      <c r="F30" s="468">
        <v>654096548</v>
      </c>
      <c r="H30" s="466"/>
      <c r="J30" s="460"/>
    </row>
    <row r="31" spans="2:10">
      <c r="B31" s="474" t="s">
        <v>448</v>
      </c>
      <c r="C31" s="467">
        <v>39690895</v>
      </c>
      <c r="D31" s="467">
        <v>154135998</v>
      </c>
      <c r="E31" s="467">
        <v>0</v>
      </c>
      <c r="F31" s="467">
        <v>252166064</v>
      </c>
      <c r="H31" s="461" t="s">
        <v>4317</v>
      </c>
      <c r="J31" s="459" t="s">
        <v>4306</v>
      </c>
    </row>
    <row r="32" spans="2:10">
      <c r="B32" s="474" t="s">
        <v>452</v>
      </c>
      <c r="C32" s="467">
        <v>93358512</v>
      </c>
      <c r="D32" s="467">
        <v>145413489</v>
      </c>
      <c r="E32" s="467">
        <v>0</v>
      </c>
      <c r="F32" s="467">
        <v>401930484</v>
      </c>
      <c r="H32" s="461" t="s">
        <v>4318</v>
      </c>
      <c r="J32" s="459" t="s">
        <v>4306</v>
      </c>
    </row>
    <row r="33" spans="2:10">
      <c r="B33" s="475" t="s">
        <v>4319</v>
      </c>
      <c r="C33" s="471">
        <v>4109000</v>
      </c>
      <c r="D33" s="471">
        <v>20891000</v>
      </c>
      <c r="E33" s="471">
        <v>0</v>
      </c>
      <c r="F33" s="468">
        <v>25000000</v>
      </c>
      <c r="H33" s="466"/>
      <c r="J33" s="460"/>
    </row>
    <row r="34" spans="2:10">
      <c r="B34" s="474" t="s">
        <v>4320</v>
      </c>
      <c r="C34" s="467">
        <v>4109000</v>
      </c>
      <c r="D34" s="467">
        <v>20891000</v>
      </c>
      <c r="E34" s="467">
        <v>0</v>
      </c>
      <c r="F34" s="467">
        <v>25000000</v>
      </c>
      <c r="H34" s="461" t="s">
        <v>4321</v>
      </c>
      <c r="J34" s="459" t="s">
        <v>2223</v>
      </c>
    </row>
    <row r="35" spans="2:10">
      <c r="B35" s="475" t="s">
        <v>4322</v>
      </c>
      <c r="C35" s="471">
        <v>27841380</v>
      </c>
      <c r="D35" s="471">
        <v>200106158</v>
      </c>
      <c r="E35" s="471">
        <v>8385031</v>
      </c>
      <c r="F35" s="468">
        <v>320580186</v>
      </c>
      <c r="H35" s="466"/>
      <c r="J35" s="460"/>
    </row>
    <row r="36" spans="2:10">
      <c r="B36" s="474" t="s">
        <v>4323</v>
      </c>
      <c r="C36" s="467">
        <v>12643922</v>
      </c>
      <c r="D36" s="467">
        <v>15453071</v>
      </c>
      <c r="E36" s="467">
        <v>8266821</v>
      </c>
      <c r="F36" s="467">
        <v>44037262</v>
      </c>
      <c r="H36" s="461" t="s">
        <v>4324</v>
      </c>
      <c r="J36" s="459" t="s">
        <v>2223</v>
      </c>
    </row>
    <row r="37" spans="2:10">
      <c r="B37" s="474" t="s">
        <v>4325</v>
      </c>
      <c r="C37" s="467">
        <v>14343290</v>
      </c>
      <c r="D37" s="467">
        <v>176454716</v>
      </c>
      <c r="E37" s="467">
        <v>33210</v>
      </c>
      <c r="F37" s="467">
        <v>190831216</v>
      </c>
      <c r="H37" s="461" t="s">
        <v>4324</v>
      </c>
      <c r="J37" s="459" t="s">
        <v>4306</v>
      </c>
    </row>
    <row r="38" spans="2:10">
      <c r="B38" s="474" t="s">
        <v>454</v>
      </c>
      <c r="C38" s="467">
        <v>0</v>
      </c>
      <c r="D38" s="467">
        <v>0</v>
      </c>
      <c r="E38" s="467">
        <v>0</v>
      </c>
      <c r="F38" s="467">
        <v>16220653</v>
      </c>
      <c r="H38" s="461" t="s">
        <v>4326</v>
      </c>
      <c r="J38" s="459" t="s">
        <v>2223</v>
      </c>
    </row>
    <row r="39" spans="2:10">
      <c r="B39" s="474" t="s">
        <v>453</v>
      </c>
      <c r="C39" s="467">
        <v>800729</v>
      </c>
      <c r="D39" s="467">
        <v>6807990</v>
      </c>
      <c r="E39" s="467">
        <v>0</v>
      </c>
      <c r="F39" s="467">
        <v>35288578</v>
      </c>
      <c r="H39" s="461" t="s">
        <v>4327</v>
      </c>
      <c r="J39" s="459" t="s">
        <v>2223</v>
      </c>
    </row>
    <row r="40" spans="2:10">
      <c r="B40" s="474" t="s">
        <v>457</v>
      </c>
      <c r="C40" s="467">
        <v>0</v>
      </c>
      <c r="D40" s="467">
        <v>0</v>
      </c>
      <c r="E40" s="467">
        <v>0</v>
      </c>
      <c r="F40" s="467">
        <v>12154125</v>
      </c>
      <c r="H40" s="461" t="s">
        <v>4328</v>
      </c>
      <c r="J40" s="459" t="s">
        <v>2223</v>
      </c>
    </row>
    <row r="41" spans="2:10">
      <c r="B41" s="474" t="s">
        <v>456</v>
      </c>
      <c r="C41" s="467">
        <v>53439</v>
      </c>
      <c r="D41" s="467">
        <v>1390381</v>
      </c>
      <c r="E41" s="467">
        <v>85000</v>
      </c>
      <c r="F41" s="467">
        <v>22048352</v>
      </c>
      <c r="H41" s="461" t="s">
        <v>4324</v>
      </c>
      <c r="J41" s="459" t="s">
        <v>2223</v>
      </c>
    </row>
    <row r="42" spans="2:10">
      <c r="B42" s="475" t="s">
        <v>4329</v>
      </c>
      <c r="C42" s="471">
        <v>4216794</v>
      </c>
      <c r="D42" s="471">
        <v>65880535</v>
      </c>
      <c r="E42" s="471">
        <v>0</v>
      </c>
      <c r="F42" s="468">
        <v>70247248</v>
      </c>
      <c r="H42" s="466"/>
      <c r="J42" s="460"/>
    </row>
    <row r="43" spans="2:10">
      <c r="B43" s="474" t="s">
        <v>464</v>
      </c>
      <c r="C43" s="467">
        <v>4216794</v>
      </c>
      <c r="D43" s="467">
        <v>65880535</v>
      </c>
      <c r="E43" s="467">
        <v>0</v>
      </c>
      <c r="F43" s="467">
        <v>70247248</v>
      </c>
      <c r="H43" s="461" t="s">
        <v>4311</v>
      </c>
      <c r="J43" s="459" t="s">
        <v>4306</v>
      </c>
    </row>
    <row r="44" spans="2:10">
      <c r="B44" s="475" t="s">
        <v>4330</v>
      </c>
      <c r="C44" s="471">
        <v>29299390</v>
      </c>
      <c r="D44" s="471">
        <v>93312501</v>
      </c>
      <c r="E44" s="471">
        <v>626630</v>
      </c>
      <c r="F44" s="468">
        <v>169641399</v>
      </c>
      <c r="H44" s="466"/>
      <c r="J44" s="460"/>
    </row>
    <row r="45" spans="2:10">
      <c r="B45" s="474" t="s">
        <v>533</v>
      </c>
      <c r="C45" s="467">
        <v>27599645</v>
      </c>
      <c r="D45" s="467">
        <v>20490188</v>
      </c>
      <c r="E45" s="467">
        <v>0</v>
      </c>
      <c r="F45" s="467">
        <v>72109191</v>
      </c>
      <c r="H45" s="461" t="s">
        <v>4331</v>
      </c>
      <c r="J45" s="459" t="s">
        <v>4306</v>
      </c>
    </row>
    <row r="46" spans="2:10">
      <c r="B46" s="474" t="s">
        <v>532</v>
      </c>
      <c r="C46" s="467">
        <v>0</v>
      </c>
      <c r="D46" s="467">
        <v>10839000</v>
      </c>
      <c r="E46" s="467">
        <v>626630</v>
      </c>
      <c r="F46" s="467">
        <v>11465630</v>
      </c>
      <c r="H46" s="461" t="s">
        <v>4332</v>
      </c>
      <c r="J46" s="459" t="s">
        <v>2223</v>
      </c>
    </row>
    <row r="47" spans="2:10">
      <c r="B47" s="474" t="s">
        <v>486</v>
      </c>
      <c r="C47" s="467">
        <v>0</v>
      </c>
      <c r="D47" s="467">
        <v>27372410</v>
      </c>
      <c r="E47" s="467">
        <v>0</v>
      </c>
      <c r="F47" s="467">
        <v>46556194</v>
      </c>
      <c r="H47" s="461" t="s">
        <v>4333</v>
      </c>
      <c r="J47" s="459" t="s">
        <v>4306</v>
      </c>
    </row>
    <row r="48" spans="2:10">
      <c r="B48" s="474" t="s">
        <v>539</v>
      </c>
      <c r="C48" s="467">
        <v>1699745</v>
      </c>
      <c r="D48" s="467">
        <v>34610903</v>
      </c>
      <c r="E48" s="467">
        <v>0</v>
      </c>
      <c r="F48" s="467">
        <v>39510384</v>
      </c>
      <c r="G48" s="253"/>
      <c r="H48" s="461" t="s">
        <v>4334</v>
      </c>
      <c r="J48" s="459" t="s">
        <v>4306</v>
      </c>
    </row>
    <row r="49" spans="2:10">
      <c r="B49" s="475" t="s">
        <v>4335</v>
      </c>
      <c r="C49" s="471">
        <v>120297372</v>
      </c>
      <c r="D49" s="471">
        <v>241548603</v>
      </c>
      <c r="E49" s="471">
        <v>0</v>
      </c>
      <c r="F49" s="468">
        <v>525912170</v>
      </c>
      <c r="H49" s="466"/>
      <c r="J49" s="460"/>
    </row>
    <row r="50" spans="2:10">
      <c r="B50" s="474" t="s">
        <v>449</v>
      </c>
      <c r="C50" s="467">
        <v>120297372</v>
      </c>
      <c r="D50" s="467">
        <v>241548603</v>
      </c>
      <c r="E50" s="467">
        <v>0</v>
      </c>
      <c r="F50" s="467">
        <v>525912170</v>
      </c>
      <c r="G50" s="253"/>
      <c r="H50" s="461" t="s">
        <v>4336</v>
      </c>
      <c r="J50" s="459" t="s">
        <v>4306</v>
      </c>
    </row>
    <row r="51" spans="2:10" ht="28.5" customHeight="1">
      <c r="B51" s="284" t="s">
        <v>4337</v>
      </c>
      <c r="C51" s="469">
        <v>531780937</v>
      </c>
      <c r="D51" s="469">
        <v>2644312956</v>
      </c>
      <c r="E51" s="469">
        <v>633249590</v>
      </c>
      <c r="F51" s="470">
        <v>6117506180</v>
      </c>
      <c r="H51" s="465" t="s">
        <v>2223</v>
      </c>
      <c r="J51" s="464" t="s">
        <v>2223</v>
      </c>
    </row>
    <row r="52" spans="2:10">
      <c r="B52" s="475" t="s">
        <v>4338</v>
      </c>
      <c r="C52" s="471">
        <v>0</v>
      </c>
      <c r="D52" s="471">
        <v>0</v>
      </c>
      <c r="E52" s="471">
        <v>0</v>
      </c>
      <c r="F52" s="468">
        <v>14761094</v>
      </c>
      <c r="H52" s="466"/>
      <c r="J52" s="460"/>
    </row>
    <row r="53" spans="2:10">
      <c r="B53" s="474" t="s">
        <v>477</v>
      </c>
      <c r="C53" s="467">
        <v>0</v>
      </c>
      <c r="D53" s="467">
        <v>0</v>
      </c>
      <c r="E53" s="467">
        <v>0</v>
      </c>
      <c r="F53" s="467">
        <v>14761094</v>
      </c>
      <c r="H53" s="461" t="s">
        <v>4339</v>
      </c>
      <c r="J53" s="459" t="s">
        <v>2223</v>
      </c>
    </row>
    <row r="54" spans="2:10">
      <c r="B54" s="475" t="s">
        <v>4340</v>
      </c>
      <c r="C54" s="471">
        <v>84738169</v>
      </c>
      <c r="D54" s="471">
        <v>245897431</v>
      </c>
      <c r="E54" s="471">
        <v>0</v>
      </c>
      <c r="F54" s="468">
        <v>390104073</v>
      </c>
      <c r="H54" s="466"/>
      <c r="J54" s="460"/>
    </row>
    <row r="55" spans="2:10">
      <c r="B55" s="474" t="s">
        <v>469</v>
      </c>
      <c r="C55" s="467">
        <v>78273314</v>
      </c>
      <c r="D55" s="467">
        <v>215202855</v>
      </c>
      <c r="E55" s="467">
        <v>0</v>
      </c>
      <c r="F55" s="467">
        <v>352944642</v>
      </c>
      <c r="H55" s="461" t="s">
        <v>4341</v>
      </c>
      <c r="J55" s="459" t="s">
        <v>4306</v>
      </c>
    </row>
    <row r="56" spans="2:10">
      <c r="B56" s="474" t="s">
        <v>4342</v>
      </c>
      <c r="C56" s="467">
        <v>0</v>
      </c>
      <c r="D56" s="467">
        <v>14253757</v>
      </c>
      <c r="E56" s="467">
        <v>0</v>
      </c>
      <c r="F56" s="467">
        <v>14253757</v>
      </c>
      <c r="H56" s="461" t="s">
        <v>4343</v>
      </c>
      <c r="J56" s="459" t="s">
        <v>4306</v>
      </c>
    </row>
    <row r="57" spans="2:10">
      <c r="B57" s="474" t="s">
        <v>474</v>
      </c>
      <c r="C57" s="467">
        <v>6464855</v>
      </c>
      <c r="D57" s="467">
        <v>16440819</v>
      </c>
      <c r="E57" s="467">
        <v>0</v>
      </c>
      <c r="F57" s="467">
        <v>22905674</v>
      </c>
      <c r="H57" s="461" t="s">
        <v>4344</v>
      </c>
      <c r="J57" s="459" t="s">
        <v>4306</v>
      </c>
    </row>
    <row r="58" spans="2:10" ht="15" customHeight="1">
      <c r="B58" s="1531" t="s">
        <v>4441</v>
      </c>
      <c r="C58" s="1484"/>
      <c r="D58" s="1484"/>
      <c r="E58" s="1484"/>
      <c r="F58" s="1484"/>
      <c r="G58" s="1500"/>
      <c r="H58" s="1484"/>
      <c r="I58" s="1500"/>
      <c r="J58" s="1484"/>
    </row>
    <row r="59" spans="2:10" ht="119.45" customHeight="1">
      <c r="B59" s="1532"/>
      <c r="C59" s="1533"/>
      <c r="D59" s="1533"/>
      <c r="E59" s="1533"/>
      <c r="F59" s="1533"/>
      <c r="G59" s="1533"/>
      <c r="H59" s="1533"/>
      <c r="I59" s="1533"/>
      <c r="J59" s="1533"/>
    </row>
    <row r="60" spans="2:10" ht="15" customHeight="1"/>
  </sheetData>
  <mergeCells count="4">
    <mergeCell ref="B58:J59"/>
    <mergeCell ref="B9:J9"/>
    <mergeCell ref="B10:J10"/>
    <mergeCell ref="B2:B6"/>
  </mergeCells>
  <pageMargins left="0.7" right="0.7" top="0.75" bottom="0.75" header="0.3" footer="0.3"/>
  <pageSetup paperSize="9" orientation="portrait" horizontalDpi="200" verticalDpi="200"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1A7F6-7C8C-46B9-892B-83A6F25E1A9B}">
  <sheetPr codeName="Folha33">
    <tabColor rgb="FF014F87"/>
  </sheetPr>
  <dimension ref="A1:Z71"/>
  <sheetViews>
    <sheetView showGridLines="0" workbookViewId="0">
      <selection activeCell="A9" sqref="A9"/>
    </sheetView>
  </sheetViews>
  <sheetFormatPr defaultColWidth="0" defaultRowHeight="15" zeroHeight="1"/>
  <cols>
    <col min="1" max="1" width="8.7109375" customWidth="1"/>
    <col min="2" max="2" width="65.85546875" customWidth="1"/>
    <col min="3" max="4" width="9.5703125" bestFit="1" customWidth="1"/>
    <col min="5" max="6" width="8.28515625" customWidth="1"/>
    <col min="7" max="7" width="1.42578125" customWidth="1"/>
    <col min="8" max="8" width="23.28515625" customWidth="1"/>
    <col min="9" max="9" width="1.42578125" customWidth="1"/>
    <col min="10" max="10" width="8.28515625" customWidth="1"/>
    <col min="11" max="11" width="8.7109375" customWidth="1"/>
    <col min="12" max="26" width="0" hidden="1" customWidth="1"/>
    <col min="27" max="16384" width="8.7109375" hidden="1"/>
  </cols>
  <sheetData>
    <row r="1" spans="2:10" s="54" customFormat="1" ht="15" customHeight="1"/>
    <row r="2" spans="2:10" ht="15" customHeight="1">
      <c r="B2" s="1483"/>
    </row>
    <row r="3" spans="2:10" ht="15" customHeight="1">
      <c r="B3" s="1483"/>
    </row>
    <row r="4" spans="2:10" ht="15" customHeight="1">
      <c r="B4" s="1483"/>
    </row>
    <row r="5" spans="2:10" ht="15" customHeight="1">
      <c r="B5" s="1483"/>
    </row>
    <row r="6" spans="2:10" ht="15" customHeight="1">
      <c r="B6" s="1483"/>
    </row>
    <row r="7" spans="2:10" ht="15" customHeight="1"/>
    <row r="8" spans="2:10" ht="15" customHeight="1"/>
    <row r="9" spans="2:10" ht="15" customHeight="1">
      <c r="B9" s="1485" t="s">
        <v>24</v>
      </c>
      <c r="C9" s="1485"/>
      <c r="D9" s="1485"/>
      <c r="E9" s="1485"/>
      <c r="F9" s="1485"/>
      <c r="G9" s="1485"/>
      <c r="H9" s="1485"/>
      <c r="I9" s="1485"/>
      <c r="J9" s="1485"/>
    </row>
    <row r="10" spans="2:10" ht="15" customHeight="1">
      <c r="B10" s="1486" t="s">
        <v>167</v>
      </c>
      <c r="C10" s="1486"/>
      <c r="D10" s="1486"/>
      <c r="E10" s="1486"/>
      <c r="F10" s="1486"/>
      <c r="G10" s="1486"/>
      <c r="H10" s="1486"/>
      <c r="I10" s="1486"/>
      <c r="J10" s="1486"/>
    </row>
    <row r="11" spans="2:10" ht="35.1" customHeight="1">
      <c r="B11" s="177"/>
      <c r="C11" s="177">
        <v>2025</v>
      </c>
      <c r="D11" s="177">
        <v>2026</v>
      </c>
      <c r="E11" s="177">
        <v>2027</v>
      </c>
      <c r="F11" s="177" t="s">
        <v>435</v>
      </c>
      <c r="H11" s="177" t="s">
        <v>436</v>
      </c>
      <c r="J11" s="177" t="s">
        <v>437</v>
      </c>
    </row>
    <row r="12" spans="2:10">
      <c r="B12" s="284" t="s">
        <v>298</v>
      </c>
      <c r="C12" s="469">
        <v>2845658855</v>
      </c>
      <c r="D12" s="469">
        <v>9540320025</v>
      </c>
      <c r="E12" s="469">
        <v>3301377579</v>
      </c>
      <c r="F12" s="472">
        <v>37324994424</v>
      </c>
      <c r="H12" s="463" t="s">
        <v>2223</v>
      </c>
      <c r="J12" s="462" t="s">
        <v>2223</v>
      </c>
    </row>
    <row r="13" spans="2:10">
      <c r="B13" s="475" t="s">
        <v>4345</v>
      </c>
      <c r="C13" s="471">
        <v>64402417</v>
      </c>
      <c r="D13" s="471">
        <v>236241822</v>
      </c>
      <c r="E13" s="471">
        <v>42842041</v>
      </c>
      <c r="F13" s="468">
        <v>665919048</v>
      </c>
      <c r="H13" s="466"/>
      <c r="J13" s="460"/>
    </row>
    <row r="14" spans="2:10">
      <c r="B14" s="474" t="s">
        <v>4346</v>
      </c>
      <c r="C14" s="473">
        <v>39974002</v>
      </c>
      <c r="D14" s="473">
        <v>132060972</v>
      </c>
      <c r="E14" s="473">
        <v>14568735</v>
      </c>
      <c r="F14" s="467">
        <v>298015529</v>
      </c>
      <c r="H14" s="461" t="s">
        <v>4347</v>
      </c>
      <c r="J14" s="459" t="s">
        <v>2223</v>
      </c>
    </row>
    <row r="15" spans="2:10">
      <c r="B15" s="474" t="s">
        <v>470</v>
      </c>
      <c r="C15" s="473">
        <v>0</v>
      </c>
      <c r="D15" s="473">
        <v>0</v>
      </c>
      <c r="E15" s="473">
        <v>0</v>
      </c>
      <c r="F15" s="467">
        <v>43500000</v>
      </c>
      <c r="H15" s="461" t="s">
        <v>4347</v>
      </c>
      <c r="J15" s="459" t="s">
        <v>2223</v>
      </c>
    </row>
    <row r="16" spans="2:10">
      <c r="B16" s="474" t="s">
        <v>473</v>
      </c>
      <c r="C16" s="473">
        <v>7492172</v>
      </c>
      <c r="D16" s="473">
        <v>10849654</v>
      </c>
      <c r="E16" s="473">
        <v>0</v>
      </c>
      <c r="F16" s="467">
        <v>40936346</v>
      </c>
      <c r="H16" s="461" t="s">
        <v>4343</v>
      </c>
      <c r="J16" s="459" t="s">
        <v>2223</v>
      </c>
    </row>
    <row r="17" spans="2:10">
      <c r="B17" s="474" t="s">
        <v>472</v>
      </c>
      <c r="C17" s="473">
        <v>555269</v>
      </c>
      <c r="D17" s="473">
        <v>71262</v>
      </c>
      <c r="E17" s="473">
        <v>0</v>
      </c>
      <c r="F17" s="467">
        <v>50120292</v>
      </c>
      <c r="H17" s="461" t="s">
        <v>4348</v>
      </c>
      <c r="J17" s="459" t="s">
        <v>4306</v>
      </c>
    </row>
    <row r="18" spans="2:10">
      <c r="B18" s="474" t="s">
        <v>478</v>
      </c>
      <c r="C18" s="473">
        <v>0</v>
      </c>
      <c r="D18" s="473">
        <v>0</v>
      </c>
      <c r="E18" s="473">
        <v>0</v>
      </c>
      <c r="F18" s="467">
        <v>26700461</v>
      </c>
      <c r="H18" s="461" t="s">
        <v>4349</v>
      </c>
      <c r="J18" s="459" t="s">
        <v>2223</v>
      </c>
    </row>
    <row r="19" spans="2:10">
      <c r="B19" s="474" t="s">
        <v>476</v>
      </c>
      <c r="C19" s="473">
        <v>0</v>
      </c>
      <c r="D19" s="473">
        <v>20963521</v>
      </c>
      <c r="E19" s="473">
        <v>7273306</v>
      </c>
      <c r="F19" s="467">
        <v>28236827</v>
      </c>
      <c r="H19" s="461" t="s">
        <v>4350</v>
      </c>
      <c r="J19" s="459" t="s">
        <v>4306</v>
      </c>
    </row>
    <row r="20" spans="2:10">
      <c r="B20" s="474" t="s">
        <v>471</v>
      </c>
      <c r="C20" s="473">
        <v>7340416</v>
      </c>
      <c r="D20" s="473">
        <v>8083180</v>
      </c>
      <c r="E20" s="473">
        <v>0</v>
      </c>
      <c r="F20" s="467">
        <v>21660300</v>
      </c>
      <c r="H20" s="461" t="s">
        <v>4351</v>
      </c>
      <c r="J20" s="459" t="s">
        <v>4306</v>
      </c>
    </row>
    <row r="21" spans="2:10">
      <c r="B21" s="474" t="s">
        <v>475</v>
      </c>
      <c r="C21" s="473">
        <v>8746947</v>
      </c>
      <c r="D21" s="473">
        <v>3846954</v>
      </c>
      <c r="E21" s="473">
        <v>0</v>
      </c>
      <c r="F21" s="467">
        <v>23467287</v>
      </c>
      <c r="H21" s="461" t="s">
        <v>4352</v>
      </c>
      <c r="J21" s="459" t="s">
        <v>2223</v>
      </c>
    </row>
    <row r="22" spans="2:10">
      <c r="B22" s="474" t="s">
        <v>4353</v>
      </c>
      <c r="C22" s="473">
        <v>0</v>
      </c>
      <c r="D22" s="473">
        <v>29000000</v>
      </c>
      <c r="E22" s="473">
        <v>21000000</v>
      </c>
      <c r="F22" s="467">
        <v>100000000</v>
      </c>
      <c r="H22" s="461" t="s">
        <v>4344</v>
      </c>
      <c r="J22" s="459" t="s">
        <v>2223</v>
      </c>
    </row>
    <row r="23" spans="2:10">
      <c r="B23" s="474" t="s">
        <v>4354</v>
      </c>
      <c r="C23" s="473">
        <v>293611</v>
      </c>
      <c r="D23" s="473">
        <v>31366279</v>
      </c>
      <c r="E23" s="473">
        <v>0</v>
      </c>
      <c r="F23" s="467">
        <v>33282006</v>
      </c>
      <c r="H23" s="461" t="s">
        <v>4355</v>
      </c>
      <c r="J23" s="459" t="s">
        <v>4306</v>
      </c>
    </row>
    <row r="24" spans="2:10" ht="24">
      <c r="B24" s="1005" t="s">
        <v>4356</v>
      </c>
      <c r="C24" s="471">
        <v>94624302</v>
      </c>
      <c r="D24" s="471">
        <v>177166110</v>
      </c>
      <c r="E24" s="471">
        <v>71677876</v>
      </c>
      <c r="F24" s="468">
        <v>614742440</v>
      </c>
      <c r="H24" s="466"/>
      <c r="J24" s="460"/>
    </row>
    <row r="25" spans="2:10">
      <c r="B25" s="474" t="s">
        <v>441</v>
      </c>
      <c r="C25" s="473">
        <v>90787584</v>
      </c>
      <c r="D25" s="473">
        <v>169284669</v>
      </c>
      <c r="E25" s="473">
        <v>69431667</v>
      </c>
      <c r="F25" s="467">
        <v>454940717</v>
      </c>
      <c r="H25" s="461" t="s">
        <v>4357</v>
      </c>
      <c r="J25" s="459" t="s">
        <v>4306</v>
      </c>
    </row>
    <row r="26" spans="2:10">
      <c r="B26" s="474" t="s">
        <v>442</v>
      </c>
      <c r="C26" s="473">
        <v>630823</v>
      </c>
      <c r="D26" s="473">
        <v>175632</v>
      </c>
      <c r="E26" s="473">
        <v>0</v>
      </c>
      <c r="F26" s="467">
        <v>39379936</v>
      </c>
      <c r="H26" s="461" t="s">
        <v>4358</v>
      </c>
      <c r="J26" s="459" t="s">
        <v>2223</v>
      </c>
    </row>
    <row r="27" spans="2:10">
      <c r="B27" s="474" t="s">
        <v>443</v>
      </c>
      <c r="C27" s="473">
        <v>146900</v>
      </c>
      <c r="D27" s="473">
        <v>3070391</v>
      </c>
      <c r="E27" s="473">
        <v>152648</v>
      </c>
      <c r="F27" s="467">
        <v>30938880</v>
      </c>
      <c r="H27" s="461" t="s">
        <v>4358</v>
      </c>
      <c r="J27" s="459" t="s">
        <v>2223</v>
      </c>
    </row>
    <row r="28" spans="2:10">
      <c r="B28" s="474" t="s">
        <v>445</v>
      </c>
      <c r="C28" s="473">
        <v>0</v>
      </c>
      <c r="D28" s="473">
        <v>159200</v>
      </c>
      <c r="E28" s="473">
        <v>0</v>
      </c>
      <c r="F28" s="467">
        <v>19556443</v>
      </c>
      <c r="H28" s="461" t="s">
        <v>4358</v>
      </c>
      <c r="J28" s="459" t="s">
        <v>2223</v>
      </c>
    </row>
    <row r="29" spans="2:10">
      <c r="B29" s="474" t="s">
        <v>446</v>
      </c>
      <c r="C29" s="473">
        <v>0</v>
      </c>
      <c r="D29" s="473">
        <v>0</v>
      </c>
      <c r="E29" s="473">
        <v>0</v>
      </c>
      <c r="F29" s="467">
        <v>19383714</v>
      </c>
      <c r="H29" s="461" t="s">
        <v>4358</v>
      </c>
      <c r="J29" s="459" t="s">
        <v>2223</v>
      </c>
    </row>
    <row r="30" spans="2:10">
      <c r="B30" s="474" t="s">
        <v>447</v>
      </c>
      <c r="C30" s="473">
        <v>0</v>
      </c>
      <c r="D30" s="473">
        <v>0</v>
      </c>
      <c r="E30" s="473">
        <v>0</v>
      </c>
      <c r="F30" s="467">
        <v>17474555</v>
      </c>
      <c r="H30" s="461" t="s">
        <v>4358</v>
      </c>
      <c r="J30" s="459" t="s">
        <v>2223</v>
      </c>
    </row>
    <row r="31" spans="2:10">
      <c r="B31" s="474" t="s">
        <v>444</v>
      </c>
      <c r="C31" s="473">
        <v>3058995</v>
      </c>
      <c r="D31" s="473">
        <v>4476218</v>
      </c>
      <c r="E31" s="473">
        <v>2093561</v>
      </c>
      <c r="F31" s="467">
        <v>20530229</v>
      </c>
      <c r="H31" s="461" t="s">
        <v>4358</v>
      </c>
      <c r="J31" s="459" t="s">
        <v>2223</v>
      </c>
    </row>
    <row r="32" spans="2:10">
      <c r="B32" s="474" t="s">
        <v>451</v>
      </c>
      <c r="C32" s="473">
        <v>0</v>
      </c>
      <c r="D32" s="473">
        <v>0</v>
      </c>
      <c r="E32" s="473">
        <v>0</v>
      </c>
      <c r="F32" s="467">
        <v>12537966</v>
      </c>
      <c r="H32" s="461" t="s">
        <v>4359</v>
      </c>
      <c r="J32" s="459" t="s">
        <v>2223</v>
      </c>
    </row>
    <row r="33" spans="2:10" ht="24">
      <c r="B33" s="1005" t="s">
        <v>4360</v>
      </c>
      <c r="C33" s="471">
        <v>76428</v>
      </c>
      <c r="D33" s="471">
        <v>1498545</v>
      </c>
      <c r="E33" s="471">
        <v>0</v>
      </c>
      <c r="F33" s="468">
        <v>19511199</v>
      </c>
      <c r="H33" s="466"/>
      <c r="J33" s="460"/>
    </row>
    <row r="34" spans="2:10">
      <c r="B34" s="474" t="s">
        <v>545</v>
      </c>
      <c r="C34" s="473">
        <v>76428</v>
      </c>
      <c r="D34" s="473">
        <v>1498545</v>
      </c>
      <c r="E34" s="473">
        <v>0</v>
      </c>
      <c r="F34" s="467">
        <v>19511199</v>
      </c>
      <c r="H34" s="461" t="s">
        <v>4361</v>
      </c>
      <c r="J34" s="459" t="s">
        <v>4306</v>
      </c>
    </row>
    <row r="35" spans="2:10">
      <c r="B35" s="1005" t="s">
        <v>4362</v>
      </c>
      <c r="C35" s="471">
        <v>18500878</v>
      </c>
      <c r="D35" s="471">
        <v>72177490</v>
      </c>
      <c r="E35" s="471">
        <v>0</v>
      </c>
      <c r="F35" s="468">
        <v>583627153</v>
      </c>
      <c r="H35" s="466"/>
      <c r="J35" s="460"/>
    </row>
    <row r="36" spans="2:10">
      <c r="B36" s="474" t="s">
        <v>440</v>
      </c>
      <c r="C36" s="473">
        <v>18500878</v>
      </c>
      <c r="D36" s="473">
        <v>72177490</v>
      </c>
      <c r="E36" s="473">
        <v>0</v>
      </c>
      <c r="F36" s="467">
        <v>583627153</v>
      </c>
      <c r="H36" s="461" t="s">
        <v>4363</v>
      </c>
      <c r="J36" s="459" t="s">
        <v>4306</v>
      </c>
    </row>
    <row r="37" spans="2:10">
      <c r="B37" s="1005" t="s">
        <v>4364</v>
      </c>
      <c r="C37" s="471">
        <v>76378846</v>
      </c>
      <c r="D37" s="471">
        <v>185045222</v>
      </c>
      <c r="E37" s="471">
        <v>0</v>
      </c>
      <c r="F37" s="468">
        <v>324724837</v>
      </c>
      <c r="H37" s="466"/>
      <c r="J37" s="460"/>
    </row>
    <row r="38" spans="2:10">
      <c r="B38" s="474" t="s">
        <v>460</v>
      </c>
      <c r="C38" s="473">
        <v>76378846</v>
      </c>
      <c r="D38" s="473">
        <v>185045222</v>
      </c>
      <c r="E38" s="473">
        <v>0</v>
      </c>
      <c r="F38" s="467">
        <v>324724837</v>
      </c>
      <c r="H38" s="461" t="s">
        <v>4365</v>
      </c>
      <c r="J38" s="459" t="s">
        <v>4306</v>
      </c>
    </row>
    <row r="39" spans="2:10">
      <c r="B39" s="1005" t="s">
        <v>4366</v>
      </c>
      <c r="C39" s="471">
        <v>84905511</v>
      </c>
      <c r="D39" s="471">
        <v>210159298</v>
      </c>
      <c r="E39" s="471">
        <v>496082773</v>
      </c>
      <c r="F39" s="468">
        <v>1651036422</v>
      </c>
      <c r="H39" s="466"/>
      <c r="J39" s="460"/>
    </row>
    <row r="40" spans="2:10">
      <c r="B40" s="474" t="s">
        <v>499</v>
      </c>
      <c r="C40" s="473">
        <v>28121873</v>
      </c>
      <c r="D40" s="473">
        <v>52439821</v>
      </c>
      <c r="E40" s="473">
        <v>8000005</v>
      </c>
      <c r="F40" s="467">
        <v>155594137</v>
      </c>
      <c r="H40" s="461" t="s">
        <v>4367</v>
      </c>
      <c r="J40" s="459" t="s">
        <v>2223</v>
      </c>
    </row>
    <row r="41" spans="2:10">
      <c r="B41" s="474" t="s">
        <v>494</v>
      </c>
      <c r="C41" s="473">
        <v>45458685</v>
      </c>
      <c r="D41" s="473">
        <v>53262324</v>
      </c>
      <c r="E41" s="473">
        <v>59957037</v>
      </c>
      <c r="F41" s="467">
        <v>383919918</v>
      </c>
      <c r="H41" s="461" t="s">
        <v>4367</v>
      </c>
      <c r="J41" s="459" t="s">
        <v>2223</v>
      </c>
    </row>
    <row r="42" spans="2:10">
      <c r="B42" s="474" t="s">
        <v>495</v>
      </c>
      <c r="C42" s="473">
        <v>11065880</v>
      </c>
      <c r="D42" s="473">
        <v>101059234</v>
      </c>
      <c r="E42" s="473">
        <v>89915694</v>
      </c>
      <c r="F42" s="467">
        <v>409027917</v>
      </c>
      <c r="H42" s="461" t="s">
        <v>4367</v>
      </c>
      <c r="J42" s="459" t="s">
        <v>2223</v>
      </c>
    </row>
    <row r="43" spans="2:10">
      <c r="B43" s="474" t="s">
        <v>496</v>
      </c>
      <c r="C43" s="473">
        <v>259073</v>
      </c>
      <c r="D43" s="473">
        <v>3397919</v>
      </c>
      <c r="E43" s="473">
        <v>338210037</v>
      </c>
      <c r="F43" s="467">
        <v>702494450</v>
      </c>
      <c r="H43" s="461" t="s">
        <v>4367</v>
      </c>
      <c r="J43" s="459" t="s">
        <v>2223</v>
      </c>
    </row>
    <row r="44" spans="2:10">
      <c r="B44" s="1005" t="s">
        <v>4368</v>
      </c>
      <c r="C44" s="471">
        <v>108154386</v>
      </c>
      <c r="D44" s="471">
        <v>1516127038</v>
      </c>
      <c r="E44" s="471">
        <v>22646900</v>
      </c>
      <c r="F44" s="468">
        <v>1853079914</v>
      </c>
      <c r="H44" s="466"/>
      <c r="J44" s="460"/>
    </row>
    <row r="45" spans="2:10">
      <c r="B45" s="474" t="s">
        <v>501</v>
      </c>
      <c r="C45" s="473">
        <v>0</v>
      </c>
      <c r="D45" s="473">
        <v>61992000</v>
      </c>
      <c r="E45" s="473">
        <v>0</v>
      </c>
      <c r="F45" s="467">
        <v>61992000</v>
      </c>
      <c r="H45" s="461" t="s">
        <v>4369</v>
      </c>
      <c r="J45" s="459" t="s">
        <v>2223</v>
      </c>
    </row>
    <row r="46" spans="2:10">
      <c r="B46" s="474" t="s">
        <v>492</v>
      </c>
      <c r="C46" s="473">
        <v>0</v>
      </c>
      <c r="D46" s="473">
        <v>714727745</v>
      </c>
      <c r="E46" s="473">
        <v>10593375</v>
      </c>
      <c r="F46" s="467">
        <v>725321120</v>
      </c>
      <c r="H46" s="461" t="s">
        <v>4369</v>
      </c>
      <c r="J46" s="459" t="s">
        <v>2223</v>
      </c>
    </row>
    <row r="47" spans="2:10">
      <c r="B47" s="474" t="s">
        <v>4370</v>
      </c>
      <c r="C47" s="473">
        <v>67338168</v>
      </c>
      <c r="D47" s="473">
        <v>451791371</v>
      </c>
      <c r="E47" s="473">
        <v>12053525</v>
      </c>
      <c r="F47" s="467">
        <v>600221872</v>
      </c>
      <c r="H47" s="461" t="s">
        <v>4369</v>
      </c>
      <c r="J47" s="459" t="s">
        <v>4306</v>
      </c>
    </row>
    <row r="48" spans="2:10">
      <c r="B48" s="474" t="s">
        <v>493</v>
      </c>
      <c r="C48" s="473">
        <v>6306085</v>
      </c>
      <c r="D48" s="473">
        <v>55717625</v>
      </c>
      <c r="E48" s="473">
        <v>0</v>
      </c>
      <c r="F48" s="467">
        <v>93480000</v>
      </c>
      <c r="H48" s="461" t="s">
        <v>4369</v>
      </c>
      <c r="J48" s="459" t="s">
        <v>4306</v>
      </c>
    </row>
    <row r="49" spans="2:10">
      <c r="B49" s="474" t="s">
        <v>500</v>
      </c>
      <c r="C49" s="473">
        <v>15566394</v>
      </c>
      <c r="D49" s="473">
        <v>4862596</v>
      </c>
      <c r="E49" s="473">
        <v>0</v>
      </c>
      <c r="F49" s="467">
        <v>97064922</v>
      </c>
      <c r="H49" s="461" t="s">
        <v>4371</v>
      </c>
      <c r="J49" s="459" t="s">
        <v>2223</v>
      </c>
    </row>
    <row r="50" spans="2:10">
      <c r="B50" s="474" t="s">
        <v>539</v>
      </c>
      <c r="C50" s="473">
        <v>18943739</v>
      </c>
      <c r="D50" s="473">
        <v>227035701</v>
      </c>
      <c r="E50" s="473">
        <v>0</v>
      </c>
      <c r="F50" s="467">
        <v>275000000</v>
      </c>
      <c r="H50" s="461" t="s">
        <v>4372</v>
      </c>
      <c r="J50" s="459" t="s">
        <v>4306</v>
      </c>
    </row>
    <row r="51" spans="2:10">
      <c r="B51" s="284" t="s">
        <v>4373</v>
      </c>
      <c r="C51" s="469">
        <v>93772287</v>
      </c>
      <c r="D51" s="469">
        <v>158015681</v>
      </c>
      <c r="E51" s="469">
        <v>131257240</v>
      </c>
      <c r="F51" s="472">
        <v>512854207</v>
      </c>
      <c r="H51" s="463" t="s">
        <v>2223</v>
      </c>
      <c r="J51" s="462" t="s">
        <v>2223</v>
      </c>
    </row>
    <row r="52" spans="2:10" ht="24">
      <c r="B52" s="1005" t="s">
        <v>4374</v>
      </c>
      <c r="C52" s="471">
        <v>13227749</v>
      </c>
      <c r="D52" s="471">
        <v>4346948</v>
      </c>
      <c r="E52" s="471">
        <v>1663919</v>
      </c>
      <c r="F52" s="468">
        <v>50143545</v>
      </c>
      <c r="H52" s="466"/>
      <c r="J52" s="460"/>
    </row>
    <row r="53" spans="2:10">
      <c r="B53" s="474" t="s">
        <v>487</v>
      </c>
      <c r="C53" s="473">
        <v>1898461</v>
      </c>
      <c r="D53" s="473">
        <v>1661833</v>
      </c>
      <c r="E53" s="473">
        <v>1663919</v>
      </c>
      <c r="F53" s="467">
        <v>14043157</v>
      </c>
      <c r="H53" s="461" t="s">
        <v>4375</v>
      </c>
      <c r="J53" s="459" t="s">
        <v>4306</v>
      </c>
    </row>
    <row r="54" spans="2:10">
      <c r="B54" s="474" t="s">
        <v>544</v>
      </c>
      <c r="C54" s="473">
        <v>1669688</v>
      </c>
      <c r="D54" s="473">
        <v>1640618</v>
      </c>
      <c r="E54" s="473">
        <v>0</v>
      </c>
      <c r="F54" s="467">
        <v>5350388</v>
      </c>
      <c r="H54" s="461" t="s">
        <v>4376</v>
      </c>
      <c r="J54" s="459" t="s">
        <v>2223</v>
      </c>
    </row>
    <row r="55" spans="2:10">
      <c r="B55" s="474" t="s">
        <v>479</v>
      </c>
      <c r="C55" s="473">
        <v>9659600</v>
      </c>
      <c r="D55" s="473">
        <v>1044497</v>
      </c>
      <c r="E55" s="473">
        <v>0</v>
      </c>
      <c r="F55" s="467">
        <v>30750000</v>
      </c>
      <c r="H55" s="461" t="s">
        <v>4310</v>
      </c>
      <c r="J55" s="459" t="s">
        <v>2223</v>
      </c>
    </row>
    <row r="56" spans="2:10" ht="24">
      <c r="B56" s="1005" t="s">
        <v>4377</v>
      </c>
      <c r="C56" s="471">
        <v>12068733</v>
      </c>
      <c r="D56" s="471">
        <v>0</v>
      </c>
      <c r="E56" s="471">
        <v>0</v>
      </c>
      <c r="F56" s="468">
        <v>37478486</v>
      </c>
      <c r="H56" s="466"/>
      <c r="J56" s="460"/>
    </row>
    <row r="57" spans="2:10">
      <c r="B57" s="474" t="s">
        <v>482</v>
      </c>
      <c r="C57" s="473">
        <v>12068733</v>
      </c>
      <c r="D57" s="473">
        <v>0</v>
      </c>
      <c r="E57" s="473">
        <v>0</v>
      </c>
      <c r="F57" s="467">
        <v>26634269</v>
      </c>
      <c r="H57" s="461" t="s">
        <v>4375</v>
      </c>
      <c r="J57" s="459" t="s">
        <v>2223</v>
      </c>
    </row>
    <row r="58" spans="2:10">
      <c r="B58" s="474" t="s">
        <v>481</v>
      </c>
      <c r="C58" s="473">
        <v>0</v>
      </c>
      <c r="D58" s="473">
        <v>0</v>
      </c>
      <c r="E58" s="473">
        <v>0</v>
      </c>
      <c r="F58" s="467">
        <v>10844217</v>
      </c>
      <c r="H58" s="461" t="s">
        <v>4378</v>
      </c>
      <c r="J58" s="459" t="s">
        <v>2223</v>
      </c>
    </row>
    <row r="59" spans="2:10">
      <c r="B59" s="1005" t="s">
        <v>4379</v>
      </c>
      <c r="C59" s="471">
        <v>2799600</v>
      </c>
      <c r="D59" s="471">
        <v>0</v>
      </c>
      <c r="E59" s="471">
        <v>0</v>
      </c>
      <c r="F59" s="468">
        <v>16597125</v>
      </c>
      <c r="H59" s="466"/>
      <c r="J59" s="460"/>
    </row>
    <row r="60" spans="2:10">
      <c r="B60" s="474" t="s">
        <v>480</v>
      </c>
      <c r="C60" s="473">
        <v>2799600</v>
      </c>
      <c r="D60" s="473">
        <v>0</v>
      </c>
      <c r="E60" s="473">
        <v>0</v>
      </c>
      <c r="F60" s="467">
        <v>16597125</v>
      </c>
      <c r="H60" s="461" t="s">
        <v>4380</v>
      </c>
      <c r="J60" s="459" t="s">
        <v>4306</v>
      </c>
    </row>
    <row r="61" spans="2:10">
      <c r="B61" s="1005" t="s">
        <v>4381</v>
      </c>
      <c r="C61" s="471">
        <v>0</v>
      </c>
      <c r="D61" s="471">
        <v>8564101</v>
      </c>
      <c r="E61" s="471">
        <v>15865694</v>
      </c>
      <c r="F61" s="468">
        <v>24468702</v>
      </c>
      <c r="H61" s="466"/>
      <c r="J61" s="460"/>
    </row>
    <row r="62" spans="2:10">
      <c r="B62" s="474" t="s">
        <v>465</v>
      </c>
      <c r="C62" s="473">
        <v>0</v>
      </c>
      <c r="D62" s="473">
        <v>8564101</v>
      </c>
      <c r="E62" s="473">
        <v>15865694</v>
      </c>
      <c r="F62" s="467">
        <v>24468702</v>
      </c>
      <c r="H62" s="461" t="s">
        <v>4382</v>
      </c>
      <c r="J62" s="459" t="s">
        <v>2223</v>
      </c>
    </row>
    <row r="63" spans="2:10">
      <c r="B63" s="1005" t="s">
        <v>4383</v>
      </c>
      <c r="C63" s="471">
        <v>59173882</v>
      </c>
      <c r="D63" s="471">
        <v>132382182</v>
      </c>
      <c r="E63" s="471">
        <v>113727627</v>
      </c>
      <c r="F63" s="468">
        <v>360171558</v>
      </c>
      <c r="H63" s="466"/>
      <c r="J63" s="460"/>
    </row>
    <row r="64" spans="2:10">
      <c r="B64" s="474" t="s">
        <v>467</v>
      </c>
      <c r="C64" s="473">
        <v>50102619</v>
      </c>
      <c r="D64" s="473">
        <v>67438263</v>
      </c>
      <c r="E64" s="473">
        <v>0</v>
      </c>
      <c r="F64" s="467">
        <v>160485330</v>
      </c>
      <c r="H64" s="461" t="s">
        <v>4384</v>
      </c>
      <c r="J64" s="459" t="s">
        <v>4306</v>
      </c>
    </row>
    <row r="65" spans="2:10">
      <c r="B65" s="474" t="s">
        <v>465</v>
      </c>
      <c r="C65" s="473">
        <v>7035974</v>
      </c>
      <c r="D65" s="473">
        <v>8139961</v>
      </c>
      <c r="E65" s="473">
        <v>1494025</v>
      </c>
      <c r="F65" s="467">
        <v>24761622</v>
      </c>
      <c r="H65" s="461" t="s">
        <v>4385</v>
      </c>
      <c r="J65" s="459" t="s">
        <v>4306</v>
      </c>
    </row>
    <row r="66" spans="2:10">
      <c r="B66" s="474" t="s">
        <v>484</v>
      </c>
      <c r="C66" s="473">
        <v>2035289</v>
      </c>
      <c r="D66" s="473">
        <v>56803958</v>
      </c>
      <c r="E66" s="473">
        <v>112233602</v>
      </c>
      <c r="F66" s="467">
        <v>174924606</v>
      </c>
      <c r="H66" s="461" t="s">
        <v>4382</v>
      </c>
      <c r="J66" s="459" t="s">
        <v>2223</v>
      </c>
    </row>
    <row r="67" spans="2:10" ht="24">
      <c r="B67" s="1005" t="s">
        <v>4386</v>
      </c>
      <c r="C67" s="471">
        <v>6502323</v>
      </c>
      <c r="D67" s="471">
        <v>12722450</v>
      </c>
      <c r="E67" s="471">
        <v>0</v>
      </c>
      <c r="F67" s="468">
        <v>23994791</v>
      </c>
      <c r="H67" s="466"/>
      <c r="J67" s="460"/>
    </row>
    <row r="68" spans="2:10">
      <c r="B68" s="474" t="s">
        <v>483</v>
      </c>
      <c r="C68" s="473">
        <v>6502323</v>
      </c>
      <c r="D68" s="473">
        <v>12722450</v>
      </c>
      <c r="E68" s="473">
        <v>0</v>
      </c>
      <c r="F68" s="467">
        <v>23994791</v>
      </c>
      <c r="H68" s="461" t="s">
        <v>4382</v>
      </c>
      <c r="J68" s="459" t="s">
        <v>2223</v>
      </c>
    </row>
    <row r="69" spans="2:10">
      <c r="B69" s="1531" t="s">
        <v>4441</v>
      </c>
      <c r="C69" s="1484"/>
      <c r="D69" s="1484"/>
      <c r="E69" s="1484"/>
      <c r="F69" s="1484"/>
      <c r="G69" s="1500"/>
      <c r="H69" s="1484"/>
      <c r="I69" s="1500"/>
      <c r="J69" s="1484"/>
    </row>
    <row r="70" spans="2:10" ht="115.5" customHeight="1">
      <c r="B70" s="1532" t="s">
        <v>458</v>
      </c>
      <c r="C70" s="1533"/>
      <c r="D70" s="1533"/>
      <c r="E70" s="1533"/>
      <c r="F70" s="1533"/>
      <c r="G70" s="1533"/>
      <c r="H70" s="1533"/>
      <c r="I70" s="1533"/>
      <c r="J70" s="1533"/>
    </row>
    <row r="71" spans="2:10"/>
  </sheetData>
  <mergeCells count="4">
    <mergeCell ref="B2:B6"/>
    <mergeCell ref="B9:J9"/>
    <mergeCell ref="B10:J10"/>
    <mergeCell ref="B69:J70"/>
  </mergeCells>
  <pageMargins left="0.7" right="0.7" top="0.75" bottom="0.75" header="0.3" footer="0.3"/>
  <pageSetup paperSize="9" orientation="portrait" horizontalDpi="200" verticalDpi="200"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84F39-9EAC-411B-9E27-A46485E76772}">
  <sheetPr codeName="Folha34">
    <tabColor rgb="FF014F87"/>
  </sheetPr>
  <dimension ref="A1:Y66"/>
  <sheetViews>
    <sheetView showGridLines="0" workbookViewId="0">
      <selection activeCell="A9" sqref="A9"/>
    </sheetView>
  </sheetViews>
  <sheetFormatPr defaultColWidth="0" defaultRowHeight="0" customHeight="1" zeroHeight="1"/>
  <cols>
    <col min="1" max="1" width="8.7109375" customWidth="1"/>
    <col min="2" max="2" width="65.85546875" customWidth="1"/>
    <col min="3" max="4" width="9.5703125" bestFit="1" customWidth="1"/>
    <col min="5" max="6" width="8.28515625" customWidth="1"/>
    <col min="7" max="7" width="1.42578125" customWidth="1"/>
    <col min="8" max="8" width="23.28515625" customWidth="1"/>
    <col min="9" max="9" width="1.42578125" customWidth="1"/>
    <col min="10" max="10" width="8.28515625" customWidth="1"/>
    <col min="11" max="11" width="8.7109375" customWidth="1"/>
    <col min="12" max="25" width="0" hidden="1" customWidth="1"/>
    <col min="26" max="16384" width="8.7109375" hidden="1"/>
  </cols>
  <sheetData>
    <row r="1" spans="2:10" s="54" customFormat="1" ht="15" customHeight="1"/>
    <row r="2" spans="2:10" ht="15" customHeight="1">
      <c r="B2" s="1483"/>
    </row>
    <row r="3" spans="2:10" ht="15" customHeight="1">
      <c r="B3" s="1483"/>
    </row>
    <row r="4" spans="2:10" ht="15" customHeight="1">
      <c r="B4" s="1483"/>
    </row>
    <row r="5" spans="2:10" ht="15" customHeight="1">
      <c r="B5" s="1483"/>
    </row>
    <row r="6" spans="2:10" ht="15" customHeight="1">
      <c r="B6" s="1483"/>
    </row>
    <row r="7" spans="2:10" ht="15" customHeight="1"/>
    <row r="8" spans="2:10" ht="15" customHeight="1"/>
    <row r="9" spans="2:10" ht="15" customHeight="1">
      <c r="B9" s="1485" t="s">
        <v>25</v>
      </c>
      <c r="C9" s="1485"/>
      <c r="D9" s="1485"/>
      <c r="E9" s="1485"/>
      <c r="F9" s="1485"/>
      <c r="G9" s="1485"/>
      <c r="H9" s="1485"/>
      <c r="I9" s="1485"/>
      <c r="J9" s="1485"/>
    </row>
    <row r="10" spans="2:10" ht="15" customHeight="1">
      <c r="B10" s="1486" t="s">
        <v>167</v>
      </c>
      <c r="C10" s="1486"/>
      <c r="D10" s="1486"/>
      <c r="E10" s="1486"/>
      <c r="F10" s="1486"/>
      <c r="G10" s="1486"/>
      <c r="H10" s="1486"/>
      <c r="I10" s="1486"/>
      <c r="J10" s="1486"/>
    </row>
    <row r="11" spans="2:10" ht="35.1" customHeight="1">
      <c r="B11" s="177"/>
      <c r="C11" s="177">
        <v>2025</v>
      </c>
      <c r="D11" s="177">
        <v>2026</v>
      </c>
      <c r="E11" s="177">
        <v>2027</v>
      </c>
      <c r="F11" s="177" t="s">
        <v>4387</v>
      </c>
      <c r="H11" s="177" t="s">
        <v>436</v>
      </c>
      <c r="J11" s="177" t="s">
        <v>437</v>
      </c>
    </row>
    <row r="12" spans="2:10" ht="15" customHeight="1">
      <c r="B12" s="284" t="s">
        <v>298</v>
      </c>
      <c r="C12" s="469">
        <v>2845658855</v>
      </c>
      <c r="D12" s="469">
        <v>9540320025</v>
      </c>
      <c r="E12" s="469">
        <v>3301377579</v>
      </c>
      <c r="F12" s="472">
        <v>37324994424</v>
      </c>
      <c r="H12" s="463"/>
      <c r="J12" s="462"/>
    </row>
    <row r="13" spans="2:10" ht="15" customHeight="1">
      <c r="B13" s="284" t="s">
        <v>4388</v>
      </c>
      <c r="C13" s="469">
        <v>693301164</v>
      </c>
      <c r="D13" s="469">
        <v>2905333575</v>
      </c>
      <c r="E13" s="469">
        <v>1061488007</v>
      </c>
      <c r="F13" s="472">
        <v>7522222280</v>
      </c>
      <c r="H13" s="463"/>
      <c r="J13" s="462"/>
    </row>
    <row r="14" spans="2:10" ht="15" customHeight="1">
      <c r="B14" s="1005" t="s">
        <v>4389</v>
      </c>
      <c r="C14" s="471">
        <v>14806776</v>
      </c>
      <c r="D14" s="471">
        <v>65364132</v>
      </c>
      <c r="E14" s="471">
        <v>15017417</v>
      </c>
      <c r="F14" s="468">
        <v>181349472</v>
      </c>
      <c r="H14" s="466"/>
      <c r="J14" s="460"/>
    </row>
    <row r="15" spans="2:10" ht="15" customHeight="1">
      <c r="B15" s="474" t="s">
        <v>528</v>
      </c>
      <c r="C15" s="473">
        <v>14806776</v>
      </c>
      <c r="D15" s="473">
        <v>65364132</v>
      </c>
      <c r="E15" s="473">
        <v>15017417</v>
      </c>
      <c r="F15" s="467">
        <v>181349472</v>
      </c>
      <c r="H15" s="461" t="s">
        <v>4390</v>
      </c>
      <c r="J15" s="459" t="s">
        <v>4306</v>
      </c>
    </row>
    <row r="16" spans="2:10" ht="15" customHeight="1">
      <c r="B16" s="1005" t="s">
        <v>4391</v>
      </c>
      <c r="C16" s="471">
        <v>678494388</v>
      </c>
      <c r="D16" s="471">
        <v>2839969443</v>
      </c>
      <c r="E16" s="471">
        <v>1046470590</v>
      </c>
      <c r="F16" s="468">
        <v>7340872808</v>
      </c>
      <c r="H16" s="466"/>
      <c r="J16" s="460"/>
    </row>
    <row r="17" spans="2:10" ht="15" customHeight="1">
      <c r="B17" s="474" t="s">
        <v>529</v>
      </c>
      <c r="C17" s="473">
        <v>546949354</v>
      </c>
      <c r="D17" s="473">
        <v>2216450925</v>
      </c>
      <c r="E17" s="473">
        <v>424000000</v>
      </c>
      <c r="F17" s="467">
        <v>4517649502</v>
      </c>
      <c r="H17" s="461" t="s">
        <v>4392</v>
      </c>
      <c r="J17" s="459" t="s">
        <v>4306</v>
      </c>
    </row>
    <row r="18" spans="2:10" ht="15" customHeight="1">
      <c r="B18" s="474" t="s">
        <v>530</v>
      </c>
      <c r="C18" s="473">
        <v>11209494</v>
      </c>
      <c r="D18" s="473">
        <v>22210878</v>
      </c>
      <c r="E18" s="473">
        <v>10000000</v>
      </c>
      <c r="F18" s="467">
        <v>174914343</v>
      </c>
      <c r="H18" s="461" t="s">
        <v>4392</v>
      </c>
      <c r="J18" s="459" t="s">
        <v>2223</v>
      </c>
    </row>
    <row r="19" spans="2:10" ht="15" customHeight="1">
      <c r="B19" s="474" t="s">
        <v>531</v>
      </c>
      <c r="C19" s="473">
        <v>21827208</v>
      </c>
      <c r="D19" s="473">
        <v>138768571</v>
      </c>
      <c r="E19" s="473">
        <v>0</v>
      </c>
      <c r="F19" s="467">
        <v>194620963</v>
      </c>
      <c r="H19" s="461" t="s">
        <v>4392</v>
      </c>
      <c r="J19" s="459" t="s">
        <v>4306</v>
      </c>
    </row>
    <row r="20" spans="2:10" ht="15" customHeight="1">
      <c r="B20" s="474" t="s">
        <v>528</v>
      </c>
      <c r="C20" s="473">
        <v>98508332</v>
      </c>
      <c r="D20" s="473">
        <v>462539069</v>
      </c>
      <c r="E20" s="473">
        <v>612470590</v>
      </c>
      <c r="F20" s="467">
        <v>2453688000</v>
      </c>
      <c r="H20" s="461" t="s">
        <v>4392</v>
      </c>
      <c r="J20" s="459" t="s">
        <v>4306</v>
      </c>
    </row>
    <row r="21" spans="2:10" ht="15" customHeight="1">
      <c r="B21" s="284" t="s">
        <v>4393</v>
      </c>
      <c r="C21" s="469">
        <v>538481097</v>
      </c>
      <c r="D21" s="469">
        <v>1883411374</v>
      </c>
      <c r="E21" s="469">
        <v>1069831227</v>
      </c>
      <c r="F21" s="472">
        <v>16163417340</v>
      </c>
      <c r="H21" s="463"/>
      <c r="J21" s="462"/>
    </row>
    <row r="22" spans="2:10" ht="24">
      <c r="B22" s="1005" t="s">
        <v>4394</v>
      </c>
      <c r="C22" s="471">
        <v>205641312</v>
      </c>
      <c r="D22" s="471">
        <v>638547946</v>
      </c>
      <c r="E22" s="471">
        <v>735785678</v>
      </c>
      <c r="F22" s="468">
        <v>13648481574</v>
      </c>
      <c r="H22" s="466"/>
      <c r="J22" s="460"/>
    </row>
    <row r="23" spans="2:10" ht="15" customHeight="1">
      <c r="B23" s="474" t="s">
        <v>490</v>
      </c>
      <c r="C23" s="473">
        <v>50992401</v>
      </c>
      <c r="D23" s="473">
        <v>104155436</v>
      </c>
      <c r="E23" s="473">
        <v>67611279</v>
      </c>
      <c r="F23" s="467">
        <v>388600243</v>
      </c>
      <c r="H23" s="461" t="s">
        <v>4395</v>
      </c>
      <c r="J23" s="459" t="s">
        <v>2223</v>
      </c>
    </row>
    <row r="24" spans="2:10" ht="15" customHeight="1">
      <c r="B24" s="474" t="s">
        <v>489</v>
      </c>
      <c r="C24" s="473">
        <v>32245937</v>
      </c>
      <c r="D24" s="473">
        <v>139366443</v>
      </c>
      <c r="E24" s="473">
        <v>431254520</v>
      </c>
      <c r="F24" s="467">
        <v>10892981808</v>
      </c>
      <c r="H24" s="461" t="s">
        <v>4395</v>
      </c>
      <c r="J24" s="459" t="s">
        <v>4306</v>
      </c>
    </row>
    <row r="25" spans="2:10" ht="15" customHeight="1">
      <c r="B25" s="474" t="s">
        <v>488</v>
      </c>
      <c r="C25" s="473">
        <v>54725209</v>
      </c>
      <c r="D25" s="473">
        <v>42572649</v>
      </c>
      <c r="E25" s="473">
        <v>44100200</v>
      </c>
      <c r="F25" s="467">
        <v>611841335</v>
      </c>
      <c r="H25" s="461" t="s">
        <v>4395</v>
      </c>
      <c r="J25" s="459" t="s">
        <v>2223</v>
      </c>
    </row>
    <row r="26" spans="2:10" ht="15" customHeight="1">
      <c r="B26" s="474" t="s">
        <v>4396</v>
      </c>
      <c r="C26" s="473">
        <v>20358561</v>
      </c>
      <c r="D26" s="473">
        <v>63080537</v>
      </c>
      <c r="E26" s="473">
        <v>61128793</v>
      </c>
      <c r="F26" s="467">
        <v>401385202</v>
      </c>
      <c r="H26" s="461" t="s">
        <v>4395</v>
      </c>
      <c r="J26" s="459" t="s">
        <v>2223</v>
      </c>
    </row>
    <row r="27" spans="2:10" ht="15" customHeight="1">
      <c r="B27" s="474" t="s">
        <v>497</v>
      </c>
      <c r="C27" s="473">
        <v>18014505</v>
      </c>
      <c r="D27" s="473">
        <v>18365429</v>
      </c>
      <c r="E27" s="473">
        <v>1389685</v>
      </c>
      <c r="F27" s="467">
        <v>92169352</v>
      </c>
      <c r="H27" s="461" t="s">
        <v>4397</v>
      </c>
      <c r="J27" s="459" t="s">
        <v>2223</v>
      </c>
    </row>
    <row r="28" spans="2:10" ht="15" customHeight="1">
      <c r="B28" s="474" t="s">
        <v>491</v>
      </c>
      <c r="C28" s="473">
        <v>6803664</v>
      </c>
      <c r="D28" s="473">
        <v>49828882</v>
      </c>
      <c r="E28" s="473">
        <v>0</v>
      </c>
      <c r="F28" s="467">
        <v>56632546</v>
      </c>
      <c r="H28" s="461" t="s">
        <v>4395</v>
      </c>
      <c r="J28" s="459" t="s">
        <v>4306</v>
      </c>
    </row>
    <row r="29" spans="2:10" ht="15" customHeight="1">
      <c r="B29" s="474" t="s">
        <v>498</v>
      </c>
      <c r="C29" s="473">
        <v>0</v>
      </c>
      <c r="D29" s="473">
        <v>212426644</v>
      </c>
      <c r="E29" s="473">
        <v>129298173</v>
      </c>
      <c r="F29" s="467">
        <v>1128145052</v>
      </c>
      <c r="H29" s="461" t="s">
        <v>4398</v>
      </c>
      <c r="J29" s="459" t="s">
        <v>2223</v>
      </c>
    </row>
    <row r="30" spans="2:10" ht="15" customHeight="1">
      <c r="B30" s="474" t="s">
        <v>502</v>
      </c>
      <c r="C30" s="473">
        <v>22501035</v>
      </c>
      <c r="D30" s="473">
        <v>8751926</v>
      </c>
      <c r="E30" s="473">
        <v>1003028</v>
      </c>
      <c r="F30" s="467">
        <v>76726036</v>
      </c>
      <c r="H30" s="461" t="s">
        <v>4399</v>
      </c>
      <c r="J30" s="459" t="s">
        <v>2223</v>
      </c>
    </row>
    <row r="31" spans="2:10" ht="15" customHeight="1">
      <c r="B31" s="1005" t="s">
        <v>4400</v>
      </c>
      <c r="C31" s="471">
        <v>173906256</v>
      </c>
      <c r="D31" s="471">
        <v>229428561</v>
      </c>
      <c r="E31" s="471">
        <v>106726371</v>
      </c>
      <c r="F31" s="468">
        <v>959667204</v>
      </c>
      <c r="H31" s="466"/>
      <c r="J31" s="460"/>
    </row>
    <row r="32" spans="2:10" ht="15" customHeight="1">
      <c r="B32" s="474" t="s">
        <v>513</v>
      </c>
      <c r="C32" s="473">
        <v>0</v>
      </c>
      <c r="D32" s="473">
        <v>29434176</v>
      </c>
      <c r="E32" s="473">
        <v>10355832</v>
      </c>
      <c r="F32" s="467">
        <v>42720000</v>
      </c>
      <c r="H32" s="461" t="s">
        <v>4401</v>
      </c>
      <c r="J32" s="459" t="s">
        <v>4306</v>
      </c>
    </row>
    <row r="33" spans="2:10" ht="15" customHeight="1">
      <c r="B33" s="474" t="s">
        <v>507</v>
      </c>
      <c r="C33" s="473">
        <v>0</v>
      </c>
      <c r="D33" s="473">
        <v>40806741</v>
      </c>
      <c r="E33" s="473">
        <v>0</v>
      </c>
      <c r="F33" s="467">
        <v>46904300</v>
      </c>
      <c r="H33" s="461" t="s">
        <v>4402</v>
      </c>
      <c r="J33" s="459" t="s">
        <v>4306</v>
      </c>
    </row>
    <row r="34" spans="2:10" ht="15" customHeight="1">
      <c r="B34" s="474" t="s">
        <v>517</v>
      </c>
      <c r="C34" s="473">
        <v>4879917</v>
      </c>
      <c r="D34" s="473">
        <v>340978</v>
      </c>
      <c r="E34" s="473">
        <v>0</v>
      </c>
      <c r="F34" s="467">
        <v>16750000</v>
      </c>
      <c r="H34" s="461" t="s">
        <v>4395</v>
      </c>
      <c r="J34" s="459" t="s">
        <v>2223</v>
      </c>
    </row>
    <row r="35" spans="2:10" ht="15" customHeight="1">
      <c r="B35" s="474" t="s">
        <v>518</v>
      </c>
      <c r="C35" s="473">
        <v>9874835</v>
      </c>
      <c r="D35" s="473">
        <v>775623</v>
      </c>
      <c r="E35" s="473">
        <v>0</v>
      </c>
      <c r="F35" s="467">
        <v>13996557</v>
      </c>
      <c r="H35" s="461" t="s">
        <v>4395</v>
      </c>
      <c r="J35" s="459" t="s">
        <v>2223</v>
      </c>
    </row>
    <row r="36" spans="2:10" ht="15" customHeight="1">
      <c r="B36" s="474" t="s">
        <v>527</v>
      </c>
      <c r="C36" s="473">
        <v>1378717</v>
      </c>
      <c r="D36" s="473">
        <v>550429</v>
      </c>
      <c r="E36" s="473">
        <v>0</v>
      </c>
      <c r="F36" s="467">
        <v>24983808</v>
      </c>
      <c r="H36" s="461" t="s">
        <v>4395</v>
      </c>
      <c r="J36" s="459" t="s">
        <v>4306</v>
      </c>
    </row>
    <row r="37" spans="2:10" ht="15" customHeight="1">
      <c r="B37" s="474" t="s">
        <v>504</v>
      </c>
      <c r="C37" s="473">
        <v>11593078</v>
      </c>
      <c r="D37" s="473">
        <v>52433331</v>
      </c>
      <c r="E37" s="473">
        <v>48071965</v>
      </c>
      <c r="F37" s="467">
        <v>130470315</v>
      </c>
      <c r="H37" s="461" t="s">
        <v>4395</v>
      </c>
      <c r="J37" s="459" t="s">
        <v>2223</v>
      </c>
    </row>
    <row r="38" spans="2:10" ht="15" customHeight="1">
      <c r="B38" s="474" t="s">
        <v>522</v>
      </c>
      <c r="C38" s="473">
        <v>0</v>
      </c>
      <c r="D38" s="473">
        <v>0</v>
      </c>
      <c r="E38" s="473">
        <v>0</v>
      </c>
      <c r="F38" s="467">
        <v>11331670</v>
      </c>
      <c r="H38" s="461" t="s">
        <v>4395</v>
      </c>
      <c r="J38" s="459" t="s">
        <v>2223</v>
      </c>
    </row>
    <row r="39" spans="2:10" ht="15" customHeight="1">
      <c r="B39" s="474" t="s">
        <v>516</v>
      </c>
      <c r="C39" s="473">
        <v>0</v>
      </c>
      <c r="D39" s="473">
        <v>0</v>
      </c>
      <c r="E39" s="473">
        <v>0</v>
      </c>
      <c r="F39" s="467">
        <v>12656188</v>
      </c>
      <c r="H39" s="461" t="s">
        <v>4395</v>
      </c>
      <c r="J39" s="459" t="s">
        <v>2223</v>
      </c>
    </row>
    <row r="40" spans="2:10" ht="15" customHeight="1">
      <c r="B40" s="474" t="s">
        <v>514</v>
      </c>
      <c r="C40" s="473">
        <v>0</v>
      </c>
      <c r="D40" s="473">
        <v>0</v>
      </c>
      <c r="E40" s="473">
        <v>0</v>
      </c>
      <c r="F40" s="467">
        <v>28081878</v>
      </c>
      <c r="H40" s="461" t="s">
        <v>4395</v>
      </c>
      <c r="J40" s="459" t="s">
        <v>2223</v>
      </c>
    </row>
    <row r="41" spans="2:10" ht="15" customHeight="1">
      <c r="B41" s="474" t="s">
        <v>515</v>
      </c>
      <c r="C41" s="473">
        <v>0</v>
      </c>
      <c r="D41" s="473">
        <v>0</v>
      </c>
      <c r="E41" s="473">
        <v>0</v>
      </c>
      <c r="F41" s="467">
        <v>12086711</v>
      </c>
      <c r="H41" s="461" t="s">
        <v>4395</v>
      </c>
      <c r="J41" s="459" t="s">
        <v>2223</v>
      </c>
    </row>
    <row r="42" spans="2:10" ht="15" customHeight="1">
      <c r="B42" s="474" t="s">
        <v>521</v>
      </c>
      <c r="C42" s="473">
        <v>0</v>
      </c>
      <c r="D42" s="473">
        <v>0</v>
      </c>
      <c r="E42" s="473">
        <v>0</v>
      </c>
      <c r="F42" s="467">
        <v>8901585</v>
      </c>
      <c r="H42" s="461" t="s">
        <v>4395</v>
      </c>
      <c r="J42" s="459" t="s">
        <v>2223</v>
      </c>
    </row>
    <row r="43" spans="2:10" ht="15" customHeight="1">
      <c r="B43" s="474" t="s">
        <v>506</v>
      </c>
      <c r="C43" s="473">
        <v>43435</v>
      </c>
      <c r="D43" s="473">
        <v>779249</v>
      </c>
      <c r="E43" s="473">
        <v>192102</v>
      </c>
      <c r="F43" s="467">
        <v>45079304</v>
      </c>
      <c r="H43" s="461" t="s">
        <v>4395</v>
      </c>
      <c r="J43" s="459" t="s">
        <v>2223</v>
      </c>
    </row>
    <row r="44" spans="2:10" ht="15" customHeight="1">
      <c r="B44" s="474" t="s">
        <v>512</v>
      </c>
      <c r="C44" s="473">
        <v>443909</v>
      </c>
      <c r="D44" s="473">
        <v>49520</v>
      </c>
      <c r="E44" s="473">
        <v>5955299</v>
      </c>
      <c r="F44" s="467">
        <v>51633487</v>
      </c>
      <c r="H44" s="461" t="s">
        <v>4395</v>
      </c>
      <c r="J44" s="459" t="s">
        <v>2223</v>
      </c>
    </row>
    <row r="45" spans="2:10" ht="15" customHeight="1">
      <c r="B45" s="474" t="s">
        <v>523</v>
      </c>
      <c r="C45" s="473">
        <v>158023</v>
      </c>
      <c r="D45" s="473">
        <v>4844329</v>
      </c>
      <c r="E45" s="473">
        <v>1668935</v>
      </c>
      <c r="F45" s="467">
        <v>6913448</v>
      </c>
      <c r="H45" s="461" t="s">
        <v>4395</v>
      </c>
      <c r="J45" s="459" t="s">
        <v>2223</v>
      </c>
    </row>
    <row r="46" spans="2:10" ht="15" customHeight="1">
      <c r="B46" s="474" t="s">
        <v>508</v>
      </c>
      <c r="C46" s="473">
        <v>226152</v>
      </c>
      <c r="D46" s="473">
        <v>468207</v>
      </c>
      <c r="E46" s="473">
        <v>282238</v>
      </c>
      <c r="F46" s="467">
        <v>71196219</v>
      </c>
      <c r="H46" s="461" t="s">
        <v>4395</v>
      </c>
      <c r="J46" s="459" t="s">
        <v>2223</v>
      </c>
    </row>
    <row r="47" spans="2:10" ht="15" customHeight="1">
      <c r="B47" s="474" t="s">
        <v>525</v>
      </c>
      <c r="C47" s="473">
        <v>12200398</v>
      </c>
      <c r="D47" s="473">
        <v>762012</v>
      </c>
      <c r="E47" s="473">
        <v>0</v>
      </c>
      <c r="F47" s="467">
        <v>14405000</v>
      </c>
      <c r="H47" s="461" t="s">
        <v>4395</v>
      </c>
      <c r="J47" s="459" t="s">
        <v>4306</v>
      </c>
    </row>
    <row r="48" spans="2:10" ht="15" customHeight="1">
      <c r="B48" s="474" t="s">
        <v>4403</v>
      </c>
      <c r="C48" s="473">
        <v>2092326</v>
      </c>
      <c r="D48" s="473">
        <v>0</v>
      </c>
      <c r="E48" s="473">
        <v>0</v>
      </c>
      <c r="F48" s="467">
        <v>42917843</v>
      </c>
      <c r="H48" s="461" t="s">
        <v>4395</v>
      </c>
      <c r="J48" s="459" t="s">
        <v>4306</v>
      </c>
    </row>
    <row r="49" spans="2:10" ht="15" customHeight="1">
      <c r="B49" s="474" t="s">
        <v>524</v>
      </c>
      <c r="C49" s="473">
        <v>4291812</v>
      </c>
      <c r="D49" s="473">
        <v>10373273</v>
      </c>
      <c r="E49" s="473">
        <v>0</v>
      </c>
      <c r="F49" s="467">
        <v>14665085</v>
      </c>
      <c r="H49" s="461" t="s">
        <v>4395</v>
      </c>
      <c r="J49" s="459" t="s">
        <v>4306</v>
      </c>
    </row>
    <row r="50" spans="2:10" ht="15" customHeight="1">
      <c r="B50" s="474" t="s">
        <v>4404</v>
      </c>
      <c r="C50" s="473">
        <v>120325</v>
      </c>
      <c r="D50" s="473">
        <v>0</v>
      </c>
      <c r="E50" s="473">
        <v>0</v>
      </c>
      <c r="F50" s="467">
        <v>11984170</v>
      </c>
      <c r="H50" s="461" t="s">
        <v>4395</v>
      </c>
      <c r="J50" s="459" t="s">
        <v>4306</v>
      </c>
    </row>
    <row r="51" spans="2:10" ht="15" customHeight="1">
      <c r="B51" s="474" t="s">
        <v>526</v>
      </c>
      <c r="C51" s="473">
        <v>5355579</v>
      </c>
      <c r="D51" s="473">
        <v>3048378</v>
      </c>
      <c r="E51" s="473">
        <v>0</v>
      </c>
      <c r="F51" s="467">
        <v>9433391</v>
      </c>
      <c r="H51" s="461" t="s">
        <v>4395</v>
      </c>
      <c r="J51" s="459" t="s">
        <v>4306</v>
      </c>
    </row>
    <row r="52" spans="2:10" ht="15" customHeight="1">
      <c r="B52" s="474" t="s">
        <v>505</v>
      </c>
      <c r="C52" s="473">
        <v>28115823</v>
      </c>
      <c r="D52" s="473">
        <v>23892466</v>
      </c>
      <c r="E52" s="473">
        <v>0</v>
      </c>
      <c r="F52" s="467">
        <v>56175813</v>
      </c>
      <c r="H52" s="461" t="s">
        <v>4395</v>
      </c>
      <c r="J52" s="459" t="s">
        <v>4306</v>
      </c>
    </row>
    <row r="53" spans="2:10" ht="15" customHeight="1">
      <c r="B53" s="474" t="s">
        <v>511</v>
      </c>
      <c r="C53" s="473">
        <v>22869282</v>
      </c>
      <c r="D53" s="473">
        <v>10746617</v>
      </c>
      <c r="E53" s="473">
        <v>0</v>
      </c>
      <c r="F53" s="467">
        <v>33615899</v>
      </c>
      <c r="H53" s="461" t="s">
        <v>4395</v>
      </c>
      <c r="J53" s="459" t="s">
        <v>4306</v>
      </c>
    </row>
    <row r="54" spans="2:10" ht="15" customHeight="1">
      <c r="B54" s="474" t="s">
        <v>509</v>
      </c>
      <c r="C54" s="473">
        <v>19233662</v>
      </c>
      <c r="D54" s="473">
        <v>10539431</v>
      </c>
      <c r="E54" s="473">
        <v>0</v>
      </c>
      <c r="F54" s="467">
        <v>30966235</v>
      </c>
      <c r="H54" s="461" t="s">
        <v>4395</v>
      </c>
      <c r="J54" s="459" t="s">
        <v>4306</v>
      </c>
    </row>
    <row r="55" spans="2:10" ht="15" customHeight="1">
      <c r="B55" s="474" t="s">
        <v>510</v>
      </c>
      <c r="C55" s="473">
        <v>19462821</v>
      </c>
      <c r="D55" s="473">
        <v>21065610</v>
      </c>
      <c r="E55" s="473">
        <v>0</v>
      </c>
      <c r="F55" s="467">
        <v>44997770</v>
      </c>
      <c r="H55" s="461" t="s">
        <v>4395</v>
      </c>
      <c r="J55" s="459" t="s">
        <v>4306</v>
      </c>
    </row>
    <row r="56" spans="2:10" ht="15" customHeight="1">
      <c r="B56" s="474" t="s">
        <v>4405</v>
      </c>
      <c r="C56" s="473">
        <v>10984531</v>
      </c>
      <c r="D56" s="473">
        <v>4715816</v>
      </c>
      <c r="E56" s="473">
        <v>0</v>
      </c>
      <c r="F56" s="467">
        <v>16949268</v>
      </c>
      <c r="H56" s="461" t="s">
        <v>4395</v>
      </c>
      <c r="J56" s="459" t="s">
        <v>4306</v>
      </c>
    </row>
    <row r="57" spans="2:10" ht="15" customHeight="1">
      <c r="B57" s="474" t="s">
        <v>4406</v>
      </c>
      <c r="C57" s="473">
        <v>5595906</v>
      </c>
      <c r="D57" s="473">
        <v>849167</v>
      </c>
      <c r="E57" s="473">
        <v>0</v>
      </c>
      <c r="F57" s="467">
        <v>10704223</v>
      </c>
      <c r="H57" s="461" t="s">
        <v>4395</v>
      </c>
      <c r="J57" s="459" t="s">
        <v>4306</v>
      </c>
    </row>
    <row r="58" spans="2:10" ht="15" customHeight="1">
      <c r="B58" s="474" t="s">
        <v>4407</v>
      </c>
      <c r="C58" s="473">
        <v>4849355</v>
      </c>
      <c r="D58" s="473">
        <v>2674017</v>
      </c>
      <c r="E58" s="473">
        <v>0</v>
      </c>
      <c r="F58" s="467">
        <v>8496000</v>
      </c>
      <c r="H58" s="461" t="s">
        <v>4395</v>
      </c>
      <c r="J58" s="459" t="s">
        <v>4306</v>
      </c>
    </row>
    <row r="59" spans="2:10" ht="15" customHeight="1">
      <c r="B59" s="474" t="s">
        <v>519</v>
      </c>
      <c r="C59" s="473">
        <v>3150849</v>
      </c>
      <c r="D59" s="473">
        <v>0</v>
      </c>
      <c r="E59" s="473">
        <v>0</v>
      </c>
      <c r="F59" s="467">
        <v>12029198</v>
      </c>
      <c r="H59" s="461" t="s">
        <v>4395</v>
      </c>
      <c r="J59" s="459" t="s">
        <v>4306</v>
      </c>
    </row>
    <row r="60" spans="2:10" ht="15" customHeight="1">
      <c r="B60" s="474" t="s">
        <v>520</v>
      </c>
      <c r="C60" s="473">
        <v>6985521</v>
      </c>
      <c r="D60" s="473">
        <v>679191</v>
      </c>
      <c r="E60" s="473">
        <v>0</v>
      </c>
      <c r="F60" s="467">
        <v>12121839</v>
      </c>
      <c r="H60" s="461" t="s">
        <v>4395</v>
      </c>
      <c r="J60" s="459" t="s">
        <v>4306</v>
      </c>
    </row>
    <row r="61" spans="2:10" ht="15" customHeight="1">
      <c r="B61" s="474" t="s">
        <v>4408</v>
      </c>
      <c r="C61" s="473">
        <v>0</v>
      </c>
      <c r="D61" s="473">
        <v>0</v>
      </c>
      <c r="E61" s="473">
        <v>5000000</v>
      </c>
      <c r="F61" s="467">
        <v>16000000</v>
      </c>
      <c r="H61" s="461" t="s">
        <v>4395</v>
      </c>
      <c r="J61" s="459" t="s">
        <v>2223</v>
      </c>
    </row>
    <row r="62" spans="2:10" ht="15" customHeight="1">
      <c r="B62" s="474" t="s">
        <v>4409</v>
      </c>
      <c r="C62" s="473">
        <v>0</v>
      </c>
      <c r="D62" s="473">
        <v>0</v>
      </c>
      <c r="E62" s="473">
        <v>0</v>
      </c>
      <c r="F62" s="467">
        <v>20500000</v>
      </c>
      <c r="H62" s="461" t="s">
        <v>4395</v>
      </c>
      <c r="J62" s="459" t="s">
        <v>2223</v>
      </c>
    </row>
    <row r="63" spans="2:10" ht="36">
      <c r="B63" s="476" t="s">
        <v>4410</v>
      </c>
      <c r="C63" s="473">
        <v>0</v>
      </c>
      <c r="D63" s="473">
        <v>9600000</v>
      </c>
      <c r="E63" s="473">
        <v>35200000</v>
      </c>
      <c r="F63" s="467">
        <v>80000000</v>
      </c>
      <c r="H63" s="461" t="s">
        <v>4395</v>
      </c>
      <c r="J63" s="459" t="s">
        <v>2223</v>
      </c>
    </row>
    <row r="64" spans="2:10" ht="15" customHeight="1">
      <c r="B64" s="1531" t="s">
        <v>4441</v>
      </c>
      <c r="C64" s="1484"/>
      <c r="D64" s="1484"/>
      <c r="E64" s="1484"/>
      <c r="F64" s="1484"/>
      <c r="G64" s="1500"/>
      <c r="H64" s="1484"/>
      <c r="I64" s="1500"/>
      <c r="J64" s="1484"/>
    </row>
    <row r="65" spans="2:10" ht="120.75" customHeight="1">
      <c r="B65" s="1532"/>
      <c r="C65" s="1533"/>
      <c r="D65" s="1533"/>
      <c r="E65" s="1533"/>
      <c r="F65" s="1533"/>
      <c r="G65" s="1533"/>
      <c r="H65" s="1533"/>
      <c r="I65" s="1533"/>
      <c r="J65" s="1533"/>
    </row>
    <row r="66" spans="2:10" ht="15" customHeight="1"/>
  </sheetData>
  <mergeCells count="4">
    <mergeCell ref="B9:J9"/>
    <mergeCell ref="B10:J10"/>
    <mergeCell ref="B2:B6"/>
    <mergeCell ref="B64:J65"/>
  </mergeCells>
  <pageMargins left="0.7" right="0.7" top="0.75" bottom="0.75" header="0.3" footer="0.3"/>
  <pageSetup paperSize="9" orientation="portrait" horizontalDpi="200" verticalDpi="200"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6936C-9B51-4BB0-942E-C41F8412F433}">
  <sheetPr codeName="Folha35">
    <tabColor rgb="FF014F87"/>
  </sheetPr>
  <dimension ref="A1:Z49"/>
  <sheetViews>
    <sheetView showGridLines="0" workbookViewId="0">
      <selection activeCell="A9" sqref="A9"/>
    </sheetView>
  </sheetViews>
  <sheetFormatPr defaultColWidth="0" defaultRowHeight="15" zeroHeight="1"/>
  <cols>
    <col min="1" max="1" width="8.7109375" customWidth="1"/>
    <col min="2" max="2" width="65.85546875" customWidth="1"/>
    <col min="3" max="4" width="9.5703125" bestFit="1" customWidth="1"/>
    <col min="5" max="6" width="8.28515625" customWidth="1"/>
    <col min="7" max="7" width="1.42578125" customWidth="1"/>
    <col min="8" max="8" width="23.28515625" customWidth="1"/>
    <col min="9" max="9" width="1.42578125" customWidth="1"/>
    <col min="10" max="10" width="8.28515625" customWidth="1"/>
    <col min="11" max="11" width="8.7109375" customWidth="1"/>
    <col min="12" max="26" width="0" hidden="1" customWidth="1"/>
    <col min="27" max="16384" width="8.7109375" hidden="1"/>
  </cols>
  <sheetData>
    <row r="1" spans="2:10" s="54" customFormat="1" ht="15" customHeight="1"/>
    <row r="2" spans="2:10" ht="15" customHeight="1">
      <c r="B2" s="1483"/>
    </row>
    <row r="3" spans="2:10" ht="15" customHeight="1">
      <c r="B3" s="1483"/>
    </row>
    <row r="4" spans="2:10" ht="15" customHeight="1">
      <c r="B4" s="1483"/>
    </row>
    <row r="5" spans="2:10" ht="15" customHeight="1">
      <c r="B5" s="1483"/>
    </row>
    <row r="6" spans="2:10" ht="15" customHeight="1">
      <c r="B6" s="1483"/>
    </row>
    <row r="7" spans="2:10" ht="15" customHeight="1"/>
    <row r="8" spans="2:10" ht="15" customHeight="1"/>
    <row r="9" spans="2:10" ht="15" customHeight="1">
      <c r="B9" s="1485" t="s">
        <v>26</v>
      </c>
      <c r="C9" s="1485"/>
      <c r="D9" s="1485"/>
      <c r="E9" s="1485"/>
      <c r="F9" s="1485"/>
      <c r="G9" s="1485"/>
      <c r="H9" s="1485"/>
      <c r="I9" s="1485"/>
      <c r="J9" s="1485"/>
    </row>
    <row r="10" spans="2:10" ht="15" customHeight="1">
      <c r="B10" s="1486" t="s">
        <v>167</v>
      </c>
      <c r="C10" s="1486"/>
      <c r="D10" s="1486"/>
      <c r="E10" s="1486"/>
      <c r="F10" s="1486"/>
      <c r="G10" s="1486"/>
      <c r="H10" s="1486"/>
      <c r="I10" s="1486"/>
      <c r="J10" s="1486"/>
    </row>
    <row r="11" spans="2:10" ht="35.1" customHeight="1">
      <c r="B11" s="177"/>
      <c r="C11" s="177">
        <v>2025</v>
      </c>
      <c r="D11" s="177">
        <v>2026</v>
      </c>
      <c r="E11" s="177">
        <v>2027</v>
      </c>
      <c r="F11" s="177" t="s">
        <v>435</v>
      </c>
      <c r="H11" s="177" t="s">
        <v>436</v>
      </c>
      <c r="J11" s="177" t="s">
        <v>437</v>
      </c>
    </row>
    <row r="12" spans="2:10" ht="15" customHeight="1">
      <c r="B12" s="284" t="s">
        <v>298</v>
      </c>
      <c r="C12" s="469">
        <v>2845658855</v>
      </c>
      <c r="D12" s="469">
        <v>9540320025</v>
      </c>
      <c r="E12" s="469">
        <v>3301377579</v>
      </c>
      <c r="F12" s="472">
        <v>37324994424</v>
      </c>
      <c r="H12" s="463"/>
      <c r="J12" s="462"/>
    </row>
    <row r="13" spans="2:10" ht="15" customHeight="1">
      <c r="B13" s="1005" t="s">
        <v>4411</v>
      </c>
      <c r="C13" s="471">
        <v>129339412</v>
      </c>
      <c r="D13" s="471">
        <v>842637267</v>
      </c>
      <c r="E13" s="471">
        <v>168200553</v>
      </c>
      <c r="F13" s="468">
        <v>1265002563</v>
      </c>
      <c r="H13" s="466"/>
      <c r="J13" s="460"/>
    </row>
    <row r="14" spans="2:10" ht="15" customHeight="1">
      <c r="B14" s="474" t="s">
        <v>536</v>
      </c>
      <c r="C14" s="473">
        <v>0</v>
      </c>
      <c r="D14" s="473">
        <v>0</v>
      </c>
      <c r="E14" s="473">
        <v>0</v>
      </c>
      <c r="F14" s="467">
        <v>15773398</v>
      </c>
      <c r="H14" s="461" t="s">
        <v>4412</v>
      </c>
      <c r="J14" s="459" t="s">
        <v>2223</v>
      </c>
    </row>
    <row r="15" spans="2:10" ht="15" customHeight="1">
      <c r="B15" s="474" t="s">
        <v>540</v>
      </c>
      <c r="C15" s="473">
        <v>6098652</v>
      </c>
      <c r="D15" s="473">
        <v>21579334</v>
      </c>
      <c r="E15" s="473">
        <v>17322014</v>
      </c>
      <c r="F15" s="467">
        <v>45000000</v>
      </c>
      <c r="H15" s="461" t="s">
        <v>4413</v>
      </c>
      <c r="J15" s="459" t="s">
        <v>4306</v>
      </c>
    </row>
    <row r="16" spans="2:10" ht="15" customHeight="1">
      <c r="B16" s="474" t="s">
        <v>539</v>
      </c>
      <c r="C16" s="473">
        <v>123028348</v>
      </c>
      <c r="D16" s="473">
        <v>791270345</v>
      </c>
      <c r="E16" s="473">
        <v>150878539</v>
      </c>
      <c r="F16" s="467">
        <v>1174229165</v>
      </c>
      <c r="H16" s="461" t="s">
        <v>4334</v>
      </c>
      <c r="J16" s="459" t="s">
        <v>4306</v>
      </c>
    </row>
    <row r="17" spans="2:10" ht="15" customHeight="1">
      <c r="B17" s="474" t="s">
        <v>4414</v>
      </c>
      <c r="C17" s="473">
        <v>212412</v>
      </c>
      <c r="D17" s="473">
        <v>29787588</v>
      </c>
      <c r="E17" s="473">
        <v>0</v>
      </c>
      <c r="F17" s="467">
        <v>30000000</v>
      </c>
      <c r="H17" s="461" t="s">
        <v>4334</v>
      </c>
      <c r="J17" s="459" t="s">
        <v>4306</v>
      </c>
    </row>
    <row r="18" spans="2:10" ht="15" customHeight="1">
      <c r="B18" s="1005" t="s">
        <v>4415</v>
      </c>
      <c r="C18" s="471">
        <v>6475171</v>
      </c>
      <c r="D18" s="471">
        <v>73947181</v>
      </c>
      <c r="E18" s="471">
        <v>426000</v>
      </c>
      <c r="F18" s="468">
        <v>83326000</v>
      </c>
      <c r="H18" s="466"/>
      <c r="J18" s="460"/>
    </row>
    <row r="19" spans="2:10" ht="15" customHeight="1">
      <c r="B19" s="474" t="s">
        <v>539</v>
      </c>
      <c r="C19" s="473">
        <v>6475171</v>
      </c>
      <c r="D19" s="473">
        <v>61047181</v>
      </c>
      <c r="E19" s="473">
        <v>0</v>
      </c>
      <c r="F19" s="467">
        <v>70000000</v>
      </c>
      <c r="H19" s="461" t="s">
        <v>4334</v>
      </c>
      <c r="J19" s="459" t="s">
        <v>4306</v>
      </c>
    </row>
    <row r="20" spans="2:10" ht="15" customHeight="1">
      <c r="B20" s="474" t="s">
        <v>4416</v>
      </c>
      <c r="C20" s="473">
        <v>0</v>
      </c>
      <c r="D20" s="473">
        <v>12900000</v>
      </c>
      <c r="E20" s="473">
        <v>426000</v>
      </c>
      <c r="F20" s="467">
        <v>13326000</v>
      </c>
      <c r="H20" s="461" t="s">
        <v>4417</v>
      </c>
      <c r="J20" s="459" t="s">
        <v>2223</v>
      </c>
    </row>
    <row r="21" spans="2:10" ht="15" customHeight="1">
      <c r="B21" s="1005" t="s">
        <v>4418</v>
      </c>
      <c r="C21" s="471">
        <v>23118946</v>
      </c>
      <c r="D21" s="471">
        <v>98850419</v>
      </c>
      <c r="E21" s="471">
        <v>58692625</v>
      </c>
      <c r="F21" s="468">
        <v>206939999</v>
      </c>
      <c r="H21" s="466"/>
      <c r="J21" s="460"/>
    </row>
    <row r="22" spans="2:10" ht="15" customHeight="1">
      <c r="B22" s="474" t="s">
        <v>503</v>
      </c>
      <c r="C22" s="473">
        <v>23053616</v>
      </c>
      <c r="D22" s="473">
        <v>92758466</v>
      </c>
      <c r="E22" s="473">
        <v>54362400</v>
      </c>
      <c r="F22" s="467">
        <v>195343999</v>
      </c>
      <c r="H22" s="461" t="s">
        <v>4419</v>
      </c>
      <c r="J22" s="459" t="s">
        <v>4306</v>
      </c>
    </row>
    <row r="23" spans="2:10" ht="15" customHeight="1">
      <c r="B23" s="474" t="s">
        <v>513</v>
      </c>
      <c r="C23" s="473">
        <v>65330</v>
      </c>
      <c r="D23" s="473">
        <v>6091953</v>
      </c>
      <c r="E23" s="473">
        <v>4330225</v>
      </c>
      <c r="F23" s="467">
        <v>11596000</v>
      </c>
      <c r="H23" s="461" t="s">
        <v>4420</v>
      </c>
      <c r="J23" s="459" t="s">
        <v>4306</v>
      </c>
    </row>
    <row r="24" spans="2:10">
      <c r="B24" s="284" t="s">
        <v>4421</v>
      </c>
      <c r="C24" s="469">
        <v>43504012</v>
      </c>
      <c r="D24" s="469">
        <v>47491712</v>
      </c>
      <c r="E24" s="469">
        <v>33199918</v>
      </c>
      <c r="F24" s="472">
        <v>316012422</v>
      </c>
      <c r="H24" s="463"/>
      <c r="J24" s="462"/>
    </row>
    <row r="25" spans="2:10" ht="24">
      <c r="B25" s="1005" t="s">
        <v>4422</v>
      </c>
      <c r="C25" s="471">
        <v>0</v>
      </c>
      <c r="D25" s="471">
        <v>0</v>
      </c>
      <c r="E25" s="471">
        <v>10253641</v>
      </c>
      <c r="F25" s="468">
        <v>26014488</v>
      </c>
      <c r="H25" s="466"/>
      <c r="J25" s="460"/>
    </row>
    <row r="26" spans="2:10" ht="15" customHeight="1">
      <c r="B26" s="474" t="s">
        <v>538</v>
      </c>
      <c r="C26" s="473">
        <v>0</v>
      </c>
      <c r="D26" s="473">
        <v>0</v>
      </c>
      <c r="E26" s="473">
        <v>10253641</v>
      </c>
      <c r="F26" s="467">
        <v>26014488</v>
      </c>
      <c r="H26" s="461" t="s">
        <v>4423</v>
      </c>
      <c r="J26" s="459" t="s">
        <v>2223</v>
      </c>
    </row>
    <row r="27" spans="2:10" ht="15" customHeight="1">
      <c r="B27" s="1005" t="s">
        <v>4424</v>
      </c>
      <c r="C27" s="471">
        <v>6774627</v>
      </c>
      <c r="D27" s="471">
        <v>14094837</v>
      </c>
      <c r="E27" s="471">
        <v>0</v>
      </c>
      <c r="F27" s="468">
        <v>51805864</v>
      </c>
      <c r="H27" s="466"/>
      <c r="J27" s="460"/>
    </row>
    <row r="28" spans="2:10" ht="15" customHeight="1">
      <c r="B28" s="474" t="s">
        <v>535</v>
      </c>
      <c r="C28" s="473">
        <v>6774627</v>
      </c>
      <c r="D28" s="473">
        <v>14094837</v>
      </c>
      <c r="E28" s="473">
        <v>0</v>
      </c>
      <c r="F28" s="467">
        <v>51805864</v>
      </c>
      <c r="H28" s="461" t="s">
        <v>4425</v>
      </c>
      <c r="J28" s="459" t="s">
        <v>4306</v>
      </c>
    </row>
    <row r="29" spans="2:10" ht="15" customHeight="1">
      <c r="B29" s="1005" t="s">
        <v>4426</v>
      </c>
      <c r="C29" s="471">
        <v>14497843</v>
      </c>
      <c r="D29" s="471">
        <v>19730200</v>
      </c>
      <c r="E29" s="471">
        <v>22862997</v>
      </c>
      <c r="F29" s="468">
        <v>155110899</v>
      </c>
      <c r="H29" s="466"/>
      <c r="J29" s="460"/>
    </row>
    <row r="30" spans="2:10" ht="15" customHeight="1">
      <c r="B30" s="474" t="s">
        <v>532</v>
      </c>
      <c r="C30" s="473">
        <v>14497843</v>
      </c>
      <c r="D30" s="473">
        <v>19730200</v>
      </c>
      <c r="E30" s="473">
        <v>22862997</v>
      </c>
      <c r="F30" s="467">
        <v>155110899</v>
      </c>
      <c r="H30" s="461" t="s">
        <v>4413</v>
      </c>
      <c r="J30" s="459" t="s">
        <v>2223</v>
      </c>
    </row>
    <row r="31" spans="2:10" ht="15" customHeight="1">
      <c r="B31" s="1005" t="s">
        <v>4427</v>
      </c>
      <c r="C31" s="471">
        <v>18675540</v>
      </c>
      <c r="D31" s="471">
        <v>9817807</v>
      </c>
      <c r="E31" s="471">
        <v>83280</v>
      </c>
      <c r="F31" s="468">
        <v>60470775</v>
      </c>
      <c r="H31" s="466"/>
      <c r="J31" s="460"/>
    </row>
    <row r="32" spans="2:10" ht="15" customHeight="1">
      <c r="B32" s="474" t="s">
        <v>534</v>
      </c>
      <c r="C32" s="473">
        <v>0</v>
      </c>
      <c r="D32" s="473">
        <v>0</v>
      </c>
      <c r="E32" s="473">
        <v>0</v>
      </c>
      <c r="F32" s="467">
        <v>16333921</v>
      </c>
      <c r="H32" s="461" t="s">
        <v>4428</v>
      </c>
      <c r="J32" s="459" t="s">
        <v>2223</v>
      </c>
    </row>
    <row r="33" spans="2:10" ht="15" customHeight="1">
      <c r="B33" s="474" t="s">
        <v>537</v>
      </c>
      <c r="C33" s="473">
        <v>859969</v>
      </c>
      <c r="D33" s="473">
        <v>0</v>
      </c>
      <c r="E33" s="473">
        <v>0</v>
      </c>
      <c r="F33" s="467">
        <v>16420196</v>
      </c>
      <c r="H33" s="461" t="s">
        <v>4423</v>
      </c>
      <c r="J33" s="459" t="s">
        <v>2223</v>
      </c>
    </row>
    <row r="34" spans="2:10" ht="24">
      <c r="B34" s="476" t="s">
        <v>4429</v>
      </c>
      <c r="C34" s="473">
        <v>17815571</v>
      </c>
      <c r="D34" s="473">
        <v>9817807</v>
      </c>
      <c r="E34" s="473">
        <v>83280</v>
      </c>
      <c r="F34" s="467">
        <v>27716658</v>
      </c>
      <c r="H34" s="461" t="s">
        <v>4423</v>
      </c>
      <c r="J34" s="459" t="s">
        <v>2223</v>
      </c>
    </row>
    <row r="35" spans="2:10" ht="15" customHeight="1">
      <c r="B35" s="1005" t="s">
        <v>4430</v>
      </c>
      <c r="C35" s="471">
        <v>3556002</v>
      </c>
      <c r="D35" s="471">
        <v>3848868</v>
      </c>
      <c r="E35" s="471">
        <v>0</v>
      </c>
      <c r="F35" s="468">
        <v>22610396</v>
      </c>
      <c r="H35" s="466"/>
      <c r="J35" s="460"/>
    </row>
    <row r="36" spans="2:10" ht="15" customHeight="1">
      <c r="B36" s="474" t="s">
        <v>439</v>
      </c>
      <c r="C36" s="473">
        <v>3556002</v>
      </c>
      <c r="D36" s="473">
        <v>3848868</v>
      </c>
      <c r="E36" s="473">
        <v>0</v>
      </c>
      <c r="F36" s="467">
        <v>22610396</v>
      </c>
      <c r="H36" s="461" t="s">
        <v>4431</v>
      </c>
      <c r="J36" s="459" t="s">
        <v>4306</v>
      </c>
    </row>
    <row r="37" spans="2:10">
      <c r="B37" s="284" t="s">
        <v>4432</v>
      </c>
      <c r="C37" s="469">
        <v>526268915</v>
      </c>
      <c r="D37" s="469">
        <v>625446577</v>
      </c>
      <c r="E37" s="469">
        <v>339433480</v>
      </c>
      <c r="F37" s="472">
        <v>4269434132</v>
      </c>
      <c r="H37" s="463"/>
      <c r="J37" s="462"/>
    </row>
    <row r="38" spans="2:10" ht="15" customHeight="1">
      <c r="B38" s="1005" t="s">
        <v>4433</v>
      </c>
      <c r="C38" s="471">
        <v>194382310</v>
      </c>
      <c r="D38" s="471">
        <v>111667379</v>
      </c>
      <c r="E38" s="471">
        <v>101880128</v>
      </c>
      <c r="F38" s="468">
        <v>1179883274</v>
      </c>
      <c r="H38" s="466"/>
      <c r="J38" s="460"/>
    </row>
    <row r="39" spans="2:10" ht="15" customHeight="1">
      <c r="B39" s="474" t="s">
        <v>542</v>
      </c>
      <c r="C39" s="473">
        <v>194382310</v>
      </c>
      <c r="D39" s="473">
        <v>111667379</v>
      </c>
      <c r="E39" s="473">
        <v>101880128</v>
      </c>
      <c r="F39" s="467">
        <v>1179883274</v>
      </c>
      <c r="H39" s="461" t="s">
        <v>4434</v>
      </c>
      <c r="J39" s="459" t="s">
        <v>2223</v>
      </c>
    </row>
    <row r="40" spans="2:10" ht="15" customHeight="1">
      <c r="B40" s="1005" t="s">
        <v>4435</v>
      </c>
      <c r="C40" s="471">
        <v>28337661</v>
      </c>
      <c r="D40" s="471">
        <v>52117523</v>
      </c>
      <c r="E40" s="471">
        <v>21791237</v>
      </c>
      <c r="F40" s="468">
        <v>227739231</v>
      </c>
      <c r="H40" s="466"/>
      <c r="J40" s="460"/>
    </row>
    <row r="41" spans="2:10" ht="15" customHeight="1">
      <c r="B41" s="474" t="s">
        <v>485</v>
      </c>
      <c r="C41" s="473">
        <v>28337661</v>
      </c>
      <c r="D41" s="473">
        <v>52117523</v>
      </c>
      <c r="E41" s="473">
        <v>21791237</v>
      </c>
      <c r="F41" s="467">
        <v>227739231</v>
      </c>
      <c r="H41" s="461" t="s">
        <v>4436</v>
      </c>
      <c r="J41" s="459" t="s">
        <v>4306</v>
      </c>
    </row>
    <row r="42" spans="2:10" ht="15" customHeight="1">
      <c r="B42" s="1005" t="s">
        <v>4437</v>
      </c>
      <c r="C42" s="471">
        <v>301703787</v>
      </c>
      <c r="D42" s="471">
        <v>452619692</v>
      </c>
      <c r="E42" s="471">
        <v>215762115</v>
      </c>
      <c r="F42" s="468">
        <v>2850456605</v>
      </c>
      <c r="H42" s="466"/>
      <c r="J42" s="460"/>
    </row>
    <row r="43" spans="2:10">
      <c r="B43" s="474" t="s">
        <v>543</v>
      </c>
      <c r="C43" s="473">
        <v>54483648</v>
      </c>
      <c r="D43" s="473">
        <v>37113369</v>
      </c>
      <c r="E43" s="473">
        <v>0</v>
      </c>
      <c r="F43" s="467">
        <v>178249260</v>
      </c>
      <c r="H43" s="461" t="s">
        <v>4438</v>
      </c>
      <c r="J43" s="459" t="s">
        <v>4306</v>
      </c>
    </row>
    <row r="44" spans="2:10">
      <c r="B44" s="474" t="s">
        <v>542</v>
      </c>
      <c r="C44" s="473">
        <v>247220139</v>
      </c>
      <c r="D44" s="473">
        <v>415506323</v>
      </c>
      <c r="E44" s="473">
        <v>215762115</v>
      </c>
      <c r="F44" s="467">
        <v>2672207345</v>
      </c>
      <c r="H44" s="461" t="s">
        <v>4439</v>
      </c>
      <c r="J44" s="459" t="s">
        <v>2223</v>
      </c>
    </row>
    <row r="45" spans="2:10" ht="15" customHeight="1">
      <c r="B45" s="1005" t="s">
        <v>4440</v>
      </c>
      <c r="C45" s="471">
        <v>1845157</v>
      </c>
      <c r="D45" s="471">
        <v>9041983</v>
      </c>
      <c r="E45" s="471">
        <v>0</v>
      </c>
      <c r="F45" s="468">
        <v>11355022</v>
      </c>
      <c r="H45" s="466"/>
      <c r="J45" s="460"/>
    </row>
    <row r="46" spans="2:10">
      <c r="B46" s="474" t="s">
        <v>479</v>
      </c>
      <c r="C46" s="473">
        <v>1845157</v>
      </c>
      <c r="D46" s="473">
        <v>9041983</v>
      </c>
      <c r="E46" s="473">
        <v>0</v>
      </c>
      <c r="F46" s="467">
        <v>11355022</v>
      </c>
      <c r="H46" s="461" t="s">
        <v>4310</v>
      </c>
      <c r="J46" s="459" t="s">
        <v>4306</v>
      </c>
    </row>
    <row r="47" spans="2:10" ht="101.45" customHeight="1">
      <c r="B47" s="1531" t="s">
        <v>4441</v>
      </c>
      <c r="C47" s="1484"/>
      <c r="D47" s="1484"/>
      <c r="E47" s="1484"/>
      <c r="F47" s="1484"/>
      <c r="G47" s="1500"/>
      <c r="H47" s="1484"/>
      <c r="I47" s="1500"/>
      <c r="J47" s="1484"/>
    </row>
    <row r="48" spans="2:10">
      <c r="B48" s="1532" t="s">
        <v>540</v>
      </c>
      <c r="C48" s="1533"/>
      <c r="D48" s="1533"/>
      <c r="E48" s="1533"/>
      <c r="F48" s="1533"/>
      <c r="G48" s="1533"/>
      <c r="H48" s="1533"/>
      <c r="I48" s="1533"/>
      <c r="J48" s="1533"/>
    </row>
    <row r="49"/>
  </sheetData>
  <mergeCells count="4">
    <mergeCell ref="B9:J9"/>
    <mergeCell ref="B10:J10"/>
    <mergeCell ref="B2:B6"/>
    <mergeCell ref="B47:J48"/>
  </mergeCells>
  <pageMargins left="0.7" right="0.7" top="0.75" bottom="0.75" header="0.3" footer="0.3"/>
  <pageSetup paperSize="9" orientation="portrait"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Folha114">
    <tabColor rgb="FF014F87"/>
  </sheetPr>
  <dimension ref="A1:Q16"/>
  <sheetViews>
    <sheetView showGridLines="0" workbookViewId="0">
      <selection activeCell="A9" sqref="A9"/>
    </sheetView>
  </sheetViews>
  <sheetFormatPr defaultColWidth="0" defaultRowHeight="0" customHeight="1" zeroHeight="1"/>
  <cols>
    <col min="1" max="1" width="8.7109375" customWidth="1"/>
    <col min="2" max="2" width="18" customWidth="1"/>
    <col min="3" max="8" width="10.7109375" customWidth="1"/>
    <col min="9" max="9" width="11.7109375" customWidth="1"/>
    <col min="10" max="10" width="8.7109375" customWidth="1"/>
    <col min="11" max="17" width="0" hidden="1" customWidth="1"/>
    <col min="18" max="16384" width="8.7109375" hidden="1"/>
  </cols>
  <sheetData>
    <row r="1" spans="1:8" s="54" customFormat="1" ht="15" customHeight="1">
      <c r="A1" s="358"/>
    </row>
    <row r="2" spans="1:8" ht="15" customHeight="1">
      <c r="B2" s="1483"/>
    </row>
    <row r="3" spans="1:8" ht="15" customHeight="1">
      <c r="B3" s="1483"/>
    </row>
    <row r="4" spans="1:8" ht="15" customHeight="1">
      <c r="B4" s="1483"/>
    </row>
    <row r="5" spans="1:8" ht="15" customHeight="1">
      <c r="B5" s="1483"/>
    </row>
    <row r="6" spans="1:8" ht="15" customHeight="1">
      <c r="B6" s="1483"/>
    </row>
    <row r="7" spans="1:8" ht="15" customHeight="1"/>
    <row r="8" spans="1:8" ht="15" customHeight="1"/>
    <row r="9" spans="1:8" ht="15" customHeight="1">
      <c r="B9" s="1485" t="s">
        <v>27</v>
      </c>
      <c r="C9" s="1485"/>
      <c r="D9" s="1485"/>
      <c r="E9" s="1485"/>
      <c r="F9" s="1485"/>
      <c r="G9" s="1485"/>
      <c r="H9" s="1485"/>
    </row>
    <row r="10" spans="1:8" ht="15" customHeight="1">
      <c r="B10" s="1486" t="s">
        <v>167</v>
      </c>
      <c r="C10" s="1486"/>
      <c r="D10" s="1486"/>
      <c r="E10" s="1486"/>
      <c r="F10" s="1486"/>
      <c r="G10" s="1486"/>
      <c r="H10" s="1486"/>
    </row>
    <row r="11" spans="1:8" ht="15" customHeight="1">
      <c r="B11" s="391"/>
      <c r="C11" s="1497" t="s">
        <v>546</v>
      </c>
      <c r="D11" s="1501"/>
      <c r="E11" s="1529" t="s">
        <v>547</v>
      </c>
      <c r="F11" s="1529" t="s">
        <v>548</v>
      </c>
      <c r="G11" s="1497" t="s">
        <v>2455</v>
      </c>
      <c r="H11" s="1501"/>
    </row>
    <row r="12" spans="1:8" ht="15" customHeight="1">
      <c r="B12" s="392"/>
      <c r="C12" s="177" t="s">
        <v>2456</v>
      </c>
      <c r="D12" s="177" t="s">
        <v>549</v>
      </c>
      <c r="E12" s="1530"/>
      <c r="F12" s="1530"/>
      <c r="G12" s="177" t="s">
        <v>2456</v>
      </c>
      <c r="H12" s="177" t="s">
        <v>549</v>
      </c>
    </row>
    <row r="13" spans="1:8" ht="15" customHeight="1">
      <c r="B13" s="390" t="s">
        <v>2457</v>
      </c>
      <c r="C13" s="393">
        <v>81</v>
      </c>
      <c r="D13" s="394">
        <v>53405.1</v>
      </c>
      <c r="E13" s="395"/>
      <c r="F13" s="395"/>
      <c r="G13" s="395">
        <v>81</v>
      </c>
      <c r="H13" s="398">
        <v>53850.400000000001</v>
      </c>
    </row>
    <row r="14" spans="1:8" ht="15" customHeight="1">
      <c r="B14" s="390" t="s">
        <v>2458</v>
      </c>
      <c r="C14" s="393">
        <v>22</v>
      </c>
      <c r="D14" s="396">
        <v>1.7</v>
      </c>
      <c r="E14" s="397">
        <v>7</v>
      </c>
      <c r="F14" s="397">
        <v>18</v>
      </c>
      <c r="G14" s="397">
        <v>11</v>
      </c>
      <c r="H14" s="399">
        <v>1.3</v>
      </c>
    </row>
    <row r="15" spans="1:8" ht="24" customHeight="1">
      <c r="B15" s="1484" t="s">
        <v>550</v>
      </c>
      <c r="C15" s="1484"/>
      <c r="D15" s="1484"/>
      <c r="E15" s="1484"/>
      <c r="F15" s="1484"/>
      <c r="G15" s="1484"/>
      <c r="H15" s="1484"/>
    </row>
    <row r="16" spans="1:8" ht="15" customHeight="1"/>
  </sheetData>
  <mergeCells count="8">
    <mergeCell ref="B15:H15"/>
    <mergeCell ref="B9:H9"/>
    <mergeCell ref="B10:H10"/>
    <mergeCell ref="B2:B6"/>
    <mergeCell ref="C11:D11"/>
    <mergeCell ref="E11:E12"/>
    <mergeCell ref="F11:F12"/>
    <mergeCell ref="G11:H11"/>
  </mergeCells>
  <pageMargins left="0.7" right="0.7" top="0.75" bottom="0.75" header="0.3" footer="0.3"/>
  <pageSetup paperSize="9" orientation="portrait" horizontalDpi="200" verticalDpi="200"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Folha115">
    <tabColor rgb="FF014F87"/>
  </sheetPr>
  <dimension ref="A1:Z28"/>
  <sheetViews>
    <sheetView showGridLines="0" workbookViewId="0">
      <selection activeCell="A9" sqref="A9"/>
    </sheetView>
  </sheetViews>
  <sheetFormatPr defaultColWidth="0" defaultRowHeight="15" customHeight="1" zeroHeight="1"/>
  <cols>
    <col min="1" max="1" width="9.42578125" customWidth="1"/>
    <col min="2" max="2" width="53.5703125" customWidth="1"/>
    <col min="3" max="5" width="14.85546875" customWidth="1"/>
    <col min="6" max="6" width="11.85546875" customWidth="1"/>
    <col min="7" max="7" width="4.42578125" bestFit="1" customWidth="1"/>
    <col min="8" max="8" width="14.140625" customWidth="1"/>
    <col min="9" max="9" width="5" bestFit="1" customWidth="1"/>
    <col min="10" max="10" width="8.7109375" customWidth="1"/>
    <col min="11" max="11" width="8.7109375" hidden="1" customWidth="1"/>
    <col min="12" max="12" width="0" hidden="1" customWidth="1"/>
    <col min="13" max="13" width="9.140625" hidden="1" customWidth="1"/>
    <col min="14" max="14" width="0" hidden="1" customWidth="1"/>
    <col min="15" max="15" width="9.140625" hidden="1" customWidth="1"/>
    <col min="16" max="17" width="0" hidden="1" customWidth="1"/>
    <col min="18" max="18" width="9.140625" hidden="1" customWidth="1"/>
    <col min="19" max="19" width="0" hidden="1" customWidth="1"/>
    <col min="20" max="20" width="9.140625" hidden="1" customWidth="1"/>
    <col min="21" max="26" width="0" hidden="1" customWidth="1"/>
    <col min="27" max="16384" width="8.7109375" hidden="1"/>
  </cols>
  <sheetData>
    <row r="1" spans="1:9" s="54" customFormat="1" ht="15" customHeight="1">
      <c r="A1" s="358"/>
    </row>
    <row r="2" spans="1:9" ht="15" customHeight="1">
      <c r="B2" s="1483"/>
    </row>
    <row r="3" spans="1:9" ht="15" customHeight="1">
      <c r="B3" s="1483"/>
    </row>
    <row r="4" spans="1:9" ht="15" customHeight="1">
      <c r="B4" s="1483"/>
    </row>
    <row r="5" spans="1:9" ht="15" customHeight="1">
      <c r="B5" s="1483"/>
    </row>
    <row r="6" spans="1:9" ht="15" customHeight="1">
      <c r="B6" s="1483"/>
    </row>
    <row r="7" spans="1:9" ht="15" customHeight="1"/>
    <row r="8" spans="1:9" ht="15" customHeight="1"/>
    <row r="9" spans="1:9" ht="15" customHeight="1">
      <c r="B9" s="1485" t="s">
        <v>28</v>
      </c>
      <c r="C9" s="1485"/>
      <c r="D9" s="1485"/>
      <c r="E9" s="1485"/>
      <c r="F9" s="1485"/>
      <c r="G9" s="1485"/>
      <c r="H9" s="1485"/>
      <c r="I9" s="1485"/>
    </row>
    <row r="10" spans="1:9" ht="15" customHeight="1">
      <c r="B10" s="1486" t="s">
        <v>551</v>
      </c>
      <c r="C10" s="1486"/>
      <c r="D10" s="1486"/>
      <c r="E10" s="1486"/>
      <c r="F10" s="1486"/>
      <c r="G10" s="1486"/>
      <c r="H10" s="1486"/>
      <c r="I10" s="1486"/>
    </row>
    <row r="11" spans="1:9" ht="15" customHeight="1">
      <c r="B11" s="1493" t="s">
        <v>552</v>
      </c>
      <c r="C11" s="1504" t="s">
        <v>391</v>
      </c>
      <c r="D11" s="1504"/>
      <c r="E11" s="1504"/>
      <c r="F11" s="1504"/>
      <c r="G11" s="1504"/>
      <c r="H11" s="1504"/>
      <c r="I11" s="1504"/>
    </row>
    <row r="12" spans="1:9" ht="45" customHeight="1">
      <c r="B12" s="1493"/>
      <c r="C12" s="177" t="s">
        <v>553</v>
      </c>
      <c r="D12" s="177" t="s">
        <v>554</v>
      </c>
      <c r="E12" s="177" t="s">
        <v>555</v>
      </c>
      <c r="F12" s="1508" t="s">
        <v>2472</v>
      </c>
      <c r="G12" s="1534"/>
      <c r="H12" s="1508" t="s">
        <v>2898</v>
      </c>
      <c r="I12" s="1534"/>
    </row>
    <row r="13" spans="1:9" ht="15" customHeight="1">
      <c r="B13" s="342" t="s">
        <v>2436</v>
      </c>
      <c r="C13" s="340">
        <v>459930745</v>
      </c>
      <c r="D13" s="340">
        <v>13682001</v>
      </c>
      <c r="E13" s="340"/>
      <c r="F13" s="340"/>
      <c r="G13" s="340"/>
      <c r="H13" s="340">
        <v>142500</v>
      </c>
      <c r="I13" s="338" t="s">
        <v>2437</v>
      </c>
    </row>
    <row r="14" spans="1:9" ht="15" customHeight="1">
      <c r="B14" s="343" t="s">
        <v>2438</v>
      </c>
      <c r="C14" s="341">
        <v>10427547000</v>
      </c>
      <c r="D14" s="341">
        <v>1980669405</v>
      </c>
      <c r="E14" s="341">
        <v>1250000000</v>
      </c>
      <c r="F14" s="341"/>
      <c r="G14" s="341"/>
      <c r="H14" s="341">
        <v>987500000</v>
      </c>
      <c r="I14" s="336"/>
    </row>
    <row r="15" spans="1:9" ht="15" customHeight="1">
      <c r="B15" s="343" t="s">
        <v>556</v>
      </c>
      <c r="C15" s="336" t="s">
        <v>1500</v>
      </c>
      <c r="D15" s="336">
        <v>2427318</v>
      </c>
      <c r="E15" s="336">
        <v>2063216</v>
      </c>
      <c r="F15" s="336"/>
      <c r="G15" s="336"/>
      <c r="H15" s="336">
        <v>56326</v>
      </c>
      <c r="I15" s="336" t="s">
        <v>2439</v>
      </c>
    </row>
    <row r="16" spans="1:9" ht="15" customHeight="1">
      <c r="B16" s="343" t="s">
        <v>2048</v>
      </c>
      <c r="C16" s="336">
        <v>29981576</v>
      </c>
      <c r="D16" s="336">
        <v>989912</v>
      </c>
      <c r="E16" s="336">
        <v>247478</v>
      </c>
      <c r="F16" s="336">
        <v>185608</v>
      </c>
      <c r="G16" s="336"/>
      <c r="H16" s="336"/>
      <c r="I16" s="336"/>
    </row>
    <row r="17" spans="2:9" ht="15" customHeight="1">
      <c r="B17" s="343" t="s">
        <v>2440</v>
      </c>
      <c r="C17" s="336">
        <v>55151173</v>
      </c>
      <c r="D17" s="336">
        <v>990053</v>
      </c>
      <c r="E17" s="336">
        <v>127046</v>
      </c>
      <c r="F17" s="336">
        <v>102908</v>
      </c>
      <c r="G17" s="336"/>
      <c r="H17" s="336"/>
      <c r="I17" s="336"/>
    </row>
    <row r="18" spans="2:9" ht="15" customHeight="1">
      <c r="B18" s="343" t="s">
        <v>557</v>
      </c>
      <c r="C18" s="336" t="s">
        <v>1500</v>
      </c>
      <c r="D18" s="336" t="s">
        <v>1500</v>
      </c>
      <c r="E18" s="336" t="s">
        <v>1500</v>
      </c>
      <c r="F18" s="336"/>
      <c r="G18" s="336"/>
      <c r="H18" s="336">
        <v>1762656</v>
      </c>
      <c r="I18" s="336"/>
    </row>
    <row r="19" spans="2:9" ht="15" customHeight="1">
      <c r="B19" s="343" t="s">
        <v>558</v>
      </c>
      <c r="C19" s="336">
        <v>100487663</v>
      </c>
      <c r="D19" s="336">
        <v>5872703</v>
      </c>
      <c r="E19" s="336">
        <v>2936351</v>
      </c>
      <c r="F19" s="336">
        <v>7123743</v>
      </c>
      <c r="G19" s="336" t="s">
        <v>2441</v>
      </c>
      <c r="H19" s="336"/>
      <c r="I19" s="336"/>
    </row>
    <row r="20" spans="2:9" ht="15" customHeight="1">
      <c r="B20" s="343" t="s">
        <v>559</v>
      </c>
      <c r="C20" s="336" t="s">
        <v>1500</v>
      </c>
      <c r="D20" s="336" t="s">
        <v>1500</v>
      </c>
      <c r="E20" s="336" t="s">
        <v>1500</v>
      </c>
      <c r="F20" s="336"/>
      <c r="G20" s="336"/>
      <c r="H20" s="336">
        <v>32185960</v>
      </c>
      <c r="I20" s="336"/>
    </row>
    <row r="21" spans="2:9" ht="15" customHeight="1">
      <c r="B21" s="343" t="s">
        <v>560</v>
      </c>
      <c r="C21" s="336">
        <v>65645736</v>
      </c>
      <c r="D21" s="336">
        <v>10094474</v>
      </c>
      <c r="E21" s="336">
        <v>2523619</v>
      </c>
      <c r="F21" s="336"/>
      <c r="G21" s="336"/>
      <c r="H21" s="336">
        <v>697780</v>
      </c>
      <c r="I21" s="336" t="s">
        <v>2442</v>
      </c>
    </row>
    <row r="22" spans="2:9" ht="15" customHeight="1">
      <c r="B22" s="344" t="s">
        <v>561</v>
      </c>
      <c r="C22" s="339"/>
      <c r="D22" s="339"/>
      <c r="E22" s="339"/>
      <c r="F22" s="339">
        <v>7412259</v>
      </c>
      <c r="G22" s="339"/>
      <c r="H22" s="339">
        <v>1022345222</v>
      </c>
      <c r="I22" s="337"/>
    </row>
    <row r="23" spans="2:9" ht="15" customHeight="1">
      <c r="B23" s="1484" t="s">
        <v>4591</v>
      </c>
      <c r="C23" s="1484"/>
      <c r="D23" s="1484"/>
      <c r="E23" s="1484"/>
      <c r="F23" s="1484"/>
      <c r="G23" s="1484"/>
      <c r="H23" s="1484"/>
      <c r="I23" s="1484"/>
    </row>
    <row r="24" spans="2:9" ht="15" customHeight="1">
      <c r="B24" s="1484"/>
      <c r="C24" s="1484"/>
      <c r="D24" s="1484"/>
      <c r="E24" s="1484"/>
      <c r="F24" s="1484"/>
      <c r="G24" s="1484"/>
      <c r="H24" s="1484"/>
      <c r="I24" s="1484"/>
    </row>
    <row r="25" spans="2:9" ht="15" customHeight="1">
      <c r="B25" s="1484"/>
      <c r="C25" s="1484"/>
      <c r="D25" s="1484"/>
      <c r="E25" s="1484"/>
      <c r="F25" s="1484"/>
      <c r="G25" s="1484"/>
      <c r="H25" s="1484"/>
      <c r="I25" s="1484"/>
    </row>
    <row r="26" spans="2:9" ht="15" customHeight="1">
      <c r="B26" s="1484"/>
      <c r="C26" s="1484"/>
      <c r="D26" s="1484"/>
      <c r="E26" s="1484"/>
      <c r="F26" s="1484"/>
      <c r="G26" s="1484"/>
      <c r="H26" s="1484"/>
      <c r="I26" s="1484"/>
    </row>
    <row r="27" spans="2:9" ht="33.950000000000003" customHeight="1">
      <c r="B27" s="1484"/>
      <c r="C27" s="1484"/>
      <c r="D27" s="1484"/>
      <c r="E27" s="1484"/>
      <c r="F27" s="1484"/>
      <c r="G27" s="1484"/>
      <c r="H27" s="1484"/>
      <c r="I27" s="1484"/>
    </row>
    <row r="28" spans="2:9" ht="15" customHeight="1"/>
  </sheetData>
  <mergeCells count="8">
    <mergeCell ref="B9:I9"/>
    <mergeCell ref="B10:I10"/>
    <mergeCell ref="B2:B6"/>
    <mergeCell ref="B23:I27"/>
    <mergeCell ref="C11:I11"/>
    <mergeCell ref="B11:B12"/>
    <mergeCell ref="F12:G12"/>
    <mergeCell ref="H12:I12"/>
  </mergeCells>
  <pageMargins left="0.7" right="0.7" top="0.75" bottom="0.75" header="0.3" footer="0.3"/>
  <pageSetup paperSize="9" orientation="portrait" horizontalDpi="200" verticalDpi="200"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Folha116">
    <tabColor rgb="FF014F87"/>
  </sheetPr>
  <dimension ref="A1:AA59"/>
  <sheetViews>
    <sheetView showGridLines="0" workbookViewId="0">
      <selection activeCell="A9" sqref="A9"/>
    </sheetView>
  </sheetViews>
  <sheetFormatPr defaultColWidth="0" defaultRowHeight="15" customHeight="1" zeroHeight="1"/>
  <cols>
    <col min="1" max="1" width="8.7109375" customWidth="1"/>
    <col min="2" max="2" width="68.5703125" customWidth="1"/>
    <col min="3" max="6" width="10.7109375" customWidth="1"/>
    <col min="7" max="7" width="8.7109375" customWidth="1"/>
    <col min="8" max="8" width="8.7109375" hidden="1" customWidth="1"/>
    <col min="9" max="27" width="0" hidden="1" customWidth="1"/>
    <col min="28" max="16384" width="8.7109375" hidden="1"/>
  </cols>
  <sheetData>
    <row r="1" spans="1:6" s="54" customFormat="1" ht="15" customHeight="1">
      <c r="A1" s="358"/>
    </row>
    <row r="2" spans="1:6" ht="15" customHeight="1">
      <c r="B2" s="1483"/>
    </row>
    <row r="3" spans="1:6" ht="15" customHeight="1">
      <c r="B3" s="1483"/>
    </row>
    <row r="4" spans="1:6" ht="15" customHeight="1">
      <c r="B4" s="1483"/>
    </row>
    <row r="5" spans="1:6" ht="15" customHeight="1">
      <c r="B5" s="1483"/>
    </row>
    <row r="6" spans="1:6" ht="15" customHeight="1">
      <c r="B6" s="1483"/>
    </row>
    <row r="7" spans="1:6" ht="15" customHeight="1"/>
    <row r="8" spans="1:6" ht="15" customHeight="1"/>
    <row r="9" spans="1:6" ht="15" customHeight="1">
      <c r="B9" s="1485" t="s">
        <v>29</v>
      </c>
      <c r="C9" s="1485"/>
      <c r="D9" s="1485"/>
      <c r="E9" s="1485"/>
      <c r="F9" s="1485"/>
    </row>
    <row r="10" spans="1:6" ht="15" customHeight="1">
      <c r="B10" s="1502" t="s">
        <v>167</v>
      </c>
      <c r="C10" s="1502"/>
      <c r="D10" s="1502"/>
      <c r="E10" s="1502"/>
      <c r="F10" s="1502"/>
    </row>
    <row r="11" spans="1:6" ht="35.1" customHeight="1">
      <c r="B11" s="177"/>
      <c r="C11" s="177">
        <v>2024</v>
      </c>
      <c r="D11" s="177">
        <v>2025</v>
      </c>
      <c r="E11" s="177" t="s">
        <v>233</v>
      </c>
      <c r="F11" s="177" t="s">
        <v>135</v>
      </c>
    </row>
    <row r="12" spans="1:6" ht="15" customHeight="1">
      <c r="B12" s="284" t="s">
        <v>3631</v>
      </c>
      <c r="C12" s="16">
        <v>2256.4932923274996</v>
      </c>
      <c r="D12" s="16">
        <v>2730.2784145600799</v>
      </c>
      <c r="E12" s="16">
        <v>3227.0560866808332</v>
      </c>
      <c r="F12" s="16">
        <v>3463.0555678909927</v>
      </c>
    </row>
    <row r="13" spans="1:6" ht="15" customHeight="1">
      <c r="B13" s="328" t="s">
        <v>562</v>
      </c>
      <c r="C13" s="332">
        <v>327.09458193</v>
      </c>
      <c r="D13" s="332">
        <v>371.82083847000001</v>
      </c>
      <c r="E13" s="332">
        <v>383.55765977000004</v>
      </c>
      <c r="F13" s="332">
        <v>397.59283882246729</v>
      </c>
    </row>
    <row r="14" spans="1:6" ht="15" customHeight="1">
      <c r="B14" s="328" t="s">
        <v>563</v>
      </c>
      <c r="C14" s="15">
        <v>409.84800000000001</v>
      </c>
      <c r="D14" s="15">
        <v>441.23099999999999</v>
      </c>
      <c r="E14" s="15">
        <v>474.70530000000002</v>
      </c>
      <c r="F14" s="15">
        <v>496.48976245</v>
      </c>
    </row>
    <row r="15" spans="1:6" ht="15" customHeight="1">
      <c r="B15" s="328" t="s">
        <v>3632</v>
      </c>
      <c r="C15" s="15">
        <v>1389.2957206199999</v>
      </c>
      <c r="D15" s="15">
        <v>1614.0019659899997</v>
      </c>
      <c r="E15" s="15">
        <v>2212.0923659700002</v>
      </c>
      <c r="F15" s="15">
        <v>2293.554976368242</v>
      </c>
    </row>
    <row r="16" spans="1:6" ht="15" customHeight="1">
      <c r="B16" s="328" t="s">
        <v>564</v>
      </c>
      <c r="C16" s="15">
        <v>191.72368</v>
      </c>
      <c r="D16" s="15">
        <v>198.97527995999999</v>
      </c>
      <c r="E16" s="15">
        <v>174.78009333333333</v>
      </c>
      <c r="F16" s="15">
        <v>150.721937</v>
      </c>
    </row>
    <row r="17" spans="2:6" ht="15" customHeight="1">
      <c r="B17" s="328" t="s">
        <v>565</v>
      </c>
      <c r="C17" s="15">
        <v>137.200962</v>
      </c>
      <c r="D17" s="15">
        <v>145.73623703999999</v>
      </c>
      <c r="E17" s="15">
        <v>153.68037000000001</v>
      </c>
      <c r="F17" s="15">
        <v>150.61075500000001</v>
      </c>
    </row>
    <row r="18" spans="2:6" ht="15" customHeight="1">
      <c r="B18" s="328" t="s">
        <v>566</v>
      </c>
      <c r="C18" s="15">
        <v>32.086112909999997</v>
      </c>
      <c r="D18" s="15">
        <v>158.29664345999998</v>
      </c>
      <c r="E18" s="15">
        <v>83.028718060000003</v>
      </c>
      <c r="F18" s="15">
        <v>90.558032959999991</v>
      </c>
    </row>
    <row r="19" spans="2:6" ht="15" customHeight="1">
      <c r="B19" s="328" t="s">
        <v>3633</v>
      </c>
      <c r="C19" s="15">
        <v>-148.98211964999999</v>
      </c>
      <c r="D19" s="15">
        <v>-106.82991188</v>
      </c>
      <c r="E19" s="15">
        <v>-133.70811218</v>
      </c>
      <c r="F19" s="15">
        <v>-17.074525004099701</v>
      </c>
    </row>
    <row r="20" spans="2:6" ht="15" customHeight="1">
      <c r="B20" s="328" t="s">
        <v>3634</v>
      </c>
      <c r="C20" s="15">
        <v>0</v>
      </c>
      <c r="D20" s="15">
        <v>0</v>
      </c>
      <c r="E20" s="15">
        <v>-25.190893329999998</v>
      </c>
      <c r="F20" s="15">
        <v>0</v>
      </c>
    </row>
    <row r="21" spans="2:6" ht="15" customHeight="1">
      <c r="B21" s="328" t="s">
        <v>3635</v>
      </c>
      <c r="C21" s="335">
        <v>-81.773645482500001</v>
      </c>
      <c r="D21" s="335">
        <v>-92.953638479920002</v>
      </c>
      <c r="E21" s="335">
        <v>-95.889414942500011</v>
      </c>
      <c r="F21" s="335">
        <v>-99.398209705616821</v>
      </c>
    </row>
    <row r="22" spans="2:6" ht="15" customHeight="1">
      <c r="B22" s="284" t="s">
        <v>3636</v>
      </c>
      <c r="C22" s="16">
        <v>4848.39112303</v>
      </c>
      <c r="D22" s="16">
        <v>5161.7798636199996</v>
      </c>
      <c r="E22" s="16">
        <v>9846.7213540600023</v>
      </c>
      <c r="F22" s="16">
        <v>6567.1072546099995</v>
      </c>
    </row>
    <row r="23" spans="2:6" ht="15" customHeight="1">
      <c r="B23" s="284" t="s">
        <v>3637</v>
      </c>
      <c r="C23" s="16">
        <v>889.92661367999995</v>
      </c>
      <c r="D23" s="16">
        <v>37.790009810000001</v>
      </c>
      <c r="E23" s="16">
        <v>202.45908286000002</v>
      </c>
      <c r="F23" s="16">
        <v>0</v>
      </c>
    </row>
    <row r="24" spans="2:6" ht="15" customHeight="1">
      <c r="B24" s="328" t="s">
        <v>567</v>
      </c>
      <c r="C24" s="332">
        <v>229.86967999999999</v>
      </c>
      <c r="D24" s="332">
        <v>0</v>
      </c>
      <c r="E24" s="332">
        <v>0</v>
      </c>
      <c r="F24" s="332">
        <v>0</v>
      </c>
    </row>
    <row r="25" spans="2:6" ht="15" customHeight="1">
      <c r="B25" s="328" t="s">
        <v>568</v>
      </c>
      <c r="C25" s="15">
        <v>232.44567900000001</v>
      </c>
      <c r="D25" s="15">
        <v>0</v>
      </c>
      <c r="E25" s="15">
        <v>0</v>
      </c>
      <c r="F25" s="15">
        <v>0</v>
      </c>
    </row>
    <row r="26" spans="2:6" ht="15" customHeight="1">
      <c r="B26" s="328" t="s">
        <v>569</v>
      </c>
      <c r="C26" s="15">
        <v>103.59245300000001</v>
      </c>
      <c r="D26" s="15">
        <v>0</v>
      </c>
      <c r="E26" s="15">
        <v>0</v>
      </c>
      <c r="F26" s="15">
        <v>0</v>
      </c>
    </row>
    <row r="27" spans="2:6" ht="15" customHeight="1">
      <c r="B27" s="328" t="s">
        <v>570</v>
      </c>
      <c r="C27" s="15">
        <v>404.26734042999999</v>
      </c>
      <c r="D27" s="15">
        <v>38.618599709999998</v>
      </c>
      <c r="E27" s="15">
        <v>202.45908286000002</v>
      </c>
      <c r="F27" s="15">
        <v>0</v>
      </c>
    </row>
    <row r="28" spans="2:6" ht="15" customHeight="1">
      <c r="B28" s="328" t="s">
        <v>571</v>
      </c>
      <c r="C28" s="15">
        <v>24.322112169999997</v>
      </c>
      <c r="D28" s="15">
        <v>0</v>
      </c>
      <c r="E28" s="15">
        <v>0</v>
      </c>
      <c r="F28" s="15">
        <v>0</v>
      </c>
    </row>
    <row r="29" spans="2:6" ht="15" customHeight="1">
      <c r="B29" s="328" t="s">
        <v>3638</v>
      </c>
      <c r="C29" s="335">
        <v>-104.57065092000001</v>
      </c>
      <c r="D29" s="335">
        <v>-0.82858989999999999</v>
      </c>
      <c r="E29" s="335">
        <v>0</v>
      </c>
      <c r="F29" s="335">
        <v>0</v>
      </c>
    </row>
    <row r="30" spans="2:6" ht="15" customHeight="1">
      <c r="B30" s="284" t="s">
        <v>572</v>
      </c>
      <c r="C30" s="16">
        <v>0</v>
      </c>
      <c r="D30" s="16">
        <v>0</v>
      </c>
      <c r="E30" s="16">
        <v>0</v>
      </c>
      <c r="F30" s="16">
        <v>0</v>
      </c>
    </row>
    <row r="31" spans="2:6" ht="15" customHeight="1">
      <c r="B31" s="328" t="s">
        <v>573</v>
      </c>
      <c r="C31" s="419">
        <v>0</v>
      </c>
      <c r="D31" s="419">
        <v>0</v>
      </c>
      <c r="E31" s="419">
        <v>0</v>
      </c>
      <c r="F31" s="419">
        <v>0</v>
      </c>
    </row>
    <row r="32" spans="2:6" ht="15" customHeight="1">
      <c r="B32" s="284" t="s">
        <v>574</v>
      </c>
      <c r="C32" s="16">
        <v>94.737158149999999</v>
      </c>
      <c r="D32" s="16">
        <v>157.23037764</v>
      </c>
      <c r="E32" s="16">
        <v>0</v>
      </c>
      <c r="F32" s="16">
        <v>0</v>
      </c>
    </row>
    <row r="33" spans="2:6" ht="15" customHeight="1">
      <c r="B33" s="328" t="s">
        <v>3639</v>
      </c>
      <c r="C33" s="332">
        <v>129.35673797999999</v>
      </c>
      <c r="D33" s="332">
        <v>182.28933562</v>
      </c>
      <c r="E33" s="332">
        <v>0</v>
      </c>
      <c r="F33" s="332">
        <v>0</v>
      </c>
    </row>
    <row r="34" spans="2:6" ht="15" customHeight="1">
      <c r="B34" s="328" t="s">
        <v>3638</v>
      </c>
      <c r="C34" s="335">
        <v>-34.619579829999999</v>
      </c>
      <c r="D34" s="335">
        <v>-25.058957979999999</v>
      </c>
      <c r="E34" s="335">
        <v>0</v>
      </c>
      <c r="F34" s="335">
        <v>0</v>
      </c>
    </row>
    <row r="35" spans="2:6" ht="15" customHeight="1">
      <c r="B35" s="284" t="s">
        <v>575</v>
      </c>
      <c r="C35" s="16">
        <v>2796.6978850199998</v>
      </c>
      <c r="D35" s="16">
        <v>1931.0102346899998</v>
      </c>
      <c r="E35" s="16">
        <v>5154.8349524000005</v>
      </c>
      <c r="F35" s="16">
        <v>0</v>
      </c>
    </row>
    <row r="36" spans="2:6" ht="15" customHeight="1">
      <c r="B36" s="328" t="s">
        <v>576</v>
      </c>
      <c r="C36" s="332">
        <v>2373.613836</v>
      </c>
      <c r="D36" s="332">
        <v>1915.840031</v>
      </c>
      <c r="E36" s="332">
        <v>5088.2509110000001</v>
      </c>
      <c r="F36" s="332">
        <v>0</v>
      </c>
    </row>
    <row r="37" spans="2:6" ht="15" customHeight="1">
      <c r="B37" s="328" t="s">
        <v>577</v>
      </c>
      <c r="C37" s="15">
        <v>66.666126829999996</v>
      </c>
      <c r="D37" s="15">
        <v>15.398931150000001</v>
      </c>
      <c r="E37" s="15">
        <v>66.584041400000004</v>
      </c>
      <c r="F37" s="15">
        <v>0</v>
      </c>
    </row>
    <row r="38" spans="2:6" ht="15" customHeight="1">
      <c r="B38" s="328" t="s">
        <v>578</v>
      </c>
      <c r="C38" s="15">
        <v>356.73443800000001</v>
      </c>
      <c r="D38" s="15">
        <v>0</v>
      </c>
      <c r="E38" s="15">
        <v>0</v>
      </c>
      <c r="F38" s="15">
        <v>0</v>
      </c>
    </row>
    <row r="39" spans="2:6" ht="15" customHeight="1">
      <c r="B39" s="328" t="s">
        <v>3638</v>
      </c>
      <c r="C39" s="335">
        <v>-0.31651581000000001</v>
      </c>
      <c r="D39" s="335">
        <v>-0.22872745999999999</v>
      </c>
      <c r="E39" s="335">
        <v>0</v>
      </c>
      <c r="F39" s="335">
        <v>0</v>
      </c>
    </row>
    <row r="40" spans="2:6" ht="15" customHeight="1">
      <c r="B40" s="284" t="s">
        <v>3640</v>
      </c>
      <c r="C40" s="16">
        <v>164.48112063999997</v>
      </c>
      <c r="D40" s="16">
        <v>2170.4357194100003</v>
      </c>
      <c r="E40" s="16">
        <v>2991.3053361700004</v>
      </c>
      <c r="F40" s="16">
        <v>4938.482446</v>
      </c>
    </row>
    <row r="41" spans="2:6" ht="15" customHeight="1">
      <c r="B41" s="328" t="s">
        <v>567</v>
      </c>
      <c r="C41" s="332">
        <v>35.422837000000001</v>
      </c>
      <c r="D41" s="332">
        <v>851.27048519000004</v>
      </c>
      <c r="E41" s="332">
        <v>1310.583801</v>
      </c>
      <c r="F41" s="332">
        <v>2771.6613170000001</v>
      </c>
    </row>
    <row r="42" spans="2:6" ht="15" customHeight="1">
      <c r="B42" s="328" t="s">
        <v>3641</v>
      </c>
      <c r="C42" s="15">
        <v>168.79306199999999</v>
      </c>
      <c r="D42" s="15">
        <v>932.91949882000006</v>
      </c>
      <c r="E42" s="15">
        <v>1146.330299</v>
      </c>
      <c r="F42" s="15">
        <v>1474.357575</v>
      </c>
    </row>
    <row r="43" spans="2:6" ht="15" customHeight="1">
      <c r="B43" s="328" t="s">
        <v>569</v>
      </c>
      <c r="C43" s="15">
        <v>0</v>
      </c>
      <c r="D43" s="15">
        <v>331.18882511000004</v>
      </c>
      <c r="E43" s="15">
        <v>404.05602599999997</v>
      </c>
      <c r="F43" s="15">
        <v>538.13021400000002</v>
      </c>
    </row>
    <row r="44" spans="2:6" ht="15" customHeight="1">
      <c r="B44" s="328" t="s">
        <v>579</v>
      </c>
      <c r="C44" s="15">
        <v>8.3790597499999997</v>
      </c>
      <c r="D44" s="15">
        <v>45.68564817</v>
      </c>
      <c r="E44" s="15">
        <v>66.841956170000202</v>
      </c>
      <c r="F44" s="15">
        <v>82.8</v>
      </c>
    </row>
    <row r="45" spans="2:6" ht="15" customHeight="1">
      <c r="B45" s="328" t="s">
        <v>580</v>
      </c>
      <c r="C45" s="15">
        <v>67.151707999999999</v>
      </c>
      <c r="D45" s="15">
        <v>9.371262119999999</v>
      </c>
      <c r="E45" s="15">
        <v>63.493254</v>
      </c>
      <c r="F45" s="15">
        <v>71.533339999999995</v>
      </c>
    </row>
    <row r="46" spans="2:6" ht="15" customHeight="1">
      <c r="B46" s="328" t="s">
        <v>3638</v>
      </c>
      <c r="C46" s="335">
        <v>-115.26554611</v>
      </c>
      <c r="D46" s="335">
        <v>0</v>
      </c>
      <c r="E46" s="335">
        <v>0</v>
      </c>
      <c r="F46" s="335">
        <v>0</v>
      </c>
    </row>
    <row r="47" spans="2:6" ht="15" customHeight="1">
      <c r="B47" s="284" t="s">
        <v>581</v>
      </c>
      <c r="C47" s="16">
        <v>887.86869350000006</v>
      </c>
      <c r="D47" s="16">
        <v>853.54908971000009</v>
      </c>
      <c r="E47" s="16">
        <v>1487.1969826300001</v>
      </c>
      <c r="F47" s="16">
        <v>1612.8498086099999</v>
      </c>
    </row>
    <row r="48" spans="2:6" ht="15" customHeight="1">
      <c r="B48" s="328" t="s">
        <v>582</v>
      </c>
      <c r="C48" s="332">
        <v>151.30094515000002</v>
      </c>
      <c r="D48" s="332">
        <v>154.88164706000001</v>
      </c>
      <c r="E48" s="332">
        <v>637.19698262999998</v>
      </c>
      <c r="F48" s="332">
        <v>722.84980860999997</v>
      </c>
    </row>
    <row r="49" spans="2:6" ht="15" customHeight="1">
      <c r="B49" s="328" t="s">
        <v>3642</v>
      </c>
      <c r="C49" s="15">
        <v>736.56774834999999</v>
      </c>
      <c r="D49" s="15">
        <v>721.74638032000007</v>
      </c>
      <c r="E49" s="15">
        <v>850</v>
      </c>
      <c r="F49" s="15">
        <v>890</v>
      </c>
    </row>
    <row r="50" spans="2:6" ht="15" customHeight="1">
      <c r="B50" s="328" t="s">
        <v>3638</v>
      </c>
      <c r="C50" s="335">
        <v>0</v>
      </c>
      <c r="D50" s="335">
        <v>-23.078937669999998</v>
      </c>
      <c r="E50" s="335">
        <v>0</v>
      </c>
      <c r="F50" s="335">
        <v>0</v>
      </c>
    </row>
    <row r="51" spans="2:6" ht="15" customHeight="1">
      <c r="B51" s="284" t="s">
        <v>583</v>
      </c>
      <c r="C51" s="16">
        <v>14.679652039999999</v>
      </c>
      <c r="D51" s="16">
        <v>11.764432359999999</v>
      </c>
      <c r="E51" s="16">
        <v>10.925000000000001</v>
      </c>
      <c r="F51" s="16">
        <v>15.775</v>
      </c>
    </row>
    <row r="52" spans="2:6" ht="15" customHeight="1">
      <c r="B52" s="328" t="s">
        <v>3643</v>
      </c>
      <c r="C52" s="495">
        <v>14.679652039999999</v>
      </c>
      <c r="D52" s="495">
        <v>11.764432359999999</v>
      </c>
      <c r="E52" s="495">
        <v>10.925000000000001</v>
      </c>
      <c r="F52" s="498">
        <v>15.775</v>
      </c>
    </row>
    <row r="53" spans="2:6" ht="15" customHeight="1">
      <c r="B53" s="284" t="s">
        <v>584</v>
      </c>
      <c r="C53" s="16">
        <v>0</v>
      </c>
      <c r="D53" s="16">
        <v>0</v>
      </c>
      <c r="E53" s="16">
        <v>0</v>
      </c>
      <c r="F53" s="480">
        <v>0</v>
      </c>
    </row>
    <row r="54" spans="2:6" ht="15" customHeight="1">
      <c r="B54" s="328" t="s">
        <v>585</v>
      </c>
      <c r="C54" s="332">
        <v>0</v>
      </c>
      <c r="D54" s="332">
        <v>0</v>
      </c>
      <c r="E54" s="332">
        <v>0</v>
      </c>
      <c r="F54" s="15">
        <v>0</v>
      </c>
    </row>
    <row r="55" spans="2:6" ht="15" customHeight="1">
      <c r="B55" s="328" t="s">
        <v>586</v>
      </c>
      <c r="C55" s="335">
        <v>0</v>
      </c>
      <c r="D55" s="335">
        <v>0</v>
      </c>
      <c r="E55" s="335">
        <v>0</v>
      </c>
      <c r="F55" s="15">
        <v>0</v>
      </c>
    </row>
    <row r="56" spans="2:6" ht="15" customHeight="1">
      <c r="B56" s="284" t="s">
        <v>587</v>
      </c>
      <c r="C56" s="179">
        <v>2591.8978307025004</v>
      </c>
      <c r="D56" s="179">
        <v>2431.5014490599197</v>
      </c>
      <c r="E56" s="179">
        <v>6619.6652673791687</v>
      </c>
      <c r="F56" s="480">
        <v>3104.0516867190067</v>
      </c>
    </row>
    <row r="57" spans="2:6" ht="348.75" customHeight="1">
      <c r="B57" s="1484" t="s">
        <v>5326</v>
      </c>
      <c r="C57" s="1484"/>
      <c r="D57" s="1484"/>
      <c r="E57" s="1484"/>
      <c r="F57" s="1484"/>
    </row>
    <row r="58" spans="2:6">
      <c r="B58" s="1484"/>
      <c r="C58" s="1484"/>
      <c r="D58" s="1484"/>
      <c r="E58" s="1484"/>
      <c r="F58" s="1484"/>
    </row>
    <row r="59" spans="2:6" ht="15" customHeight="1">
      <c r="B59" s="260"/>
      <c r="C59" s="260"/>
      <c r="D59" s="260"/>
      <c r="E59" s="260"/>
      <c r="F59" s="260"/>
    </row>
  </sheetData>
  <mergeCells count="4">
    <mergeCell ref="B57:F58"/>
    <mergeCell ref="B2:B6"/>
    <mergeCell ref="B9:F9"/>
    <mergeCell ref="B10:F10"/>
  </mergeCells>
  <pageMargins left="0.7" right="0.7" top="0.75" bottom="0.75" header="0.3" footer="0.3"/>
  <pageSetup paperSize="9" orientation="portrait" horizontalDpi="200" verticalDpi="200"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Folha117">
    <tabColor rgb="FF014F87"/>
  </sheetPr>
  <dimension ref="A1:S49"/>
  <sheetViews>
    <sheetView showGridLines="0" zoomScaleNormal="100" workbookViewId="0">
      <selection sqref="A1:XFD1"/>
    </sheetView>
  </sheetViews>
  <sheetFormatPr defaultColWidth="0" defaultRowHeight="15" customHeight="1" zeroHeight="1"/>
  <cols>
    <col min="1" max="1" width="8.7109375" customWidth="1"/>
    <col min="2" max="2" width="15.7109375" customWidth="1"/>
    <col min="3" max="16" width="7.42578125" customWidth="1"/>
    <col min="17" max="17" width="8.7109375" customWidth="1"/>
    <col min="18" max="18" width="8.7109375" hidden="1" customWidth="1"/>
    <col min="19" max="19" width="0" hidden="1" customWidth="1"/>
    <col min="20" max="16384" width="8.7109375" hidden="1"/>
  </cols>
  <sheetData>
    <row r="1" spans="1:16" s="54" customFormat="1" ht="15" customHeight="1">
      <c r="A1" s="358"/>
    </row>
    <row r="2" spans="1:16" ht="15" customHeight="1">
      <c r="B2" s="1490"/>
    </row>
    <row r="3" spans="1:16" ht="15" customHeight="1">
      <c r="B3" s="1490"/>
    </row>
    <row r="4" spans="1:16" ht="15" customHeight="1">
      <c r="B4" s="1490"/>
    </row>
    <row r="5" spans="1:16" ht="15" customHeight="1">
      <c r="B5" s="1490"/>
    </row>
    <row r="6" spans="1:16" ht="15" customHeight="1">
      <c r="B6" s="1490"/>
    </row>
    <row r="7" spans="1:16" ht="15" customHeight="1"/>
    <row r="8" spans="1:16" ht="15" customHeight="1"/>
    <row r="9" spans="1:16" ht="15" customHeight="1">
      <c r="B9" s="1485" t="s">
        <v>30</v>
      </c>
      <c r="C9" s="1485"/>
      <c r="D9" s="1485"/>
      <c r="E9" s="1485"/>
      <c r="F9" s="1485"/>
      <c r="G9" s="1485"/>
      <c r="H9" s="1485"/>
      <c r="I9" s="1485"/>
      <c r="J9" s="1485"/>
      <c r="K9" s="1485"/>
      <c r="L9" s="1485"/>
      <c r="M9" s="1485"/>
      <c r="N9" s="1485"/>
      <c r="O9" s="1485"/>
      <c r="P9" s="1485"/>
    </row>
    <row r="10" spans="1:16">
      <c r="B10" s="1486" t="s">
        <v>167</v>
      </c>
      <c r="C10" s="1486"/>
      <c r="D10" s="1486"/>
      <c r="E10" s="1486"/>
      <c r="F10" s="1486"/>
      <c r="G10" s="1486"/>
      <c r="H10" s="1486"/>
      <c r="I10" s="1486"/>
      <c r="J10" s="1486"/>
      <c r="K10" s="1486"/>
      <c r="L10" s="1486"/>
      <c r="M10" s="1486"/>
      <c r="N10" s="1486"/>
      <c r="O10" s="1486"/>
      <c r="P10" s="1486"/>
    </row>
    <row r="11" spans="1:16" ht="20.100000000000001" customHeight="1">
      <c r="B11" s="178" t="s">
        <v>588</v>
      </c>
      <c r="C11" s="177">
        <v>2026</v>
      </c>
      <c r="D11" s="177">
        <v>2027</v>
      </c>
      <c r="E11" s="177">
        <v>2028</v>
      </c>
      <c r="F11" s="177">
        <v>2029</v>
      </c>
      <c r="G11" s="177">
        <v>2030</v>
      </c>
      <c r="H11" s="177">
        <v>2031</v>
      </c>
      <c r="I11" s="177">
        <v>2032</v>
      </c>
      <c r="J11" s="177">
        <v>2033</v>
      </c>
      <c r="K11" s="177">
        <v>2034</v>
      </c>
      <c r="L11" s="177">
        <v>2035</v>
      </c>
      <c r="M11" s="177">
        <v>2036</v>
      </c>
      <c r="N11" s="177">
        <v>2037</v>
      </c>
      <c r="O11" s="177">
        <v>2038</v>
      </c>
      <c r="P11" s="177">
        <v>2039</v>
      </c>
    </row>
    <row r="12" spans="1:16">
      <c r="B12" s="347" t="s">
        <v>589</v>
      </c>
      <c r="C12" s="193">
        <v>942.30153461076065</v>
      </c>
      <c r="D12" s="193">
        <v>888.89318185264506</v>
      </c>
      <c r="E12" s="193">
        <v>704.67346433860587</v>
      </c>
      <c r="F12" s="193">
        <v>647.94599243743778</v>
      </c>
      <c r="G12" s="193">
        <v>-220.06936388531369</v>
      </c>
      <c r="H12" s="193">
        <v>391.07035535522499</v>
      </c>
      <c r="I12" s="193">
        <v>243.81986859308068</v>
      </c>
      <c r="J12" s="193">
        <v>153.94945184876437</v>
      </c>
      <c r="K12" s="193">
        <v>140.3377797785694</v>
      </c>
      <c r="L12" s="193">
        <v>77.110322937594788</v>
      </c>
      <c r="M12" s="193">
        <v>3.6565086054242215</v>
      </c>
      <c r="N12" s="193">
        <v>12.65313830286874</v>
      </c>
      <c r="O12" s="193">
        <v>21.803691212011501</v>
      </c>
      <c r="P12" s="194">
        <v>48.544169913862667</v>
      </c>
    </row>
    <row r="13" spans="1:16">
      <c r="B13" s="331" t="s">
        <v>590</v>
      </c>
      <c r="C13" s="195">
        <v>1229.7239812521498</v>
      </c>
      <c r="D13" s="195">
        <v>1152.0930743619135</v>
      </c>
      <c r="E13" s="195">
        <v>964.90682148621374</v>
      </c>
      <c r="F13" s="195">
        <v>863.01269829791113</v>
      </c>
      <c r="G13" s="195">
        <v>728.26525990377013</v>
      </c>
      <c r="H13" s="195">
        <v>655.94791841881033</v>
      </c>
      <c r="I13" s="195">
        <v>473.90452653459874</v>
      </c>
      <c r="J13" s="195">
        <v>348.95343671475945</v>
      </c>
      <c r="K13" s="195">
        <v>336.33335182465169</v>
      </c>
      <c r="L13" s="195">
        <v>275.28815792025125</v>
      </c>
      <c r="M13" s="195">
        <v>188.92295264111641</v>
      </c>
      <c r="N13" s="195">
        <v>162.15186646545871</v>
      </c>
      <c r="O13" s="195">
        <v>183.40822524226044</v>
      </c>
      <c r="P13" s="196">
        <v>50.469515300636154</v>
      </c>
    </row>
    <row r="14" spans="1:16" ht="15" customHeight="1">
      <c r="B14" s="345" t="s">
        <v>591</v>
      </c>
      <c r="C14" s="197">
        <v>287.42244664138906</v>
      </c>
      <c r="D14" s="197">
        <v>263.19989250926847</v>
      </c>
      <c r="E14" s="197">
        <v>260.23335714760788</v>
      </c>
      <c r="F14" s="197">
        <v>215.06670586047341</v>
      </c>
      <c r="G14" s="197">
        <v>948.33462378908382</v>
      </c>
      <c r="H14" s="197">
        <v>264.87756306358534</v>
      </c>
      <c r="I14" s="197">
        <v>230.08465794151806</v>
      </c>
      <c r="J14" s="197">
        <v>195.00398486599508</v>
      </c>
      <c r="K14" s="197">
        <v>195.99557204608229</v>
      </c>
      <c r="L14" s="197">
        <v>198.17783498265646</v>
      </c>
      <c r="M14" s="197">
        <v>185.26644403569219</v>
      </c>
      <c r="N14" s="197">
        <v>149.49872816258997</v>
      </c>
      <c r="O14" s="197">
        <v>161.60453403024894</v>
      </c>
      <c r="P14" s="198">
        <v>1.9253453867734871</v>
      </c>
    </row>
    <row r="15" spans="1:16">
      <c r="B15" s="330" t="s">
        <v>592</v>
      </c>
      <c r="C15" s="199">
        <v>190.42099009833566</v>
      </c>
      <c r="D15" s="199">
        <v>311.81629509756294</v>
      </c>
      <c r="E15" s="199">
        <v>228.21579878427457</v>
      </c>
      <c r="F15" s="199">
        <v>40.884234743270497</v>
      </c>
      <c r="G15" s="199">
        <v>132.91460415023971</v>
      </c>
      <c r="H15" s="199">
        <v>209.04983960380321</v>
      </c>
      <c r="I15" s="199">
        <v>206.15118109240865</v>
      </c>
      <c r="J15" s="199">
        <v>193.7134007478007</v>
      </c>
      <c r="K15" s="199">
        <v>190.36689648361266</v>
      </c>
      <c r="L15" s="199">
        <v>187.08599139563083</v>
      </c>
      <c r="M15" s="199">
        <v>184.37319250676029</v>
      </c>
      <c r="N15" s="199">
        <v>180.71594787755257</v>
      </c>
      <c r="O15" s="199">
        <v>177.62427531315865</v>
      </c>
      <c r="P15" s="200">
        <v>174.59323961199104</v>
      </c>
    </row>
    <row r="16" spans="1:16">
      <c r="B16" s="346" t="s">
        <v>593</v>
      </c>
      <c r="C16" s="201">
        <v>231.08298001</v>
      </c>
      <c r="D16" s="201">
        <v>253.54378484126136</v>
      </c>
      <c r="E16" s="201">
        <v>265.83138834979235</v>
      </c>
      <c r="F16" s="201">
        <v>264.76308183845782</v>
      </c>
      <c r="G16" s="201">
        <v>268.22915782746969</v>
      </c>
      <c r="H16" s="201">
        <v>106.37027234944989</v>
      </c>
      <c r="I16" s="201">
        <v>68.645212747343606</v>
      </c>
      <c r="J16" s="201">
        <v>65.205590138868374</v>
      </c>
      <c r="K16" s="201">
        <v>63.265631842379065</v>
      </c>
      <c r="L16" s="201">
        <v>63.606542722864312</v>
      </c>
      <c r="M16" s="201">
        <v>64.131812931392517</v>
      </c>
      <c r="N16" s="201">
        <v>64.595917126349576</v>
      </c>
      <c r="O16" s="201">
        <v>61.217350698613501</v>
      </c>
      <c r="P16" s="202">
        <v>53.243398214552883</v>
      </c>
    </row>
    <row r="17" spans="2:16">
      <c r="B17" s="330" t="s">
        <v>594</v>
      </c>
      <c r="C17" s="199">
        <v>-14.284435050000001</v>
      </c>
      <c r="D17" s="199">
        <v>-13.158487103152449</v>
      </c>
      <c r="E17" s="199">
        <v>-26.112474159178078</v>
      </c>
      <c r="F17" s="199">
        <v>-25.942673889321021</v>
      </c>
      <c r="G17" s="199">
        <v>-25.827375843421532</v>
      </c>
      <c r="H17" s="199">
        <v>-26.186775428908227</v>
      </c>
      <c r="I17" s="199">
        <v>-26.226164726248982</v>
      </c>
      <c r="J17" s="199">
        <v>-39.628542033617997</v>
      </c>
      <c r="K17" s="199">
        <v>-39.98488948678461</v>
      </c>
      <c r="L17" s="199">
        <v>-40.062644456619232</v>
      </c>
      <c r="M17" s="199">
        <v>-40.09572449874063</v>
      </c>
      <c r="N17" s="199">
        <v>-40.230426940307865</v>
      </c>
      <c r="O17" s="199">
        <v>-53.803542193293396</v>
      </c>
      <c r="P17" s="200">
        <v>-53.598414565666722</v>
      </c>
    </row>
    <row r="18" spans="2:16" ht="15" customHeight="1">
      <c r="B18" s="331" t="s">
        <v>590</v>
      </c>
      <c r="C18" s="195">
        <v>0</v>
      </c>
      <c r="D18" s="195">
        <v>0</v>
      </c>
      <c r="E18" s="195">
        <v>0</v>
      </c>
      <c r="F18" s="195">
        <v>0</v>
      </c>
      <c r="G18" s="195">
        <v>0</v>
      </c>
      <c r="H18" s="195">
        <v>0</v>
      </c>
      <c r="I18" s="195">
        <v>0</v>
      </c>
      <c r="J18" s="195">
        <v>0</v>
      </c>
      <c r="K18" s="195">
        <v>0</v>
      </c>
      <c r="L18" s="195">
        <v>0</v>
      </c>
      <c r="M18" s="195">
        <v>0</v>
      </c>
      <c r="N18" s="195">
        <v>0</v>
      </c>
      <c r="O18" s="195">
        <v>0</v>
      </c>
      <c r="P18" s="196">
        <v>0</v>
      </c>
    </row>
    <row r="19" spans="2:16" ht="15" customHeight="1">
      <c r="B19" s="345" t="s">
        <v>591</v>
      </c>
      <c r="C19" s="195">
        <v>14.284435050000001</v>
      </c>
      <c r="D19" s="195">
        <v>13.158487103152449</v>
      </c>
      <c r="E19" s="195">
        <v>26.112474159178078</v>
      </c>
      <c r="F19" s="195">
        <v>25.942673889321021</v>
      </c>
      <c r="G19" s="195">
        <v>25.827375843421532</v>
      </c>
      <c r="H19" s="195">
        <v>26.186775428908227</v>
      </c>
      <c r="I19" s="195">
        <v>26.226164726248982</v>
      </c>
      <c r="J19" s="195">
        <v>39.628542033617997</v>
      </c>
      <c r="K19" s="195">
        <v>39.98488948678461</v>
      </c>
      <c r="L19" s="195">
        <v>40.062644456619232</v>
      </c>
      <c r="M19" s="195">
        <v>40.09572449874063</v>
      </c>
      <c r="N19" s="195">
        <v>40.230426940307865</v>
      </c>
      <c r="O19" s="195">
        <v>53.803542193293396</v>
      </c>
      <c r="P19" s="196">
        <v>53.598414565666722</v>
      </c>
    </row>
    <row r="20" spans="2:16" ht="15" customHeight="1">
      <c r="B20" s="330" t="s">
        <v>595</v>
      </c>
      <c r="C20" s="203">
        <v>-3.0269196820641584</v>
      </c>
      <c r="D20" s="203">
        <v>-3.0773037318381355</v>
      </c>
      <c r="E20" s="203">
        <v>-3.1301060484364798</v>
      </c>
      <c r="F20" s="203">
        <v>-3.1169507965567584</v>
      </c>
      <c r="G20" s="203">
        <v>-3.0894582057372908</v>
      </c>
      <c r="H20" s="203">
        <v>-3.0609685959528341</v>
      </c>
      <c r="I20" s="203">
        <v>-3.0330376059680728</v>
      </c>
      <c r="J20" s="203">
        <v>-3.0056542824536008</v>
      </c>
      <c r="K20" s="203">
        <v>-2.9788078868511771</v>
      </c>
      <c r="L20" s="203">
        <v>-2.9524878911625265</v>
      </c>
      <c r="M20" s="203">
        <v>-2.9266839738207122</v>
      </c>
      <c r="N20" s="203">
        <v>-2.9013860156424625</v>
      </c>
      <c r="O20" s="203">
        <v>-2.8765840958598656</v>
      </c>
      <c r="P20" s="204">
        <v>-2.8522684882298681</v>
      </c>
    </row>
    <row r="21" spans="2:16" ht="15" customHeight="1">
      <c r="B21" s="331" t="s">
        <v>590</v>
      </c>
      <c r="C21" s="195">
        <v>0</v>
      </c>
      <c r="D21" s="195">
        <v>0</v>
      </c>
      <c r="E21" s="195">
        <v>0</v>
      </c>
      <c r="F21" s="195">
        <v>0</v>
      </c>
      <c r="G21" s="195">
        <v>0</v>
      </c>
      <c r="H21" s="195">
        <v>0</v>
      </c>
      <c r="I21" s="195">
        <v>0</v>
      </c>
      <c r="J21" s="195">
        <v>0</v>
      </c>
      <c r="K21" s="195">
        <v>0</v>
      </c>
      <c r="L21" s="195">
        <v>0</v>
      </c>
      <c r="M21" s="195">
        <v>0</v>
      </c>
      <c r="N21" s="195">
        <v>0</v>
      </c>
      <c r="O21" s="195">
        <v>0</v>
      </c>
      <c r="P21" s="196">
        <v>0</v>
      </c>
    </row>
    <row r="22" spans="2:16">
      <c r="B22" s="328" t="s">
        <v>591</v>
      </c>
      <c r="C22" s="195">
        <v>3.0269196820641584</v>
      </c>
      <c r="D22" s="195">
        <v>3.0773037318381355</v>
      </c>
      <c r="E22" s="195">
        <v>3.1301060484364798</v>
      </c>
      <c r="F22" s="195">
        <v>3.1169507965567584</v>
      </c>
      <c r="G22" s="195">
        <v>3.0894582057372908</v>
      </c>
      <c r="H22" s="195">
        <v>3.0609685959528341</v>
      </c>
      <c r="I22" s="195">
        <v>3.0330376059680728</v>
      </c>
      <c r="J22" s="195">
        <v>3.0056542824536008</v>
      </c>
      <c r="K22" s="195">
        <v>2.9788078868511771</v>
      </c>
      <c r="L22" s="195">
        <v>2.9524878911625265</v>
      </c>
      <c r="M22" s="195">
        <v>2.9266839738207122</v>
      </c>
      <c r="N22" s="195">
        <v>2.9013860156424625</v>
      </c>
      <c r="O22" s="195">
        <v>2.8765840958598656</v>
      </c>
      <c r="P22" s="196">
        <v>2.8522684882298681</v>
      </c>
    </row>
    <row r="23" spans="2:16">
      <c r="B23" s="284" t="s">
        <v>298</v>
      </c>
      <c r="C23" s="17">
        <v>1346.4941499870324</v>
      </c>
      <c r="D23" s="17">
        <v>1438.0174709564787</v>
      </c>
      <c r="E23" s="17">
        <v>1169.4780712650581</v>
      </c>
      <c r="F23" s="17">
        <v>924.53368433328831</v>
      </c>
      <c r="G23" s="17">
        <v>152.1575640432369</v>
      </c>
      <c r="H23" s="17">
        <v>677.2427232836169</v>
      </c>
      <c r="I23" s="17">
        <v>489.35706010061597</v>
      </c>
      <c r="J23" s="17">
        <v>370.23424641936191</v>
      </c>
      <c r="K23" s="17">
        <v>351.00661073092533</v>
      </c>
      <c r="L23" s="17">
        <v>284.78772470830813</v>
      </c>
      <c r="M23" s="17">
        <v>209.1391055710157</v>
      </c>
      <c r="N23" s="17">
        <v>214.83319035082056</v>
      </c>
      <c r="O23" s="17">
        <v>203.96519093463039</v>
      </c>
      <c r="P23" s="17">
        <v>219.93012468650997</v>
      </c>
    </row>
    <row r="24" spans="2:16" ht="6.95" customHeight="1">
      <c r="B24" s="1484"/>
      <c r="C24" s="1484"/>
      <c r="D24" s="1484"/>
      <c r="E24" s="1484"/>
      <c r="F24" s="1484"/>
      <c r="G24" s="1484"/>
      <c r="H24" s="1484"/>
      <c r="I24" s="1484"/>
      <c r="J24" s="1484"/>
      <c r="K24" s="1484"/>
      <c r="L24" s="1484"/>
      <c r="M24" s="1484"/>
      <c r="N24" s="1484"/>
      <c r="O24" s="1484"/>
      <c r="P24" s="1484"/>
    </row>
    <row r="25" spans="2:16" ht="20.100000000000001" customHeight="1">
      <c r="B25" s="178" t="s">
        <v>588</v>
      </c>
      <c r="C25" s="177">
        <v>2040</v>
      </c>
      <c r="D25" s="177">
        <v>2041</v>
      </c>
      <c r="E25" s="177">
        <v>2042</v>
      </c>
      <c r="F25" s="177">
        <v>2043</v>
      </c>
      <c r="G25" s="177">
        <v>2044</v>
      </c>
      <c r="H25" s="177">
        <v>2045</v>
      </c>
      <c r="I25" s="177">
        <v>2046</v>
      </c>
      <c r="J25" s="177">
        <v>2047</v>
      </c>
      <c r="K25" s="177">
        <v>2048</v>
      </c>
      <c r="L25" s="177">
        <v>2049</v>
      </c>
      <c r="M25" s="177">
        <v>2050</v>
      </c>
      <c r="N25" s="177">
        <v>2051</v>
      </c>
      <c r="O25" s="177">
        <v>2052</v>
      </c>
      <c r="P25" s="177">
        <v>2053</v>
      </c>
    </row>
    <row r="26" spans="2:16" ht="15" customHeight="1">
      <c r="B26" s="329" t="s">
        <v>589</v>
      </c>
      <c r="C26" s="193">
        <v>16.729667020609842</v>
      </c>
      <c r="D26" s="193">
        <v>0</v>
      </c>
      <c r="E26" s="193">
        <v>0</v>
      </c>
      <c r="F26" s="193">
        <v>0</v>
      </c>
      <c r="G26" s="193">
        <v>0</v>
      </c>
      <c r="H26" s="193">
        <v>0</v>
      </c>
      <c r="I26" s="193">
        <v>0</v>
      </c>
      <c r="J26" s="193">
        <v>0</v>
      </c>
      <c r="K26" s="193">
        <v>0</v>
      </c>
      <c r="L26" s="193">
        <v>0</v>
      </c>
      <c r="M26" s="193">
        <v>0</v>
      </c>
      <c r="N26" s="193">
        <v>0</v>
      </c>
      <c r="O26" s="193">
        <v>0</v>
      </c>
      <c r="P26" s="194">
        <v>0</v>
      </c>
    </row>
    <row r="27" spans="2:16" ht="15" customHeight="1">
      <c r="B27" s="331" t="s">
        <v>590</v>
      </c>
      <c r="C27" s="195">
        <v>16.729667020609842</v>
      </c>
      <c r="D27" s="195">
        <v>0</v>
      </c>
      <c r="E27" s="195">
        <v>0</v>
      </c>
      <c r="F27" s="195">
        <v>0</v>
      </c>
      <c r="G27" s="195">
        <v>0</v>
      </c>
      <c r="H27" s="195">
        <v>0</v>
      </c>
      <c r="I27" s="195">
        <v>0</v>
      </c>
      <c r="J27" s="195">
        <v>0</v>
      </c>
      <c r="K27" s="195">
        <v>0</v>
      </c>
      <c r="L27" s="195">
        <v>0</v>
      </c>
      <c r="M27" s="195">
        <v>0</v>
      </c>
      <c r="N27" s="195">
        <v>0</v>
      </c>
      <c r="O27" s="195">
        <v>0</v>
      </c>
      <c r="P27" s="196">
        <v>0</v>
      </c>
    </row>
    <row r="28" spans="2:16" ht="15" customHeight="1">
      <c r="B28" s="345" t="s">
        <v>591</v>
      </c>
      <c r="C28" s="197">
        <v>0</v>
      </c>
      <c r="D28" s="197">
        <v>0</v>
      </c>
      <c r="E28" s="197">
        <v>0</v>
      </c>
      <c r="F28" s="197">
        <v>0</v>
      </c>
      <c r="G28" s="197">
        <v>0</v>
      </c>
      <c r="H28" s="197">
        <v>0</v>
      </c>
      <c r="I28" s="197">
        <v>0</v>
      </c>
      <c r="J28" s="197">
        <v>0</v>
      </c>
      <c r="K28" s="197">
        <v>0</v>
      </c>
      <c r="L28" s="197">
        <v>0</v>
      </c>
      <c r="M28" s="197">
        <v>0</v>
      </c>
      <c r="N28" s="197">
        <v>0</v>
      </c>
      <c r="O28" s="197">
        <v>0</v>
      </c>
      <c r="P28" s="198">
        <v>0</v>
      </c>
    </row>
    <row r="29" spans="2:16" ht="15" customHeight="1">
      <c r="B29" s="330" t="s">
        <v>592</v>
      </c>
      <c r="C29" s="199">
        <v>172.0918388427751</v>
      </c>
      <c r="D29" s="199">
        <v>168.70829047105542</v>
      </c>
      <c r="E29" s="199">
        <v>165.85207463216392</v>
      </c>
      <c r="F29" s="199">
        <v>163.05187174659972</v>
      </c>
      <c r="G29" s="199">
        <v>160.74575807121482</v>
      </c>
      <c r="H29" s="199">
        <v>157.61509023896679</v>
      </c>
      <c r="I29" s="199">
        <v>154.97638799313356</v>
      </c>
      <c r="J29" s="199">
        <v>152.38941958622232</v>
      </c>
      <c r="K29" s="199">
        <v>150.26373693321159</v>
      </c>
      <c r="L29" s="199">
        <v>147.36668106978473</v>
      </c>
      <c r="M29" s="199">
        <v>144.92892159398008</v>
      </c>
      <c r="N29" s="199">
        <v>142.53897220398289</v>
      </c>
      <c r="O29" s="199">
        <v>140.57997584901432</v>
      </c>
      <c r="P29" s="200">
        <v>137.89872414634351</v>
      </c>
    </row>
    <row r="30" spans="2:16" ht="15" customHeight="1">
      <c r="B30" s="346" t="s">
        <v>593</v>
      </c>
      <c r="C30" s="201">
        <v>37.294048708774916</v>
      </c>
      <c r="D30" s="201">
        <v>31.866403214518751</v>
      </c>
      <c r="E30" s="201">
        <v>28.806376519476061</v>
      </c>
      <c r="F30" s="201">
        <v>29.078230096884901</v>
      </c>
      <c r="G30" s="201">
        <v>29.973243447149329</v>
      </c>
      <c r="H30" s="201">
        <v>30.780909165237095</v>
      </c>
      <c r="I30" s="201">
        <v>31.027047615898304</v>
      </c>
      <c r="J30" s="201">
        <v>31.109830380656195</v>
      </c>
      <c r="K30" s="201">
        <v>31.588544790921599</v>
      </c>
      <c r="L30" s="201">
        <v>21.323699934708195</v>
      </c>
      <c r="M30" s="201">
        <v>12.701367547590966</v>
      </c>
      <c r="N30" s="201">
        <v>13.27939334154949</v>
      </c>
      <c r="O30" s="201">
        <v>13.549694899363587</v>
      </c>
      <c r="P30" s="202">
        <v>11.145363593284209</v>
      </c>
    </row>
    <row r="31" spans="2:16" ht="15" customHeight="1">
      <c r="B31" s="347" t="s">
        <v>594</v>
      </c>
      <c r="C31" s="203">
        <v>-53.411050928700497</v>
      </c>
      <c r="D31" s="203">
        <v>-53.235825173599167</v>
      </c>
      <c r="E31" s="203">
        <v>-53.005863597062685</v>
      </c>
      <c r="F31" s="203">
        <v>-65.987773219044783</v>
      </c>
      <c r="G31" s="203">
        <v>-67.295766888866552</v>
      </c>
      <c r="H31" s="203">
        <v>-68.712018599037606</v>
      </c>
      <c r="I31" s="203">
        <v>-68.45763665865239</v>
      </c>
      <c r="J31" s="203">
        <v>-68.118707165829463</v>
      </c>
      <c r="K31" s="203">
        <v>-69.57299073167863</v>
      </c>
      <c r="L31" s="203">
        <v>-71.027495697515732</v>
      </c>
      <c r="M31" s="203">
        <v>-70.65985055463841</v>
      </c>
      <c r="N31" s="203">
        <v>-70.2814426076215</v>
      </c>
      <c r="O31" s="203">
        <v>-71.566656258915714</v>
      </c>
      <c r="P31" s="204">
        <v>-145.71566275936763</v>
      </c>
    </row>
    <row r="32" spans="2:16" ht="15" customHeight="1">
      <c r="B32" s="331" t="s">
        <v>590</v>
      </c>
      <c r="C32" s="195">
        <v>0</v>
      </c>
      <c r="D32" s="195">
        <v>0</v>
      </c>
      <c r="E32" s="195">
        <v>0</v>
      </c>
      <c r="F32" s="195">
        <v>0</v>
      </c>
      <c r="G32" s="195">
        <v>0</v>
      </c>
      <c r="H32" s="195">
        <v>0</v>
      </c>
      <c r="I32" s="195">
        <v>0</v>
      </c>
      <c r="J32" s="195">
        <v>0</v>
      </c>
      <c r="K32" s="195">
        <v>0</v>
      </c>
      <c r="L32" s="195">
        <v>0</v>
      </c>
      <c r="M32" s="195">
        <v>0</v>
      </c>
      <c r="N32" s="195">
        <v>0</v>
      </c>
      <c r="O32" s="195">
        <v>0</v>
      </c>
      <c r="P32" s="196">
        <v>0</v>
      </c>
    </row>
    <row r="33" spans="2:16" ht="15" customHeight="1">
      <c r="B33" s="345" t="s">
        <v>591</v>
      </c>
      <c r="C33" s="197">
        <v>53.411050928700497</v>
      </c>
      <c r="D33" s="197">
        <v>53.235825173599167</v>
      </c>
      <c r="E33" s="197">
        <v>53.005863597062685</v>
      </c>
      <c r="F33" s="197">
        <v>65.987773219044783</v>
      </c>
      <c r="G33" s="197">
        <v>67.295766888866552</v>
      </c>
      <c r="H33" s="197">
        <v>68.712018599037606</v>
      </c>
      <c r="I33" s="197">
        <v>68.45763665865239</v>
      </c>
      <c r="J33" s="197">
        <v>68.118707165829463</v>
      </c>
      <c r="K33" s="197">
        <v>69.57299073167863</v>
      </c>
      <c r="L33" s="197">
        <v>71.027495697515732</v>
      </c>
      <c r="M33" s="197">
        <v>70.65985055463841</v>
      </c>
      <c r="N33" s="197">
        <v>70.2814426076215</v>
      </c>
      <c r="O33" s="197">
        <v>71.566656258915714</v>
      </c>
      <c r="P33" s="198">
        <v>145.71566275936763</v>
      </c>
    </row>
    <row r="34" spans="2:16" ht="15" customHeight="1">
      <c r="B34" s="347" t="s">
        <v>595</v>
      </c>
      <c r="C34" s="199">
        <v>-2.8284296572200676</v>
      </c>
      <c r="D34" s="199">
        <v>-2.8050582542692815</v>
      </c>
      <c r="E34" s="199">
        <v>-2.7821451141214522</v>
      </c>
      <c r="F34" s="199">
        <v>-2.7596812512314237</v>
      </c>
      <c r="G34" s="199">
        <v>-2.7376578562411997</v>
      </c>
      <c r="H34" s="199">
        <v>-1.3580331462626469</v>
      </c>
      <c r="I34" s="199">
        <v>0</v>
      </c>
      <c r="J34" s="199">
        <v>0</v>
      </c>
      <c r="K34" s="199">
        <v>0</v>
      </c>
      <c r="L34" s="199">
        <v>0</v>
      </c>
      <c r="M34" s="199">
        <v>0</v>
      </c>
      <c r="N34" s="199">
        <v>0</v>
      </c>
      <c r="O34" s="199">
        <v>0</v>
      </c>
      <c r="P34" s="200">
        <v>0</v>
      </c>
    </row>
    <row r="35" spans="2:16" ht="15" customHeight="1">
      <c r="B35" s="331" t="s">
        <v>590</v>
      </c>
      <c r="C35" s="195">
        <v>0</v>
      </c>
      <c r="D35" s="195">
        <v>0</v>
      </c>
      <c r="E35" s="195">
        <v>0</v>
      </c>
      <c r="F35" s="195">
        <v>0</v>
      </c>
      <c r="G35" s="195">
        <v>0</v>
      </c>
      <c r="H35" s="195">
        <v>0</v>
      </c>
      <c r="I35" s="195">
        <v>0</v>
      </c>
      <c r="J35" s="195">
        <v>0</v>
      </c>
      <c r="K35" s="195">
        <v>0</v>
      </c>
      <c r="L35" s="195">
        <v>0</v>
      </c>
      <c r="M35" s="195">
        <v>0</v>
      </c>
      <c r="N35" s="195">
        <v>0</v>
      </c>
      <c r="O35" s="195">
        <v>0</v>
      </c>
      <c r="P35" s="196">
        <v>0</v>
      </c>
    </row>
    <row r="36" spans="2:16" ht="15" customHeight="1">
      <c r="B36" s="328" t="s">
        <v>591</v>
      </c>
      <c r="C36" s="195">
        <v>2.8284296572200676</v>
      </c>
      <c r="D36" s="195">
        <v>2.8050582542692815</v>
      </c>
      <c r="E36" s="195">
        <v>2.7821451141214522</v>
      </c>
      <c r="F36" s="195">
        <v>2.7596812512314237</v>
      </c>
      <c r="G36" s="195">
        <v>2.7376578562411997</v>
      </c>
      <c r="H36" s="195">
        <v>1.3580331462626469</v>
      </c>
      <c r="I36" s="195">
        <v>0</v>
      </c>
      <c r="J36" s="195">
        <v>0</v>
      </c>
      <c r="K36" s="195">
        <v>0</v>
      </c>
      <c r="L36" s="195">
        <v>0</v>
      </c>
      <c r="M36" s="195">
        <v>0</v>
      </c>
      <c r="N36" s="195">
        <v>0</v>
      </c>
      <c r="O36" s="195">
        <v>0</v>
      </c>
      <c r="P36" s="196">
        <v>0</v>
      </c>
    </row>
    <row r="37" spans="2:16" ht="15" customHeight="1">
      <c r="B37" s="284" t="s">
        <v>298</v>
      </c>
      <c r="C37" s="17">
        <v>169.87607398623931</v>
      </c>
      <c r="D37" s="17">
        <v>144.53381025770574</v>
      </c>
      <c r="E37" s="17">
        <v>138.87044244045583</v>
      </c>
      <c r="F37" s="17">
        <v>123.38264737320841</v>
      </c>
      <c r="G37" s="17">
        <v>120.68557677325641</v>
      </c>
      <c r="H37" s="17">
        <v>118.32594765890363</v>
      </c>
      <c r="I37" s="17">
        <v>117.54579895037948</v>
      </c>
      <c r="J37" s="17">
        <v>115.38054280104906</v>
      </c>
      <c r="K37" s="17">
        <v>112.27929099245455</v>
      </c>
      <c r="L37" s="17">
        <v>97.662885306977202</v>
      </c>
      <c r="M37" s="17">
        <v>86.97043858693263</v>
      </c>
      <c r="N37" s="17">
        <v>85.536922937910873</v>
      </c>
      <c r="O37" s="17">
        <v>82.563014489462205</v>
      </c>
      <c r="P37" s="17">
        <v>3.3284249802600812</v>
      </c>
    </row>
    <row r="38" spans="2:16" ht="7.5" customHeight="1">
      <c r="B38" s="1484"/>
      <c r="C38" s="1484"/>
      <c r="D38" s="1484"/>
      <c r="E38" s="1484"/>
      <c r="F38" s="1484"/>
      <c r="G38" s="1484"/>
      <c r="H38" s="1484"/>
      <c r="I38" s="1484"/>
      <c r="J38" s="1484"/>
      <c r="K38" s="1484"/>
      <c r="L38" s="1484"/>
      <c r="M38" s="1484"/>
      <c r="N38" s="1484"/>
      <c r="O38" s="1484"/>
      <c r="P38" s="1484"/>
    </row>
    <row r="39" spans="2:16" ht="20.100000000000001" customHeight="1">
      <c r="B39" s="178" t="s">
        <v>588</v>
      </c>
      <c r="C39" s="177">
        <v>2054</v>
      </c>
      <c r="D39" s="177">
        <v>2055</v>
      </c>
      <c r="E39" s="177">
        <v>2056</v>
      </c>
      <c r="F39" s="177">
        <v>2057</v>
      </c>
      <c r="G39" s="177">
        <v>2058</v>
      </c>
      <c r="H39" s="177">
        <v>2059</v>
      </c>
      <c r="I39" s="177">
        <v>2060</v>
      </c>
      <c r="J39" s="177">
        <v>2061</v>
      </c>
      <c r="K39" s="178">
        <v>2062</v>
      </c>
    </row>
    <row r="40" spans="2:16" ht="15" customHeight="1">
      <c r="B40" s="346" t="s">
        <v>589</v>
      </c>
      <c r="C40" s="193" t="s">
        <v>2223</v>
      </c>
      <c r="D40" s="193" t="s">
        <v>2223</v>
      </c>
      <c r="E40" s="193" t="s">
        <v>2223</v>
      </c>
      <c r="F40" s="193" t="s">
        <v>2223</v>
      </c>
      <c r="G40" s="193" t="s">
        <v>2223</v>
      </c>
      <c r="H40" s="193" t="s">
        <v>2223</v>
      </c>
      <c r="I40" s="193" t="s">
        <v>2223</v>
      </c>
      <c r="J40" s="193" t="s">
        <v>2223</v>
      </c>
      <c r="K40" s="194" t="s">
        <v>2223</v>
      </c>
    </row>
    <row r="41" spans="2:16" ht="15" customHeight="1">
      <c r="B41" s="330" t="s">
        <v>592</v>
      </c>
      <c r="C41" s="205">
        <v>69.032847549811279</v>
      </c>
      <c r="D41" s="205">
        <v>41.196536540075407</v>
      </c>
      <c r="E41" s="205">
        <v>0</v>
      </c>
      <c r="F41" s="205">
        <v>0</v>
      </c>
      <c r="G41" s="205">
        <v>0</v>
      </c>
      <c r="H41" s="205">
        <v>0</v>
      </c>
      <c r="I41" s="205">
        <v>0</v>
      </c>
      <c r="J41" s="205">
        <v>0</v>
      </c>
      <c r="K41" s="206">
        <v>0</v>
      </c>
    </row>
    <row r="42" spans="2:16" ht="15" customHeight="1">
      <c r="B42" s="346" t="s">
        <v>593</v>
      </c>
      <c r="C42" s="201">
        <v>5.0777394681017904</v>
      </c>
      <c r="D42" s="201">
        <v>0</v>
      </c>
      <c r="E42" s="201">
        <v>0</v>
      </c>
      <c r="F42" s="201">
        <v>0</v>
      </c>
      <c r="G42" s="201">
        <v>0</v>
      </c>
      <c r="H42" s="201">
        <v>0</v>
      </c>
      <c r="I42" s="201">
        <v>0</v>
      </c>
      <c r="J42" s="201">
        <v>0</v>
      </c>
      <c r="K42" s="202">
        <v>0</v>
      </c>
    </row>
    <row r="43" spans="2:16" ht="15" customHeight="1">
      <c r="B43" s="330" t="s">
        <v>594</v>
      </c>
      <c r="C43" s="205">
        <v>-144.73238719594926</v>
      </c>
      <c r="D43" s="205">
        <v>-143.95900550670248</v>
      </c>
      <c r="E43" s="205">
        <v>-146.68006327972336</v>
      </c>
      <c r="F43" s="205">
        <v>-149.32639276996275</v>
      </c>
      <c r="G43" s="205">
        <v>-148.26907270651876</v>
      </c>
      <c r="H43" s="205">
        <v>-147.45979636187857</v>
      </c>
      <c r="I43" s="205">
        <v>-150.18114971857659</v>
      </c>
      <c r="J43" s="205">
        <v>-152.85077095363911</v>
      </c>
      <c r="K43" s="206">
        <v>-151.72936449486909</v>
      </c>
    </row>
    <row r="44" spans="2:16" ht="15" customHeight="1">
      <c r="B44" s="331" t="s">
        <v>590</v>
      </c>
      <c r="C44" s="195">
        <v>0</v>
      </c>
      <c r="D44" s="195">
        <v>0</v>
      </c>
      <c r="E44" s="195">
        <v>0</v>
      </c>
      <c r="F44" s="195">
        <v>0</v>
      </c>
      <c r="G44" s="195">
        <v>0</v>
      </c>
      <c r="H44" s="195">
        <v>0</v>
      </c>
      <c r="I44" s="195">
        <v>0</v>
      </c>
      <c r="J44" s="195">
        <v>0</v>
      </c>
      <c r="K44" s="196">
        <v>0</v>
      </c>
    </row>
    <row r="45" spans="2:16" ht="15" customHeight="1">
      <c r="B45" s="345" t="s">
        <v>591</v>
      </c>
      <c r="C45" s="207">
        <v>144.73238719594926</v>
      </c>
      <c r="D45" s="207">
        <v>143.95900550670248</v>
      </c>
      <c r="E45" s="207">
        <v>146.68006327972336</v>
      </c>
      <c r="F45" s="207">
        <v>149.32639276996275</v>
      </c>
      <c r="G45" s="207">
        <v>148.26907270651876</v>
      </c>
      <c r="H45" s="207">
        <v>147.45979636187857</v>
      </c>
      <c r="I45" s="207">
        <v>150.18114971857659</v>
      </c>
      <c r="J45" s="207">
        <v>152.85077095363911</v>
      </c>
      <c r="K45" s="208">
        <v>151.72936449486909</v>
      </c>
    </row>
    <row r="46" spans="2:16" ht="15" customHeight="1">
      <c r="B46" s="330" t="s">
        <v>595</v>
      </c>
      <c r="C46" s="199">
        <v>0</v>
      </c>
      <c r="D46" s="199">
        <v>0</v>
      </c>
      <c r="E46" s="199">
        <v>0</v>
      </c>
      <c r="F46" s="199">
        <v>0</v>
      </c>
      <c r="G46" s="199">
        <v>0</v>
      </c>
      <c r="H46" s="199">
        <v>0</v>
      </c>
      <c r="I46" s="199">
        <v>0</v>
      </c>
      <c r="J46" s="199">
        <v>0</v>
      </c>
      <c r="K46" s="200">
        <v>0</v>
      </c>
    </row>
    <row r="47" spans="2:16" ht="15" customHeight="1">
      <c r="B47" s="284" t="s">
        <v>298</v>
      </c>
      <c r="C47" s="388">
        <v>-70.621800178036182</v>
      </c>
      <c r="D47" s="388">
        <v>-102.76246896662707</v>
      </c>
      <c r="E47" s="388">
        <v>-146.68006327972336</v>
      </c>
      <c r="F47" s="388">
        <v>-149.32639276996275</v>
      </c>
      <c r="G47" s="388">
        <v>-148.26907270651876</v>
      </c>
      <c r="H47" s="388">
        <v>-147.45979636187857</v>
      </c>
      <c r="I47" s="388">
        <v>-150.18114971857659</v>
      </c>
      <c r="J47" s="388">
        <v>-152.85077095363911</v>
      </c>
      <c r="K47" s="389">
        <v>-151.72936449486909</v>
      </c>
    </row>
    <row r="48" spans="2:16" ht="73.5" customHeight="1">
      <c r="B48" s="1484" t="s">
        <v>3738</v>
      </c>
      <c r="C48" s="1484"/>
      <c r="D48" s="1484"/>
      <c r="E48" s="1484"/>
      <c r="F48" s="1484"/>
      <c r="G48" s="1484"/>
      <c r="H48" s="1484"/>
      <c r="I48" s="1484"/>
      <c r="J48" s="1484"/>
      <c r="K48" s="1484"/>
      <c r="L48" s="260"/>
      <c r="M48" s="260"/>
      <c r="N48" s="260"/>
      <c r="O48" s="260"/>
      <c r="P48" s="260"/>
    </row>
    <row r="49" spans="2:16" ht="15" customHeight="1">
      <c r="B49" s="260"/>
      <c r="C49" s="260"/>
      <c r="D49" s="260"/>
      <c r="E49" s="260"/>
      <c r="F49" s="260"/>
      <c r="G49" s="260"/>
      <c r="H49" s="260"/>
      <c r="I49" s="260"/>
      <c r="J49" s="260"/>
      <c r="K49" s="260"/>
      <c r="L49" s="260"/>
      <c r="M49" s="260"/>
      <c r="N49" s="260"/>
      <c r="O49" s="260"/>
      <c r="P49" s="260"/>
    </row>
  </sheetData>
  <mergeCells count="6">
    <mergeCell ref="B48:K48"/>
    <mergeCell ref="B2:B6"/>
    <mergeCell ref="B9:P9"/>
    <mergeCell ref="B10:P10"/>
    <mergeCell ref="B38:P38"/>
    <mergeCell ref="B24:P24"/>
  </mergeCells>
  <pageMargins left="0.7" right="0.7" top="0.75" bottom="0.75" header="0.3" footer="0.3"/>
  <pageSetup paperSize="9" orientation="portrait" horizontalDpi="200" verticalDpi="200"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Folha118">
    <tabColor rgb="FF014F87"/>
  </sheetPr>
  <dimension ref="A1:O37"/>
  <sheetViews>
    <sheetView showGridLines="0" workbookViewId="0">
      <selection sqref="A1:XFD1"/>
    </sheetView>
  </sheetViews>
  <sheetFormatPr defaultColWidth="0" defaultRowHeight="0" customHeight="1" zeroHeight="1"/>
  <cols>
    <col min="1" max="1" width="8.7109375" customWidth="1"/>
    <col min="2" max="2" width="52.42578125" customWidth="1"/>
    <col min="3" max="9" width="8.7109375" customWidth="1"/>
    <col min="10" max="10" width="8.7109375" hidden="1" customWidth="1"/>
    <col min="11" max="15" width="0" hidden="1" customWidth="1"/>
    <col min="16" max="16384" width="8.7109375" hidden="1"/>
  </cols>
  <sheetData>
    <row r="1" spans="2:8" s="54" customFormat="1" ht="15" customHeight="1"/>
    <row r="2" spans="2:8" ht="15" customHeight="1">
      <c r="B2" s="1483"/>
    </row>
    <row r="3" spans="2:8" ht="15" customHeight="1">
      <c r="B3" s="1483"/>
    </row>
    <row r="4" spans="2:8" ht="15" customHeight="1">
      <c r="B4" s="1483"/>
    </row>
    <row r="5" spans="2:8" ht="15" customHeight="1">
      <c r="B5" s="1483"/>
    </row>
    <row r="6" spans="2:8" ht="15" customHeight="1">
      <c r="B6" s="1483"/>
    </row>
    <row r="7" spans="2:8" ht="15" customHeight="1"/>
    <row r="8" spans="2:8" ht="15" customHeight="1"/>
    <row r="9" spans="2:8" ht="15" customHeight="1">
      <c r="B9" s="1485" t="s">
        <v>31</v>
      </c>
      <c r="C9" s="1485"/>
      <c r="D9" s="1485"/>
      <c r="E9" s="1485"/>
      <c r="F9" s="1485"/>
      <c r="G9" s="1485"/>
      <c r="H9" s="1485"/>
    </row>
    <row r="10" spans="2:8" ht="15" customHeight="1">
      <c r="B10" s="1486" t="s">
        <v>596</v>
      </c>
      <c r="C10" s="1486"/>
      <c r="D10" s="1486"/>
      <c r="E10" s="1486"/>
      <c r="F10" s="1486"/>
      <c r="G10" s="1486"/>
      <c r="H10" s="1486"/>
    </row>
    <row r="11" spans="2:8" ht="20.100000000000001" customHeight="1">
      <c r="B11" s="1493" t="s">
        <v>597</v>
      </c>
      <c r="C11" s="1493">
        <v>2025</v>
      </c>
      <c r="D11" s="1493"/>
      <c r="E11" s="1493" t="s">
        <v>598</v>
      </c>
      <c r="F11" s="1493"/>
      <c r="G11" s="1493" t="s">
        <v>61</v>
      </c>
      <c r="H11" s="1493"/>
    </row>
    <row r="12" spans="2:8" ht="20.100000000000001" customHeight="1">
      <c r="B12" s="1493"/>
      <c r="C12" s="177" t="s">
        <v>599</v>
      </c>
      <c r="D12" s="177" t="s">
        <v>600</v>
      </c>
      <c r="E12" s="177" t="s">
        <v>599</v>
      </c>
      <c r="F12" s="177" t="s">
        <v>600</v>
      </c>
      <c r="G12" s="177" t="s">
        <v>599</v>
      </c>
      <c r="H12" s="177" t="s">
        <v>600</v>
      </c>
    </row>
    <row r="13" spans="2:8" ht="15" customHeight="1">
      <c r="B13" s="323" t="s">
        <v>601</v>
      </c>
      <c r="C13" s="186">
        <v>170666</v>
      </c>
      <c r="D13" s="187">
        <v>54.1</v>
      </c>
      <c r="E13" s="186">
        <v>184288</v>
      </c>
      <c r="F13" s="187">
        <v>55.5</v>
      </c>
      <c r="G13" s="186">
        <v>196534</v>
      </c>
      <c r="H13" s="187">
        <v>56.2</v>
      </c>
    </row>
    <row r="14" spans="2:8" ht="15" customHeight="1">
      <c r="B14" s="295" t="s">
        <v>602</v>
      </c>
      <c r="C14" s="186">
        <v>612</v>
      </c>
      <c r="D14" s="187">
        <v>0.2</v>
      </c>
      <c r="E14" s="186">
        <v>612</v>
      </c>
      <c r="F14" s="187">
        <v>0.2</v>
      </c>
      <c r="G14" s="186">
        <v>612</v>
      </c>
      <c r="H14" s="187">
        <v>0.2</v>
      </c>
    </row>
    <row r="15" spans="2:8" ht="15" customHeight="1">
      <c r="B15" s="295" t="s">
        <v>603</v>
      </c>
      <c r="C15" s="186">
        <v>7740</v>
      </c>
      <c r="D15" s="187">
        <v>2.5</v>
      </c>
      <c r="E15" s="186">
        <v>6396</v>
      </c>
      <c r="F15" s="187">
        <v>1.9</v>
      </c>
      <c r="G15" s="186">
        <v>5770</v>
      </c>
      <c r="H15" s="187">
        <v>1.6</v>
      </c>
    </row>
    <row r="16" spans="2:8" ht="15" customHeight="1">
      <c r="B16" s="295" t="s">
        <v>604</v>
      </c>
      <c r="C16" s="186">
        <v>40191</v>
      </c>
      <c r="D16" s="187">
        <v>12.7</v>
      </c>
      <c r="E16" s="186">
        <v>47405</v>
      </c>
      <c r="F16" s="187">
        <v>14.3</v>
      </c>
      <c r="G16" s="186">
        <v>51188</v>
      </c>
      <c r="H16" s="187">
        <v>14.6</v>
      </c>
    </row>
    <row r="17" spans="2:8" ht="15" customHeight="1">
      <c r="B17" s="295" t="s">
        <v>605</v>
      </c>
      <c r="C17" s="186">
        <v>35431</v>
      </c>
      <c r="D17" s="187">
        <v>11.2</v>
      </c>
      <c r="E17" s="186">
        <v>34492</v>
      </c>
      <c r="F17" s="187">
        <v>10.4</v>
      </c>
      <c r="G17" s="186">
        <v>36523</v>
      </c>
      <c r="H17" s="187">
        <v>10.4</v>
      </c>
    </row>
    <row r="18" spans="2:8" ht="15" customHeight="1">
      <c r="B18" s="298" t="s">
        <v>606</v>
      </c>
      <c r="C18" s="188">
        <v>10712</v>
      </c>
      <c r="D18" s="189">
        <v>3.4</v>
      </c>
      <c r="E18" s="188">
        <v>11680</v>
      </c>
      <c r="F18" s="189">
        <v>3.5</v>
      </c>
      <c r="G18" s="188">
        <v>16111</v>
      </c>
      <c r="H18" s="189">
        <v>4.5999999999999996</v>
      </c>
    </row>
    <row r="19" spans="2:8" ht="15" customHeight="1">
      <c r="B19" s="295" t="s">
        <v>2475</v>
      </c>
      <c r="C19" s="186">
        <v>7372</v>
      </c>
      <c r="D19" s="187">
        <v>2.2999999999999998</v>
      </c>
      <c r="E19" s="186">
        <v>7082</v>
      </c>
      <c r="F19" s="187">
        <v>2.1</v>
      </c>
      <c r="G19" s="186">
        <v>9577</v>
      </c>
      <c r="H19" s="187">
        <v>2.7</v>
      </c>
    </row>
    <row r="20" spans="2:8" ht="15">
      <c r="B20" s="295" t="s">
        <v>2476</v>
      </c>
      <c r="C20" s="186">
        <v>0</v>
      </c>
      <c r="D20" s="187">
        <v>0</v>
      </c>
      <c r="E20" s="186">
        <v>248</v>
      </c>
      <c r="F20" s="187">
        <v>0.1</v>
      </c>
      <c r="G20" s="186">
        <v>248</v>
      </c>
      <c r="H20" s="187">
        <v>0.1</v>
      </c>
    </row>
    <row r="21" spans="2:8" ht="15">
      <c r="B21" s="295" t="s">
        <v>607</v>
      </c>
      <c r="C21" s="186">
        <v>43603</v>
      </c>
      <c r="D21" s="187">
        <v>13.8</v>
      </c>
      <c r="E21" s="186">
        <v>38603</v>
      </c>
      <c r="F21" s="187">
        <v>11.6</v>
      </c>
      <c r="G21" s="186">
        <v>35583</v>
      </c>
      <c r="H21" s="187">
        <v>10.199999999999999</v>
      </c>
    </row>
    <row r="22" spans="2:8" ht="15" customHeight="1">
      <c r="B22" s="298" t="s">
        <v>608</v>
      </c>
      <c r="C22" s="188">
        <v>23803</v>
      </c>
      <c r="D22" s="189">
        <v>7.6</v>
      </c>
      <c r="E22" s="188">
        <v>23003</v>
      </c>
      <c r="F22" s="189">
        <v>6.9</v>
      </c>
      <c r="G22" s="188">
        <v>21983</v>
      </c>
      <c r="H22" s="189">
        <v>6.3</v>
      </c>
    </row>
    <row r="23" spans="2:8" ht="15" customHeight="1">
      <c r="B23" s="298" t="s">
        <v>609</v>
      </c>
      <c r="C23" s="188">
        <v>19800</v>
      </c>
      <c r="D23" s="189">
        <v>6.3</v>
      </c>
      <c r="E23" s="188">
        <v>15600</v>
      </c>
      <c r="F23" s="189">
        <v>4.7</v>
      </c>
      <c r="G23" s="188">
        <v>13600</v>
      </c>
      <c r="H23" s="189">
        <v>3.9</v>
      </c>
    </row>
    <row r="24" spans="2:8" ht="15" customHeight="1">
      <c r="B24" s="295" t="s">
        <v>610</v>
      </c>
      <c r="C24" s="185">
        <v>6234</v>
      </c>
      <c r="D24" s="190">
        <v>2</v>
      </c>
      <c r="E24" s="185">
        <v>6234</v>
      </c>
      <c r="F24" s="190">
        <v>1.9</v>
      </c>
      <c r="G24" s="185">
        <v>6234</v>
      </c>
      <c r="H24" s="190">
        <v>1.8</v>
      </c>
    </row>
    <row r="25" spans="2:8" ht="15" customHeight="1">
      <c r="B25" s="295" t="s">
        <v>611</v>
      </c>
      <c r="C25" s="185">
        <v>3389</v>
      </c>
      <c r="D25" s="190">
        <v>1.1000000000000001</v>
      </c>
      <c r="E25" s="185">
        <v>5586</v>
      </c>
      <c r="F25" s="190">
        <v>1.7</v>
      </c>
      <c r="G25" s="185">
        <v>5586</v>
      </c>
      <c r="H25" s="190">
        <v>1.6</v>
      </c>
    </row>
    <row r="26" spans="2:8" ht="15" customHeight="1">
      <c r="B26" s="296" t="s">
        <v>612</v>
      </c>
      <c r="C26" s="185">
        <v>0</v>
      </c>
      <c r="D26" s="190">
        <v>0</v>
      </c>
      <c r="E26" s="185">
        <v>876</v>
      </c>
      <c r="F26" s="190">
        <v>0.3</v>
      </c>
      <c r="G26" s="185">
        <v>2117</v>
      </c>
      <c r="H26" s="190">
        <v>0.6</v>
      </c>
    </row>
    <row r="27" spans="2:8" ht="15" customHeight="1">
      <c r="B27" s="284" t="s">
        <v>613</v>
      </c>
      <c r="C27" s="12">
        <v>315237</v>
      </c>
      <c r="D27" s="13">
        <v>100</v>
      </c>
      <c r="E27" s="12">
        <v>331823</v>
      </c>
      <c r="F27" s="13">
        <v>100</v>
      </c>
      <c r="G27" s="12">
        <v>349972</v>
      </c>
      <c r="H27" s="13">
        <v>100</v>
      </c>
    </row>
    <row r="28" spans="2:8" ht="15" customHeight="1">
      <c r="B28" s="297" t="s">
        <v>614</v>
      </c>
      <c r="C28" s="191">
        <v>0</v>
      </c>
      <c r="D28" s="187"/>
      <c r="E28" s="191">
        <v>-6</v>
      </c>
      <c r="F28" s="187"/>
      <c r="G28" s="191">
        <v>-6</v>
      </c>
      <c r="H28" s="187"/>
    </row>
    <row r="29" spans="2:8" ht="15" customHeight="1">
      <c r="B29" s="284" t="s">
        <v>615</v>
      </c>
      <c r="C29" s="172">
        <v>315237</v>
      </c>
      <c r="D29" s="173"/>
      <c r="E29" s="172">
        <v>331817</v>
      </c>
      <c r="F29" s="173"/>
      <c r="G29" s="172">
        <v>349966</v>
      </c>
      <c r="H29" s="173"/>
    </row>
    <row r="30" spans="2:8" ht="27" customHeight="1">
      <c r="B30" s="1484" t="s">
        <v>2477</v>
      </c>
      <c r="C30" s="1484"/>
      <c r="D30" s="1484"/>
      <c r="E30" s="1484"/>
      <c r="F30" s="1484"/>
      <c r="G30" s="1484"/>
      <c r="H30" s="1484"/>
    </row>
    <row r="31" spans="2:8" ht="15" customHeight="1"/>
    <row r="34" ht="15" hidden="1" customHeight="1"/>
    <row r="35" ht="15" hidden="1" customHeight="1"/>
    <row r="36" ht="15" hidden="1" customHeight="1"/>
    <row r="37" ht="15" hidden="1" customHeight="1"/>
  </sheetData>
  <mergeCells count="8">
    <mergeCell ref="B11:B12"/>
    <mergeCell ref="B30:H30"/>
    <mergeCell ref="B9:H9"/>
    <mergeCell ref="B10:H10"/>
    <mergeCell ref="B2:B6"/>
    <mergeCell ref="C11:D11"/>
    <mergeCell ref="E11:F11"/>
    <mergeCell ref="G11:H11"/>
  </mergeCells>
  <pageMargins left="0.7" right="0.7" top="0.75" bottom="0.75" header="0.3" footer="0.3"/>
  <pageSetup paperSize="9" orientation="portrait" horizontalDpi="200" verticalDpi="200"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Folha119">
    <tabColor rgb="FF014F87"/>
  </sheetPr>
  <dimension ref="A1:M33"/>
  <sheetViews>
    <sheetView showGridLines="0" workbookViewId="0">
      <selection sqref="A1:XFD1"/>
    </sheetView>
  </sheetViews>
  <sheetFormatPr defaultColWidth="0" defaultRowHeight="15" customHeight="1" zeroHeight="1"/>
  <cols>
    <col min="1" max="1" width="8.7109375" customWidth="1"/>
    <col min="2" max="2" width="55.28515625" customWidth="1"/>
    <col min="3" max="7" width="8.7109375" customWidth="1"/>
    <col min="8" max="13" width="0" hidden="1" customWidth="1"/>
    <col min="14" max="16384" width="8.7109375" hidden="1"/>
  </cols>
  <sheetData>
    <row r="1" spans="2:5" s="54" customFormat="1" ht="15" customHeight="1"/>
    <row r="2" spans="2:5" ht="15" customHeight="1">
      <c r="B2" s="1483"/>
    </row>
    <row r="3" spans="2:5" ht="15" customHeight="1">
      <c r="B3" s="1483"/>
    </row>
    <row r="4" spans="2:5" ht="15" customHeight="1">
      <c r="B4" s="1483"/>
    </row>
    <row r="5" spans="2:5" ht="15" customHeight="1">
      <c r="B5" s="1483"/>
    </row>
    <row r="6" spans="2:5" ht="15" customHeight="1">
      <c r="B6" s="1483"/>
    </row>
    <row r="7" spans="2:5" ht="15" customHeight="1"/>
    <row r="8" spans="2:5" ht="15" customHeight="1"/>
    <row r="9" spans="2:5" ht="15" customHeight="1">
      <c r="B9" s="1485" t="s">
        <v>32</v>
      </c>
      <c r="C9" s="1485"/>
      <c r="D9" s="1485"/>
      <c r="E9" s="1485"/>
    </row>
    <row r="10" spans="2:5" ht="15" customHeight="1">
      <c r="B10" s="1502" t="s">
        <v>167</v>
      </c>
      <c r="C10" s="1502"/>
      <c r="D10" s="1502"/>
      <c r="E10" s="1502"/>
    </row>
    <row r="11" spans="2:5" ht="20.100000000000001" customHeight="1">
      <c r="B11" s="178"/>
      <c r="C11" s="250">
        <v>2025</v>
      </c>
      <c r="D11" s="250" t="s">
        <v>598</v>
      </c>
      <c r="E11" s="250" t="s">
        <v>61</v>
      </c>
    </row>
    <row r="12" spans="2:5" ht="15" customHeight="1">
      <c r="B12" s="287" t="s">
        <v>616</v>
      </c>
      <c r="C12" s="12">
        <v>10625</v>
      </c>
      <c r="D12" s="12">
        <v>13261</v>
      </c>
      <c r="E12" s="12">
        <v>16744</v>
      </c>
    </row>
    <row r="13" spans="2:5" ht="15" customHeight="1">
      <c r="B13" s="299" t="s">
        <v>617</v>
      </c>
      <c r="C13" s="304">
        <v>7436</v>
      </c>
      <c r="D13" s="304">
        <v>9405</v>
      </c>
      <c r="E13" s="304">
        <v>9566</v>
      </c>
    </row>
    <row r="14" spans="2:5" ht="15" customHeight="1">
      <c r="B14" s="299" t="s">
        <v>618</v>
      </c>
      <c r="C14" s="304">
        <v>3189</v>
      </c>
      <c r="D14" s="304">
        <v>4623</v>
      </c>
      <c r="E14" s="304">
        <v>7178</v>
      </c>
    </row>
    <row r="15" spans="2:5" ht="15" customHeight="1">
      <c r="B15" s="301" t="s">
        <v>619</v>
      </c>
      <c r="C15" s="304">
        <v>0</v>
      </c>
      <c r="D15" s="304">
        <v>767</v>
      </c>
      <c r="E15" s="304">
        <v>0</v>
      </c>
    </row>
    <row r="16" spans="2:5" ht="15" customHeight="1">
      <c r="B16" s="287" t="s">
        <v>620</v>
      </c>
      <c r="C16" s="12">
        <v>56976</v>
      </c>
      <c r="D16" s="12">
        <v>57367</v>
      </c>
      <c r="E16" s="12">
        <v>58746</v>
      </c>
    </row>
    <row r="17" spans="2:5" ht="15" customHeight="1">
      <c r="B17" s="299" t="s">
        <v>621</v>
      </c>
      <c r="C17" s="304">
        <v>4482</v>
      </c>
      <c r="D17" s="304">
        <v>5152</v>
      </c>
      <c r="E17" s="304">
        <v>5061</v>
      </c>
    </row>
    <row r="18" spans="2:5" ht="15" customHeight="1">
      <c r="B18" s="299" t="s">
        <v>605</v>
      </c>
      <c r="C18" s="304">
        <v>32976</v>
      </c>
      <c r="D18" s="304">
        <v>35431</v>
      </c>
      <c r="E18" s="304">
        <v>34482</v>
      </c>
    </row>
    <row r="19" spans="2:5" ht="15" customHeight="1">
      <c r="B19" s="299" t="s">
        <v>622</v>
      </c>
      <c r="C19" s="304">
        <v>19518</v>
      </c>
      <c r="D19" s="304">
        <v>16786</v>
      </c>
      <c r="E19" s="304">
        <v>19203</v>
      </c>
    </row>
    <row r="20" spans="2:5" ht="15" customHeight="1">
      <c r="B20" s="299" t="s">
        <v>623</v>
      </c>
      <c r="C20" s="304">
        <v>0</v>
      </c>
      <c r="D20" s="304">
        <v>0</v>
      </c>
      <c r="E20" s="304">
        <v>0</v>
      </c>
    </row>
    <row r="21" spans="2:5" ht="15" customHeight="1">
      <c r="B21" s="301" t="s">
        <v>624</v>
      </c>
      <c r="C21" s="304">
        <v>0</v>
      </c>
      <c r="D21" s="304">
        <v>-1</v>
      </c>
      <c r="E21" s="304">
        <v>0</v>
      </c>
    </row>
    <row r="22" spans="2:5" ht="15" customHeight="1">
      <c r="B22" s="285" t="s">
        <v>625</v>
      </c>
      <c r="C22" s="12">
        <v>67601</v>
      </c>
      <c r="D22" s="12">
        <v>70628</v>
      </c>
      <c r="E22" s="12">
        <v>75489</v>
      </c>
    </row>
    <row r="23" spans="2:5" ht="15" customHeight="1">
      <c r="B23" s="287" t="s">
        <v>626</v>
      </c>
      <c r="C23" s="12">
        <v>67720</v>
      </c>
      <c r="D23" s="12">
        <v>70887</v>
      </c>
      <c r="E23" s="12">
        <v>75684</v>
      </c>
    </row>
    <row r="24" spans="2:5" ht="15" customHeight="1">
      <c r="B24" s="299" t="s">
        <v>627</v>
      </c>
      <c r="C24" s="304">
        <v>28</v>
      </c>
      <c r="D24" s="304">
        <v>96</v>
      </c>
      <c r="E24" s="304">
        <v>260</v>
      </c>
    </row>
    <row r="25" spans="2:5" ht="15" customHeight="1">
      <c r="B25" s="299" t="s">
        <v>628</v>
      </c>
      <c r="C25" s="304">
        <v>65214</v>
      </c>
      <c r="D25" s="304">
        <v>70791</v>
      </c>
      <c r="E25" s="304">
        <v>75424</v>
      </c>
    </row>
    <row r="26" spans="2:5" ht="15" customHeight="1">
      <c r="B26" s="301" t="s">
        <v>629</v>
      </c>
      <c r="C26" s="304">
        <v>2479</v>
      </c>
      <c r="D26" s="304">
        <v>0</v>
      </c>
      <c r="E26" s="304">
        <v>0</v>
      </c>
    </row>
    <row r="27" spans="2:5" ht="15" customHeight="1">
      <c r="B27" s="287" t="s">
        <v>630</v>
      </c>
      <c r="C27" s="12">
        <v>96</v>
      </c>
      <c r="D27" s="12">
        <v>260</v>
      </c>
      <c r="E27" s="12">
        <v>194</v>
      </c>
    </row>
    <row r="28" spans="2:5" ht="15" customHeight="1">
      <c r="B28" s="301" t="s">
        <v>631</v>
      </c>
      <c r="C28" s="304">
        <v>-23</v>
      </c>
      <c r="D28" s="304">
        <v>0</v>
      </c>
      <c r="E28" s="304">
        <v>0</v>
      </c>
    </row>
    <row r="29" spans="2:5" ht="15" customHeight="1">
      <c r="B29" s="287" t="s">
        <v>632</v>
      </c>
      <c r="C29" s="12">
        <v>65214</v>
      </c>
      <c r="D29" s="12">
        <v>73270</v>
      </c>
      <c r="E29" s="12">
        <v>75424</v>
      </c>
    </row>
    <row r="30" spans="2:5" ht="15" customHeight="1">
      <c r="B30" s="300" t="s">
        <v>633</v>
      </c>
      <c r="C30" s="306">
        <v>0</v>
      </c>
      <c r="D30" s="304">
        <v>2479</v>
      </c>
      <c r="E30" s="304">
        <v>0</v>
      </c>
    </row>
    <row r="31" spans="2:5" ht="15" customHeight="1">
      <c r="B31" s="300" t="s">
        <v>634</v>
      </c>
      <c r="C31" s="192">
        <v>65214</v>
      </c>
      <c r="D31" s="304">
        <v>70791</v>
      </c>
      <c r="E31" s="304">
        <v>75424</v>
      </c>
    </row>
    <row r="32" spans="2:5" ht="25.5" customHeight="1">
      <c r="B32" s="1484" t="s">
        <v>635</v>
      </c>
      <c r="C32" s="1484"/>
      <c r="D32" s="1484"/>
      <c r="E32" s="1484"/>
    </row>
    <row r="33" ht="15" customHeight="1"/>
  </sheetData>
  <mergeCells count="4">
    <mergeCell ref="B32:E32"/>
    <mergeCell ref="B2:B6"/>
    <mergeCell ref="B9:E9"/>
    <mergeCell ref="B10:E10"/>
  </mergeCells>
  <conditionalFormatting sqref="D26:E26">
    <cfRule type="cellIs" dxfId="0" priority="2" operator="greaterThan">
      <formula>2637</formula>
    </cfRule>
  </conditionalFormatting>
  <pageMargins left="0.7" right="0.7" top="0.75" bottom="0.75" header="0.3" footer="0.3"/>
  <pageSetup paperSize="9" orientation="portrait" horizontalDpi="200" verticalDpi="200"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Folha120">
    <tabColor rgb="FF014F87"/>
  </sheetPr>
  <dimension ref="A1:M31"/>
  <sheetViews>
    <sheetView showGridLines="0" workbookViewId="0">
      <selection sqref="A1:XFD1"/>
    </sheetView>
  </sheetViews>
  <sheetFormatPr defaultColWidth="0" defaultRowHeight="15" customHeight="1" zeroHeight="1"/>
  <cols>
    <col min="1" max="1" width="8.7109375" customWidth="1"/>
    <col min="2" max="2" width="29.42578125" customWidth="1"/>
    <col min="3" max="5" width="13.42578125" customWidth="1"/>
    <col min="6" max="6" width="8.7109375" customWidth="1"/>
    <col min="7" max="7" width="17.140625" customWidth="1"/>
    <col min="8" max="13" width="0" hidden="1" customWidth="1"/>
    <col min="14" max="16384" width="8.7109375" hidden="1"/>
  </cols>
  <sheetData>
    <row r="1" spans="2:5" s="54" customFormat="1" ht="15" customHeight="1"/>
    <row r="2" spans="2:5" ht="15" customHeight="1">
      <c r="B2" s="1483"/>
    </row>
    <row r="3" spans="2:5" ht="15" customHeight="1">
      <c r="B3" s="1483"/>
    </row>
    <row r="4" spans="2:5" ht="15" customHeight="1">
      <c r="B4" s="1483"/>
    </row>
    <row r="5" spans="2:5" ht="15" customHeight="1">
      <c r="B5" s="1483"/>
    </row>
    <row r="6" spans="2:5" ht="15" customHeight="1">
      <c r="B6" s="1483"/>
    </row>
    <row r="7" spans="2:5" ht="15" customHeight="1"/>
    <row r="8" spans="2:5" ht="15" customHeight="1"/>
    <row r="9" spans="2:5" ht="15" customHeight="1">
      <c r="B9" s="1485" t="s">
        <v>33</v>
      </c>
      <c r="C9" s="1485"/>
      <c r="D9" s="1485"/>
      <c r="E9" s="1485"/>
    </row>
    <row r="10" spans="2:5" ht="15" customHeight="1">
      <c r="B10" s="1486" t="s">
        <v>636</v>
      </c>
      <c r="C10" s="1486"/>
      <c r="D10" s="1486"/>
      <c r="E10" s="1486"/>
    </row>
    <row r="11" spans="2:5" ht="20.100000000000001" customHeight="1">
      <c r="B11" s="178"/>
      <c r="C11" s="288" t="s">
        <v>637</v>
      </c>
      <c r="D11" s="288" t="s">
        <v>638</v>
      </c>
      <c r="E11" s="288" t="s">
        <v>639</v>
      </c>
    </row>
    <row r="12" spans="2:5" ht="15" customHeight="1">
      <c r="B12" s="287" t="s">
        <v>640</v>
      </c>
      <c r="C12" s="302">
        <v>73022</v>
      </c>
      <c r="D12" s="302">
        <v>57368</v>
      </c>
      <c r="E12" s="302">
        <v>15654</v>
      </c>
    </row>
    <row r="13" spans="2:5" ht="15" customHeight="1">
      <c r="B13" s="299" t="s">
        <v>641</v>
      </c>
      <c r="C13" s="303">
        <v>9477</v>
      </c>
      <c r="D13" s="303">
        <v>2263</v>
      </c>
      <c r="E13" s="303">
        <v>7214</v>
      </c>
    </row>
    <row r="14" spans="2:5" ht="15" customHeight="1">
      <c r="B14" s="299" t="s">
        <v>642</v>
      </c>
      <c r="C14" s="304">
        <v>1546</v>
      </c>
      <c r="D14" s="304">
        <v>2889</v>
      </c>
      <c r="E14" s="304">
        <v>-1343</v>
      </c>
    </row>
    <row r="15" spans="2:5" ht="15" customHeight="1">
      <c r="B15" s="299" t="s">
        <v>643</v>
      </c>
      <c r="C15" s="304">
        <v>22802</v>
      </c>
      <c r="D15" s="304">
        <v>24715</v>
      </c>
      <c r="E15" s="304">
        <v>-1914</v>
      </c>
    </row>
    <row r="16" spans="2:5" ht="15" customHeight="1">
      <c r="B16" s="299" t="s">
        <v>644</v>
      </c>
      <c r="C16" s="304">
        <v>830</v>
      </c>
      <c r="D16" s="304">
        <v>720</v>
      </c>
      <c r="E16" s="304">
        <v>110</v>
      </c>
    </row>
    <row r="17" spans="2:5" ht="15" customHeight="1">
      <c r="B17" s="299" t="s">
        <v>645</v>
      </c>
      <c r="C17" s="304">
        <v>11680</v>
      </c>
      <c r="D17" s="304">
        <v>10712</v>
      </c>
      <c r="E17" s="304">
        <v>968</v>
      </c>
    </row>
    <row r="18" spans="2:5" ht="15" customHeight="1">
      <c r="B18" s="299" t="s">
        <v>646</v>
      </c>
      <c r="C18" s="304">
        <v>22500</v>
      </c>
      <c r="D18" s="304">
        <v>9562</v>
      </c>
      <c r="E18" s="304">
        <v>12938</v>
      </c>
    </row>
    <row r="19" spans="2:5" ht="15" customHeight="1">
      <c r="B19" s="299" t="s">
        <v>647</v>
      </c>
      <c r="C19" s="304">
        <v>0</v>
      </c>
      <c r="D19" s="304">
        <v>0</v>
      </c>
      <c r="E19" s="304">
        <v>0</v>
      </c>
    </row>
    <row r="20" spans="2:5" ht="15" customHeight="1">
      <c r="B20" s="299" t="s">
        <v>648</v>
      </c>
      <c r="C20" s="304">
        <v>0</v>
      </c>
      <c r="D20" s="304">
        <v>800</v>
      </c>
      <c r="E20" s="304">
        <v>-800</v>
      </c>
    </row>
    <row r="21" spans="2:5" ht="15" customHeight="1">
      <c r="B21" s="299" t="s">
        <v>649</v>
      </c>
      <c r="C21" s="304">
        <v>0</v>
      </c>
      <c r="D21" s="304">
        <v>4200</v>
      </c>
      <c r="E21" s="304">
        <v>-4200</v>
      </c>
    </row>
    <row r="22" spans="2:5" ht="15" customHeight="1">
      <c r="B22" s="299" t="s">
        <v>650</v>
      </c>
      <c r="C22" s="304">
        <v>0</v>
      </c>
      <c r="D22" s="304">
        <v>0</v>
      </c>
      <c r="E22" s="304">
        <v>0</v>
      </c>
    </row>
    <row r="23" spans="2:5" ht="15" customHeight="1">
      <c r="B23" s="299" t="s">
        <v>651</v>
      </c>
      <c r="C23" s="304">
        <v>2197</v>
      </c>
      <c r="D23" s="304">
        <v>0</v>
      </c>
      <c r="E23" s="304">
        <v>2197</v>
      </c>
    </row>
    <row r="24" spans="2:5" ht="15" customHeight="1">
      <c r="B24" s="299" t="s">
        <v>652</v>
      </c>
      <c r="C24" s="304">
        <v>876</v>
      </c>
      <c r="D24" s="304">
        <v>0</v>
      </c>
      <c r="E24" s="304">
        <v>876</v>
      </c>
    </row>
    <row r="25" spans="2:5" ht="15" customHeight="1">
      <c r="B25" s="299" t="s">
        <v>653</v>
      </c>
      <c r="C25" s="304">
        <v>10</v>
      </c>
      <c r="D25" s="304">
        <v>4</v>
      </c>
      <c r="E25" s="304">
        <v>7</v>
      </c>
    </row>
    <row r="26" spans="2:5" ht="15" customHeight="1">
      <c r="B26" s="301" t="s">
        <v>654</v>
      </c>
      <c r="C26" s="305">
        <v>1104</v>
      </c>
      <c r="D26" s="305">
        <v>1503</v>
      </c>
      <c r="E26" s="305">
        <v>-400</v>
      </c>
    </row>
    <row r="27" spans="2:5" ht="15" customHeight="1">
      <c r="B27" s="285" t="s">
        <v>655</v>
      </c>
      <c r="C27" s="302">
        <v>248</v>
      </c>
      <c r="D27" s="302">
        <v>0</v>
      </c>
      <c r="E27" s="302">
        <v>248</v>
      </c>
    </row>
    <row r="28" spans="2:5" ht="15" customHeight="1">
      <c r="B28" s="285" t="s">
        <v>656</v>
      </c>
      <c r="C28" s="302">
        <v>0</v>
      </c>
      <c r="D28" s="302">
        <v>-1</v>
      </c>
      <c r="E28" s="302">
        <v>1</v>
      </c>
    </row>
    <row r="29" spans="2:5" ht="15" customHeight="1">
      <c r="B29" s="292" t="s">
        <v>613</v>
      </c>
      <c r="C29" s="307">
        <v>73270</v>
      </c>
      <c r="D29" s="307">
        <v>57367</v>
      </c>
      <c r="E29" s="307">
        <v>15903</v>
      </c>
    </row>
    <row r="30" spans="2:5" ht="108" customHeight="1">
      <c r="B30" s="1484" t="s">
        <v>4472</v>
      </c>
      <c r="C30" s="1484"/>
      <c r="D30" s="1484"/>
      <c r="E30" s="1484"/>
    </row>
    <row r="31" spans="2:5" ht="15" customHeight="1"/>
  </sheetData>
  <mergeCells count="4">
    <mergeCell ref="B2:B6"/>
    <mergeCell ref="B9:E9"/>
    <mergeCell ref="B10:E10"/>
    <mergeCell ref="B30:E30"/>
  </mergeCells>
  <pageMargins left="0.7" right="0.7" top="0.75" bottom="0.75" header="0.3" footer="0.3"/>
  <pageSetup paperSize="9" orientation="portrait" horizontalDpi="200" verticalDpi="200"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DAA4D-C8B4-4CAA-84AB-6359011C575F}">
  <sheetPr codeName="Folha41">
    <tabColor rgb="FF014F87"/>
  </sheetPr>
  <dimension ref="A1:M31"/>
  <sheetViews>
    <sheetView showGridLines="0" workbookViewId="0">
      <selection sqref="A1:XFD1"/>
    </sheetView>
  </sheetViews>
  <sheetFormatPr defaultColWidth="0" defaultRowHeight="15" customHeight="1" zeroHeight="1"/>
  <cols>
    <col min="1" max="1" width="8.7109375" customWidth="1"/>
    <col min="2" max="2" width="29.7109375" customWidth="1"/>
    <col min="3" max="5" width="13.28515625" customWidth="1"/>
    <col min="6" max="6" width="8.7109375" customWidth="1"/>
    <col min="7" max="7" width="18.42578125" customWidth="1"/>
    <col min="8" max="13" width="0" hidden="1" customWidth="1"/>
    <col min="14" max="16384" width="8.7109375" hidden="1"/>
  </cols>
  <sheetData>
    <row r="1" spans="2:5" s="54" customFormat="1" ht="15" customHeight="1"/>
    <row r="2" spans="2:5" ht="15" customHeight="1">
      <c r="B2" s="1483"/>
    </row>
    <row r="3" spans="2:5" ht="15" customHeight="1">
      <c r="B3" s="1483"/>
    </row>
    <row r="4" spans="2:5" ht="15" customHeight="1">
      <c r="B4" s="1483"/>
    </row>
    <row r="5" spans="2:5" ht="15" customHeight="1">
      <c r="B5" s="1483"/>
    </row>
    <row r="6" spans="2:5" ht="15" customHeight="1">
      <c r="B6" s="1483"/>
    </row>
    <row r="7" spans="2:5" ht="15" customHeight="1"/>
    <row r="8" spans="2:5" ht="15" customHeight="1"/>
    <row r="9" spans="2:5" ht="15" customHeight="1">
      <c r="B9" s="1485" t="s">
        <v>34</v>
      </c>
      <c r="C9" s="1485"/>
      <c r="D9" s="1485"/>
      <c r="E9" s="1485"/>
    </row>
    <row r="10" spans="2:5" ht="15" customHeight="1">
      <c r="B10" s="1486" t="s">
        <v>657</v>
      </c>
      <c r="C10" s="1486"/>
      <c r="D10" s="1486"/>
      <c r="E10" s="1486"/>
    </row>
    <row r="11" spans="2:5" ht="20.100000000000001" customHeight="1">
      <c r="B11" s="178"/>
      <c r="C11" s="288" t="s">
        <v>637</v>
      </c>
      <c r="D11" s="288" t="s">
        <v>638</v>
      </c>
      <c r="E11" s="288" t="s">
        <v>639</v>
      </c>
    </row>
    <row r="12" spans="2:5" ht="15" customHeight="1">
      <c r="B12" s="287" t="s">
        <v>640</v>
      </c>
      <c r="C12" s="302">
        <v>75424</v>
      </c>
      <c r="D12" s="302">
        <v>58746</v>
      </c>
      <c r="E12" s="302">
        <v>16678</v>
      </c>
    </row>
    <row r="13" spans="2:5" ht="15" customHeight="1">
      <c r="B13" s="299" t="s">
        <v>641</v>
      </c>
      <c r="C13" s="303">
        <v>6340</v>
      </c>
      <c r="D13" s="303">
        <v>2557</v>
      </c>
      <c r="E13" s="303">
        <v>3783</v>
      </c>
    </row>
    <row r="14" spans="2:5" ht="15" customHeight="1">
      <c r="B14" s="299" t="s">
        <v>642</v>
      </c>
      <c r="C14" s="304">
        <v>1878</v>
      </c>
      <c r="D14" s="304">
        <v>2504</v>
      </c>
      <c r="E14" s="304">
        <v>-626</v>
      </c>
    </row>
    <row r="15" spans="2:5" ht="15" customHeight="1">
      <c r="B15" s="299" t="s">
        <v>643</v>
      </c>
      <c r="C15" s="304">
        <v>20402</v>
      </c>
      <c r="D15" s="304">
        <v>22802</v>
      </c>
      <c r="E15" s="304">
        <v>-2400</v>
      </c>
    </row>
    <row r="16" spans="2:5" ht="15" customHeight="1">
      <c r="B16" s="299" t="s">
        <v>644</v>
      </c>
      <c r="C16" s="304">
        <v>0</v>
      </c>
      <c r="D16" s="304">
        <v>959</v>
      </c>
      <c r="E16" s="304">
        <v>-959</v>
      </c>
    </row>
    <row r="17" spans="2:5" ht="15" customHeight="1">
      <c r="B17" s="299" t="s">
        <v>645</v>
      </c>
      <c r="C17" s="304">
        <v>16111</v>
      </c>
      <c r="D17" s="304">
        <v>11680</v>
      </c>
      <c r="E17" s="304">
        <v>4431</v>
      </c>
    </row>
    <row r="18" spans="2:5" ht="15" customHeight="1">
      <c r="B18" s="299" t="s">
        <v>646</v>
      </c>
      <c r="C18" s="304">
        <v>25952</v>
      </c>
      <c r="D18" s="304">
        <v>15178</v>
      </c>
      <c r="E18" s="304">
        <v>10774</v>
      </c>
    </row>
    <row r="19" spans="2:5" ht="15" customHeight="1">
      <c r="B19" s="299" t="s">
        <v>647</v>
      </c>
      <c r="C19" s="304">
        <v>0</v>
      </c>
      <c r="D19" s="304">
        <v>0</v>
      </c>
      <c r="E19" s="304">
        <v>0</v>
      </c>
    </row>
    <row r="20" spans="2:5" ht="15" customHeight="1">
      <c r="B20" s="299" t="s">
        <v>648</v>
      </c>
      <c r="C20" s="304">
        <v>0</v>
      </c>
      <c r="D20" s="304">
        <v>1020</v>
      </c>
      <c r="E20" s="304">
        <v>-1020</v>
      </c>
    </row>
    <row r="21" spans="2:5" ht="15" customHeight="1">
      <c r="B21" s="299" t="s">
        <v>649</v>
      </c>
      <c r="C21" s="304">
        <v>0</v>
      </c>
      <c r="D21" s="304">
        <v>2000</v>
      </c>
      <c r="E21" s="304">
        <v>-2000</v>
      </c>
    </row>
    <row r="22" spans="2:5" ht="15" customHeight="1">
      <c r="B22" s="299" t="s">
        <v>650</v>
      </c>
      <c r="C22" s="304">
        <v>0</v>
      </c>
      <c r="D22" s="304">
        <v>0</v>
      </c>
      <c r="E22" s="304">
        <v>0</v>
      </c>
    </row>
    <row r="23" spans="2:5" ht="15" customHeight="1">
      <c r="B23" s="299" t="s">
        <v>651</v>
      </c>
      <c r="C23" s="304">
        <v>0</v>
      </c>
      <c r="D23" s="304">
        <v>0</v>
      </c>
      <c r="E23" s="304">
        <v>0</v>
      </c>
    </row>
    <row r="24" spans="2:5" ht="15" customHeight="1">
      <c r="B24" s="299" t="s">
        <v>652</v>
      </c>
      <c r="C24" s="304">
        <v>1241</v>
      </c>
      <c r="D24" s="304">
        <v>0</v>
      </c>
      <c r="E24" s="304">
        <v>1241</v>
      </c>
    </row>
    <row r="25" spans="2:5" ht="15" customHeight="1">
      <c r="B25" s="299" t="s">
        <v>653</v>
      </c>
      <c r="C25" s="304">
        <v>0</v>
      </c>
      <c r="D25" s="304">
        <v>0</v>
      </c>
      <c r="E25" s="304">
        <v>0</v>
      </c>
    </row>
    <row r="26" spans="2:5" ht="15" customHeight="1">
      <c r="B26" s="301" t="s">
        <v>654</v>
      </c>
      <c r="C26" s="305">
        <v>3500</v>
      </c>
      <c r="D26" s="305">
        <v>46</v>
      </c>
      <c r="E26" s="305">
        <v>3454</v>
      </c>
    </row>
    <row r="27" spans="2:5" ht="15" customHeight="1">
      <c r="B27" s="285" t="s">
        <v>655</v>
      </c>
      <c r="C27" s="302">
        <v>0</v>
      </c>
      <c r="D27" s="302">
        <v>0</v>
      </c>
      <c r="E27" s="302">
        <v>0</v>
      </c>
    </row>
    <row r="28" spans="2:5" ht="15" customHeight="1">
      <c r="B28" s="285" t="s">
        <v>656</v>
      </c>
      <c r="C28" s="302">
        <v>0</v>
      </c>
      <c r="D28" s="302">
        <v>0</v>
      </c>
      <c r="E28" s="302">
        <v>0</v>
      </c>
    </row>
    <row r="29" spans="2:5" ht="15" customHeight="1">
      <c r="B29" s="292" t="s">
        <v>613</v>
      </c>
      <c r="C29" s="307">
        <v>75424</v>
      </c>
      <c r="D29" s="307">
        <v>58746</v>
      </c>
      <c r="E29" s="307">
        <v>16678</v>
      </c>
    </row>
    <row r="30" spans="2:5" ht="96.75" customHeight="1">
      <c r="B30" s="1484" t="s">
        <v>4473</v>
      </c>
      <c r="C30" s="1484"/>
      <c r="D30" s="1484"/>
      <c r="E30" s="1484"/>
    </row>
    <row r="31" spans="2:5" ht="15" customHeight="1"/>
  </sheetData>
  <mergeCells count="4">
    <mergeCell ref="B2:B6"/>
    <mergeCell ref="B9:E9"/>
    <mergeCell ref="B10:E10"/>
    <mergeCell ref="B30:E30"/>
  </mergeCells>
  <pageMargins left="0.7" right="0.7" top="0.75" bottom="0.75" header="0.3" footer="0.3"/>
  <pageSetup paperSize="9" orientation="portrait" horizontalDpi="200" verticalDpi="200"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Folha122">
    <tabColor rgb="FF014F87"/>
  </sheetPr>
  <dimension ref="A1:O25"/>
  <sheetViews>
    <sheetView showGridLines="0" workbookViewId="0">
      <selection activeCell="A9" sqref="A9"/>
    </sheetView>
  </sheetViews>
  <sheetFormatPr defaultColWidth="0" defaultRowHeight="0" customHeight="1" zeroHeight="1"/>
  <cols>
    <col min="1" max="1" width="8.7109375" customWidth="1"/>
    <col min="2" max="2" width="41.85546875" customWidth="1"/>
    <col min="3" max="5" width="8.7109375" customWidth="1"/>
    <col min="6" max="6" width="9.28515625" customWidth="1"/>
    <col min="7" max="7" width="8.7109375" customWidth="1"/>
    <col min="8" max="15" width="0" hidden="1" customWidth="1"/>
    <col min="16" max="16384" width="8.7109375" hidden="1"/>
  </cols>
  <sheetData>
    <row r="1" spans="2:5" s="54" customFormat="1" ht="15" customHeight="1"/>
    <row r="2" spans="2:5" ht="15" customHeight="1">
      <c r="B2" s="1483"/>
    </row>
    <row r="3" spans="2:5" ht="15" customHeight="1">
      <c r="B3" s="1483"/>
    </row>
    <row r="4" spans="2:5" ht="15" customHeight="1">
      <c r="B4" s="1483"/>
    </row>
    <row r="5" spans="2:5" ht="15" customHeight="1">
      <c r="B5" s="1483"/>
    </row>
    <row r="6" spans="2:5" ht="15" customHeight="1">
      <c r="B6" s="1483"/>
    </row>
    <row r="7" spans="2:5" ht="15" customHeight="1"/>
    <row r="8" spans="2:5" ht="15" customHeight="1"/>
    <row r="9" spans="2:5" ht="15" customHeight="1">
      <c r="B9" s="1485" t="s">
        <v>35</v>
      </c>
      <c r="C9" s="1485"/>
      <c r="D9" s="1485"/>
      <c r="E9" s="1485"/>
    </row>
    <row r="10" spans="2:5" ht="15" customHeight="1">
      <c r="B10" s="1486" t="s">
        <v>167</v>
      </c>
      <c r="C10" s="1486"/>
      <c r="D10" s="1486"/>
      <c r="E10" s="1486"/>
    </row>
    <row r="11" spans="2:5" ht="20.100000000000001" customHeight="1">
      <c r="B11" s="178"/>
      <c r="C11" s="327">
        <v>45627</v>
      </c>
      <c r="D11" s="327">
        <v>45992</v>
      </c>
      <c r="E11" s="178" t="s">
        <v>658</v>
      </c>
    </row>
    <row r="12" spans="2:5" ht="15" customHeight="1">
      <c r="B12" s="290" t="s">
        <v>659</v>
      </c>
      <c r="C12" s="308">
        <v>6305</v>
      </c>
      <c r="D12" s="308">
        <v>4288</v>
      </c>
      <c r="E12" s="308">
        <v>2600</v>
      </c>
    </row>
    <row r="13" spans="2:5" ht="15" customHeight="1">
      <c r="B13" s="286" t="s">
        <v>660</v>
      </c>
      <c r="C13" s="11">
        <v>0</v>
      </c>
      <c r="D13" s="11">
        <v>0</v>
      </c>
      <c r="E13" s="11">
        <v>0</v>
      </c>
    </row>
    <row r="14" spans="2:5" ht="15" customHeight="1">
      <c r="B14" s="286" t="s">
        <v>661</v>
      </c>
      <c r="C14" s="11">
        <v>0</v>
      </c>
      <c r="D14" s="11">
        <v>0</v>
      </c>
      <c r="E14" s="11">
        <v>0</v>
      </c>
    </row>
    <row r="15" spans="2:5" ht="15" customHeight="1">
      <c r="B15" s="286" t="s">
        <v>662</v>
      </c>
      <c r="C15" s="11">
        <v>0</v>
      </c>
      <c r="D15" s="11">
        <v>0</v>
      </c>
      <c r="E15" s="11">
        <v>16990</v>
      </c>
    </row>
    <row r="16" spans="2:5" ht="15" customHeight="1">
      <c r="B16" s="286" t="s">
        <v>663</v>
      </c>
      <c r="C16" s="11">
        <v>9</v>
      </c>
      <c r="D16" s="11">
        <v>6</v>
      </c>
      <c r="E16" s="11">
        <v>4</v>
      </c>
    </row>
    <row r="17" spans="2:5" ht="15" customHeight="1">
      <c r="B17" s="286" t="s">
        <v>664</v>
      </c>
      <c r="C17" s="11">
        <v>358</v>
      </c>
      <c r="D17" s="11">
        <v>344</v>
      </c>
      <c r="E17" s="11">
        <v>859</v>
      </c>
    </row>
    <row r="18" spans="2:5" ht="15" customHeight="1">
      <c r="B18" s="286" t="s">
        <v>665</v>
      </c>
      <c r="C18" s="11">
        <v>0</v>
      </c>
      <c r="D18" s="11">
        <v>0</v>
      </c>
      <c r="E18" s="11">
        <v>0</v>
      </c>
    </row>
    <row r="19" spans="2:5" ht="15" customHeight="1">
      <c r="B19" s="286" t="s">
        <v>666</v>
      </c>
      <c r="C19" s="11">
        <v>27</v>
      </c>
      <c r="D19" s="11">
        <v>31</v>
      </c>
      <c r="E19" s="11">
        <v>161</v>
      </c>
    </row>
    <row r="20" spans="2:5" ht="15" customHeight="1">
      <c r="B20" s="286" t="s">
        <v>667</v>
      </c>
      <c r="C20" s="11">
        <v>1</v>
      </c>
      <c r="D20" s="11">
        <v>1</v>
      </c>
      <c r="E20" s="11">
        <v>1</v>
      </c>
    </row>
    <row r="21" spans="2:5" ht="15" customHeight="1">
      <c r="B21" s="286" t="s">
        <v>668</v>
      </c>
      <c r="C21" s="11">
        <v>0</v>
      </c>
      <c r="D21" s="11">
        <v>0</v>
      </c>
      <c r="E21" s="11">
        <v>0</v>
      </c>
    </row>
    <row r="22" spans="2:5" ht="15" customHeight="1">
      <c r="B22" s="291" t="s">
        <v>669</v>
      </c>
      <c r="C22" s="309">
        <v>0</v>
      </c>
      <c r="D22" s="309">
        <v>51</v>
      </c>
      <c r="E22" s="11">
        <v>51</v>
      </c>
    </row>
    <row r="23" spans="2:5" ht="15" customHeight="1">
      <c r="B23" s="292" t="s">
        <v>613</v>
      </c>
      <c r="C23" s="294">
        <v>6700</v>
      </c>
      <c r="D23" s="294">
        <v>4721</v>
      </c>
      <c r="E23" s="310">
        <v>20666</v>
      </c>
    </row>
    <row r="24" spans="2:5" ht="75.75" customHeight="1">
      <c r="B24" s="1484" t="s">
        <v>5327</v>
      </c>
      <c r="C24" s="1484"/>
      <c r="D24" s="1484"/>
      <c r="E24" s="1484"/>
    </row>
    <row r="25" spans="2:5" ht="15" customHeight="1"/>
  </sheetData>
  <mergeCells count="4">
    <mergeCell ref="B2:B6"/>
    <mergeCell ref="B9:E9"/>
    <mergeCell ref="B10:E10"/>
    <mergeCell ref="B24:E24"/>
  </mergeCells>
  <pageMargins left="0.7" right="0.7" top="0.75" bottom="0.75" header="0.3" footer="0.3"/>
  <pageSetup paperSize="9" orientation="portrait" horizontalDpi="200" verticalDpi="200"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Folha123">
    <tabColor rgb="FF014F87"/>
  </sheetPr>
  <dimension ref="A1:XFC16"/>
  <sheetViews>
    <sheetView showGridLines="0" workbookViewId="0">
      <selection activeCell="A9" sqref="A9"/>
    </sheetView>
  </sheetViews>
  <sheetFormatPr defaultColWidth="0" defaultRowHeight="15" customHeight="1" zeroHeight="1"/>
  <cols>
    <col min="1" max="1" width="8.7109375" customWidth="1"/>
    <col min="2" max="2" width="11.28515625" customWidth="1"/>
    <col min="3" max="3" width="16.7109375" customWidth="1"/>
    <col min="4" max="4" width="17.5703125" bestFit="1" customWidth="1"/>
    <col min="5" max="5" width="13.5703125" customWidth="1"/>
    <col min="6" max="6" width="8.7109375" customWidth="1"/>
    <col min="7" max="7" width="23" customWidth="1"/>
    <col min="8" max="11" width="0" hidden="1" customWidth="1"/>
    <col min="12" max="16383" width="8.7109375" hidden="1"/>
    <col min="16384" max="16384" width="2.140625" customWidth="1"/>
  </cols>
  <sheetData>
    <row r="1" spans="1:5" ht="15" customHeight="1">
      <c r="A1" s="54"/>
    </row>
    <row r="2" spans="1:5" ht="15" customHeight="1">
      <c r="B2" s="1490"/>
    </row>
    <row r="3" spans="1:5" ht="15" customHeight="1">
      <c r="B3" s="1490"/>
    </row>
    <row r="4" spans="1:5" ht="15" customHeight="1">
      <c r="B4" s="1490"/>
    </row>
    <row r="5" spans="1:5" ht="15" customHeight="1">
      <c r="B5" s="1490"/>
    </row>
    <row r="6" spans="1:5" ht="15" customHeight="1">
      <c r="B6" s="1490"/>
    </row>
    <row r="7" spans="1:5" ht="15" customHeight="1"/>
    <row r="8" spans="1:5" ht="15" customHeight="1"/>
    <row r="9" spans="1:5" ht="15" customHeight="1">
      <c r="B9" s="1485" t="s">
        <v>36</v>
      </c>
      <c r="C9" s="1485"/>
      <c r="D9" s="1485"/>
      <c r="E9" s="1485"/>
    </row>
    <row r="10" spans="1:5" ht="15" customHeight="1">
      <c r="B10" s="1486" t="s">
        <v>167</v>
      </c>
      <c r="C10" s="1486"/>
      <c r="D10" s="1486"/>
      <c r="E10" s="1486"/>
    </row>
    <row r="11" spans="1:5" ht="30" customHeight="1">
      <c r="B11" s="177"/>
      <c r="C11" s="177" t="s">
        <v>670</v>
      </c>
      <c r="D11" s="177" t="s">
        <v>671</v>
      </c>
      <c r="E11" s="177" t="s">
        <v>298</v>
      </c>
    </row>
    <row r="12" spans="1:5" ht="15" customHeight="1">
      <c r="B12" s="324">
        <v>45627</v>
      </c>
      <c r="C12" s="314">
        <v>7486</v>
      </c>
      <c r="D12" s="314">
        <v>25970</v>
      </c>
      <c r="E12" s="293">
        <v>33456</v>
      </c>
    </row>
    <row r="13" spans="1:5" ht="15" customHeight="1">
      <c r="B13" s="326">
        <v>45992</v>
      </c>
      <c r="C13" s="315">
        <v>8223</v>
      </c>
      <c r="D13" s="315">
        <v>26799</v>
      </c>
      <c r="E13" s="316">
        <v>35022</v>
      </c>
    </row>
    <row r="14" spans="1:5" ht="15" customHeight="1">
      <c r="B14" s="313" t="s">
        <v>658</v>
      </c>
      <c r="C14" s="311">
        <v>24441.1</v>
      </c>
      <c r="D14" s="311">
        <v>12359.43</v>
      </c>
      <c r="E14" s="312">
        <v>36800.53</v>
      </c>
    </row>
    <row r="15" spans="1:5" ht="24.75" customHeight="1">
      <c r="B15" s="1484" t="s">
        <v>672</v>
      </c>
      <c r="C15" s="1484"/>
      <c r="D15" s="1484"/>
      <c r="E15" s="1484"/>
    </row>
    <row r="16" spans="1:5" ht="15" customHeight="1"/>
  </sheetData>
  <mergeCells count="4">
    <mergeCell ref="B15:E15"/>
    <mergeCell ref="B9:E9"/>
    <mergeCell ref="B10:E10"/>
    <mergeCell ref="B2:B6"/>
  </mergeCells>
  <pageMargins left="0.7" right="0.7" top="0.75" bottom="0.75" header="0.3" footer="0.3"/>
  <pageSetup paperSize="9" orientation="portrait" horizontalDpi="200" verticalDpi="200"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Folha142">
    <tabColor rgb="FF014F87"/>
  </sheetPr>
  <dimension ref="A1:Q42"/>
  <sheetViews>
    <sheetView showGridLines="0" workbookViewId="0">
      <selection activeCell="A9" sqref="A9"/>
    </sheetView>
  </sheetViews>
  <sheetFormatPr defaultColWidth="0" defaultRowHeight="15" customHeight="1" zeroHeight="1"/>
  <cols>
    <col min="1" max="1" width="8.7109375" customWidth="1"/>
    <col min="2" max="2" width="71.28515625" customWidth="1"/>
    <col min="3" max="3" width="11.7109375" customWidth="1"/>
    <col min="4" max="4" width="1.42578125" customWidth="1"/>
    <col min="5" max="5" width="11.7109375" customWidth="1"/>
    <col min="6" max="6" width="8.7109375" customWidth="1"/>
    <col min="7" max="7" width="8.7109375" hidden="1" customWidth="1"/>
    <col min="8" max="17" width="0" hidden="1" customWidth="1"/>
    <col min="18" max="16384" width="8.7109375" hidden="1"/>
  </cols>
  <sheetData>
    <row r="1" spans="2:5" s="54" customFormat="1" ht="15" customHeight="1"/>
    <row r="2" spans="2:5" ht="15" customHeight="1">
      <c r="B2" s="1490"/>
    </row>
    <row r="3" spans="2:5" ht="15" customHeight="1">
      <c r="B3" s="1490"/>
    </row>
    <row r="4" spans="2:5" ht="15" customHeight="1">
      <c r="B4" s="1490"/>
    </row>
    <row r="5" spans="2:5" ht="15" customHeight="1">
      <c r="B5" s="1490"/>
    </row>
    <row r="6" spans="2:5" ht="15" customHeight="1">
      <c r="B6" s="1490"/>
    </row>
    <row r="7" spans="2:5" ht="15" customHeight="1"/>
    <row r="8" spans="2:5" ht="15" customHeight="1"/>
    <row r="9" spans="2:5" ht="15" customHeight="1">
      <c r="B9" s="1485" t="s">
        <v>4442</v>
      </c>
      <c r="C9" s="1485"/>
      <c r="D9" s="1485"/>
      <c r="E9" s="1485"/>
    </row>
    <row r="10" spans="2:5" ht="15" customHeight="1">
      <c r="B10" s="1486" t="s">
        <v>167</v>
      </c>
      <c r="C10" s="1486"/>
      <c r="D10" s="1486"/>
      <c r="E10" s="1486"/>
    </row>
    <row r="11" spans="2:5" ht="35.1" customHeight="1">
      <c r="B11" s="177" t="s">
        <v>2484</v>
      </c>
      <c r="C11" s="407" t="s">
        <v>135</v>
      </c>
      <c r="E11" s="407" t="s">
        <v>651</v>
      </c>
    </row>
    <row r="12" spans="2:5" ht="15" customHeight="1">
      <c r="B12" s="286" t="s">
        <v>318</v>
      </c>
      <c r="C12" s="433">
        <v>7657.3011100000003</v>
      </c>
      <c r="E12" s="499">
        <v>0</v>
      </c>
    </row>
    <row r="13" spans="2:5" ht="15" customHeight="1">
      <c r="B13" s="286" t="s">
        <v>319</v>
      </c>
      <c r="C13" s="15">
        <v>794.58461999999997</v>
      </c>
      <c r="E13" s="496">
        <v>0</v>
      </c>
    </row>
    <row r="14" spans="2:5" ht="15" customHeight="1">
      <c r="B14" s="286" t="s">
        <v>320</v>
      </c>
      <c r="C14" s="15">
        <v>512.15900499999998</v>
      </c>
      <c r="E14" s="496">
        <v>0</v>
      </c>
    </row>
    <row r="15" spans="2:5" ht="15" customHeight="1">
      <c r="B15" s="286" t="s">
        <v>321</v>
      </c>
      <c r="C15" s="15">
        <v>50731.786867000003</v>
      </c>
      <c r="E15" s="496">
        <v>464.50412699999998</v>
      </c>
    </row>
    <row r="16" spans="2:5" ht="15" customHeight="1">
      <c r="B16" s="286" t="s">
        <v>673</v>
      </c>
      <c r="C16" s="15">
        <v>176500.6225</v>
      </c>
      <c r="E16" s="496">
        <v>0</v>
      </c>
    </row>
    <row r="17" spans="2:5" ht="15" customHeight="1">
      <c r="B17" s="286" t="s">
        <v>322</v>
      </c>
      <c r="C17" s="15">
        <v>3149.5287589999998</v>
      </c>
      <c r="E17" s="496">
        <v>532.37370399999998</v>
      </c>
    </row>
    <row r="18" spans="2:5" ht="15" customHeight="1">
      <c r="B18" s="286" t="s">
        <v>323</v>
      </c>
      <c r="C18" s="15">
        <v>725.42955199999994</v>
      </c>
      <c r="E18" s="496">
        <v>38.712122999999998</v>
      </c>
    </row>
    <row r="19" spans="2:5" ht="15" customHeight="1">
      <c r="B19" s="286" t="s">
        <v>324</v>
      </c>
      <c r="C19" s="15">
        <v>107.63576399999999</v>
      </c>
      <c r="E19" s="496">
        <v>10.804907</v>
      </c>
    </row>
    <row r="20" spans="2:5" ht="15" customHeight="1">
      <c r="B20" s="286" t="s">
        <v>325</v>
      </c>
      <c r="C20" s="15">
        <v>3798.7789029999999</v>
      </c>
      <c r="E20" s="496">
        <v>0</v>
      </c>
    </row>
    <row r="21" spans="2:5" ht="15" customHeight="1">
      <c r="B21" s="286" t="s">
        <v>326</v>
      </c>
      <c r="C21" s="15">
        <v>8115.7725710000004</v>
      </c>
      <c r="E21" s="496">
        <v>49.832368000000002</v>
      </c>
    </row>
    <row r="22" spans="2:5" ht="15" customHeight="1">
      <c r="B22" s="286" t="s">
        <v>327</v>
      </c>
      <c r="C22" s="15">
        <v>2128.4424170000002</v>
      </c>
      <c r="E22" s="496">
        <v>0</v>
      </c>
    </row>
    <row r="23" spans="2:5" ht="15" customHeight="1">
      <c r="B23" s="286" t="s">
        <v>328</v>
      </c>
      <c r="C23" s="15">
        <v>3164.0053429999998</v>
      </c>
      <c r="E23" s="496">
        <v>0</v>
      </c>
    </row>
    <row r="24" spans="2:5" ht="15" customHeight="1">
      <c r="B24" s="286" t="s">
        <v>329</v>
      </c>
      <c r="C24" s="15">
        <v>7787.8993520000004</v>
      </c>
      <c r="E24" s="496">
        <v>0</v>
      </c>
    </row>
    <row r="25" spans="2:5" ht="15" customHeight="1">
      <c r="B25" s="286" t="s">
        <v>330</v>
      </c>
      <c r="C25" s="15">
        <v>3855.3774739999999</v>
      </c>
      <c r="E25" s="496">
        <v>32.744416000000001</v>
      </c>
    </row>
    <row r="26" spans="2:5" ht="15" customHeight="1">
      <c r="B26" s="286" t="s">
        <v>331</v>
      </c>
      <c r="C26" s="15">
        <v>17858.360413999999</v>
      </c>
      <c r="E26" s="496">
        <v>0</v>
      </c>
    </row>
    <row r="27" spans="2:5" ht="15" customHeight="1">
      <c r="B27" s="286" t="s">
        <v>332</v>
      </c>
      <c r="C27" s="15">
        <v>31023.892938000001</v>
      </c>
      <c r="E27" s="496">
        <v>0</v>
      </c>
    </row>
    <row r="28" spans="2:5" ht="15" customHeight="1">
      <c r="B28" s="286" t="s">
        <v>333</v>
      </c>
      <c r="C28" s="15">
        <v>2264.608385</v>
      </c>
      <c r="E28" s="496">
        <v>513.66395</v>
      </c>
    </row>
    <row r="29" spans="2:5" ht="15" customHeight="1">
      <c r="B29" s="286" t="s">
        <v>334</v>
      </c>
      <c r="C29" s="15">
        <v>541.69111999999996</v>
      </c>
      <c r="E29" s="496">
        <v>13</v>
      </c>
    </row>
    <row r="30" spans="2:5" ht="15" customHeight="1">
      <c r="B30" s="286" t="s">
        <v>335</v>
      </c>
      <c r="C30" s="15">
        <v>172.959924</v>
      </c>
      <c r="E30" s="496">
        <v>0</v>
      </c>
    </row>
    <row r="31" spans="2:5" ht="15" customHeight="1">
      <c r="B31" s="286" t="s">
        <v>336</v>
      </c>
      <c r="C31" s="15">
        <v>1647.3414170000001</v>
      </c>
      <c r="E31" s="496">
        <v>22.301251000000001</v>
      </c>
    </row>
    <row r="32" spans="2:5" ht="15" customHeight="1">
      <c r="B32" s="284" t="s">
        <v>4443</v>
      </c>
      <c r="C32" s="480">
        <v>322538.17843499995</v>
      </c>
      <c r="E32" s="497">
        <v>1677.9368460000003</v>
      </c>
    </row>
    <row r="33" spans="2:5" ht="15" customHeight="1">
      <c r="B33" s="286" t="s">
        <v>4444</v>
      </c>
      <c r="C33" s="15">
        <v>64738.171201999998</v>
      </c>
      <c r="E33" s="496">
        <v>231.46192300000001</v>
      </c>
    </row>
    <row r="34" spans="2:5" ht="15" customHeight="1">
      <c r="B34" s="284" t="s">
        <v>674</v>
      </c>
      <c r="C34" s="480">
        <v>257800.00723299995</v>
      </c>
      <c r="E34" s="497">
        <v>1446.4749230000002</v>
      </c>
    </row>
    <row r="35" spans="2:5" ht="15" customHeight="1">
      <c r="B35" s="432" t="s">
        <v>247</v>
      </c>
      <c r="C35" s="15"/>
      <c r="E35" s="496"/>
    </row>
    <row r="36" spans="2:5" ht="15" customHeight="1">
      <c r="B36" s="286" t="s">
        <v>675</v>
      </c>
      <c r="C36" s="15">
        <v>1833.853329</v>
      </c>
      <c r="E36" s="496">
        <v>0</v>
      </c>
    </row>
    <row r="37" spans="2:5" ht="15" customHeight="1">
      <c r="B37" s="284" t="s">
        <v>676</v>
      </c>
      <c r="C37" s="480">
        <v>259633.86056199996</v>
      </c>
      <c r="E37" s="497">
        <v>1446.4749230000002</v>
      </c>
    </row>
    <row r="38" spans="2:5" ht="15" customHeight="1">
      <c r="B38" s="286" t="s">
        <v>677</v>
      </c>
      <c r="C38" s="15">
        <v>153554.39883300001</v>
      </c>
      <c r="E38" s="496">
        <v>53.483603000000002</v>
      </c>
    </row>
    <row r="39" spans="2:5" ht="15" customHeight="1">
      <c r="B39" s="286" t="s">
        <v>678</v>
      </c>
      <c r="C39" s="15">
        <v>2.4001380000000836</v>
      </c>
      <c r="E39" s="496">
        <v>0.18029999999999999</v>
      </c>
    </row>
    <row r="40" spans="2:5" ht="15" customHeight="1">
      <c r="B40" s="284" t="s">
        <v>679</v>
      </c>
      <c r="C40" s="434">
        <v>106081.86186699994</v>
      </c>
      <c r="D40" s="255"/>
      <c r="E40" s="434">
        <v>1393.1716200000003</v>
      </c>
    </row>
    <row r="41" spans="2:5" ht="68.25" customHeight="1">
      <c r="B41" s="1484" t="s">
        <v>4474</v>
      </c>
      <c r="C41" s="1484"/>
      <c r="D41" s="1500"/>
      <c r="E41" s="1484"/>
    </row>
    <row r="42" spans="2:5"/>
  </sheetData>
  <mergeCells count="4">
    <mergeCell ref="B41:E41"/>
    <mergeCell ref="B9:E9"/>
    <mergeCell ref="B10:E10"/>
    <mergeCell ref="B2:B6"/>
  </mergeCells>
  <pageMargins left="0.7" right="0.7" top="0.75" bottom="0.75" header="0.3" footer="0.3"/>
  <pageSetup paperSize="9" orientation="portrait" horizontalDpi="200" verticalDpi="200"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Folha143">
    <tabColor rgb="FF014F87"/>
  </sheetPr>
  <dimension ref="A1:S20"/>
  <sheetViews>
    <sheetView showGridLines="0" workbookViewId="0">
      <selection activeCell="A9" sqref="A9"/>
    </sheetView>
  </sheetViews>
  <sheetFormatPr defaultColWidth="0" defaultRowHeight="15" customHeight="1" zeroHeight="1"/>
  <cols>
    <col min="1" max="1" width="8.7109375" customWidth="1"/>
    <col min="2" max="2" width="20.28515625" customWidth="1"/>
    <col min="3" max="8" width="12.7109375" customWidth="1"/>
    <col min="9" max="10" width="11" customWidth="1"/>
    <col min="11" max="11" width="9.140625" customWidth="1"/>
    <col min="12" max="21" width="8.7109375" hidden="1" customWidth="1"/>
    <col min="22" max="16384" width="8.7109375" hidden="1"/>
  </cols>
  <sheetData>
    <row r="1" spans="2:19" s="54" customFormat="1" ht="15" customHeight="1"/>
    <row r="2" spans="2:19" ht="15" customHeight="1">
      <c r="B2" s="1490"/>
    </row>
    <row r="3" spans="2:19" ht="15" customHeight="1">
      <c r="B3" s="1490"/>
    </row>
    <row r="4" spans="2:19" ht="15" customHeight="1">
      <c r="B4" s="1490"/>
    </row>
    <row r="5" spans="2:19" ht="15" customHeight="1">
      <c r="B5" s="1490"/>
    </row>
    <row r="6" spans="2:19" ht="15" customHeight="1">
      <c r="B6" s="1490"/>
    </row>
    <row r="7" spans="2:19" ht="15" customHeight="1"/>
    <row r="8" spans="2:19" ht="15" customHeight="1"/>
    <row r="9" spans="2:19" ht="15" customHeight="1">
      <c r="B9" s="1485" t="s">
        <v>37</v>
      </c>
      <c r="C9" s="1485"/>
      <c r="D9" s="1485"/>
      <c r="E9" s="1485"/>
      <c r="F9" s="1485"/>
      <c r="G9" s="1485"/>
      <c r="H9" s="1485"/>
      <c r="I9" s="1485"/>
      <c r="J9" s="1485"/>
      <c r="K9" s="1485"/>
      <c r="L9" s="1485"/>
      <c r="M9" s="1485"/>
      <c r="N9" s="1485"/>
      <c r="O9" s="1485"/>
      <c r="P9" s="1485"/>
      <c r="Q9" s="1485"/>
      <c r="R9" s="1485"/>
      <c r="S9" s="1485"/>
    </row>
    <row r="10" spans="2:19" ht="15" customHeight="1">
      <c r="B10" s="1486" t="s">
        <v>167</v>
      </c>
      <c r="C10" s="1486"/>
      <c r="D10" s="1486"/>
      <c r="E10" s="1486"/>
      <c r="F10" s="1486"/>
      <c r="G10" s="1486"/>
      <c r="H10" s="1486"/>
      <c r="I10" s="1486"/>
      <c r="J10" s="1486"/>
      <c r="K10" s="1486"/>
      <c r="L10" s="1486"/>
      <c r="M10" s="1486"/>
      <c r="N10" s="1486"/>
      <c r="O10" s="1486"/>
      <c r="P10" s="1486"/>
      <c r="Q10" s="1486"/>
      <c r="R10" s="1486"/>
      <c r="S10" s="1486"/>
    </row>
    <row r="11" spans="2:19" ht="20.100000000000001" customHeight="1">
      <c r="B11" s="1493" t="s">
        <v>4445</v>
      </c>
      <c r="C11" s="1497">
        <v>2026</v>
      </c>
      <c r="D11" s="1528"/>
      <c r="E11" s="1528"/>
      <c r="F11" s="1497">
        <v>2027</v>
      </c>
      <c r="G11" s="1528"/>
      <c r="H11" s="1528"/>
      <c r="I11" s="1494" t="s">
        <v>259</v>
      </c>
      <c r="J11" s="1494" t="s">
        <v>680</v>
      </c>
    </row>
    <row r="12" spans="2:19" ht="20.100000000000001" customHeight="1">
      <c r="B12" s="1493"/>
      <c r="C12" s="1497" t="s">
        <v>209</v>
      </c>
      <c r="D12" s="1528"/>
      <c r="E12" s="1528"/>
      <c r="F12" s="1497" t="s">
        <v>210</v>
      </c>
      <c r="G12" s="1528"/>
      <c r="H12" s="1528"/>
      <c r="I12" s="1495"/>
      <c r="J12" s="1495"/>
    </row>
    <row r="13" spans="2:19" ht="20.100000000000001" customHeight="1">
      <c r="B13" s="1493"/>
      <c r="C13" s="178" t="s">
        <v>681</v>
      </c>
      <c r="D13" s="178" t="s">
        <v>682</v>
      </c>
      <c r="E13" s="178" t="s">
        <v>298</v>
      </c>
      <c r="F13" s="178" t="s">
        <v>681</v>
      </c>
      <c r="G13" s="178" t="s">
        <v>682</v>
      </c>
      <c r="H13" s="178" t="s">
        <v>298</v>
      </c>
      <c r="I13" s="1496"/>
      <c r="J13" s="1496"/>
    </row>
    <row r="14" spans="2:19">
      <c r="B14" s="286" t="s">
        <v>683</v>
      </c>
      <c r="C14" s="433">
        <v>910.51584072853905</v>
      </c>
      <c r="D14" s="433">
        <v>136821.15229188799</v>
      </c>
      <c r="E14" s="433">
        <v>137731.66813261653</v>
      </c>
      <c r="F14" s="433">
        <v>1288.506627</v>
      </c>
      <c r="G14" s="433">
        <v>143642.713835</v>
      </c>
      <c r="H14" s="433">
        <v>144931.220462</v>
      </c>
      <c r="I14" s="433">
        <v>5.2272309099250132</v>
      </c>
      <c r="J14" s="433">
        <v>93.092527859482033</v>
      </c>
    </row>
    <row r="15" spans="2:19">
      <c r="B15" s="286" t="s">
        <v>684</v>
      </c>
      <c r="C15" s="335">
        <v>6614.75562384146</v>
      </c>
      <c r="D15" s="335">
        <v>11678.658379971699</v>
      </c>
      <c r="E15" s="335">
        <v>18293.414003813159</v>
      </c>
      <c r="F15" s="433">
        <v>2621.35961</v>
      </c>
      <c r="G15" s="335">
        <v>8132.5471820000002</v>
      </c>
      <c r="H15" s="335">
        <v>10753.906792</v>
      </c>
      <c r="I15" s="335">
        <v>-41.214325605059784</v>
      </c>
      <c r="J15" s="15">
        <v>6.90747214051797</v>
      </c>
    </row>
    <row r="16" spans="2:19">
      <c r="B16" s="441" t="s">
        <v>2485</v>
      </c>
      <c r="C16" s="490">
        <v>7525.2714645699989</v>
      </c>
      <c r="D16" s="490">
        <v>148499.81067185968</v>
      </c>
      <c r="E16" s="490">
        <v>156025.08213642967</v>
      </c>
      <c r="F16" s="490">
        <v>3909.8662370000002</v>
      </c>
      <c r="G16" s="490">
        <v>151775.26101700001</v>
      </c>
      <c r="H16" s="490">
        <v>155685.12725399999</v>
      </c>
      <c r="I16" s="490">
        <v>-0.21788476427938708</v>
      </c>
      <c r="J16" s="661">
        <v>100</v>
      </c>
    </row>
    <row r="17" spans="2:10">
      <c r="B17" s="286" t="s">
        <v>651</v>
      </c>
      <c r="C17" s="15">
        <v>5715.1816701199996</v>
      </c>
      <c r="D17" s="15">
        <v>3277.1977969999998</v>
      </c>
      <c r="E17" s="15">
        <v>8992.3794671199994</v>
      </c>
      <c r="F17" s="15">
        <v>955.810925</v>
      </c>
      <c r="G17" s="15">
        <v>581.48211400000002</v>
      </c>
      <c r="H17" s="15">
        <v>1537.2930390000001</v>
      </c>
      <c r="I17" s="15">
        <v>-82.904491023527157</v>
      </c>
      <c r="J17" s="15">
        <v>0.98743731409353541</v>
      </c>
    </row>
    <row r="18" spans="2:10" ht="15" customHeight="1">
      <c r="B18" s="662" t="s">
        <v>2486</v>
      </c>
      <c r="C18" s="663">
        <v>1810.08979445</v>
      </c>
      <c r="D18" s="663">
        <v>145222.61287486</v>
      </c>
      <c r="E18" s="663">
        <v>147032.70266931001</v>
      </c>
      <c r="F18" s="664">
        <v>2954.055312</v>
      </c>
      <c r="G18" s="663">
        <v>151193.778903</v>
      </c>
      <c r="H18" s="663">
        <v>154147.83421500001</v>
      </c>
      <c r="I18" s="663">
        <v>4.8391489896588427</v>
      </c>
      <c r="J18" s="663">
        <v>99.012562685906474</v>
      </c>
    </row>
    <row r="19" spans="2:10" ht="35.450000000000003" customHeight="1">
      <c r="B19" s="1500" t="s">
        <v>4446</v>
      </c>
      <c r="C19" s="1500"/>
      <c r="D19" s="1500"/>
      <c r="E19" s="1500"/>
      <c r="F19" s="1500"/>
      <c r="G19" s="1500"/>
      <c r="H19" s="1500"/>
      <c r="I19" s="1500"/>
      <c r="J19" s="1500"/>
    </row>
    <row r="20" spans="2:10" ht="13.5" customHeight="1"/>
  </sheetData>
  <mergeCells count="11">
    <mergeCell ref="F12:H12"/>
    <mergeCell ref="B19:J19"/>
    <mergeCell ref="B9:S9"/>
    <mergeCell ref="B10:S10"/>
    <mergeCell ref="B2:B6"/>
    <mergeCell ref="B11:B13"/>
    <mergeCell ref="C11:E11"/>
    <mergeCell ref="F11:H11"/>
    <mergeCell ref="I11:I13"/>
    <mergeCell ref="C12:E12"/>
    <mergeCell ref="J11:J13"/>
  </mergeCells>
  <pageMargins left="0.7" right="0.7" top="0.75" bottom="0.75" header="0.3" footer="0.3"/>
  <pageSetup orientation="portrait"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Folha145">
    <tabColor rgb="FF014F87"/>
  </sheetPr>
  <dimension ref="A1:P29"/>
  <sheetViews>
    <sheetView showGridLines="0" workbookViewId="0">
      <selection sqref="A1:XFD1"/>
    </sheetView>
  </sheetViews>
  <sheetFormatPr defaultColWidth="0" defaultRowHeight="15" customHeight="1" zeroHeight="1"/>
  <cols>
    <col min="1" max="1" width="8.7109375" customWidth="1"/>
    <col min="2" max="2" width="35.7109375" customWidth="1"/>
    <col min="3" max="7" width="13.140625" customWidth="1"/>
    <col min="8" max="8" width="8.7109375" customWidth="1"/>
    <col min="9" max="18" width="8.7109375" hidden="1" customWidth="1"/>
    <col min="19" max="16384" width="8.7109375" hidden="1"/>
  </cols>
  <sheetData>
    <row r="1" spans="2:16" s="54" customFormat="1" ht="15" customHeight="1"/>
    <row r="2" spans="2:16" ht="15" customHeight="1">
      <c r="B2" s="1490"/>
    </row>
    <row r="3" spans="2:16" ht="15" customHeight="1">
      <c r="B3" s="1490"/>
    </row>
    <row r="4" spans="2:16" ht="15" customHeight="1">
      <c r="B4" s="1490"/>
    </row>
    <row r="5" spans="2:16" ht="15" customHeight="1">
      <c r="B5" s="1490"/>
    </row>
    <row r="6" spans="2:16" ht="15" customHeight="1">
      <c r="B6" s="1490"/>
    </row>
    <row r="7" spans="2:16" ht="15" customHeight="1"/>
    <row r="8" spans="2:16" ht="15" customHeight="1"/>
    <row r="9" spans="2:16" ht="15" customHeight="1">
      <c r="B9" s="1485" t="s">
        <v>38</v>
      </c>
      <c r="C9" s="1485"/>
      <c r="D9" s="1485"/>
      <c r="E9" s="1485"/>
      <c r="F9" s="1485"/>
      <c r="G9" s="1485"/>
      <c r="H9" s="1485"/>
      <c r="I9" s="1485"/>
      <c r="J9" s="1485"/>
      <c r="K9" s="1485"/>
      <c r="L9" s="1485"/>
      <c r="M9" s="1485"/>
      <c r="N9" s="1485"/>
      <c r="O9" s="1485"/>
      <c r="P9" s="1485"/>
    </row>
    <row r="10" spans="2:16" ht="15" customHeight="1">
      <c r="B10" s="1486" t="s">
        <v>167</v>
      </c>
      <c r="C10" s="1486"/>
      <c r="D10" s="1486"/>
      <c r="E10" s="1486"/>
      <c r="F10" s="1486"/>
      <c r="G10" s="1486"/>
      <c r="H10" s="1486"/>
      <c r="I10" s="1486"/>
      <c r="J10" s="1486"/>
      <c r="K10" s="1486"/>
      <c r="L10" s="1486"/>
      <c r="M10" s="1486"/>
      <c r="N10" s="1486"/>
      <c r="O10" s="1486"/>
      <c r="P10" s="1486"/>
    </row>
    <row r="11" spans="2:16" ht="20.100000000000001" customHeight="1">
      <c r="B11" s="1497" t="s">
        <v>2487</v>
      </c>
      <c r="C11" s="1528"/>
      <c r="D11" s="1528"/>
      <c r="E11" s="1528"/>
      <c r="F11" s="1528"/>
      <c r="G11" s="1528"/>
    </row>
    <row r="12" spans="2:16" ht="20.100000000000001" customHeight="1">
      <c r="B12" s="177"/>
      <c r="C12" s="177">
        <v>2023</v>
      </c>
      <c r="D12" s="177">
        <v>2024</v>
      </c>
      <c r="E12" s="177">
        <v>2025</v>
      </c>
      <c r="F12" s="177" t="s">
        <v>685</v>
      </c>
      <c r="G12" s="177" t="s">
        <v>353</v>
      </c>
    </row>
    <row r="13" spans="2:16" ht="15" customHeight="1">
      <c r="B13" s="422" t="s">
        <v>388</v>
      </c>
      <c r="C13" s="433">
        <v>1592.6582962699999</v>
      </c>
      <c r="D13" s="433">
        <v>2472.0409340199999</v>
      </c>
      <c r="E13" s="433">
        <v>2687.40378345</v>
      </c>
      <c r="F13" s="433">
        <v>3836.6000340487899</v>
      </c>
      <c r="G13" s="433">
        <v>3034.4865829999999</v>
      </c>
    </row>
    <row r="14" spans="2:16" ht="15" customHeight="1">
      <c r="B14" s="424" t="s">
        <v>390</v>
      </c>
      <c r="C14" s="335">
        <v>6296.79512342</v>
      </c>
      <c r="D14" s="335">
        <v>9097.2402474299997</v>
      </c>
      <c r="E14" s="335">
        <v>10236.0969793</v>
      </c>
      <c r="F14" s="335">
        <v>13187.8075665007</v>
      </c>
      <c r="G14" s="335">
        <v>8164.5523810000004</v>
      </c>
    </row>
    <row r="15" spans="2:16" ht="15" customHeight="1">
      <c r="B15" s="284" t="s">
        <v>2488</v>
      </c>
      <c r="C15" s="16">
        <v>7889.4534196900004</v>
      </c>
      <c r="D15" s="16">
        <v>11569.28118145</v>
      </c>
      <c r="E15" s="16">
        <v>12923.50076275</v>
      </c>
      <c r="F15" s="16">
        <v>17024.40760054949</v>
      </c>
      <c r="G15" s="16">
        <v>11199.038963999999</v>
      </c>
    </row>
    <row r="16" spans="2:16" ht="15" customHeight="1">
      <c r="B16" s="422" t="s">
        <v>686</v>
      </c>
      <c r="C16" s="332">
        <v>4932.9028725300004</v>
      </c>
      <c r="D16" s="332">
        <v>8264.4349397999995</v>
      </c>
      <c r="E16" s="332">
        <v>8620.7930387399992</v>
      </c>
      <c r="F16" s="332">
        <v>10405.7008867081</v>
      </c>
      <c r="G16" s="332">
        <v>8577.6793539999999</v>
      </c>
    </row>
    <row r="17" spans="2:7" ht="15" customHeight="1">
      <c r="B17" s="331" t="s">
        <v>687</v>
      </c>
      <c r="C17" s="335">
        <v>2956.55054716</v>
      </c>
      <c r="D17" s="335">
        <v>3304.8462416500001</v>
      </c>
      <c r="E17" s="335">
        <v>4302.7077240099998</v>
      </c>
      <c r="F17" s="335">
        <v>6618.7067138414604</v>
      </c>
      <c r="G17" s="15">
        <v>2621.35961</v>
      </c>
    </row>
    <row r="18" spans="2:7" ht="15" customHeight="1">
      <c r="B18" s="284" t="s">
        <v>2488</v>
      </c>
      <c r="C18" s="179">
        <v>7889.4534196900004</v>
      </c>
      <c r="D18" s="179">
        <v>11569.28118145</v>
      </c>
      <c r="E18" s="179">
        <v>12923.500762749998</v>
      </c>
      <c r="F18" s="179">
        <v>17024.407600549559</v>
      </c>
      <c r="G18" s="480">
        <v>11199.038963999999</v>
      </c>
    </row>
    <row r="19" spans="2:7" ht="5.0999999999999996" customHeight="1">
      <c r="B19" s="1484"/>
      <c r="C19" s="1484"/>
      <c r="D19" s="1484"/>
      <c r="E19" s="1484"/>
      <c r="F19" s="1484"/>
      <c r="G19" s="1484"/>
    </row>
    <row r="20" spans="2:7" ht="20.100000000000001" customHeight="1">
      <c r="B20" s="1497" t="s">
        <v>2489</v>
      </c>
      <c r="C20" s="1528"/>
      <c r="D20" s="1528"/>
      <c r="E20" s="1528"/>
      <c r="F20" s="1528"/>
      <c r="G20" s="1528"/>
    </row>
    <row r="21" spans="2:7" ht="20.100000000000001" customHeight="1">
      <c r="B21" s="177"/>
      <c r="C21" s="177">
        <v>2023</v>
      </c>
      <c r="D21" s="177">
        <v>2024</v>
      </c>
      <c r="E21" s="177">
        <v>2025</v>
      </c>
      <c r="F21" s="177" t="s">
        <v>685</v>
      </c>
      <c r="G21" s="177" t="s">
        <v>353</v>
      </c>
    </row>
    <row r="22" spans="2:7" ht="15" customHeight="1">
      <c r="B22" s="422" t="s">
        <v>388</v>
      </c>
      <c r="C22" s="433">
        <v>1170.4705921499999</v>
      </c>
      <c r="D22" s="433">
        <v>1760.3861834300001</v>
      </c>
      <c r="E22" s="433">
        <v>1854.8297196599999</v>
      </c>
      <c r="F22" s="433">
        <v>1876.81591505546</v>
      </c>
      <c r="G22" s="433">
        <v>2157.2293949999998</v>
      </c>
    </row>
    <row r="23" spans="2:7" ht="15" customHeight="1">
      <c r="B23" s="424" t="s">
        <v>390</v>
      </c>
      <c r="C23" s="335">
        <v>4465.2060616700001</v>
      </c>
      <c r="D23" s="335">
        <v>4392.3776633699999</v>
      </c>
      <c r="E23" s="335">
        <v>4580.92377829</v>
      </c>
      <c r="F23" s="335">
        <v>5580.0624310520898</v>
      </c>
      <c r="G23" s="335">
        <v>7361.4167479999996</v>
      </c>
    </row>
    <row r="24" spans="2:7" ht="15" customHeight="1">
      <c r="B24" s="284" t="s">
        <v>2488</v>
      </c>
      <c r="C24" s="16">
        <v>5635.67665382</v>
      </c>
      <c r="D24" s="16">
        <v>6152.7638468000005</v>
      </c>
      <c r="E24" s="16">
        <v>6435.7534979499997</v>
      </c>
      <c r="F24" s="16">
        <v>7456.87834610755</v>
      </c>
      <c r="G24" s="16">
        <v>9518.6461429999999</v>
      </c>
    </row>
    <row r="25" spans="2:7" ht="15" customHeight="1">
      <c r="B25" s="422" t="s">
        <v>686</v>
      </c>
      <c r="C25" s="332">
        <v>4507.2315479600002</v>
      </c>
      <c r="D25" s="332">
        <v>5064.2516282500001</v>
      </c>
      <c r="E25" s="332">
        <v>5419.2824642699998</v>
      </c>
      <c r="F25" s="332">
        <v>6547.8655617080503</v>
      </c>
      <c r="G25" s="332">
        <v>7853.0974580000002</v>
      </c>
    </row>
    <row r="26" spans="2:7" ht="15" customHeight="1">
      <c r="B26" s="331" t="s">
        <v>687</v>
      </c>
      <c r="C26" s="335">
        <v>1128.44510586</v>
      </c>
      <c r="D26" s="335">
        <v>1088.5122185499999</v>
      </c>
      <c r="E26" s="335">
        <v>1016.47103368</v>
      </c>
      <c r="F26" s="335">
        <v>909.01278439948703</v>
      </c>
      <c r="G26" s="15">
        <v>1665.548685</v>
      </c>
    </row>
    <row r="27" spans="2:7" ht="15" customHeight="1">
      <c r="B27" s="284" t="s">
        <v>2488</v>
      </c>
      <c r="C27" s="179">
        <v>5635.67665382</v>
      </c>
      <c r="D27" s="179">
        <v>6152.7638468000005</v>
      </c>
      <c r="E27" s="179">
        <v>6435.7534979499997</v>
      </c>
      <c r="F27" s="179">
        <v>7456.8783461075373</v>
      </c>
      <c r="G27" s="480">
        <v>9518.6461429999999</v>
      </c>
    </row>
    <row r="28" spans="2:7" ht="54.75" customHeight="1">
      <c r="B28" s="1484" t="s">
        <v>4592</v>
      </c>
      <c r="C28" s="1484"/>
      <c r="D28" s="1484"/>
      <c r="E28" s="1484"/>
      <c r="F28" s="1484"/>
      <c r="G28" s="1484"/>
    </row>
    <row r="29" spans="2:7" ht="15" customHeight="1"/>
  </sheetData>
  <mergeCells count="7">
    <mergeCell ref="B20:G20"/>
    <mergeCell ref="B28:G28"/>
    <mergeCell ref="B9:P9"/>
    <mergeCell ref="B10:P10"/>
    <mergeCell ref="B2:B6"/>
    <mergeCell ref="B11:G11"/>
    <mergeCell ref="B19:G19"/>
  </mergeCells>
  <pageMargins left="0.7" right="0.7" top="0.75" bottom="0.75" header="0.3" footer="0.3"/>
  <pageSetup orientation="portrait"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Folha146">
    <tabColor rgb="FF014F87"/>
  </sheetPr>
  <dimension ref="A1:XFC38"/>
  <sheetViews>
    <sheetView showGridLines="0" workbookViewId="0">
      <selection sqref="A1:XFD1"/>
    </sheetView>
  </sheetViews>
  <sheetFormatPr defaultColWidth="0" defaultRowHeight="15" customHeight="1" zeroHeight="1"/>
  <cols>
    <col min="1" max="1" width="8.7109375" customWidth="1"/>
    <col min="2" max="2" width="40.28515625" bestFit="1" customWidth="1"/>
    <col min="3" max="4" width="11.7109375" customWidth="1"/>
    <col min="5" max="5" width="1.42578125" customWidth="1"/>
    <col min="6" max="6" width="11.7109375" customWidth="1"/>
    <col min="7" max="7" width="23.85546875" customWidth="1"/>
    <col min="8" max="8" width="8.7109375" hidden="1" customWidth="1"/>
    <col min="16" max="16383" width="8.7109375" hidden="1"/>
    <col min="16384" max="16384" width="18" hidden="1" customWidth="1"/>
  </cols>
  <sheetData>
    <row r="1" spans="2:7" s="54" customFormat="1" ht="15" customHeight="1"/>
    <row r="2" spans="2:7" ht="15" customHeight="1">
      <c r="B2" s="1490"/>
    </row>
    <row r="3" spans="2:7" ht="15" customHeight="1">
      <c r="B3" s="1490"/>
    </row>
    <row r="4" spans="2:7" ht="15" customHeight="1">
      <c r="B4" s="1490"/>
    </row>
    <row r="5" spans="2:7" ht="15" customHeight="1">
      <c r="B5" s="1490"/>
    </row>
    <row r="6" spans="2:7" ht="15" customHeight="1">
      <c r="B6" s="1490"/>
    </row>
    <row r="7" spans="2:7" ht="15" customHeight="1"/>
    <row r="8" spans="2:7" ht="15" customHeight="1"/>
    <row r="9" spans="2:7" ht="15" customHeight="1">
      <c r="B9" s="1485" t="s">
        <v>4447</v>
      </c>
      <c r="C9" s="1485"/>
      <c r="D9" s="1485"/>
      <c r="E9" s="1485"/>
      <c r="F9" s="1485"/>
    </row>
    <row r="10" spans="2:7" ht="15" customHeight="1">
      <c r="B10" s="1486" t="s">
        <v>167</v>
      </c>
      <c r="C10" s="1486"/>
      <c r="D10" s="1486"/>
      <c r="E10" s="1486"/>
      <c r="F10" s="1486"/>
    </row>
    <row r="11" spans="2:7" ht="20.100000000000001" customHeight="1">
      <c r="B11" s="1493" t="s">
        <v>2484</v>
      </c>
      <c r="C11" s="1493" t="s">
        <v>353</v>
      </c>
      <c r="D11" s="1493"/>
      <c r="E11" s="8"/>
      <c r="F11" s="677" t="s">
        <v>688</v>
      </c>
    </row>
    <row r="12" spans="2:7" ht="20.100000000000001" customHeight="1">
      <c r="B12" s="1493"/>
      <c r="C12" s="407" t="s">
        <v>599</v>
      </c>
      <c r="D12" s="407" t="s">
        <v>680</v>
      </c>
      <c r="E12" s="8"/>
      <c r="F12" s="678" t="s">
        <v>689</v>
      </c>
      <c r="G12" s="682"/>
    </row>
    <row r="13" spans="2:7" ht="15" customHeight="1">
      <c r="B13" s="286" t="s">
        <v>318</v>
      </c>
      <c r="C13" s="433">
        <v>4.2093470000000002</v>
      </c>
      <c r="D13" s="433">
        <v>3.7586680549386457E-2</v>
      </c>
      <c r="E13" s="8"/>
      <c r="F13" s="679">
        <v>0</v>
      </c>
    </row>
    <row r="14" spans="2:7" ht="15" customHeight="1">
      <c r="B14" s="286" t="s">
        <v>319</v>
      </c>
      <c r="C14" s="15">
        <v>52.597772999999997</v>
      </c>
      <c r="D14" s="15">
        <v>0.46966327351015347</v>
      </c>
      <c r="E14" s="8"/>
      <c r="F14" s="680">
        <v>0</v>
      </c>
    </row>
    <row r="15" spans="2:7" ht="15" customHeight="1">
      <c r="B15" s="286" t="s">
        <v>320</v>
      </c>
      <c r="C15" s="15">
        <v>14.418585</v>
      </c>
      <c r="D15" s="15">
        <v>0.12874841355896183</v>
      </c>
      <c r="E15" s="8"/>
      <c r="F15" s="680">
        <v>0</v>
      </c>
    </row>
    <row r="16" spans="2:7" ht="15" customHeight="1">
      <c r="B16" s="286" t="s">
        <v>321</v>
      </c>
      <c r="C16" s="15">
        <v>524.45737799999995</v>
      </c>
      <c r="D16" s="15">
        <v>4.683056998782666</v>
      </c>
      <c r="E16" s="8"/>
      <c r="F16" s="680">
        <v>464.50412699999998</v>
      </c>
    </row>
    <row r="17" spans="2:6" ht="15" customHeight="1">
      <c r="B17" s="286" t="s">
        <v>673</v>
      </c>
      <c r="C17" s="15">
        <v>0</v>
      </c>
      <c r="D17" s="15">
        <v>0</v>
      </c>
      <c r="E17" s="8"/>
      <c r="F17" s="680">
        <v>0</v>
      </c>
    </row>
    <row r="18" spans="2:6" ht="15" customHeight="1">
      <c r="B18" s="286" t="s">
        <v>322</v>
      </c>
      <c r="C18" s="15">
        <v>565.25129800000002</v>
      </c>
      <c r="D18" s="15">
        <v>5.0473196835642309</v>
      </c>
      <c r="E18" s="8"/>
      <c r="F18" s="680">
        <v>532.37370399999998</v>
      </c>
    </row>
    <row r="19" spans="2:6" ht="15" customHeight="1">
      <c r="B19" s="286" t="s">
        <v>323</v>
      </c>
      <c r="C19" s="15">
        <v>109.460227</v>
      </c>
      <c r="D19" s="15">
        <v>0.97740732353790893</v>
      </c>
      <c r="E19" s="8"/>
      <c r="F19" s="680">
        <v>38.712122999999998</v>
      </c>
    </row>
    <row r="20" spans="2:6" ht="15" customHeight="1">
      <c r="B20" s="286" t="s">
        <v>324</v>
      </c>
      <c r="C20" s="15">
        <v>56.827674999999999</v>
      </c>
      <c r="D20" s="15">
        <v>0.50743349659444914</v>
      </c>
      <c r="E20" s="8"/>
      <c r="F20" s="680">
        <v>10.804907</v>
      </c>
    </row>
    <row r="21" spans="2:6" ht="15" customHeight="1">
      <c r="B21" s="286" t="s">
        <v>325</v>
      </c>
      <c r="C21" s="15">
        <v>409.64603499999998</v>
      </c>
      <c r="D21" s="15">
        <v>3.6578677538030915</v>
      </c>
      <c r="E21" s="8"/>
      <c r="F21" s="680">
        <v>0</v>
      </c>
    </row>
    <row r="22" spans="2:6" ht="15" customHeight="1">
      <c r="B22" s="286" t="s">
        <v>326</v>
      </c>
      <c r="C22" s="15">
        <v>6490.1687380000003</v>
      </c>
      <c r="D22" s="15">
        <v>57.952907913465111</v>
      </c>
      <c r="E22" s="8"/>
      <c r="F22" s="680">
        <v>49.832368000000002</v>
      </c>
    </row>
    <row r="23" spans="2:6" ht="15" customHeight="1">
      <c r="B23" s="286" t="s">
        <v>327</v>
      </c>
      <c r="C23" s="15">
        <v>147.80096</v>
      </c>
      <c r="D23" s="15">
        <v>1.3197646733359463</v>
      </c>
      <c r="E23" s="8"/>
      <c r="F23" s="680">
        <v>0</v>
      </c>
    </row>
    <row r="24" spans="2:6" ht="15" customHeight="1">
      <c r="B24" s="286" t="s">
        <v>328</v>
      </c>
      <c r="C24" s="15">
        <v>206.69165899999999</v>
      </c>
      <c r="D24" s="15">
        <v>1.8456196077576208</v>
      </c>
      <c r="E24" s="8"/>
      <c r="F24" s="680">
        <v>0</v>
      </c>
    </row>
    <row r="25" spans="2:6" ht="15" customHeight="1">
      <c r="B25" s="286" t="s">
        <v>329</v>
      </c>
      <c r="C25" s="15">
        <v>29.855429000000001</v>
      </c>
      <c r="D25" s="15">
        <v>0.26658920551997456</v>
      </c>
      <c r="E25" s="8"/>
      <c r="F25" s="680">
        <v>0</v>
      </c>
    </row>
    <row r="26" spans="2:6" ht="15" customHeight="1">
      <c r="B26" s="286" t="s">
        <v>330</v>
      </c>
      <c r="C26" s="15">
        <v>589.23689100000001</v>
      </c>
      <c r="D26" s="15">
        <v>5.261495141629009</v>
      </c>
      <c r="E26" s="8"/>
      <c r="F26" s="680">
        <v>35.200391000000003</v>
      </c>
    </row>
    <row r="27" spans="2:6" ht="15" customHeight="1">
      <c r="B27" s="286" t="s">
        <v>331</v>
      </c>
      <c r="C27" s="15">
        <v>287.26554099999998</v>
      </c>
      <c r="D27" s="15">
        <v>2.5650910039998309</v>
      </c>
      <c r="E27" s="8"/>
      <c r="F27" s="680">
        <v>0</v>
      </c>
    </row>
    <row r="28" spans="2:6" ht="15" customHeight="1">
      <c r="B28" s="286" t="s">
        <v>332</v>
      </c>
      <c r="C28" s="15">
        <v>47.247202999999999</v>
      </c>
      <c r="D28" s="15">
        <v>0.42188622748683186</v>
      </c>
      <c r="E28" s="8"/>
      <c r="F28" s="680">
        <v>0</v>
      </c>
    </row>
    <row r="29" spans="2:6" ht="15" customHeight="1">
      <c r="B29" s="286" t="s">
        <v>333</v>
      </c>
      <c r="C29" s="15">
        <v>687.19560000000001</v>
      </c>
      <c r="D29" s="15">
        <v>6.1362015277295869</v>
      </c>
      <c r="E29" s="8"/>
      <c r="F29" s="680">
        <v>513.66395</v>
      </c>
    </row>
    <row r="30" spans="2:6" ht="15" customHeight="1">
      <c r="B30" s="286" t="s">
        <v>334</v>
      </c>
      <c r="C30" s="15">
        <v>182.59128100000001</v>
      </c>
      <c r="D30" s="15">
        <v>1.6304191956734042</v>
      </c>
      <c r="E30" s="8"/>
      <c r="F30" s="680">
        <v>13</v>
      </c>
    </row>
    <row r="31" spans="2:6" ht="15" customHeight="1">
      <c r="B31" s="286" t="s">
        <v>335</v>
      </c>
      <c r="C31" s="15">
        <v>7.4674139999999998</v>
      </c>
      <c r="D31" s="15">
        <v>6.667906080159608E-2</v>
      </c>
      <c r="E31" s="8"/>
      <c r="F31" s="680">
        <v>0</v>
      </c>
    </row>
    <row r="32" spans="2:6" ht="15" customHeight="1">
      <c r="B32" s="286" t="s">
        <v>336</v>
      </c>
      <c r="C32" s="335">
        <v>786.64993000000004</v>
      </c>
      <c r="D32" s="15">
        <v>7.0242628187001968</v>
      </c>
      <c r="E32" s="8"/>
      <c r="F32" s="680">
        <v>22.301251000000001</v>
      </c>
    </row>
    <row r="33" spans="2:7" ht="15" customHeight="1">
      <c r="B33" s="284" t="s">
        <v>690</v>
      </c>
      <c r="C33" s="501">
        <v>11199.038964000005</v>
      </c>
      <c r="D33" s="480">
        <v>100</v>
      </c>
      <c r="E33" s="8"/>
      <c r="F33" s="681">
        <v>1680.3928209999999</v>
      </c>
    </row>
    <row r="34" spans="2:7" ht="15" customHeight="1">
      <c r="B34" s="500" t="s">
        <v>691</v>
      </c>
      <c r="C34" s="179">
        <v>9008.7724209999997</v>
      </c>
      <c r="D34" s="501">
        <v>80.438424967754798</v>
      </c>
      <c r="E34" s="257"/>
      <c r="F34" s="502">
        <v>1537.2930389999999</v>
      </c>
      <c r="G34" s="682"/>
    </row>
    <row r="35" spans="2:7" ht="15" customHeight="1">
      <c r="B35" s="1531" t="s">
        <v>4593</v>
      </c>
      <c r="C35" s="1484"/>
      <c r="D35" s="1484"/>
      <c r="E35" s="1500"/>
      <c r="F35" s="1535"/>
    </row>
    <row r="36" spans="2:7" ht="51.75" customHeight="1">
      <c r="B36" s="1532"/>
      <c r="C36" s="1533"/>
      <c r="D36" s="1533"/>
      <c r="E36" s="1533"/>
      <c r="F36" s="1536"/>
    </row>
    <row r="37" spans="2:7" ht="15" customHeight="1"/>
    <row r="38" spans="2:7" ht="15" customHeight="1"/>
  </sheetData>
  <mergeCells count="6">
    <mergeCell ref="B35:F36"/>
    <mergeCell ref="B2:B6"/>
    <mergeCell ref="B11:B12"/>
    <mergeCell ref="B9:F9"/>
    <mergeCell ref="B10:F10"/>
    <mergeCell ref="C11:D11"/>
  </mergeCells>
  <pageMargins left="0.7" right="0.7" top="0.75" bottom="0.75" header="0.3" footer="0.3"/>
  <pageSetup paperSize="9" orientation="portrait" horizontalDpi="200" verticalDpi="200"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Folha147">
    <tabColor rgb="FF014F87"/>
  </sheetPr>
  <dimension ref="A1:P36"/>
  <sheetViews>
    <sheetView showGridLines="0" workbookViewId="0">
      <selection activeCell="A9" sqref="A9"/>
    </sheetView>
  </sheetViews>
  <sheetFormatPr defaultColWidth="0" defaultRowHeight="15" customHeight="1" zeroHeight="1"/>
  <cols>
    <col min="1" max="1" width="8.7109375" customWidth="1"/>
    <col min="2" max="2" width="40.85546875" customWidth="1"/>
    <col min="3" max="6" width="14.85546875" customWidth="1"/>
    <col min="7" max="7" width="8.7109375" customWidth="1"/>
    <col min="8" max="8" width="8.7109375" hidden="1" customWidth="1"/>
    <col min="9" max="16" width="0" hidden="1" customWidth="1"/>
    <col min="17" max="16384" width="8.7109375" hidden="1"/>
  </cols>
  <sheetData>
    <row r="1" spans="2:6" s="54" customFormat="1" ht="15" customHeight="1"/>
    <row r="2" spans="2:6" ht="15" customHeight="1">
      <c r="B2" s="1490"/>
    </row>
    <row r="3" spans="2:6" ht="15" customHeight="1">
      <c r="B3" s="1490"/>
    </row>
    <row r="4" spans="2:6" ht="15" customHeight="1">
      <c r="B4" s="1490"/>
    </row>
    <row r="5" spans="2:6" ht="15" customHeight="1">
      <c r="B5" s="1490"/>
    </row>
    <row r="6" spans="2:6" ht="15" customHeight="1">
      <c r="B6" s="1490"/>
    </row>
    <row r="7" spans="2:6" ht="15" customHeight="1"/>
    <row r="8" spans="2:6" ht="15" customHeight="1"/>
    <row r="9" spans="2:6" ht="15" customHeight="1">
      <c r="B9" s="1485" t="s">
        <v>4448</v>
      </c>
      <c r="C9" s="1485"/>
      <c r="D9" s="1485"/>
      <c r="E9" s="1485"/>
      <c r="F9" s="1485"/>
    </row>
    <row r="10" spans="2:6" ht="15" customHeight="1">
      <c r="B10" s="1486" t="s">
        <v>167</v>
      </c>
      <c r="C10" s="1486"/>
      <c r="D10" s="1486"/>
      <c r="E10" s="1486"/>
      <c r="F10" s="1486"/>
    </row>
    <row r="11" spans="2:6" ht="20.100000000000001" customHeight="1">
      <c r="B11" s="1493" t="s">
        <v>2484</v>
      </c>
      <c r="C11" s="1493" t="s">
        <v>353</v>
      </c>
      <c r="D11" s="1493"/>
      <c r="E11" s="1493"/>
      <c r="F11" s="1493"/>
    </row>
    <row r="12" spans="2:6" ht="20.100000000000001" customHeight="1">
      <c r="B12" s="1493"/>
      <c r="C12" s="1493" t="s">
        <v>692</v>
      </c>
      <c r="D12" s="1493"/>
      <c r="E12" s="1493" t="s">
        <v>693</v>
      </c>
      <c r="F12" s="1493" t="s">
        <v>298</v>
      </c>
    </row>
    <row r="13" spans="2:6" ht="35.1" customHeight="1">
      <c r="B13" s="1493"/>
      <c r="C13" s="407" t="s">
        <v>694</v>
      </c>
      <c r="D13" s="407" t="s">
        <v>695</v>
      </c>
      <c r="E13" s="1493"/>
      <c r="F13" s="1493"/>
    </row>
    <row r="14" spans="2:6" ht="15" customHeight="1">
      <c r="B14" s="286" t="s">
        <v>318</v>
      </c>
      <c r="C14" s="433">
        <v>3.669</v>
      </c>
      <c r="D14" s="433">
        <v>3.069</v>
      </c>
      <c r="E14" s="433">
        <v>0.54034700000000002</v>
      </c>
      <c r="F14" s="433">
        <v>4.2093470000000002</v>
      </c>
    </row>
    <row r="15" spans="2:6" ht="15" customHeight="1">
      <c r="B15" s="286" t="s">
        <v>319</v>
      </c>
      <c r="C15" s="15">
        <v>38.730964999999998</v>
      </c>
      <c r="D15" s="15">
        <v>2.1185130000000001</v>
      </c>
      <c r="E15" s="15">
        <v>13.866808000000001</v>
      </c>
      <c r="F15" s="15">
        <v>52.597772999999997</v>
      </c>
    </row>
    <row r="16" spans="2:6" ht="15" customHeight="1">
      <c r="B16" s="286" t="s">
        <v>320</v>
      </c>
      <c r="C16" s="15">
        <v>13.545585000000001</v>
      </c>
      <c r="D16" s="15">
        <v>11.420585000000001</v>
      </c>
      <c r="E16" s="15">
        <v>0.873</v>
      </c>
      <c r="F16" s="15">
        <v>14.418585</v>
      </c>
    </row>
    <row r="17" spans="2:6" ht="15" customHeight="1">
      <c r="B17" s="286" t="s">
        <v>321</v>
      </c>
      <c r="C17" s="15">
        <v>508.21236399999998</v>
      </c>
      <c r="D17" s="15">
        <v>34.049025</v>
      </c>
      <c r="E17" s="15">
        <v>16.245014000000001</v>
      </c>
      <c r="F17" s="15">
        <v>524.45737799999995</v>
      </c>
    </row>
    <row r="18" spans="2:6" ht="15" customHeight="1">
      <c r="B18" s="286" t="s">
        <v>673</v>
      </c>
      <c r="C18" s="15">
        <v>0</v>
      </c>
      <c r="D18" s="15">
        <v>0</v>
      </c>
      <c r="E18" s="15">
        <v>0</v>
      </c>
      <c r="F18" s="15">
        <v>0</v>
      </c>
    </row>
    <row r="19" spans="2:6" ht="15" customHeight="1">
      <c r="B19" s="286" t="s">
        <v>322</v>
      </c>
      <c r="C19" s="15">
        <v>173.21892</v>
      </c>
      <c r="D19" s="15">
        <v>22.399808</v>
      </c>
      <c r="E19" s="15">
        <v>392.03237799999999</v>
      </c>
      <c r="F19" s="15">
        <v>565.25129800000002</v>
      </c>
    </row>
    <row r="20" spans="2:6" ht="15" customHeight="1">
      <c r="B20" s="286" t="s">
        <v>323</v>
      </c>
      <c r="C20" s="15">
        <v>58.119852999999999</v>
      </c>
      <c r="D20" s="15">
        <v>11.016802</v>
      </c>
      <c r="E20" s="15">
        <v>51.340373999999997</v>
      </c>
      <c r="F20" s="15">
        <v>109.460227</v>
      </c>
    </row>
    <row r="21" spans="2:6" ht="15" customHeight="1">
      <c r="B21" s="286" t="s">
        <v>324</v>
      </c>
      <c r="C21" s="15">
        <v>46.022765999999997</v>
      </c>
      <c r="D21" s="15">
        <v>4.8767420000000001</v>
      </c>
      <c r="E21" s="15">
        <v>10.804909</v>
      </c>
      <c r="F21" s="15">
        <v>56.827674999999999</v>
      </c>
    </row>
    <row r="22" spans="2:6" ht="15" customHeight="1">
      <c r="B22" s="286" t="s">
        <v>325</v>
      </c>
      <c r="C22" s="15">
        <v>389.64605499999999</v>
      </c>
      <c r="D22" s="15">
        <v>305.39099199999998</v>
      </c>
      <c r="E22" s="15">
        <v>19.999980000000001</v>
      </c>
      <c r="F22" s="15">
        <v>409.64603499999998</v>
      </c>
    </row>
    <row r="23" spans="2:6" ht="15" customHeight="1">
      <c r="B23" s="286" t="s">
        <v>326</v>
      </c>
      <c r="C23" s="15">
        <v>5877.5909510000001</v>
      </c>
      <c r="D23" s="15">
        <v>1063.762334</v>
      </c>
      <c r="E23" s="15">
        <v>612.57778699999994</v>
      </c>
      <c r="F23" s="15">
        <v>6490.1687380000003</v>
      </c>
    </row>
    <row r="24" spans="2:6" ht="15" customHeight="1">
      <c r="B24" s="286" t="s">
        <v>327</v>
      </c>
      <c r="C24" s="15">
        <v>103.211579</v>
      </c>
      <c r="D24" s="15">
        <v>0</v>
      </c>
      <c r="E24" s="15">
        <v>44.589381000000003</v>
      </c>
      <c r="F24" s="15">
        <v>147.80096</v>
      </c>
    </row>
    <row r="25" spans="2:6" ht="15" customHeight="1">
      <c r="B25" s="286" t="s">
        <v>328</v>
      </c>
      <c r="C25" s="15">
        <v>188.478689</v>
      </c>
      <c r="D25" s="15">
        <v>117.379535</v>
      </c>
      <c r="E25" s="15">
        <v>18.212969999999999</v>
      </c>
      <c r="F25" s="15">
        <v>206.69165900000002</v>
      </c>
    </row>
    <row r="26" spans="2:6" ht="15" customHeight="1">
      <c r="B26" s="286" t="s">
        <v>329</v>
      </c>
      <c r="C26" s="15">
        <v>29.855429000000001</v>
      </c>
      <c r="D26" s="15">
        <v>29.755428999999999</v>
      </c>
      <c r="E26" s="15">
        <v>0</v>
      </c>
      <c r="F26" s="15">
        <v>29.855429000000001</v>
      </c>
    </row>
    <row r="27" spans="2:6" ht="15" customHeight="1">
      <c r="B27" s="286" t="s">
        <v>330</v>
      </c>
      <c r="C27" s="15">
        <v>507.84646700000002</v>
      </c>
      <c r="D27" s="15">
        <v>462.45674400000001</v>
      </c>
      <c r="E27" s="15">
        <v>81.390423999999996</v>
      </c>
      <c r="F27" s="15">
        <v>589.23689100000001</v>
      </c>
    </row>
    <row r="28" spans="2:6" ht="15" customHeight="1">
      <c r="B28" s="286" t="s">
        <v>331</v>
      </c>
      <c r="C28" s="15">
        <v>147.38411600000001</v>
      </c>
      <c r="D28" s="15">
        <v>14.568735</v>
      </c>
      <c r="E28" s="15">
        <v>139.88142500000001</v>
      </c>
      <c r="F28" s="15">
        <v>287.26554099999998</v>
      </c>
    </row>
    <row r="29" spans="2:6">
      <c r="B29" s="286" t="s">
        <v>332</v>
      </c>
      <c r="C29" s="15">
        <v>45.004492999999997</v>
      </c>
      <c r="D29" s="15">
        <v>4.2299999999999997E-2</v>
      </c>
      <c r="E29" s="15">
        <v>2.2427100000000002</v>
      </c>
      <c r="F29" s="15">
        <v>47.247202999999999</v>
      </c>
    </row>
    <row r="30" spans="2:6" ht="15" customHeight="1">
      <c r="B30" s="286" t="s">
        <v>333</v>
      </c>
      <c r="C30" s="15">
        <v>47.475901</v>
      </c>
      <c r="D30" s="15">
        <v>0.45996199999999998</v>
      </c>
      <c r="E30" s="15">
        <v>639.71969899999999</v>
      </c>
      <c r="F30" s="15">
        <v>687.19560000000001</v>
      </c>
    </row>
    <row r="31" spans="2:6" ht="15" customHeight="1">
      <c r="B31" s="286" t="s">
        <v>334</v>
      </c>
      <c r="C31" s="15">
        <v>150.78303</v>
      </c>
      <c r="D31" s="15">
        <v>92.865671000000006</v>
      </c>
      <c r="E31" s="15">
        <v>31.808250999999998</v>
      </c>
      <c r="F31" s="15">
        <v>182.59128099999998</v>
      </c>
    </row>
    <row r="32" spans="2:6" ht="15" customHeight="1">
      <c r="B32" s="286" t="s">
        <v>335</v>
      </c>
      <c r="C32" s="15">
        <v>1.6489389999999999</v>
      </c>
      <c r="D32" s="15">
        <v>0.64549900000000004</v>
      </c>
      <c r="E32" s="15">
        <v>5.8184750000000003</v>
      </c>
      <c r="F32" s="15">
        <v>7.4674139999999998</v>
      </c>
    </row>
    <row r="33" spans="2:6" ht="15" customHeight="1">
      <c r="B33" s="286" t="s">
        <v>336</v>
      </c>
      <c r="C33" s="15">
        <v>247.234252</v>
      </c>
      <c r="D33" s="15">
        <v>192.50917000000001</v>
      </c>
      <c r="E33" s="15">
        <v>539.41567799999996</v>
      </c>
      <c r="F33" s="15">
        <v>786.64992999999993</v>
      </c>
    </row>
    <row r="34" spans="2:6" ht="15" customHeight="1">
      <c r="B34" s="1006" t="s">
        <v>690</v>
      </c>
      <c r="C34" s="1007">
        <v>8577.6793540000017</v>
      </c>
      <c r="D34" s="1007">
        <v>2368.786846</v>
      </c>
      <c r="E34" s="1007">
        <v>2621.35961</v>
      </c>
      <c r="F34" s="1007">
        <v>11199.038964000005</v>
      </c>
    </row>
    <row r="35" spans="2:6" ht="39" customHeight="1">
      <c r="B35" s="1484" t="s">
        <v>4449</v>
      </c>
      <c r="C35" s="1484"/>
      <c r="D35" s="1484"/>
      <c r="E35" s="1484"/>
      <c r="F35" s="1484"/>
    </row>
    <row r="36" spans="2:6" ht="15" customHeight="1"/>
  </sheetData>
  <mergeCells count="9">
    <mergeCell ref="B11:B13"/>
    <mergeCell ref="C12:D12"/>
    <mergeCell ref="E12:E13"/>
    <mergeCell ref="B35:F35"/>
    <mergeCell ref="B2:B6"/>
    <mergeCell ref="B9:F9"/>
    <mergeCell ref="B10:F10"/>
    <mergeCell ref="F12:F13"/>
    <mergeCell ref="C11:F11"/>
  </mergeCells>
  <pageMargins left="0.7" right="0.7" top="0.75" bottom="0.75" header="0.3" footer="0.3"/>
  <pageSetup paperSize="9" orientation="portrait" horizontalDpi="200" verticalDpi="200"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Folha148">
    <tabColor rgb="FF014F87"/>
  </sheetPr>
  <dimension ref="A1:T36"/>
  <sheetViews>
    <sheetView showGridLines="0" workbookViewId="0">
      <selection sqref="A1:XFD1"/>
    </sheetView>
  </sheetViews>
  <sheetFormatPr defaultColWidth="0" defaultRowHeight="15" customHeight="1" zeroHeight="1"/>
  <cols>
    <col min="1" max="1" width="8.7109375" customWidth="1"/>
    <col min="2" max="2" width="45.42578125" customWidth="1"/>
    <col min="3" max="8" width="9.5703125" customWidth="1"/>
    <col min="9" max="9" width="8.7109375" customWidth="1"/>
    <col min="10" max="10" width="8.7109375" hidden="1" customWidth="1"/>
    <col min="11" max="20" width="0" hidden="1" customWidth="1"/>
    <col min="21" max="16384" width="8.7109375" hidden="1"/>
  </cols>
  <sheetData>
    <row r="1" spans="2:8" s="54" customFormat="1" ht="15" customHeight="1"/>
    <row r="2" spans="2:8" ht="15" customHeight="1">
      <c r="B2" s="1490"/>
    </row>
    <row r="3" spans="2:8" ht="15" customHeight="1">
      <c r="B3" s="1490"/>
    </row>
    <row r="4" spans="2:8" ht="15" customHeight="1">
      <c r="B4" s="1490"/>
    </row>
    <row r="5" spans="2:8" ht="15" customHeight="1">
      <c r="B5" s="1490"/>
    </row>
    <row r="6" spans="2:8" ht="15" customHeight="1">
      <c r="B6" s="1490"/>
    </row>
    <row r="7" spans="2:8" ht="15" customHeight="1"/>
    <row r="8" spans="2:8" ht="15" customHeight="1"/>
    <row r="9" spans="2:8" ht="15" customHeight="1">
      <c r="B9" s="1485" t="s">
        <v>39</v>
      </c>
      <c r="C9" s="1485"/>
      <c r="D9" s="1485"/>
      <c r="E9" s="1485"/>
      <c r="F9" s="1485"/>
      <c r="G9" s="1485"/>
      <c r="H9" s="1485"/>
    </row>
    <row r="10" spans="2:8" ht="15" customHeight="1">
      <c r="B10" s="1486" t="s">
        <v>167</v>
      </c>
      <c r="C10" s="1486"/>
      <c r="D10" s="1486"/>
      <c r="E10" s="1486"/>
      <c r="F10" s="1486"/>
      <c r="G10" s="1486"/>
      <c r="H10" s="1486"/>
    </row>
    <row r="11" spans="2:8" ht="20.100000000000001" customHeight="1">
      <c r="B11" s="1494" t="s">
        <v>2484</v>
      </c>
      <c r="C11" s="1497" t="s">
        <v>353</v>
      </c>
      <c r="D11" s="1528"/>
      <c r="E11" s="1528"/>
      <c r="F11" s="1528"/>
      <c r="G11" s="1528"/>
      <c r="H11" s="1528"/>
    </row>
    <row r="12" spans="2:8" ht="20.100000000000001" customHeight="1">
      <c r="B12" s="1495"/>
      <c r="C12" s="1497" t="s">
        <v>696</v>
      </c>
      <c r="D12" s="1528"/>
      <c r="E12" s="1528"/>
      <c r="F12" s="1497" t="s">
        <v>599</v>
      </c>
      <c r="G12" s="1528"/>
      <c r="H12" s="1528"/>
    </row>
    <row r="13" spans="2:8" ht="20.100000000000001" customHeight="1">
      <c r="B13" s="1495"/>
      <c r="C13" s="177" t="s">
        <v>697</v>
      </c>
      <c r="D13" s="177" t="s">
        <v>698</v>
      </c>
      <c r="E13" s="177" t="s">
        <v>298</v>
      </c>
      <c r="F13" s="177" t="s">
        <v>697</v>
      </c>
      <c r="G13" s="177" t="s">
        <v>698</v>
      </c>
      <c r="H13" s="177" t="s">
        <v>298</v>
      </c>
    </row>
    <row r="14" spans="2:8" ht="15" customHeight="1">
      <c r="B14" s="286" t="s">
        <v>318</v>
      </c>
      <c r="C14" s="308">
        <v>1</v>
      </c>
      <c r="D14" s="308">
        <v>8</v>
      </c>
      <c r="E14" s="308">
        <v>9</v>
      </c>
      <c r="F14" s="433">
        <v>2.5145000000000001E-2</v>
      </c>
      <c r="G14" s="433">
        <v>4.184202</v>
      </c>
      <c r="H14" s="433">
        <v>4.2093470000000002</v>
      </c>
    </row>
    <row r="15" spans="2:8" ht="15" customHeight="1">
      <c r="B15" s="286" t="s">
        <v>319</v>
      </c>
      <c r="C15" s="11">
        <v>8</v>
      </c>
      <c r="D15" s="11">
        <v>17</v>
      </c>
      <c r="E15" s="11">
        <v>25</v>
      </c>
      <c r="F15" s="15">
        <v>38.915441000000001</v>
      </c>
      <c r="G15" s="15">
        <v>13.682332000000001</v>
      </c>
      <c r="H15" s="15">
        <v>52.597773000000004</v>
      </c>
    </row>
    <row r="16" spans="2:8" ht="15" customHeight="1">
      <c r="B16" s="286" t="s">
        <v>320</v>
      </c>
      <c r="C16" s="11">
        <v>0</v>
      </c>
      <c r="D16" s="11">
        <v>5</v>
      </c>
      <c r="E16" s="11">
        <v>5</v>
      </c>
      <c r="F16" s="15">
        <v>0</v>
      </c>
      <c r="G16" s="15">
        <v>14.418585</v>
      </c>
      <c r="H16" s="15">
        <v>14.418585</v>
      </c>
    </row>
    <row r="17" spans="2:8" ht="15" customHeight="1">
      <c r="B17" s="286" t="s">
        <v>321</v>
      </c>
      <c r="C17" s="11">
        <v>3</v>
      </c>
      <c r="D17" s="11">
        <v>39</v>
      </c>
      <c r="E17" s="11">
        <v>42</v>
      </c>
      <c r="F17" s="15">
        <v>34</v>
      </c>
      <c r="G17" s="15">
        <v>490.45737800000001</v>
      </c>
      <c r="H17" s="15">
        <v>524.45737800000006</v>
      </c>
    </row>
    <row r="18" spans="2:8" ht="15" customHeight="1">
      <c r="B18" s="286" t="s">
        <v>673</v>
      </c>
      <c r="C18" s="11">
        <v>0</v>
      </c>
      <c r="D18" s="11">
        <v>0</v>
      </c>
      <c r="E18" s="11">
        <v>0</v>
      </c>
      <c r="F18" s="15">
        <v>0</v>
      </c>
      <c r="G18" s="15">
        <v>0</v>
      </c>
      <c r="H18" s="15">
        <v>0</v>
      </c>
    </row>
    <row r="19" spans="2:8" ht="15" customHeight="1">
      <c r="B19" s="286" t="s">
        <v>322</v>
      </c>
      <c r="C19" s="11">
        <v>10</v>
      </c>
      <c r="D19" s="11">
        <v>49</v>
      </c>
      <c r="E19" s="11">
        <v>59</v>
      </c>
      <c r="F19" s="15">
        <v>1.5296510000000001</v>
      </c>
      <c r="G19" s="15">
        <v>563.72164699999996</v>
      </c>
      <c r="H19" s="15">
        <v>565.25129799999991</v>
      </c>
    </row>
    <row r="20" spans="2:8" ht="15" customHeight="1">
      <c r="B20" s="286" t="s">
        <v>323</v>
      </c>
      <c r="C20" s="11">
        <v>21</v>
      </c>
      <c r="D20" s="11">
        <v>83</v>
      </c>
      <c r="E20" s="11">
        <v>104</v>
      </c>
      <c r="F20" s="15">
        <v>10.01623</v>
      </c>
      <c r="G20" s="15">
        <v>99.443996999999996</v>
      </c>
      <c r="H20" s="15">
        <v>109.460227</v>
      </c>
    </row>
    <row r="21" spans="2:8" ht="15" customHeight="1">
      <c r="B21" s="286" t="s">
        <v>324</v>
      </c>
      <c r="C21" s="11">
        <v>5</v>
      </c>
      <c r="D21" s="11">
        <v>12</v>
      </c>
      <c r="E21" s="11">
        <v>17</v>
      </c>
      <c r="F21" s="15">
        <v>45.952765999999997</v>
      </c>
      <c r="G21" s="15">
        <v>10.874909000000001</v>
      </c>
      <c r="H21" s="15">
        <v>56.827674999999999</v>
      </c>
    </row>
    <row r="22" spans="2:8" ht="15" customHeight="1">
      <c r="B22" s="286" t="s">
        <v>325</v>
      </c>
      <c r="C22" s="11">
        <v>0</v>
      </c>
      <c r="D22" s="11">
        <v>61</v>
      </c>
      <c r="E22" s="11">
        <v>61</v>
      </c>
      <c r="F22" s="15">
        <v>0</v>
      </c>
      <c r="G22" s="15">
        <v>409.64603499999998</v>
      </c>
      <c r="H22" s="15">
        <v>409.64603499999998</v>
      </c>
    </row>
    <row r="23" spans="2:8" ht="15" customHeight="1">
      <c r="B23" s="286" t="s">
        <v>326</v>
      </c>
      <c r="C23" s="11">
        <v>11</v>
      </c>
      <c r="D23" s="11">
        <v>90</v>
      </c>
      <c r="E23" s="11">
        <v>101</v>
      </c>
      <c r="F23" s="15">
        <v>566.68963299999996</v>
      </c>
      <c r="G23" s="15">
        <v>5923.4791050000003</v>
      </c>
      <c r="H23" s="15">
        <v>6490.1687380000003</v>
      </c>
    </row>
    <row r="24" spans="2:8" ht="15" customHeight="1">
      <c r="B24" s="286" t="s">
        <v>327</v>
      </c>
      <c r="C24" s="11">
        <v>1</v>
      </c>
      <c r="D24" s="11">
        <v>31</v>
      </c>
      <c r="E24" s="11">
        <v>32</v>
      </c>
      <c r="F24" s="15">
        <v>4</v>
      </c>
      <c r="G24" s="15">
        <v>143.80096</v>
      </c>
      <c r="H24" s="15">
        <v>147.80096</v>
      </c>
    </row>
    <row r="25" spans="2:8" ht="15" customHeight="1">
      <c r="B25" s="286" t="s">
        <v>328</v>
      </c>
      <c r="C25" s="11">
        <v>0</v>
      </c>
      <c r="D25" s="11">
        <v>31</v>
      </c>
      <c r="E25" s="11">
        <v>31</v>
      </c>
      <c r="F25" s="15">
        <v>0</v>
      </c>
      <c r="G25" s="15">
        <v>206.69165899999999</v>
      </c>
      <c r="H25" s="15">
        <v>206.69165899999999</v>
      </c>
    </row>
    <row r="26" spans="2:8" ht="15" customHeight="1">
      <c r="B26" s="286" t="s">
        <v>329</v>
      </c>
      <c r="C26" s="11">
        <v>0</v>
      </c>
      <c r="D26" s="11">
        <v>5</v>
      </c>
      <c r="E26" s="11">
        <v>5</v>
      </c>
      <c r="F26" s="15">
        <v>0</v>
      </c>
      <c r="G26" s="15">
        <v>29.855429000000001</v>
      </c>
      <c r="H26" s="15">
        <v>29.855429000000001</v>
      </c>
    </row>
    <row r="27" spans="2:8" ht="15" customHeight="1">
      <c r="B27" s="286" t="s">
        <v>330</v>
      </c>
      <c r="C27" s="11">
        <v>10</v>
      </c>
      <c r="D27" s="11">
        <v>138</v>
      </c>
      <c r="E27" s="11">
        <v>148</v>
      </c>
      <c r="F27" s="15">
        <v>13.156416999999999</v>
      </c>
      <c r="G27" s="15">
        <v>576.08047399999998</v>
      </c>
      <c r="H27" s="15">
        <v>589.23689100000001</v>
      </c>
    </row>
    <row r="28" spans="2:8" ht="15" customHeight="1">
      <c r="B28" s="286" t="s">
        <v>331</v>
      </c>
      <c r="C28" s="11">
        <v>60</v>
      </c>
      <c r="D28" s="11">
        <v>118</v>
      </c>
      <c r="E28" s="11">
        <v>178</v>
      </c>
      <c r="F28" s="15">
        <v>50.304203999999999</v>
      </c>
      <c r="G28" s="15">
        <v>236.96133699999999</v>
      </c>
      <c r="H28" s="15">
        <v>287.26554099999998</v>
      </c>
    </row>
    <row r="29" spans="2:8" ht="15" customHeight="1">
      <c r="B29" s="286" t="s">
        <v>332</v>
      </c>
      <c r="C29" s="11">
        <v>1</v>
      </c>
      <c r="D29" s="11">
        <v>13</v>
      </c>
      <c r="E29" s="11">
        <v>14</v>
      </c>
      <c r="F29" s="15">
        <v>0.74519999999999997</v>
      </c>
      <c r="G29" s="15">
        <v>46.502003000000002</v>
      </c>
      <c r="H29" s="15">
        <v>47.247202999999999</v>
      </c>
    </row>
    <row r="30" spans="2:8" ht="15" customHeight="1">
      <c r="B30" s="286" t="s">
        <v>333</v>
      </c>
      <c r="C30" s="11">
        <v>14</v>
      </c>
      <c r="D30" s="11">
        <v>92</v>
      </c>
      <c r="E30" s="11">
        <v>106</v>
      </c>
      <c r="F30" s="15">
        <v>13.715673000000001</v>
      </c>
      <c r="G30" s="15">
        <v>673.47992699999998</v>
      </c>
      <c r="H30" s="15">
        <v>687.19560000000001</v>
      </c>
    </row>
    <row r="31" spans="2:8" ht="15" customHeight="1">
      <c r="B31" s="286" t="s">
        <v>334</v>
      </c>
      <c r="C31" s="11">
        <v>30</v>
      </c>
      <c r="D31" s="11">
        <v>71</v>
      </c>
      <c r="E31" s="11">
        <v>101</v>
      </c>
      <c r="F31" s="15">
        <v>56.454571000000001</v>
      </c>
      <c r="G31" s="15">
        <v>126.13670999999999</v>
      </c>
      <c r="H31" s="15">
        <v>182.59128099999998</v>
      </c>
    </row>
    <row r="32" spans="2:8" ht="15" customHeight="1">
      <c r="B32" s="286" t="s">
        <v>335</v>
      </c>
      <c r="C32" s="11">
        <v>0</v>
      </c>
      <c r="D32" s="11">
        <v>7</v>
      </c>
      <c r="E32" s="11">
        <v>7</v>
      </c>
      <c r="F32" s="15">
        <v>0</v>
      </c>
      <c r="G32" s="15">
        <v>7.4674139999999998</v>
      </c>
      <c r="H32" s="15">
        <v>7.4674139999999998</v>
      </c>
    </row>
    <row r="33" spans="2:8" ht="15" customHeight="1">
      <c r="B33" s="286" t="s">
        <v>336</v>
      </c>
      <c r="C33" s="309">
        <v>7</v>
      </c>
      <c r="D33" s="309">
        <v>59</v>
      </c>
      <c r="E33" s="309">
        <v>66</v>
      </c>
      <c r="F33" s="335">
        <v>12.253166999999999</v>
      </c>
      <c r="G33" s="335">
        <v>774.39676299999996</v>
      </c>
      <c r="H33" s="15">
        <v>786.64992999999993</v>
      </c>
    </row>
    <row r="34" spans="2:8" ht="15" customHeight="1">
      <c r="B34" s="284"/>
      <c r="C34" s="504">
        <v>182</v>
      </c>
      <c r="D34" s="504">
        <v>929</v>
      </c>
      <c r="E34" s="504">
        <v>1111</v>
      </c>
      <c r="F34" s="179">
        <v>847.75809800000002</v>
      </c>
      <c r="G34" s="179">
        <v>10351.280866000003</v>
      </c>
      <c r="H34" s="480">
        <v>11199.038964000003</v>
      </c>
    </row>
    <row r="35" spans="2:8" ht="15" customHeight="1">
      <c r="B35" s="1484" t="s">
        <v>207</v>
      </c>
      <c r="C35" s="1484"/>
      <c r="D35" s="1484"/>
      <c r="E35" s="1484"/>
      <c r="F35" s="1484"/>
      <c r="G35" s="1484"/>
      <c r="H35" s="1484"/>
    </row>
    <row r="36" spans="2:8" ht="15" customHeight="1"/>
  </sheetData>
  <mergeCells count="8">
    <mergeCell ref="B35:H35"/>
    <mergeCell ref="B9:H9"/>
    <mergeCell ref="B10:H10"/>
    <mergeCell ref="B2:B6"/>
    <mergeCell ref="C11:H11"/>
    <mergeCell ref="F12:H12"/>
    <mergeCell ref="C12:E12"/>
    <mergeCell ref="B11:B13"/>
  </mergeCells>
  <pageMargins left="0.7" right="0.7" top="0.75" bottom="0.75" header="0.3" footer="0.3"/>
  <pageSetup paperSize="9" orientation="portrait" horizontalDpi="200" verticalDpi="200"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Folha149">
    <tabColor rgb="FF014F87"/>
  </sheetPr>
  <dimension ref="A1:P45"/>
  <sheetViews>
    <sheetView showGridLines="0" workbookViewId="0">
      <selection sqref="A1:XFD1"/>
    </sheetView>
  </sheetViews>
  <sheetFormatPr defaultColWidth="0" defaultRowHeight="15" customHeight="1" zeroHeight="1"/>
  <cols>
    <col min="1" max="1" width="8.7109375" customWidth="1"/>
    <col min="2" max="2" width="42.42578125" customWidth="1"/>
    <col min="3" max="4" width="12.7109375" customWidth="1"/>
    <col min="5" max="5" width="1.42578125" customWidth="1"/>
    <col min="6" max="6" width="12.7109375" customWidth="1"/>
    <col min="7" max="8" width="8.7109375" customWidth="1"/>
    <col min="9" max="16" width="0" hidden="1" customWidth="1"/>
    <col min="17" max="16384" width="8.7109375" hidden="1"/>
  </cols>
  <sheetData>
    <row r="1" spans="2:6" s="54" customFormat="1" ht="15" customHeight="1"/>
    <row r="2" spans="2:6" ht="15" customHeight="1">
      <c r="B2" s="1490"/>
    </row>
    <row r="3" spans="2:6" ht="15" customHeight="1">
      <c r="B3" s="1490"/>
    </row>
    <row r="4" spans="2:6" ht="15" customHeight="1">
      <c r="B4" s="1490"/>
    </row>
    <row r="5" spans="2:6" ht="15" customHeight="1">
      <c r="B5" s="1490"/>
    </row>
    <row r="6" spans="2:6" ht="15" customHeight="1">
      <c r="B6" s="1490"/>
    </row>
    <row r="7" spans="2:6" ht="15" customHeight="1"/>
    <row r="8" spans="2:6" ht="15" customHeight="1"/>
    <row r="9" spans="2:6" ht="15" customHeight="1">
      <c r="B9" s="1485" t="s">
        <v>40</v>
      </c>
      <c r="C9" s="1485"/>
      <c r="D9" s="1485"/>
      <c r="E9" s="1485"/>
      <c r="F9" s="1485"/>
    </row>
    <row r="10" spans="2:6" ht="15" customHeight="1">
      <c r="B10" s="1486" t="s">
        <v>167</v>
      </c>
      <c r="C10" s="1486"/>
      <c r="D10" s="1486"/>
      <c r="E10" s="1486"/>
      <c r="F10" s="1486"/>
    </row>
    <row r="11" spans="2:6" ht="20.100000000000001" customHeight="1">
      <c r="B11" s="1493" t="s">
        <v>699</v>
      </c>
      <c r="C11" s="1497" t="s">
        <v>353</v>
      </c>
      <c r="D11" s="1528"/>
      <c r="E11" s="8"/>
      <c r="F11" s="503" t="s">
        <v>688</v>
      </c>
    </row>
    <row r="12" spans="2:6" ht="20.100000000000001" customHeight="1">
      <c r="B12" s="1493"/>
      <c r="C12" s="177" t="s">
        <v>599</v>
      </c>
      <c r="D12" s="177" t="s">
        <v>680</v>
      </c>
      <c r="E12" s="8"/>
      <c r="F12" s="177" t="s">
        <v>689</v>
      </c>
    </row>
    <row r="13" spans="2:6" ht="15" customHeight="1">
      <c r="B13" s="284" t="s">
        <v>388</v>
      </c>
      <c r="C13" s="16">
        <v>3034.4865829999999</v>
      </c>
      <c r="D13" s="480">
        <v>27.095955222180617</v>
      </c>
      <c r="E13" s="8"/>
      <c r="F13" s="505">
        <v>877.25718800000004</v>
      </c>
    </row>
    <row r="14" spans="2:6" ht="15" customHeight="1">
      <c r="B14" s="328" t="s">
        <v>700</v>
      </c>
      <c r="C14" s="332">
        <v>55.313977999999999</v>
      </c>
      <c r="D14" s="15">
        <v>0.49391718501748405</v>
      </c>
      <c r="E14" s="8"/>
      <c r="F14" s="496">
        <v>3.7626539999999999</v>
      </c>
    </row>
    <row r="15" spans="2:6" ht="15" customHeight="1">
      <c r="B15" s="328" t="s">
        <v>701</v>
      </c>
      <c r="C15" s="15">
        <v>966.11209699999995</v>
      </c>
      <c r="D15" s="15">
        <v>8.6267410989963231</v>
      </c>
      <c r="E15" s="8"/>
      <c r="F15" s="496">
        <v>14.459008000000001</v>
      </c>
    </row>
    <row r="16" spans="2:6" ht="15" customHeight="1">
      <c r="B16" s="328" t="s">
        <v>702</v>
      </c>
      <c r="C16" s="15">
        <v>21.472439000000001</v>
      </c>
      <c r="D16" s="15">
        <v>0.19173465749181229</v>
      </c>
      <c r="E16" s="8"/>
      <c r="F16" s="496">
        <v>0</v>
      </c>
    </row>
    <row r="17" spans="2:6" ht="15" customHeight="1">
      <c r="B17" s="328" t="s">
        <v>703</v>
      </c>
      <c r="C17" s="15">
        <v>1909.1066150000001</v>
      </c>
      <c r="D17" s="15">
        <v>17.047057529998252</v>
      </c>
      <c r="E17" s="8"/>
      <c r="F17" s="496">
        <v>811.64518599999997</v>
      </c>
    </row>
    <row r="18" spans="2:6" ht="15" customHeight="1">
      <c r="B18" s="442" t="s">
        <v>4450</v>
      </c>
      <c r="C18" s="15">
        <v>0.12845799999999999</v>
      </c>
      <c r="D18" s="15">
        <v>1.1470448528033178E-3</v>
      </c>
      <c r="E18" s="8"/>
      <c r="F18" s="496">
        <v>0</v>
      </c>
    </row>
    <row r="19" spans="2:6" ht="15" customHeight="1">
      <c r="B19" s="442" t="s">
        <v>4451</v>
      </c>
      <c r="C19" s="15">
        <v>648.32640800000001</v>
      </c>
      <c r="D19" s="15">
        <v>5.7891253890988787</v>
      </c>
      <c r="E19" s="8"/>
      <c r="F19" s="496">
        <v>307.97955300000001</v>
      </c>
    </row>
    <row r="20" spans="2:6" ht="15" customHeight="1">
      <c r="B20" s="442" t="s">
        <v>4452</v>
      </c>
      <c r="C20" s="15">
        <v>147.99413999999999</v>
      </c>
      <c r="D20" s="15">
        <v>1.3214896427786016</v>
      </c>
      <c r="E20" s="8"/>
      <c r="F20" s="496">
        <v>0.51306499999999999</v>
      </c>
    </row>
    <row r="21" spans="2:6" ht="15" customHeight="1">
      <c r="B21" s="442" t="s">
        <v>4453</v>
      </c>
      <c r="C21" s="15">
        <v>0.49399999999999999</v>
      </c>
      <c r="D21" s="15">
        <v>4.4110927874078604E-3</v>
      </c>
      <c r="E21" s="8"/>
      <c r="F21" s="496">
        <v>0</v>
      </c>
    </row>
    <row r="22" spans="2:6" ht="15" customHeight="1">
      <c r="B22" s="442" t="s">
        <v>4454</v>
      </c>
      <c r="C22" s="15">
        <v>90.315763000000004</v>
      </c>
      <c r="D22" s="15">
        <v>0.80645994080675665</v>
      </c>
      <c r="E22" s="8"/>
      <c r="F22" s="496">
        <v>74.602750999999998</v>
      </c>
    </row>
    <row r="23" spans="2:6" ht="15" customHeight="1">
      <c r="B23" s="442" t="s">
        <v>4455</v>
      </c>
      <c r="C23" s="15">
        <v>375.16170099999999</v>
      </c>
      <c r="D23" s="15">
        <v>3.3499454926979042</v>
      </c>
      <c r="E23" s="8"/>
      <c r="F23" s="496">
        <v>60.130476999999999</v>
      </c>
    </row>
    <row r="24" spans="2:6" ht="15" customHeight="1">
      <c r="B24" s="442" t="s">
        <v>4456</v>
      </c>
      <c r="C24" s="15">
        <v>646.68614500000001</v>
      </c>
      <c r="D24" s="15">
        <v>5.7744789269758989</v>
      </c>
      <c r="E24" s="8"/>
      <c r="F24" s="496">
        <v>368.41933999999998</v>
      </c>
    </row>
    <row r="25" spans="2:6" ht="15" customHeight="1">
      <c r="B25" s="328" t="s">
        <v>157</v>
      </c>
      <c r="C25" s="15">
        <v>1.022751</v>
      </c>
      <c r="D25" s="15">
        <v>9.1324889866683731E-3</v>
      </c>
      <c r="E25" s="8"/>
      <c r="F25" s="496">
        <v>0</v>
      </c>
    </row>
    <row r="26" spans="2:6" ht="15" customHeight="1">
      <c r="B26" s="328" t="s">
        <v>704</v>
      </c>
      <c r="C26" s="335">
        <v>81.458703</v>
      </c>
      <c r="D26" s="15">
        <v>0.72737226169007907</v>
      </c>
      <c r="E26" s="8"/>
      <c r="F26" s="496">
        <v>47.390340000000002</v>
      </c>
    </row>
    <row r="27" spans="2:6" ht="15" customHeight="1">
      <c r="B27" s="284" t="s">
        <v>390</v>
      </c>
      <c r="C27" s="16">
        <v>5974.2858379999998</v>
      </c>
      <c r="D27" s="480">
        <v>53.346415323714027</v>
      </c>
      <c r="E27" s="8"/>
      <c r="F27" s="497">
        <v>660.03585099999998</v>
      </c>
    </row>
    <row r="28" spans="2:6" ht="15" customHeight="1">
      <c r="B28" s="328" t="s">
        <v>705</v>
      </c>
      <c r="C28" s="332">
        <v>4618.0754079999997</v>
      </c>
      <c r="D28" s="15">
        <v>41.236354501891526</v>
      </c>
      <c r="E28" s="8"/>
      <c r="F28" s="496">
        <v>24.322889</v>
      </c>
    </row>
    <row r="29" spans="2:6" ht="15" customHeight="1">
      <c r="B29" s="328" t="s">
        <v>706</v>
      </c>
      <c r="C29" s="15">
        <v>1356.2104300000001</v>
      </c>
      <c r="D29" s="15">
        <v>12.110060821822497</v>
      </c>
      <c r="E29" s="8"/>
      <c r="F29" s="496">
        <v>635.71296199999995</v>
      </c>
    </row>
    <row r="30" spans="2:6" ht="15" customHeight="1">
      <c r="B30" s="442" t="s">
        <v>4450</v>
      </c>
      <c r="C30" s="15">
        <v>12.021903999999999</v>
      </c>
      <c r="D30" s="15">
        <v>0.10734763972734759</v>
      </c>
      <c r="E30" s="8"/>
      <c r="F30" s="496">
        <v>0.98685999999999996</v>
      </c>
    </row>
    <row r="31" spans="2:6" ht="15" customHeight="1">
      <c r="B31" s="442" t="s">
        <v>4451</v>
      </c>
      <c r="C31" s="15">
        <v>545.03731600000003</v>
      </c>
      <c r="D31" s="15">
        <v>4.8668222135136423</v>
      </c>
      <c r="E31" s="8"/>
      <c r="F31" s="496">
        <v>431.85332199999999</v>
      </c>
    </row>
    <row r="32" spans="2:6" ht="15" customHeight="1">
      <c r="B32" s="442" t="s">
        <v>4452</v>
      </c>
      <c r="C32" s="15">
        <v>345.11270000000002</v>
      </c>
      <c r="D32" s="15">
        <v>3.0816278174349248</v>
      </c>
      <c r="E32" s="8"/>
      <c r="F32" s="496">
        <v>143.78865400000001</v>
      </c>
    </row>
    <row r="33" spans="2:6" ht="15" customHeight="1">
      <c r="B33" s="442" t="s">
        <v>4453</v>
      </c>
      <c r="C33" s="15">
        <v>0</v>
      </c>
      <c r="D33" s="15">
        <v>0</v>
      </c>
      <c r="E33" s="8"/>
      <c r="F33" s="496">
        <v>0</v>
      </c>
    </row>
    <row r="34" spans="2:6" ht="15" customHeight="1">
      <c r="B34" s="442" t="s">
        <v>4454</v>
      </c>
      <c r="C34" s="15">
        <v>142.52049099999999</v>
      </c>
      <c r="D34" s="15">
        <v>1.2726135828095686</v>
      </c>
      <c r="E34" s="8"/>
      <c r="F34" s="496">
        <v>58.215829999999997</v>
      </c>
    </row>
    <row r="35" spans="2:6" ht="15" customHeight="1">
      <c r="B35" s="442" t="s">
        <v>4455</v>
      </c>
      <c r="C35" s="15">
        <v>69.096057000000002</v>
      </c>
      <c r="D35" s="15">
        <v>0.61698202160126003</v>
      </c>
      <c r="E35" s="8"/>
      <c r="F35" s="496">
        <v>0</v>
      </c>
    </row>
    <row r="36" spans="2:6" ht="15" customHeight="1">
      <c r="B36" s="442" t="s">
        <v>4456</v>
      </c>
      <c r="C36" s="15">
        <v>242.42196200000001</v>
      </c>
      <c r="D36" s="15">
        <v>2.1646675467357541</v>
      </c>
      <c r="E36" s="8"/>
      <c r="F36" s="496">
        <v>0.86829599999999996</v>
      </c>
    </row>
    <row r="37" spans="2:6" ht="15" customHeight="1">
      <c r="B37" s="328" t="s">
        <v>707</v>
      </c>
      <c r="C37" s="335">
        <v>0</v>
      </c>
      <c r="D37" s="15">
        <v>0</v>
      </c>
      <c r="E37" s="8"/>
      <c r="F37" s="496">
        <v>0</v>
      </c>
    </row>
    <row r="38" spans="2:6" ht="15" customHeight="1">
      <c r="B38" s="284" t="s">
        <v>708</v>
      </c>
      <c r="C38" s="16">
        <v>9008.7724209999997</v>
      </c>
      <c r="D38" s="480">
        <v>80.442370545894633</v>
      </c>
      <c r="E38" s="8"/>
      <c r="F38" s="497">
        <v>1537.2930390000001</v>
      </c>
    </row>
    <row r="39" spans="2:6" ht="15" customHeight="1">
      <c r="B39" s="328" t="s">
        <v>709</v>
      </c>
      <c r="C39" s="332">
        <v>2056.8611649999998</v>
      </c>
      <c r="D39" s="15">
        <v>18.366407792774957</v>
      </c>
      <c r="E39" s="8"/>
      <c r="F39" s="496">
        <v>126.16505100000001</v>
      </c>
    </row>
    <row r="40" spans="2:6" ht="15" customHeight="1">
      <c r="B40" s="328" t="s">
        <v>710</v>
      </c>
      <c r="C40" s="335">
        <v>133.40537800000001</v>
      </c>
      <c r="D40" s="15">
        <v>1.1912216613304036</v>
      </c>
      <c r="E40" s="8"/>
      <c r="F40" s="496">
        <v>16.934730999999999</v>
      </c>
    </row>
    <row r="41" spans="2:6" ht="15" customHeight="1">
      <c r="B41" s="284" t="s">
        <v>711</v>
      </c>
      <c r="C41" s="179">
        <v>11199.038963999999</v>
      </c>
      <c r="D41" s="480">
        <v>100</v>
      </c>
      <c r="E41" s="258"/>
      <c r="F41" s="497">
        <v>1680.3928210000001</v>
      </c>
    </row>
    <row r="42" spans="2:6" ht="15" customHeight="1">
      <c r="B42" s="1484" t="s">
        <v>4594</v>
      </c>
      <c r="C42" s="1484"/>
      <c r="D42" s="1484"/>
      <c r="E42" s="1500"/>
      <c r="F42" s="1484"/>
    </row>
    <row r="43" spans="2:6" ht="15" customHeight="1">
      <c r="B43" s="1484"/>
      <c r="C43" s="1484"/>
      <c r="D43" s="1484"/>
      <c r="E43" s="1484"/>
      <c r="F43" s="1484"/>
    </row>
    <row r="44" spans="2:6" ht="35.450000000000003" customHeight="1">
      <c r="B44" s="1484"/>
      <c r="C44" s="1484"/>
      <c r="D44" s="1484"/>
      <c r="E44" s="1484"/>
      <c r="F44" s="1484"/>
    </row>
    <row r="45" spans="2:6" ht="15" customHeight="1"/>
  </sheetData>
  <mergeCells count="6">
    <mergeCell ref="B2:B6"/>
    <mergeCell ref="B42:F44"/>
    <mergeCell ref="B11:B12"/>
    <mergeCell ref="C11:D11"/>
    <mergeCell ref="B9:F9"/>
    <mergeCell ref="B10:F10"/>
  </mergeCells>
  <pageMargins left="0.7" right="0.7" top="0.75" bottom="0.75" header="0.3" footer="0.3"/>
  <pageSetup orientation="portrait"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Folha150">
    <tabColor rgb="FF014F87"/>
  </sheetPr>
  <dimension ref="A1:L28"/>
  <sheetViews>
    <sheetView showGridLines="0" workbookViewId="0">
      <selection sqref="A1:XFD1"/>
    </sheetView>
  </sheetViews>
  <sheetFormatPr defaultColWidth="0" defaultRowHeight="15" customHeight="1" zeroHeight="1"/>
  <cols>
    <col min="1" max="1" width="8.7109375" customWidth="1"/>
    <col min="2" max="2" width="38.5703125" customWidth="1"/>
    <col min="3" max="4" width="13.5703125" customWidth="1"/>
    <col min="5" max="5" width="8.7109375" customWidth="1"/>
    <col min="6" max="6" width="24" customWidth="1"/>
    <col min="7" max="12" width="0" hidden="1" customWidth="1"/>
    <col min="13" max="16384" width="8.7109375" hidden="1"/>
  </cols>
  <sheetData>
    <row r="1" spans="2:4" s="54" customFormat="1" ht="15" customHeight="1"/>
    <row r="2" spans="2:4" ht="15" customHeight="1">
      <c r="B2" s="1490"/>
    </row>
    <row r="3" spans="2:4" ht="15" customHeight="1">
      <c r="B3" s="1490"/>
    </row>
    <row r="4" spans="2:4" ht="15" customHeight="1">
      <c r="B4" s="1490"/>
    </row>
    <row r="5" spans="2:4" ht="15" customHeight="1">
      <c r="B5" s="1490"/>
    </row>
    <row r="6" spans="2:4" ht="15" customHeight="1">
      <c r="B6" s="1490"/>
    </row>
    <row r="7" spans="2:4" ht="15" customHeight="1"/>
    <row r="8" spans="2:4" ht="15" customHeight="1"/>
    <row r="9" spans="2:4" ht="15" customHeight="1">
      <c r="B9" s="1485" t="s">
        <v>41</v>
      </c>
      <c r="C9" s="1485"/>
      <c r="D9" s="1485"/>
    </row>
    <row r="10" spans="2:4" ht="15" customHeight="1">
      <c r="B10" s="1486" t="s">
        <v>167</v>
      </c>
      <c r="C10" s="1486"/>
      <c r="D10" s="1486"/>
    </row>
    <row r="11" spans="2:4" ht="20.100000000000001" customHeight="1">
      <c r="B11" s="1493" t="s">
        <v>712</v>
      </c>
      <c r="C11" s="1493" t="s">
        <v>353</v>
      </c>
      <c r="D11" s="1493"/>
    </row>
    <row r="12" spans="2:4" ht="20.100000000000001" customHeight="1">
      <c r="B12" s="1493"/>
      <c r="C12" s="177" t="s">
        <v>599</v>
      </c>
      <c r="D12" s="177" t="s">
        <v>680</v>
      </c>
    </row>
    <row r="13" spans="2:4" ht="15" customHeight="1">
      <c r="B13" s="284" t="s">
        <v>713</v>
      </c>
      <c r="C13" s="16">
        <v>7395.1815530000003</v>
      </c>
      <c r="D13" s="16">
        <v>66.034072894757017</v>
      </c>
    </row>
    <row r="14" spans="2:4" ht="15" customHeight="1">
      <c r="B14" s="286" t="s">
        <v>714</v>
      </c>
      <c r="C14" s="332">
        <v>685.44222600000001</v>
      </c>
      <c r="D14" s="332">
        <v>6.1205450592983581</v>
      </c>
    </row>
    <row r="15" spans="2:4" ht="15" customHeight="1">
      <c r="B15" s="286" t="s">
        <v>715</v>
      </c>
      <c r="C15" s="15">
        <v>189.45821000000001</v>
      </c>
      <c r="D15" s="15">
        <v>1.6917363231704532</v>
      </c>
    </row>
    <row r="16" spans="2:4" ht="15" customHeight="1">
      <c r="B16" s="286" t="s">
        <v>716</v>
      </c>
      <c r="C16" s="15">
        <v>374.02522199999999</v>
      </c>
      <c r="D16" s="15">
        <v>3.3397974880016683</v>
      </c>
    </row>
    <row r="17" spans="2:4" ht="15" customHeight="1">
      <c r="B17" s="286" t="s">
        <v>717</v>
      </c>
      <c r="C17" s="15">
        <v>15.068336</v>
      </c>
      <c r="D17" s="15">
        <v>0.13455025961100855</v>
      </c>
    </row>
    <row r="18" spans="2:4" ht="15" customHeight="1">
      <c r="B18" s="286" t="s">
        <v>718</v>
      </c>
      <c r="C18" s="15">
        <v>11.609033999999999</v>
      </c>
      <c r="D18" s="15">
        <v>0.10366098410156402</v>
      </c>
    </row>
    <row r="19" spans="2:4" ht="15" customHeight="1">
      <c r="B19" s="286" t="s">
        <v>719</v>
      </c>
      <c r="C19" s="15">
        <v>116.992199</v>
      </c>
      <c r="D19" s="15">
        <v>1.0446628445179862</v>
      </c>
    </row>
    <row r="20" spans="2:4" ht="15" customHeight="1">
      <c r="B20" s="286" t="s">
        <v>720</v>
      </c>
      <c r="C20" s="15">
        <v>35.953767999999997</v>
      </c>
      <c r="D20" s="15">
        <v>0.32104333341080066</v>
      </c>
    </row>
    <row r="21" spans="2:4" ht="15" customHeight="1">
      <c r="B21" s="286" t="s">
        <v>721</v>
      </c>
      <c r="C21" s="335">
        <v>5966.6325580000002</v>
      </c>
      <c r="D21" s="335">
        <v>53.278076602645172</v>
      </c>
    </row>
    <row r="22" spans="2:4" ht="15" customHeight="1">
      <c r="B22" s="284" t="s">
        <v>722</v>
      </c>
      <c r="C22" s="16">
        <v>0</v>
      </c>
      <c r="D22" s="16">
        <v>0</v>
      </c>
    </row>
    <row r="23" spans="2:4" ht="15" customHeight="1">
      <c r="B23" s="284" t="s">
        <v>723</v>
      </c>
      <c r="C23" s="16">
        <v>6.5818000000000002E-2</v>
      </c>
      <c r="D23" s="16">
        <v>5.8771114388989998E-4</v>
      </c>
    </row>
    <row r="24" spans="2:4" ht="15" customHeight="1">
      <c r="B24" s="284" t="s">
        <v>724</v>
      </c>
      <c r="C24" s="16">
        <v>3728.4916760000001</v>
      </c>
      <c r="D24" s="16">
        <v>33.29296101197135</v>
      </c>
    </row>
    <row r="25" spans="2:4" ht="15" customHeight="1">
      <c r="B25" s="284" t="s">
        <v>725</v>
      </c>
      <c r="C25" s="16">
        <v>75.299916999999994</v>
      </c>
      <c r="D25" s="16">
        <v>0.67237838212775414</v>
      </c>
    </row>
    <row r="26" spans="2:4" ht="15" customHeight="1">
      <c r="B26" s="284" t="s">
        <v>4457</v>
      </c>
      <c r="C26" s="179">
        <v>11199.038963999999</v>
      </c>
      <c r="D26" s="501">
        <v>100</v>
      </c>
    </row>
    <row r="27" spans="2:4" ht="33.950000000000003" customHeight="1">
      <c r="B27" s="1484" t="s">
        <v>4449</v>
      </c>
      <c r="C27" s="1484"/>
      <c r="D27" s="1484"/>
    </row>
    <row r="28" spans="2:4" ht="15" customHeight="1"/>
  </sheetData>
  <mergeCells count="6">
    <mergeCell ref="B2:B6"/>
    <mergeCell ref="B11:B12"/>
    <mergeCell ref="C11:D11"/>
    <mergeCell ref="B27:D27"/>
    <mergeCell ref="B9:D9"/>
    <mergeCell ref="B10:D10"/>
  </mergeCells>
  <pageMargins left="0.7" right="0.7" top="0.75" bottom="0.75" header="0.3" footer="0.3"/>
  <pageSetup paperSize="9" orientation="portrait" horizontalDpi="200" verticalDpi="200"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7BD9A-1CA8-4987-A233-EFB9F825C9E1}">
  <sheetPr codeName="Folha286">
    <tabColor rgb="FF014F87"/>
  </sheetPr>
  <dimension ref="A1:L37"/>
  <sheetViews>
    <sheetView showGridLines="0" workbookViewId="0">
      <selection sqref="A1:XFD1"/>
    </sheetView>
  </sheetViews>
  <sheetFormatPr defaultColWidth="0" defaultRowHeight="15" customHeight="1" zeroHeight="1"/>
  <cols>
    <col min="1" max="1" width="8.7109375" customWidth="1"/>
    <col min="2" max="2" width="57.42578125" customWidth="1"/>
    <col min="3" max="3" width="10.7109375" customWidth="1"/>
    <col min="4" max="4" width="30.28515625" customWidth="1"/>
    <col min="5" max="5" width="8.7109375" hidden="1" customWidth="1"/>
    <col min="6" max="12" width="0" hidden="1" customWidth="1"/>
    <col min="13" max="16384" width="8.7109375" hidden="1"/>
  </cols>
  <sheetData>
    <row r="1" spans="2:3" s="54" customFormat="1" ht="15" customHeight="1"/>
    <row r="2" spans="2:3" ht="15" customHeight="1">
      <c r="B2" s="1490"/>
    </row>
    <row r="3" spans="2:3" ht="15" customHeight="1">
      <c r="B3" s="1490"/>
    </row>
    <row r="4" spans="2:3" ht="15" customHeight="1">
      <c r="B4" s="1490"/>
    </row>
    <row r="5" spans="2:3" ht="15" customHeight="1">
      <c r="B5" s="1490"/>
    </row>
    <row r="6" spans="2:3" ht="15" customHeight="1">
      <c r="B6" s="1490"/>
    </row>
    <row r="7" spans="2:3" ht="15" customHeight="1"/>
    <row r="8" spans="2:3" ht="15" customHeight="1"/>
    <row r="9" spans="2:3" ht="32.450000000000003" customHeight="1">
      <c r="B9" s="1485" t="s">
        <v>4475</v>
      </c>
      <c r="C9" s="1485"/>
    </row>
    <row r="10" spans="2:3" ht="15" customHeight="1">
      <c r="B10" s="1486" t="s">
        <v>167</v>
      </c>
      <c r="C10" s="1486"/>
    </row>
    <row r="11" spans="2:3" ht="33" customHeight="1">
      <c r="B11" s="177" t="s">
        <v>2484</v>
      </c>
      <c r="C11" s="407" t="s">
        <v>135</v>
      </c>
    </row>
    <row r="12" spans="2:3" ht="15" customHeight="1">
      <c r="B12" s="286" t="s">
        <v>319</v>
      </c>
      <c r="C12" s="433">
        <v>34</v>
      </c>
    </row>
    <row r="13" spans="2:3" ht="15" hidden="1" customHeight="1">
      <c r="B13" s="286" t="s">
        <v>320</v>
      </c>
      <c r="C13" s="15">
        <v>0</v>
      </c>
    </row>
    <row r="14" spans="2:3" ht="15" customHeight="1">
      <c r="B14" s="286" t="s">
        <v>321</v>
      </c>
      <c r="C14" s="15">
        <v>34</v>
      </c>
    </row>
    <row r="15" spans="2:3" ht="15" hidden="1" customHeight="1">
      <c r="B15" s="286" t="s">
        <v>673</v>
      </c>
      <c r="C15" s="15">
        <v>0</v>
      </c>
    </row>
    <row r="16" spans="2:3" ht="15" hidden="1" customHeight="1">
      <c r="B16" s="286" t="s">
        <v>322</v>
      </c>
      <c r="C16" s="15">
        <v>0</v>
      </c>
    </row>
    <row r="17" spans="2:3" ht="15" hidden="1" customHeight="1">
      <c r="B17" s="286" t="s">
        <v>323</v>
      </c>
      <c r="C17" s="15">
        <v>0</v>
      </c>
    </row>
    <row r="18" spans="2:3" ht="15" hidden="1" customHeight="1">
      <c r="B18" s="286" t="s">
        <v>324</v>
      </c>
      <c r="C18" s="15">
        <v>0</v>
      </c>
    </row>
    <row r="19" spans="2:3" ht="15" customHeight="1">
      <c r="B19" s="286" t="s">
        <v>326</v>
      </c>
      <c r="C19" s="15">
        <v>16.617599999999999</v>
      </c>
    </row>
    <row r="20" spans="2:3" ht="15" hidden="1" customHeight="1">
      <c r="B20" s="286" t="s">
        <v>327</v>
      </c>
      <c r="C20" s="15">
        <v>0</v>
      </c>
    </row>
    <row r="21" spans="2:3" ht="15" hidden="1" customHeight="1">
      <c r="B21" s="286" t="s">
        <v>328</v>
      </c>
      <c r="C21" s="15">
        <v>0</v>
      </c>
    </row>
    <row r="22" spans="2:3" ht="15" hidden="1" customHeight="1">
      <c r="B22" s="286" t="s">
        <v>329</v>
      </c>
      <c r="C22" s="15">
        <v>0</v>
      </c>
    </row>
    <row r="23" spans="2:3" ht="15" hidden="1" customHeight="1">
      <c r="B23" s="286" t="s">
        <v>330</v>
      </c>
      <c r="C23" s="15">
        <v>0</v>
      </c>
    </row>
    <row r="24" spans="2:3" ht="15" hidden="1" customHeight="1">
      <c r="B24" s="286" t="s">
        <v>331</v>
      </c>
      <c r="C24" s="15">
        <v>0</v>
      </c>
    </row>
    <row r="25" spans="2:3" ht="15" hidden="1" customHeight="1">
      <c r="B25" s="286" t="s">
        <v>332</v>
      </c>
      <c r="C25" s="15">
        <v>0</v>
      </c>
    </row>
    <row r="26" spans="2:3" ht="15" customHeight="1">
      <c r="B26" s="286" t="s">
        <v>333</v>
      </c>
      <c r="C26" s="15">
        <v>0.1</v>
      </c>
    </row>
    <row r="27" spans="2:3" ht="15" customHeight="1">
      <c r="B27" s="286" t="s">
        <v>334</v>
      </c>
      <c r="C27" s="15">
        <v>12</v>
      </c>
    </row>
    <row r="28" spans="2:3" ht="15" hidden="1" customHeight="1">
      <c r="B28" s="286" t="s">
        <v>335</v>
      </c>
      <c r="C28" s="15">
        <v>0</v>
      </c>
    </row>
    <row r="29" spans="2:3" ht="15" customHeight="1">
      <c r="B29" s="286" t="s">
        <v>336</v>
      </c>
      <c r="C29" s="15">
        <v>14.585632</v>
      </c>
    </row>
    <row r="30" spans="2:3">
      <c r="B30" s="284" t="s">
        <v>4458</v>
      </c>
      <c r="C30" s="480">
        <v>111.30323199999999</v>
      </c>
    </row>
    <row r="31" spans="2:3" ht="15" customHeight="1">
      <c r="B31" s="286" t="s">
        <v>4459</v>
      </c>
      <c r="C31" s="15">
        <v>37.85</v>
      </c>
    </row>
    <row r="32" spans="2:3">
      <c r="B32" s="284" t="s">
        <v>4460</v>
      </c>
      <c r="C32" s="480">
        <v>73.453231999999986</v>
      </c>
    </row>
    <row r="33" spans="2:5" ht="15" customHeight="1">
      <c r="B33" s="432" t="s">
        <v>4461</v>
      </c>
      <c r="C33" s="15">
        <v>190.5984</v>
      </c>
    </row>
    <row r="34" spans="2:5" ht="15" customHeight="1">
      <c r="B34" s="286" t="s">
        <v>4462</v>
      </c>
      <c r="C34" s="15">
        <v>3.75</v>
      </c>
    </row>
    <row r="35" spans="2:5" ht="15" customHeight="1">
      <c r="B35" s="284" t="s">
        <v>4463</v>
      </c>
      <c r="C35" s="480">
        <v>267.80163199999998</v>
      </c>
    </row>
    <row r="36" spans="2:5" ht="15" customHeight="1">
      <c r="B36" s="1484" t="s">
        <v>207</v>
      </c>
      <c r="C36" s="1484"/>
      <c r="D36" s="1500"/>
      <c r="E36" s="1500"/>
    </row>
    <row r="37" spans="2:5">
      <c r="B37" s="1484"/>
      <c r="C37" s="1484"/>
      <c r="D37" s="1484"/>
      <c r="E37" s="1484"/>
    </row>
  </sheetData>
  <mergeCells count="4">
    <mergeCell ref="B2:B6"/>
    <mergeCell ref="B9:C9"/>
    <mergeCell ref="B10:C10"/>
    <mergeCell ref="B36:E37"/>
  </mergeCells>
  <pageMargins left="0.7" right="0.7" top="0.75" bottom="0.75" header="0.3" footer="0.3"/>
  <pageSetup paperSize="9" orientation="portrait" horizontalDpi="200" verticalDpi="200"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Folha151">
    <tabColor rgb="FF014F87"/>
  </sheetPr>
  <dimension ref="B1:Z53"/>
  <sheetViews>
    <sheetView showGridLines="0" workbookViewId="0">
      <selection activeCell="B11" sqref="B11:G11"/>
    </sheetView>
  </sheetViews>
  <sheetFormatPr defaultColWidth="8.7109375" defaultRowHeight="15" customHeight="1" zeroHeight="1"/>
  <cols>
    <col min="1" max="1" width="8.7109375" customWidth="1"/>
    <col min="2" max="2" width="40.28515625" bestFit="1" customWidth="1"/>
    <col min="3" max="7" width="12.7109375" customWidth="1"/>
    <col min="8" max="8" width="1.5703125" customWidth="1"/>
    <col min="9" max="9" width="13.42578125" customWidth="1"/>
    <col min="10" max="10" width="8.7109375" customWidth="1"/>
  </cols>
  <sheetData>
    <row r="1" spans="2:9" s="54" customFormat="1" ht="15" customHeight="1"/>
    <row r="2" spans="2:9" ht="15" customHeight="1">
      <c r="B2" s="1490"/>
    </row>
    <row r="3" spans="2:9" ht="15" customHeight="1">
      <c r="B3" s="1490"/>
    </row>
    <row r="4" spans="2:9" ht="15" customHeight="1">
      <c r="B4" s="1490"/>
    </row>
    <row r="5" spans="2:9" ht="15" customHeight="1">
      <c r="B5" s="1490"/>
    </row>
    <row r="6" spans="2:9" ht="15" customHeight="1">
      <c r="B6" s="1490"/>
    </row>
    <row r="7" spans="2:9" ht="15" customHeight="1"/>
    <row r="8" spans="2:9" ht="15" customHeight="1"/>
    <row r="9" spans="2:9" ht="15" customHeight="1">
      <c r="B9" s="1485" t="s">
        <v>4596</v>
      </c>
      <c r="C9" s="1485"/>
      <c r="D9" s="1485"/>
      <c r="E9" s="1485"/>
      <c r="F9" s="1485"/>
      <c r="G9" s="1485"/>
    </row>
    <row r="10" spans="2:9" ht="15" customHeight="1">
      <c r="B10" s="1486" t="s">
        <v>167</v>
      </c>
      <c r="C10" s="1486"/>
      <c r="D10" s="1486"/>
      <c r="E10" s="1486"/>
      <c r="F10" s="1486"/>
      <c r="G10" s="1486"/>
    </row>
    <row r="11" spans="2:9" ht="20.100000000000001" customHeight="1">
      <c r="B11" s="1493" t="s">
        <v>726</v>
      </c>
      <c r="C11" s="1493"/>
      <c r="D11" s="1493"/>
      <c r="E11" s="1493"/>
      <c r="F11" s="1493"/>
      <c r="G11" s="1493"/>
      <c r="I11" s="410" t="s">
        <v>247</v>
      </c>
    </row>
    <row r="12" spans="2:9" ht="26.45" customHeight="1">
      <c r="B12" s="494" t="s">
        <v>727</v>
      </c>
      <c r="C12" s="494" t="s">
        <v>4465</v>
      </c>
      <c r="D12" s="494" t="s">
        <v>4283</v>
      </c>
      <c r="E12" s="494" t="s">
        <v>4466</v>
      </c>
      <c r="F12" s="494" t="s">
        <v>4467</v>
      </c>
      <c r="G12" s="477" t="s">
        <v>4468</v>
      </c>
      <c r="I12" s="410" t="s">
        <v>4464</v>
      </c>
    </row>
    <row r="13" spans="2:9" ht="15" customHeight="1">
      <c r="B13" s="507" t="s">
        <v>728</v>
      </c>
      <c r="C13" s="512">
        <v>8439.4218226089251</v>
      </c>
      <c r="D13" s="512">
        <v>8177.2106839999997</v>
      </c>
      <c r="E13" s="512">
        <v>8626.7761240390337</v>
      </c>
      <c r="F13" s="512">
        <v>8829.5770196849426</v>
      </c>
      <c r="G13" s="512">
        <v>9047.0582175314539</v>
      </c>
      <c r="I13" s="1008">
        <v>-262.21113860892547</v>
      </c>
    </row>
    <row r="14" spans="2:9" ht="15" customHeight="1">
      <c r="B14" s="508" t="s">
        <v>729</v>
      </c>
      <c r="C14" s="510">
        <v>1011.5518761672373</v>
      </c>
      <c r="D14" s="510">
        <v>1066.906845</v>
      </c>
      <c r="E14" s="510">
        <v>1023.8622017905168</v>
      </c>
      <c r="F14" s="510">
        <v>1036.9594947808232</v>
      </c>
      <c r="G14" s="510">
        <v>1052.5004797402269</v>
      </c>
      <c r="I14" s="1009">
        <v>55.354968832762665</v>
      </c>
    </row>
    <row r="15" spans="2:9" ht="15" customHeight="1">
      <c r="B15" s="509" t="s">
        <v>730</v>
      </c>
      <c r="C15" s="510">
        <v>619.12315938432221</v>
      </c>
      <c r="D15" s="510">
        <v>632.20718499999998</v>
      </c>
      <c r="E15" s="510">
        <v>623.6200060654171</v>
      </c>
      <c r="F15" s="510">
        <v>631.21946510692419</v>
      </c>
      <c r="G15" s="510">
        <v>638.31495100812981</v>
      </c>
      <c r="I15" s="1009">
        <v>13.084025615677774</v>
      </c>
    </row>
    <row r="16" spans="2:9" ht="15" customHeight="1">
      <c r="B16" s="509" t="s">
        <v>321</v>
      </c>
      <c r="C16" s="510">
        <v>222755.05195030995</v>
      </c>
      <c r="D16" s="510">
        <v>230222.98007199998</v>
      </c>
      <c r="E16" s="510">
        <v>224610.1829844618</v>
      </c>
      <c r="F16" s="510">
        <v>225626.40606619604</v>
      </c>
      <c r="G16" s="510">
        <v>226468.22184620355</v>
      </c>
      <c r="I16" s="1009">
        <v>7467.9281216900272</v>
      </c>
    </row>
    <row r="17" spans="2:9" ht="15" customHeight="1">
      <c r="B17" s="506" t="s">
        <v>731</v>
      </c>
      <c r="C17" s="511">
        <v>37665.231233777486</v>
      </c>
      <c r="D17" s="511">
        <v>53692.671072000005</v>
      </c>
      <c r="E17" s="511">
        <v>38461.32122492935</v>
      </c>
      <c r="F17" s="511">
        <v>38358.541756413593</v>
      </c>
      <c r="G17" s="511">
        <v>38108.354960668585</v>
      </c>
      <c r="I17" s="1010">
        <v>16027.439838222519</v>
      </c>
    </row>
    <row r="18" spans="2:9" ht="15" customHeight="1">
      <c r="B18" s="506" t="s">
        <v>732</v>
      </c>
      <c r="C18" s="511">
        <v>185089.82071653247</v>
      </c>
      <c r="D18" s="511">
        <v>176530.30900000001</v>
      </c>
      <c r="E18" s="511">
        <v>186148.86175953245</v>
      </c>
      <c r="F18" s="511">
        <v>187267.86430978245</v>
      </c>
      <c r="G18" s="511">
        <v>188359.86688553495</v>
      </c>
      <c r="I18" s="1010">
        <v>-8559.5117165324627</v>
      </c>
    </row>
    <row r="19" spans="2:9" ht="15" customHeight="1">
      <c r="B19" s="509" t="s">
        <v>4857</v>
      </c>
      <c r="C19" s="316">
        <v>3209.9266278156756</v>
      </c>
      <c r="D19" s="316">
        <v>4174.3140450000001</v>
      </c>
      <c r="E19" s="316">
        <v>3319.7235759534396</v>
      </c>
      <c r="F19" s="316">
        <v>3327.1206286372135</v>
      </c>
      <c r="G19" s="316">
        <v>3335.8899809510476</v>
      </c>
      <c r="I19" s="1011">
        <v>964.38741718432448</v>
      </c>
    </row>
    <row r="20" spans="2:9" ht="15" customHeight="1">
      <c r="B20" s="506" t="s">
        <v>733</v>
      </c>
      <c r="C20" s="511">
        <v>2371.0163611546395</v>
      </c>
      <c r="D20" s="511">
        <v>3347.9670519999995</v>
      </c>
      <c r="E20" s="511">
        <v>2476.0665936478526</v>
      </c>
      <c r="F20" s="511">
        <v>2478.7432008924598</v>
      </c>
      <c r="G20" s="511">
        <v>2483.3555167652917</v>
      </c>
      <c r="I20" s="1010">
        <v>976.95069084535999</v>
      </c>
    </row>
    <row r="21" spans="2:9" ht="15" customHeight="1">
      <c r="B21" s="506" t="s">
        <v>734</v>
      </c>
      <c r="C21" s="511">
        <v>838.91026666103596</v>
      </c>
      <c r="D21" s="511">
        <v>826.34699300000011</v>
      </c>
      <c r="E21" s="511">
        <v>843.65698230558712</v>
      </c>
      <c r="F21" s="511">
        <v>848.3774277447535</v>
      </c>
      <c r="G21" s="511">
        <v>852.53446418575584</v>
      </c>
      <c r="I21" s="1010">
        <v>-12.563273661035851</v>
      </c>
    </row>
    <row r="22" spans="2:9" ht="15" customHeight="1">
      <c r="B22" s="509" t="s">
        <v>324</v>
      </c>
      <c r="C22" s="510">
        <v>74.862011196682445</v>
      </c>
      <c r="D22" s="510">
        <v>137.647018</v>
      </c>
      <c r="E22" s="510">
        <v>76.20736384681976</v>
      </c>
      <c r="F22" s="510">
        <v>77.573599126774695</v>
      </c>
      <c r="G22" s="510">
        <v>78.83818048464957</v>
      </c>
      <c r="I22" s="1009">
        <v>62.785006803317557</v>
      </c>
    </row>
    <row r="23" spans="2:9" ht="15" customHeight="1">
      <c r="B23" s="509" t="s">
        <v>735</v>
      </c>
      <c r="C23" s="510">
        <v>3804.8688242845028</v>
      </c>
      <c r="D23" s="510">
        <v>3872.0563229999998</v>
      </c>
      <c r="E23" s="510">
        <v>3834.602040940139</v>
      </c>
      <c r="F23" s="510">
        <v>3796.6692855436122</v>
      </c>
      <c r="G23" s="510">
        <v>3830.1068565570936</v>
      </c>
      <c r="I23" s="1009">
        <v>67.187498715496986</v>
      </c>
    </row>
    <row r="24" spans="2:9" ht="15" customHeight="1">
      <c r="B24" s="509" t="s">
        <v>326</v>
      </c>
      <c r="C24" s="510">
        <v>9681.63459507888</v>
      </c>
      <c r="D24" s="510">
        <v>9458.0426070000012</v>
      </c>
      <c r="E24" s="510">
        <v>9494.8209488543162</v>
      </c>
      <c r="F24" s="510">
        <v>8595.2459388746065</v>
      </c>
      <c r="G24" s="510">
        <v>8543.5966441257879</v>
      </c>
      <c r="I24" s="1009">
        <v>-223.59198807887879</v>
      </c>
    </row>
    <row r="25" spans="2:9" ht="15" customHeight="1">
      <c r="B25" s="509" t="s">
        <v>327</v>
      </c>
      <c r="C25" s="510">
        <v>2556.9411196380156</v>
      </c>
      <c r="D25" s="510">
        <v>2480.5435050000001</v>
      </c>
      <c r="E25" s="510">
        <v>2550.1814633353761</v>
      </c>
      <c r="F25" s="510">
        <v>2590.6208385985083</v>
      </c>
      <c r="G25" s="510">
        <v>2623.8434873551882</v>
      </c>
      <c r="I25" s="1009">
        <v>-76.397614638015511</v>
      </c>
    </row>
    <row r="26" spans="2:9" ht="15" customHeight="1">
      <c r="B26" s="509" t="s">
        <v>736</v>
      </c>
      <c r="C26" s="510">
        <v>3388.3054033264166</v>
      </c>
      <c r="D26" s="510">
        <v>3304.7550419999998</v>
      </c>
      <c r="E26" s="510">
        <v>3440.9034527458875</v>
      </c>
      <c r="F26" s="510">
        <v>3500.4243253991813</v>
      </c>
      <c r="G26" s="510">
        <v>3559.1709659249009</v>
      </c>
      <c r="I26" s="1009">
        <v>-83.550361326416805</v>
      </c>
    </row>
    <row r="27" spans="2:9" ht="15" customHeight="1">
      <c r="B27" s="509" t="s">
        <v>737</v>
      </c>
      <c r="C27" s="510">
        <v>14469.257208886756</v>
      </c>
      <c r="D27" s="510">
        <v>14663.291739000002</v>
      </c>
      <c r="E27" s="510">
        <v>14534.14751354048</v>
      </c>
      <c r="F27" s="510">
        <v>14779.217471642793</v>
      </c>
      <c r="G27" s="510">
        <v>14945.451930938892</v>
      </c>
      <c r="I27" s="1009">
        <v>194.03453011324564</v>
      </c>
    </row>
    <row r="28" spans="2:9" ht="15" customHeight="1">
      <c r="B28" s="506" t="s">
        <v>738</v>
      </c>
      <c r="C28" s="511">
        <v>8566.9790929352821</v>
      </c>
      <c r="D28" s="511">
        <v>8341.9304520000005</v>
      </c>
      <c r="E28" s="511">
        <v>8656.6141951718382</v>
      </c>
      <c r="F28" s="511">
        <v>8817.5310319036325</v>
      </c>
      <c r="G28" s="511">
        <v>8974.3243304101015</v>
      </c>
      <c r="I28" s="1010">
        <v>-225.04864093528158</v>
      </c>
    </row>
    <row r="29" spans="2:9" ht="15" customHeight="1">
      <c r="B29" s="506" t="s">
        <v>739</v>
      </c>
      <c r="C29" s="511">
        <v>5902.2781159514743</v>
      </c>
      <c r="D29" s="511">
        <v>6321.3612870000006</v>
      </c>
      <c r="E29" s="511">
        <v>5877.5333183686425</v>
      </c>
      <c r="F29" s="511">
        <v>5961.6864397391601</v>
      </c>
      <c r="G29" s="511">
        <v>5971.12760052879</v>
      </c>
      <c r="I29" s="1010">
        <v>419.08317104852631</v>
      </c>
    </row>
    <row r="30" spans="2:9" ht="15" customHeight="1">
      <c r="B30" s="509" t="s">
        <v>331</v>
      </c>
      <c r="C30" s="510">
        <v>48641.804349842518</v>
      </c>
      <c r="D30" s="510">
        <v>48178.807487999999</v>
      </c>
      <c r="E30" s="510">
        <v>49570.070429809566</v>
      </c>
      <c r="F30" s="510">
        <v>50505.114464801118</v>
      </c>
      <c r="G30" s="510">
        <v>51448.485456481554</v>
      </c>
      <c r="I30" s="1009">
        <v>-462.99686184251914</v>
      </c>
    </row>
    <row r="31" spans="2:9">
      <c r="B31" s="509" t="s">
        <v>332</v>
      </c>
      <c r="C31" s="510">
        <v>41063.801277819599</v>
      </c>
      <c r="D31" s="510">
        <v>40061.638597999998</v>
      </c>
      <c r="E31" s="510">
        <v>43120.47477970551</v>
      </c>
      <c r="F31" s="510">
        <v>45176.836426565897</v>
      </c>
      <c r="G31" s="510">
        <v>47544.171498164324</v>
      </c>
      <c r="I31" s="1009">
        <v>-1002.1626798196012</v>
      </c>
    </row>
    <row r="32" spans="2:9" ht="15" customHeight="1">
      <c r="B32" s="509" t="s">
        <v>333</v>
      </c>
      <c r="C32" s="510">
        <v>2365.8180980414304</v>
      </c>
      <c r="D32" s="510">
        <v>2906.6022230000003</v>
      </c>
      <c r="E32" s="510">
        <v>2373.8654905383478</v>
      </c>
      <c r="F32" s="510">
        <v>2375.8787367230407</v>
      </c>
      <c r="G32" s="510">
        <v>2378.9513236586727</v>
      </c>
      <c r="I32" s="1009">
        <v>540.78412495856992</v>
      </c>
    </row>
    <row r="33" spans="2:10" ht="15" customHeight="1">
      <c r="B33" s="509" t="s">
        <v>740</v>
      </c>
      <c r="C33" s="510">
        <v>750.78961578726933</v>
      </c>
      <c r="D33" s="510">
        <v>913.13619000000006</v>
      </c>
      <c r="E33" s="510">
        <v>745.12252921490801</v>
      </c>
      <c r="F33" s="510">
        <v>749.323822126599</v>
      </c>
      <c r="G33" s="510">
        <v>753.86766499390149</v>
      </c>
      <c r="I33" s="1009">
        <v>162.34657421273073</v>
      </c>
    </row>
    <row r="34" spans="2:10" ht="15" customHeight="1">
      <c r="B34" s="506" t="s">
        <v>459</v>
      </c>
      <c r="C34" s="511">
        <v>562.50435765333862</v>
      </c>
      <c r="D34" s="511">
        <v>707.81368699999996</v>
      </c>
      <c r="E34" s="511">
        <v>565.10519789610021</v>
      </c>
      <c r="F34" s="511">
        <v>568.26000034206868</v>
      </c>
      <c r="G34" s="511">
        <v>571.86482826338613</v>
      </c>
      <c r="I34" s="1010">
        <v>145.30932934666134</v>
      </c>
    </row>
    <row r="35" spans="2:10" ht="15" customHeight="1">
      <c r="B35" s="506" t="s">
        <v>741</v>
      </c>
      <c r="C35" s="511">
        <v>188.28525813393068</v>
      </c>
      <c r="D35" s="511">
        <v>205.32250300000001</v>
      </c>
      <c r="E35" s="511">
        <v>180.01733131880781</v>
      </c>
      <c r="F35" s="511">
        <v>181.06382178453032</v>
      </c>
      <c r="G35" s="511">
        <v>182.00283673051538</v>
      </c>
      <c r="I35" s="1010">
        <v>17.037244866069329</v>
      </c>
    </row>
    <row r="36" spans="2:10" ht="15" customHeight="1">
      <c r="B36" s="516" t="s">
        <v>336</v>
      </c>
      <c r="C36" s="520">
        <v>1923.2608940816585</v>
      </c>
      <c r="D36" s="520">
        <v>2043.2237880000002</v>
      </c>
      <c r="E36" s="520">
        <v>1929.3883910605439</v>
      </c>
      <c r="F36" s="520">
        <v>1933.3064560175419</v>
      </c>
      <c r="G36" s="520">
        <v>1932.5423778984195</v>
      </c>
      <c r="I36" s="1012">
        <v>119.96289391834171</v>
      </c>
    </row>
    <row r="37" spans="2:10" ht="15" customHeight="1">
      <c r="B37" s="287" t="s">
        <v>4469</v>
      </c>
      <c r="C37" s="302">
        <v>364756.41883426986</v>
      </c>
      <c r="D37" s="302">
        <v>372293.36335199996</v>
      </c>
      <c r="E37" s="302">
        <v>369873.9492959021</v>
      </c>
      <c r="F37" s="302">
        <v>373531.49403982557</v>
      </c>
      <c r="G37" s="302">
        <v>378181.0118620178</v>
      </c>
      <c r="I37" s="1013">
        <v>7536.944517730095</v>
      </c>
    </row>
    <row r="38" spans="2:10" ht="15" customHeight="1">
      <c r="B38" s="447" t="s">
        <v>742</v>
      </c>
      <c r="C38" s="518">
        <v>97126.238539999875</v>
      </c>
      <c r="D38" s="518">
        <v>97583.762922000082</v>
      </c>
      <c r="E38" s="518">
        <v>105886.06682220002</v>
      </c>
      <c r="F38" s="518">
        <v>114424.58047800011</v>
      </c>
      <c r="G38" s="518">
        <v>121495.42591790727</v>
      </c>
      <c r="I38" s="1014">
        <v>457.52438200020697</v>
      </c>
    </row>
    <row r="39" spans="2:10" ht="15" customHeight="1">
      <c r="B39" s="513" t="s">
        <v>4470</v>
      </c>
      <c r="C39" s="302">
        <v>461882.65737426974</v>
      </c>
      <c r="D39" s="302">
        <v>469877.12627400004</v>
      </c>
      <c r="E39" s="302">
        <v>475760.01611810212</v>
      </c>
      <c r="F39" s="302">
        <v>487956.07451782568</v>
      </c>
      <c r="G39" s="302">
        <v>499676.43777992507</v>
      </c>
      <c r="I39" s="1013">
        <v>7994.4688997303019</v>
      </c>
    </row>
    <row r="40" spans="2:10" ht="15" customHeight="1">
      <c r="B40" s="514" t="s">
        <v>743</v>
      </c>
      <c r="C40" s="519">
        <v>276792.83665773727</v>
      </c>
      <c r="D40" s="519">
        <v>293346.81727400003</v>
      </c>
      <c r="E40" s="519">
        <v>289611.15435856965</v>
      </c>
      <c r="F40" s="519">
        <v>300688.21020804322</v>
      </c>
      <c r="G40" s="521">
        <v>311316.57089439011</v>
      </c>
      <c r="I40" s="1015">
        <v>16553.980616262765</v>
      </c>
    </row>
    <row r="41" spans="2:10" ht="5.0999999999999996" customHeight="1">
      <c r="B41" s="1484"/>
      <c r="C41" s="1484"/>
      <c r="D41" s="1484"/>
      <c r="E41" s="1484"/>
      <c r="F41" s="1484"/>
      <c r="G41" s="1484"/>
      <c r="I41" s="348"/>
      <c r="J41" s="260"/>
    </row>
    <row r="42" spans="2:10" ht="20.100000000000001" customHeight="1">
      <c r="B42" s="1493" t="s">
        <v>744</v>
      </c>
      <c r="C42" s="1493"/>
      <c r="D42" s="1493"/>
      <c r="E42" s="1493"/>
      <c r="F42" s="1493"/>
      <c r="G42" s="1497"/>
      <c r="I42" s="410" t="s">
        <v>247</v>
      </c>
    </row>
    <row r="43" spans="2:10" ht="25.5" customHeight="1">
      <c r="B43" s="494" t="s">
        <v>745</v>
      </c>
      <c r="C43" s="494" t="s">
        <v>4465</v>
      </c>
      <c r="D43" s="494" t="s">
        <v>4283</v>
      </c>
      <c r="E43" s="494" t="s">
        <v>4466</v>
      </c>
      <c r="F43" s="494" t="s">
        <v>4467</v>
      </c>
      <c r="G43" s="477" t="s">
        <v>4468</v>
      </c>
      <c r="I43" s="410" t="s">
        <v>4464</v>
      </c>
    </row>
    <row r="44" spans="2:10" ht="15" customHeight="1">
      <c r="B44" s="416" t="s">
        <v>4945</v>
      </c>
      <c r="C44" s="523"/>
      <c r="D44" s="523"/>
      <c r="E44" s="523"/>
      <c r="F44" s="523"/>
      <c r="G44" s="523"/>
      <c r="I44" s="1016"/>
    </row>
    <row r="45" spans="2:10" ht="15" customHeight="1">
      <c r="B45" s="328" t="s">
        <v>746</v>
      </c>
      <c r="C45" s="315">
        <v>311266.31894233031</v>
      </c>
      <c r="D45" s="315">
        <v>313167.32476600003</v>
      </c>
      <c r="E45" s="315">
        <v>317444.70627083059</v>
      </c>
      <c r="F45" s="315">
        <v>322423.06830208289</v>
      </c>
      <c r="G45" s="315">
        <v>327899.93647985841</v>
      </c>
      <c r="I45" s="1017">
        <v>1901.0058236697223</v>
      </c>
    </row>
    <row r="46" spans="2:10" ht="15" customHeight="1">
      <c r="B46" s="328" t="s">
        <v>747</v>
      </c>
      <c r="C46" s="315">
        <v>4364.2861830187649</v>
      </c>
      <c r="D46" s="315">
        <v>6155.576744</v>
      </c>
      <c r="E46" s="315">
        <v>4573.3392757346692</v>
      </c>
      <c r="F46" s="315">
        <v>4509.611610576354</v>
      </c>
      <c r="G46" s="315">
        <v>2984.9727550481252</v>
      </c>
      <c r="I46" s="1017">
        <v>1791.2905609812351</v>
      </c>
    </row>
    <row r="47" spans="2:10" ht="15" customHeight="1">
      <c r="B47" s="328" t="s">
        <v>748</v>
      </c>
      <c r="C47" s="524">
        <v>146252.05224892075</v>
      </c>
      <c r="D47" s="524">
        <v>150554.22476399998</v>
      </c>
      <c r="E47" s="524">
        <v>153741.97057153689</v>
      </c>
      <c r="F47" s="524">
        <v>161023.39460516645</v>
      </c>
      <c r="G47" s="315">
        <v>168791.52854501855</v>
      </c>
      <c r="I47" s="1017">
        <v>4302.1725150792336</v>
      </c>
    </row>
    <row r="48" spans="2:10" ht="15" customHeight="1">
      <c r="B48" s="415" t="s">
        <v>4470</v>
      </c>
      <c r="C48" s="307">
        <v>461882.65737426979</v>
      </c>
      <c r="D48" s="307">
        <v>469877.12627400004</v>
      </c>
      <c r="E48" s="307">
        <v>475760.01611810212</v>
      </c>
      <c r="F48" s="307">
        <v>487956.07451782568</v>
      </c>
      <c r="G48" s="525">
        <v>499676.43777992507</v>
      </c>
      <c r="I48" s="1018">
        <v>7994.4688997302437</v>
      </c>
    </row>
    <row r="49" spans="2:26" ht="5.0999999999999996" customHeight="1">
      <c r="B49" s="348"/>
      <c r="C49" s="348"/>
      <c r="D49" s="348"/>
      <c r="E49" s="348"/>
      <c r="F49" s="348"/>
      <c r="G49" s="348"/>
      <c r="H49" s="260"/>
      <c r="I49" s="348"/>
      <c r="J49" s="260"/>
      <c r="K49" s="260"/>
      <c r="L49" s="1500"/>
      <c r="M49" s="1500"/>
      <c r="N49" s="1500"/>
      <c r="O49" s="1500"/>
      <c r="P49" s="1500"/>
      <c r="Q49" s="1500"/>
      <c r="R49" s="1500"/>
      <c r="S49" s="1500"/>
      <c r="T49" s="1500"/>
      <c r="U49" s="1500"/>
      <c r="V49" s="1500"/>
      <c r="W49" s="1500"/>
      <c r="X49" s="1500"/>
      <c r="Y49" s="1500"/>
      <c r="Z49" s="1500"/>
    </row>
    <row r="50" spans="2:26" ht="15" customHeight="1">
      <c r="B50" s="292" t="s">
        <v>4856</v>
      </c>
      <c r="C50" s="1126">
        <v>0.2</v>
      </c>
    </row>
    <row r="51" spans="2:26" ht="48.6" customHeight="1">
      <c r="B51" s="1500" t="s">
        <v>4476</v>
      </c>
      <c r="C51" s="1500"/>
      <c r="D51" s="1500"/>
      <c r="E51" s="1500"/>
      <c r="F51" s="1500"/>
      <c r="G51" s="1500"/>
      <c r="H51" s="1500"/>
      <c r="I51" s="1500"/>
    </row>
    <row r="52" spans="2:26" ht="15" customHeight="1"/>
    <row r="53" spans="2:26" ht="15" customHeight="1"/>
  </sheetData>
  <mergeCells count="8">
    <mergeCell ref="L49:Z49"/>
    <mergeCell ref="B51:I51"/>
    <mergeCell ref="B2:B6"/>
    <mergeCell ref="B41:G41"/>
    <mergeCell ref="B11:G11"/>
    <mergeCell ref="B9:G9"/>
    <mergeCell ref="B10:G10"/>
    <mergeCell ref="B42:G42"/>
  </mergeCells>
  <pageMargins left="0.7" right="0.7" top="0.75" bottom="0.75" header="0.3" footer="0.3"/>
  <pageSetup paperSize="9" orientation="portrait" horizontalDpi="200" verticalDpi="200"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Folha152">
    <tabColor rgb="FF014F87"/>
  </sheetPr>
  <dimension ref="A1:R24"/>
  <sheetViews>
    <sheetView showGridLines="0" workbookViewId="0">
      <selection sqref="A1:XFD1"/>
    </sheetView>
  </sheetViews>
  <sheetFormatPr defaultColWidth="0" defaultRowHeight="15" customHeight="1" zeroHeight="1"/>
  <cols>
    <col min="1" max="1" width="8.7109375" customWidth="1"/>
    <col min="2" max="2" width="51.140625" customWidth="1"/>
    <col min="3" max="4" width="10.140625" customWidth="1"/>
    <col min="5" max="7" width="14" customWidth="1"/>
    <col min="8" max="8" width="8.7109375" customWidth="1"/>
    <col min="9" max="9" width="8.7109375" hidden="1" customWidth="1"/>
    <col min="10" max="18" width="0" hidden="1" customWidth="1"/>
    <col min="19" max="16384" width="8.7109375" hidden="1"/>
  </cols>
  <sheetData>
    <row r="1" spans="1:7" s="54" customFormat="1" ht="15" customHeight="1">
      <c r="A1" s="1020"/>
    </row>
    <row r="2" spans="1:7" ht="15" customHeight="1">
      <c r="B2" s="1490"/>
    </row>
    <row r="3" spans="1:7" ht="15" customHeight="1">
      <c r="B3" s="1490"/>
    </row>
    <row r="4" spans="1:7" ht="15" customHeight="1">
      <c r="B4" s="1490"/>
    </row>
    <row r="5" spans="1:7" ht="15" customHeight="1">
      <c r="B5" s="1490"/>
    </row>
    <row r="6" spans="1:7" ht="15" customHeight="1">
      <c r="B6" s="1490"/>
    </row>
    <row r="7" spans="1:7" ht="15" customHeight="1"/>
    <row r="8" spans="1:7" ht="15" customHeight="1"/>
    <row r="9" spans="1:7" ht="15" customHeight="1">
      <c r="B9" s="1485" t="s">
        <v>4595</v>
      </c>
      <c r="C9" s="1485"/>
      <c r="D9" s="1485"/>
      <c r="E9" s="1485"/>
      <c r="F9" s="1485"/>
      <c r="G9" s="1485"/>
    </row>
    <row r="10" spans="1:7" ht="15" customHeight="1">
      <c r="B10" s="1486" t="s">
        <v>167</v>
      </c>
      <c r="C10" s="1486"/>
      <c r="D10" s="1486"/>
      <c r="E10" s="1486"/>
      <c r="F10" s="1486"/>
      <c r="G10" s="1486"/>
    </row>
    <row r="11" spans="1:7" ht="20.100000000000001" customHeight="1">
      <c r="B11" s="1493" t="s">
        <v>749</v>
      </c>
      <c r="C11" s="1543">
        <v>46174</v>
      </c>
      <c r="D11" s="1544"/>
      <c r="E11" s="177">
        <v>2026</v>
      </c>
      <c r="F11" s="1493" t="s">
        <v>750</v>
      </c>
      <c r="G11" s="1493"/>
    </row>
    <row r="12" spans="1:7" ht="45" customHeight="1">
      <c r="B12" s="1493"/>
      <c r="C12" s="1497" t="s">
        <v>751</v>
      </c>
      <c r="D12" s="1501"/>
      <c r="E12" s="177" t="s">
        <v>752</v>
      </c>
      <c r="F12" s="177" t="s">
        <v>753</v>
      </c>
      <c r="G12" s="177" t="s">
        <v>752</v>
      </c>
    </row>
    <row r="13" spans="1:7" ht="15" customHeight="1">
      <c r="B13" s="286" t="s">
        <v>754</v>
      </c>
      <c r="C13" s="1075">
        <v>262.971</v>
      </c>
      <c r="D13" s="1545">
        <v>768.37800000000004</v>
      </c>
      <c r="E13" s="1537">
        <v>34171</v>
      </c>
      <c r="F13" s="1540">
        <v>768.4</v>
      </c>
      <c r="G13" s="1537">
        <v>35983</v>
      </c>
    </row>
    <row r="14" spans="1:7" ht="15" customHeight="1">
      <c r="B14" s="286" t="s">
        <v>755</v>
      </c>
      <c r="C14" s="1076">
        <v>177.24199999999999</v>
      </c>
      <c r="D14" s="1546"/>
      <c r="E14" s="1538"/>
      <c r="F14" s="1541"/>
      <c r="G14" s="1538"/>
    </row>
    <row r="15" spans="1:7" ht="15" customHeight="1">
      <c r="B15" s="286" t="s">
        <v>756</v>
      </c>
      <c r="C15" s="1076">
        <v>106.60899999999999</v>
      </c>
      <c r="D15" s="1546"/>
      <c r="E15" s="1538"/>
      <c r="F15" s="1541"/>
      <c r="G15" s="1538"/>
    </row>
    <row r="16" spans="1:7" ht="15" customHeight="1">
      <c r="B16" s="286" t="s">
        <v>757</v>
      </c>
      <c r="C16" s="1076">
        <v>96.113</v>
      </c>
      <c r="D16" s="1546"/>
      <c r="E16" s="1538"/>
      <c r="F16" s="1541"/>
      <c r="G16" s="1538"/>
    </row>
    <row r="17" spans="2:7" ht="15" customHeight="1">
      <c r="B17" s="286" t="s">
        <v>758</v>
      </c>
      <c r="C17" s="1076">
        <v>81.301000000000002</v>
      </c>
      <c r="D17" s="1546"/>
      <c r="E17" s="1538"/>
      <c r="F17" s="1541"/>
      <c r="G17" s="1538"/>
    </row>
    <row r="18" spans="2:7" ht="15" customHeight="1">
      <c r="B18" s="286" t="s">
        <v>759</v>
      </c>
      <c r="C18" s="1076">
        <v>16.638000000000002</v>
      </c>
      <c r="D18" s="1546"/>
      <c r="E18" s="1538"/>
      <c r="F18" s="1541"/>
      <c r="G18" s="1538"/>
    </row>
    <row r="19" spans="2:7" ht="15" customHeight="1">
      <c r="B19" s="286" t="s">
        <v>760</v>
      </c>
      <c r="C19" s="1076">
        <v>14.795999999999999</v>
      </c>
      <c r="D19" s="1546"/>
      <c r="E19" s="1538"/>
      <c r="F19" s="1541"/>
      <c r="G19" s="1538"/>
    </row>
    <row r="20" spans="2:7" ht="15" customHeight="1">
      <c r="B20" s="286" t="s">
        <v>761</v>
      </c>
      <c r="C20" s="1076">
        <v>7.6479999999999997</v>
      </c>
      <c r="D20" s="1546"/>
      <c r="E20" s="1538"/>
      <c r="F20" s="1541"/>
      <c r="G20" s="1538"/>
    </row>
    <row r="21" spans="2:7">
      <c r="B21" s="286" t="s">
        <v>4946</v>
      </c>
      <c r="C21" s="1076">
        <v>4.6219999999999999</v>
      </c>
      <c r="D21" s="1546"/>
      <c r="E21" s="1538"/>
      <c r="F21" s="1541"/>
      <c r="G21" s="1538"/>
    </row>
    <row r="22" spans="2:7" ht="15" customHeight="1">
      <c r="B22" s="286" t="s">
        <v>762</v>
      </c>
      <c r="C22" s="1077">
        <v>0.438</v>
      </c>
      <c r="D22" s="1547"/>
      <c r="E22" s="1539"/>
      <c r="F22" s="1542"/>
      <c r="G22" s="1539"/>
    </row>
    <row r="23" spans="2:7" ht="15" customHeight="1">
      <c r="B23" s="1484" t="s">
        <v>207</v>
      </c>
      <c r="C23" s="1484"/>
      <c r="D23" s="1484"/>
      <c r="E23" s="1484"/>
      <c r="F23" s="1484"/>
      <c r="G23" s="1484"/>
    </row>
    <row r="24" spans="2:7" ht="15" customHeight="1"/>
  </sheetData>
  <mergeCells count="12">
    <mergeCell ref="B2:B6"/>
    <mergeCell ref="E13:E22"/>
    <mergeCell ref="B23:G23"/>
    <mergeCell ref="B9:G9"/>
    <mergeCell ref="B10:G10"/>
    <mergeCell ref="F11:G11"/>
    <mergeCell ref="F13:F22"/>
    <mergeCell ref="G13:G22"/>
    <mergeCell ref="B11:B12"/>
    <mergeCell ref="C11:D11"/>
    <mergeCell ref="C12:D12"/>
    <mergeCell ref="D13:D22"/>
  </mergeCells>
  <pageMargins left="0.7" right="0.7" top="0.75" bottom="0.75" header="0.3" footer="0.3"/>
  <pageSetup paperSize="9" orientation="portrait" horizontalDpi="200" verticalDpi="200" r:id="rId1"/>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Folha141">
    <tabColor rgb="FFCCE5D8"/>
  </sheetPr>
  <dimension ref="A1:A5"/>
  <sheetViews>
    <sheetView showGridLines="0" workbookViewId="0">
      <selection activeCell="B1" sqref="A1:XFD1"/>
    </sheetView>
  </sheetViews>
  <sheetFormatPr defaultColWidth="0" defaultRowHeight="15" zeroHeight="1"/>
  <cols>
    <col min="1" max="1" width="106.5703125" customWidth="1"/>
    <col min="2" max="16384" width="9.140625" hidden="1"/>
  </cols>
  <sheetData>
    <row r="1" spans="1:1">
      <c r="A1" s="1488"/>
    </row>
    <row r="2" spans="1:1">
      <c r="A2" s="1488"/>
    </row>
    <row r="3" spans="1:1">
      <c r="A3" s="1488"/>
    </row>
    <row r="4" spans="1:1">
      <c r="A4" s="1488"/>
    </row>
    <row r="5" spans="1:1" ht="200.1" customHeight="1">
      <c r="A5" s="245" t="s">
        <v>763</v>
      </c>
    </row>
  </sheetData>
  <mergeCells count="1">
    <mergeCell ref="A1:A4"/>
  </mergeCells>
  <pageMargins left="0.7" right="0.7" top="0.75" bottom="0.75" header="0.3" footer="0.3"/>
  <pageSetup paperSize="9" orientation="portrait" horizontalDpi="200" verticalDpi="200" r:id="rId1"/>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9AAC5-F274-486B-A938-71EF8C89B7C0}">
  <sheetPr codeName="Folha42">
    <tabColor rgb="FF006FB9"/>
  </sheetPr>
  <dimension ref="A1:U34"/>
  <sheetViews>
    <sheetView showGridLines="0" zoomScaleNormal="100" workbookViewId="0">
      <selection activeCell="B9" sqref="B9:K10"/>
    </sheetView>
  </sheetViews>
  <sheetFormatPr defaultColWidth="0" defaultRowHeight="0" customHeight="1" zeroHeight="1"/>
  <cols>
    <col min="1" max="13" width="8.5703125" customWidth="1"/>
    <col min="14" max="21" width="0" hidden="1" customWidth="1"/>
    <col min="22" max="16384" width="8.5703125" hidden="1"/>
  </cols>
  <sheetData>
    <row r="1" spans="1:11" s="54" customFormat="1" ht="15" customHeight="1">
      <c r="A1" s="358"/>
    </row>
    <row r="2" spans="1:11" ht="15" customHeight="1">
      <c r="B2" s="1548"/>
    </row>
    <row r="3" spans="1:11" ht="15" customHeight="1">
      <c r="B3" s="1548"/>
    </row>
    <row r="4" spans="1:11" ht="15" customHeight="1">
      <c r="B4" s="1548"/>
    </row>
    <row r="5" spans="1:11" ht="15" customHeight="1">
      <c r="B5" s="1548"/>
    </row>
    <row r="6" spans="1:11" ht="15" customHeight="1">
      <c r="B6" s="1548"/>
    </row>
    <row r="7" spans="1:11" ht="15" customHeight="1"/>
    <row r="8" spans="1:11" ht="15" customHeight="1"/>
    <row r="9" spans="1:11" ht="15" customHeight="1">
      <c r="B9" s="1492" t="s">
        <v>5394</v>
      </c>
      <c r="C9" s="1492"/>
      <c r="D9" s="1492"/>
      <c r="E9" s="1492"/>
      <c r="F9" s="1492"/>
      <c r="G9" s="1492"/>
      <c r="H9" s="1492"/>
      <c r="I9" s="1492"/>
      <c r="J9" s="1492"/>
      <c r="K9" s="1492"/>
    </row>
    <row r="10" spans="1:11" ht="15" customHeight="1">
      <c r="B10" s="1492"/>
      <c r="C10" s="1492"/>
      <c r="D10" s="1492"/>
      <c r="E10" s="1492"/>
      <c r="F10" s="1492"/>
      <c r="G10" s="1492"/>
      <c r="H10" s="1492"/>
      <c r="I10" s="1492"/>
      <c r="J10" s="1492"/>
      <c r="K10" s="1492"/>
    </row>
    <row r="11" spans="1:11" ht="15" customHeight="1">
      <c r="B11" s="1486" t="s">
        <v>167</v>
      </c>
      <c r="C11" s="1486"/>
      <c r="D11" s="1486"/>
      <c r="E11" s="1486"/>
      <c r="F11" s="1486"/>
      <c r="G11" s="1486"/>
      <c r="H11" s="1486"/>
      <c r="I11" s="1486"/>
      <c r="J11" s="1486"/>
      <c r="K11" s="1486"/>
    </row>
    <row r="12" spans="1:11" ht="15" customHeight="1"/>
    <row r="13" spans="1:11" ht="15" customHeight="1"/>
    <row r="14" spans="1:11" ht="15" customHeight="1"/>
    <row r="15" spans="1:11" ht="15" customHeight="1"/>
    <row r="16" spans="1:11" ht="15" customHeight="1"/>
    <row r="17" spans="2:11" ht="15" customHeight="1"/>
    <row r="18" spans="2:11" ht="15" customHeight="1"/>
    <row r="19" spans="2:11" ht="15" customHeight="1"/>
    <row r="20" spans="2:11" ht="15" customHeight="1"/>
    <row r="21" spans="2:11" ht="15" customHeight="1"/>
    <row r="22" spans="2:11" ht="15" customHeight="1"/>
    <row r="23" spans="2:11" ht="15" customHeight="1"/>
    <row r="24" spans="2:11" ht="15" customHeight="1"/>
    <row r="25" spans="2:11" ht="15" customHeight="1"/>
    <row r="26" spans="2:11" ht="15" customHeight="1"/>
    <row r="27" spans="2:11" ht="15" customHeight="1"/>
    <row r="28" spans="2:11" ht="15" customHeight="1"/>
    <row r="29" spans="2:11" ht="15" customHeight="1"/>
    <row r="30" spans="2:11" ht="27.75" customHeight="1">
      <c r="B30" s="1489" t="s">
        <v>2805</v>
      </c>
      <c r="C30" s="1489"/>
      <c r="D30" s="1489"/>
      <c r="E30" s="1489"/>
      <c r="F30" s="1489"/>
      <c r="G30" s="1489"/>
      <c r="H30" s="1489"/>
      <c r="I30" s="1489"/>
      <c r="J30" s="1489"/>
      <c r="K30" s="1489"/>
    </row>
    <row r="31" spans="2:11" ht="15" customHeight="1">
      <c r="B31" s="1489"/>
      <c r="C31" s="1489"/>
      <c r="D31" s="1489"/>
      <c r="E31" s="1489"/>
      <c r="F31" s="1489"/>
      <c r="G31" s="1489"/>
      <c r="H31" s="1489"/>
      <c r="I31" s="1489"/>
      <c r="J31" s="1489"/>
      <c r="K31" s="1489"/>
    </row>
    <row r="32" spans="2:11" ht="15" customHeight="1">
      <c r="B32" s="1489"/>
      <c r="C32" s="1489"/>
      <c r="D32" s="1489"/>
      <c r="E32" s="1489"/>
      <c r="F32" s="1489"/>
      <c r="G32" s="1489"/>
      <c r="H32" s="1489"/>
      <c r="I32" s="1489"/>
      <c r="J32" s="1489"/>
      <c r="K32" s="1489"/>
    </row>
    <row r="33" spans="2:11" ht="15" customHeight="1">
      <c r="B33" s="1489"/>
      <c r="C33" s="1489"/>
      <c r="D33" s="1489"/>
      <c r="E33" s="1489"/>
      <c r="F33" s="1489"/>
      <c r="G33" s="1489"/>
      <c r="H33" s="1489"/>
      <c r="I33" s="1489"/>
      <c r="J33" s="1489"/>
      <c r="K33" s="1489"/>
    </row>
    <row r="34" spans="2:11" ht="15" hidden="1" customHeight="1"/>
  </sheetData>
  <mergeCells count="4">
    <mergeCell ref="B2:B6"/>
    <mergeCell ref="B9:K10"/>
    <mergeCell ref="B11:K11"/>
    <mergeCell ref="B30:K33"/>
  </mergeCells>
  <pageMargins left="0.7" right="0.7" top="0.75" bottom="0.75" header="0.3" footer="0.3"/>
  <pageSetup paperSize="9" orientation="portrait"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C175C-555E-4A74-BA7A-CF1CBAFA8CFC}">
  <sheetPr codeName="Folha43">
    <tabColor rgb="FF014F87"/>
  </sheetPr>
  <dimension ref="A1:F37"/>
  <sheetViews>
    <sheetView showGridLines="0" zoomScaleNormal="100" workbookViewId="0">
      <selection activeCell="B9" sqref="B9:E9"/>
    </sheetView>
  </sheetViews>
  <sheetFormatPr defaultColWidth="0" defaultRowHeight="0" customHeight="1" zeroHeight="1"/>
  <cols>
    <col min="1" max="1" width="8.5703125" customWidth="1"/>
    <col min="2" max="2" width="14.7109375" customWidth="1"/>
    <col min="3" max="3" width="52.42578125" bestFit="1" customWidth="1"/>
    <col min="4" max="4" width="63.42578125" customWidth="1"/>
    <col min="5" max="5" width="10.28515625" customWidth="1"/>
    <col min="6" max="6" width="8.5703125" customWidth="1"/>
    <col min="7" max="16" width="8.5703125" hidden="1" customWidth="1"/>
    <col min="17" max="16384" width="8.5703125" hidden="1"/>
  </cols>
  <sheetData>
    <row r="1" spans="1:5" s="54" customFormat="1" ht="15">
      <c r="A1" s="358"/>
    </row>
    <row r="2" spans="1:5" ht="15">
      <c r="B2" s="1548"/>
    </row>
    <row r="3" spans="1:5" ht="15">
      <c r="B3" s="1548"/>
    </row>
    <row r="4" spans="1:5" ht="15">
      <c r="B4" s="1548"/>
    </row>
    <row r="5" spans="1:5" ht="15">
      <c r="B5" s="1548"/>
    </row>
    <row r="6" spans="1:5" ht="15">
      <c r="B6" s="1548"/>
    </row>
    <row r="7" spans="1:5" ht="15"/>
    <row r="8" spans="1:5" ht="15"/>
    <row r="9" spans="1:5" ht="15.75">
      <c r="B9" s="1485" t="s">
        <v>5382</v>
      </c>
      <c r="C9" s="1485"/>
      <c r="D9" s="1485"/>
      <c r="E9" s="1485"/>
    </row>
    <row r="10" spans="1:5" ht="15">
      <c r="B10" s="1502" t="s">
        <v>167</v>
      </c>
      <c r="C10" s="1502"/>
      <c r="D10" s="1502"/>
      <c r="E10" s="1502"/>
    </row>
    <row r="11" spans="1:5" ht="15">
      <c r="B11" s="178" t="s">
        <v>764</v>
      </c>
      <c r="C11" s="1497" t="s">
        <v>765</v>
      </c>
      <c r="D11" s="1501"/>
      <c r="E11" s="423" t="s">
        <v>210</v>
      </c>
    </row>
    <row r="12" spans="1:5" ht="15">
      <c r="B12" s="526" t="s">
        <v>766</v>
      </c>
      <c r="C12" s="1550" t="s">
        <v>767</v>
      </c>
      <c r="D12" s="1551"/>
      <c r="E12" s="445" t="s">
        <v>4064</v>
      </c>
    </row>
    <row r="13" spans="1:5" ht="23.1" customHeight="1">
      <c r="B13" s="527" t="s">
        <v>768</v>
      </c>
      <c r="C13" s="1552"/>
      <c r="D13" s="1553"/>
      <c r="E13" s="528"/>
    </row>
    <row r="14" spans="1:5" ht="5.0999999999999996" customHeight="1">
      <c r="B14" s="1549"/>
      <c r="C14" s="1549"/>
      <c r="D14" s="1549"/>
      <c r="E14" s="1549"/>
    </row>
    <row r="15" spans="1:5" ht="15">
      <c r="B15" s="178" t="s">
        <v>764</v>
      </c>
      <c r="C15" s="178" t="s">
        <v>769</v>
      </c>
      <c r="D15" s="178" t="s">
        <v>770</v>
      </c>
      <c r="E15" s="423"/>
    </row>
    <row r="16" spans="1:5" ht="15">
      <c r="B16" s="776" t="s">
        <v>771</v>
      </c>
      <c r="C16" s="777" t="s">
        <v>2771</v>
      </c>
      <c r="D16" s="778" t="s">
        <v>793</v>
      </c>
      <c r="E16" s="779" t="s">
        <v>2772</v>
      </c>
    </row>
    <row r="17" spans="2:5" ht="15">
      <c r="B17" s="780" t="s">
        <v>772</v>
      </c>
      <c r="C17" s="796" t="s">
        <v>2773</v>
      </c>
      <c r="D17" s="797" t="s">
        <v>793</v>
      </c>
      <c r="E17" s="783" t="s">
        <v>2774</v>
      </c>
    </row>
    <row r="18" spans="2:5" ht="15">
      <c r="B18" s="780" t="s">
        <v>773</v>
      </c>
      <c r="C18" s="781" t="s">
        <v>2775</v>
      </c>
      <c r="D18" s="782" t="s">
        <v>793</v>
      </c>
      <c r="E18" s="783" t="s">
        <v>2776</v>
      </c>
    </row>
    <row r="19" spans="2:5" ht="15">
      <c r="B19" s="776" t="s">
        <v>775</v>
      </c>
      <c r="C19" s="777" t="s">
        <v>2777</v>
      </c>
      <c r="D19" s="778" t="s">
        <v>793</v>
      </c>
      <c r="E19" s="784" t="s">
        <v>2778</v>
      </c>
    </row>
    <row r="20" spans="2:5" ht="15">
      <c r="B20" s="780" t="s">
        <v>776</v>
      </c>
      <c r="C20" s="781" t="s">
        <v>2779</v>
      </c>
      <c r="D20" s="782" t="s">
        <v>793</v>
      </c>
      <c r="E20" s="783" t="s">
        <v>2780</v>
      </c>
    </row>
    <row r="21" spans="2:5" ht="15">
      <c r="B21" s="780" t="s">
        <v>777</v>
      </c>
      <c r="C21" s="781" t="s">
        <v>2781</v>
      </c>
      <c r="D21" s="782" t="s">
        <v>793</v>
      </c>
      <c r="E21" s="783" t="s">
        <v>2782</v>
      </c>
    </row>
    <row r="22" spans="2:5" ht="15">
      <c r="B22" s="776" t="s">
        <v>779</v>
      </c>
      <c r="C22" s="777" t="s">
        <v>2783</v>
      </c>
      <c r="D22" s="778" t="s">
        <v>793</v>
      </c>
      <c r="E22" s="784" t="s">
        <v>2784</v>
      </c>
    </row>
    <row r="23" spans="2:5" ht="15">
      <c r="B23" s="780" t="s">
        <v>780</v>
      </c>
      <c r="C23" s="781" t="s">
        <v>2785</v>
      </c>
      <c r="D23" s="782" t="s">
        <v>793</v>
      </c>
      <c r="E23" s="783" t="s">
        <v>2786</v>
      </c>
    </row>
    <row r="24" spans="2:5" ht="15">
      <c r="B24" s="780" t="s">
        <v>781</v>
      </c>
      <c r="C24" s="781" t="s">
        <v>2787</v>
      </c>
      <c r="D24" s="782" t="s">
        <v>793</v>
      </c>
      <c r="E24" s="783" t="s">
        <v>4062</v>
      </c>
    </row>
    <row r="25" spans="2:5" ht="15.75" customHeight="1">
      <c r="B25" s="780" t="s">
        <v>782</v>
      </c>
      <c r="C25" s="781" t="s">
        <v>2788</v>
      </c>
      <c r="D25" s="782" t="s">
        <v>793</v>
      </c>
      <c r="E25" s="783" t="s">
        <v>2789</v>
      </c>
    </row>
    <row r="26" spans="2:5" ht="15">
      <c r="B26" s="780" t="s">
        <v>2790</v>
      </c>
      <c r="C26" s="781" t="s">
        <v>2791</v>
      </c>
      <c r="D26" s="782" t="s">
        <v>793</v>
      </c>
      <c r="E26" s="783" t="s">
        <v>2792</v>
      </c>
    </row>
    <row r="27" spans="2:5" ht="15">
      <c r="B27" s="776" t="s">
        <v>783</v>
      </c>
      <c r="C27" s="777" t="s">
        <v>2793</v>
      </c>
      <c r="D27" s="778" t="s">
        <v>793</v>
      </c>
      <c r="E27" s="784" t="s">
        <v>2794</v>
      </c>
    </row>
    <row r="28" spans="2:5" ht="15">
      <c r="B28" s="780" t="s">
        <v>784</v>
      </c>
      <c r="C28" s="781" t="s">
        <v>2795</v>
      </c>
      <c r="D28" s="782" t="s">
        <v>793</v>
      </c>
      <c r="E28" s="783" t="s">
        <v>2796</v>
      </c>
    </row>
    <row r="29" spans="2:5" ht="15">
      <c r="B29" s="780" t="s">
        <v>785</v>
      </c>
      <c r="C29" s="781" t="s">
        <v>2797</v>
      </c>
      <c r="D29" s="782" t="s">
        <v>793</v>
      </c>
      <c r="E29" s="783" t="s">
        <v>2798</v>
      </c>
    </row>
    <row r="30" spans="2:5" ht="15">
      <c r="B30" s="776" t="s">
        <v>787</v>
      </c>
      <c r="C30" s="777" t="s">
        <v>2799</v>
      </c>
      <c r="D30" s="778" t="s">
        <v>793</v>
      </c>
      <c r="E30" s="784" t="s">
        <v>3022</v>
      </c>
    </row>
    <row r="31" spans="2:5" ht="15">
      <c r="B31" s="780" t="s">
        <v>788</v>
      </c>
      <c r="C31" s="781" t="s">
        <v>2800</v>
      </c>
      <c r="D31" s="782" t="s">
        <v>793</v>
      </c>
      <c r="E31" s="783" t="s">
        <v>2801</v>
      </c>
    </row>
    <row r="32" spans="2:5" ht="15">
      <c r="B32" s="780" t="s">
        <v>789</v>
      </c>
      <c r="C32" s="781" t="s">
        <v>2802</v>
      </c>
      <c r="D32" s="782" t="s">
        <v>793</v>
      </c>
      <c r="E32" s="783" t="s">
        <v>4063</v>
      </c>
    </row>
    <row r="33" spans="2:5" ht="15">
      <c r="B33" s="785" t="s">
        <v>790</v>
      </c>
      <c r="C33" s="786" t="s">
        <v>2803</v>
      </c>
      <c r="D33" s="787" t="s">
        <v>793</v>
      </c>
      <c r="E33" s="788" t="s">
        <v>2804</v>
      </c>
    </row>
    <row r="34" spans="2:5" ht="15">
      <c r="B34" s="1484" t="s">
        <v>2491</v>
      </c>
      <c r="C34" s="1484"/>
      <c r="D34" s="1484"/>
      <c r="E34" s="1484"/>
    </row>
    <row r="35" spans="2:5" ht="15"/>
    <row r="36" spans="2:5" ht="15" hidden="1"/>
    <row r="37" spans="2:5" ht="15" hidden="1"/>
  </sheetData>
  <mergeCells count="8">
    <mergeCell ref="B14:E14"/>
    <mergeCell ref="B34:E34"/>
    <mergeCell ref="B2:B6"/>
    <mergeCell ref="B9:E9"/>
    <mergeCell ref="B10:E10"/>
    <mergeCell ref="C11:D11"/>
    <mergeCell ref="C12:D12"/>
    <mergeCell ref="C13:D13"/>
  </mergeCells>
  <pageMargins left="0.7" right="0.7" top="0.75" bottom="0.75" header="0.3" footer="0.3"/>
  <pageSetup paperSize="9" orientation="portrait" horizontalDpi="200" verticalDpi="200" r:id="rId1"/>
  <ignoredErrors>
    <ignoredError sqref="E16:E33" numberStoredAsText="1"/>
  </ignoredErrors>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0805D-1B80-4E9A-8CED-BEAA740FBA61}">
  <sheetPr codeName="Folha44">
    <tabColor rgb="FF014F87"/>
  </sheetPr>
  <dimension ref="A1:M50"/>
  <sheetViews>
    <sheetView showGridLines="0" zoomScaleNormal="100" workbookViewId="0"/>
  </sheetViews>
  <sheetFormatPr defaultColWidth="0" defaultRowHeight="0" customHeight="1" zeroHeight="1"/>
  <cols>
    <col min="1" max="1" width="8.7109375" customWidth="1"/>
    <col min="2" max="2" width="38.28515625" customWidth="1"/>
    <col min="3" max="4" width="13.42578125" customWidth="1"/>
    <col min="5" max="5" width="13.5703125" customWidth="1"/>
    <col min="6" max="10" width="13.42578125" customWidth="1"/>
    <col min="11" max="11" width="8.7109375" customWidth="1"/>
    <col min="12" max="15" width="8.7109375" hidden="1" customWidth="1"/>
    <col min="16" max="16384" width="8.7109375" hidden="1"/>
  </cols>
  <sheetData>
    <row r="1" spans="2:13" s="54" customFormat="1" ht="15" customHeight="1"/>
    <row r="2" spans="2:13" ht="15" customHeight="1">
      <c r="B2" s="1490"/>
    </row>
    <row r="3" spans="2:13" ht="15" customHeight="1">
      <c r="B3" s="1490"/>
    </row>
    <row r="4" spans="2:13" ht="15" customHeight="1">
      <c r="B4" s="1490"/>
    </row>
    <row r="5" spans="2:13" ht="15" customHeight="1">
      <c r="B5" s="1490"/>
    </row>
    <row r="6" spans="2:13" ht="15" customHeight="1">
      <c r="B6" s="1490"/>
    </row>
    <row r="7" spans="2:13" ht="15" customHeight="1"/>
    <row r="8" spans="2:13" ht="15" customHeight="1"/>
    <row r="9" spans="2:13" ht="15" customHeight="1">
      <c r="B9" s="1485" t="s">
        <v>4477</v>
      </c>
      <c r="C9" s="1485"/>
      <c r="D9" s="1485"/>
      <c r="E9" s="1485"/>
      <c r="F9" s="1485"/>
      <c r="G9" s="1485"/>
      <c r="H9" s="1485"/>
      <c r="I9" s="1485"/>
      <c r="J9" s="1485"/>
      <c r="K9" s="1485"/>
      <c r="L9" s="1485"/>
      <c r="M9" s="1485"/>
    </row>
    <row r="10" spans="2:13" ht="15" customHeight="1">
      <c r="B10" s="1502" t="s">
        <v>167</v>
      </c>
      <c r="C10" s="1502"/>
      <c r="D10" s="1502"/>
      <c r="E10" s="1502"/>
      <c r="F10" s="1502"/>
      <c r="G10" s="1502"/>
      <c r="H10" s="1502"/>
      <c r="I10" s="1502"/>
      <c r="J10" s="1502"/>
      <c r="K10" s="1502"/>
      <c r="L10" s="1502"/>
      <c r="M10" s="1502"/>
    </row>
    <row r="11" spans="2:13" ht="20.100000000000001" customHeight="1">
      <c r="B11" s="1556" t="s">
        <v>791</v>
      </c>
      <c r="C11" s="1558">
        <v>2026</v>
      </c>
      <c r="D11" s="1559"/>
      <c r="E11" s="1558" t="s">
        <v>2526</v>
      </c>
      <c r="F11" s="1559"/>
      <c r="G11" s="1554" t="s">
        <v>792</v>
      </c>
      <c r="H11" s="1554" t="s">
        <v>2524</v>
      </c>
      <c r="I11" s="1554" t="s">
        <v>2530</v>
      </c>
      <c r="J11" s="1554" t="s">
        <v>2522</v>
      </c>
    </row>
    <row r="12" spans="2:13" ht="35.1" customHeight="1">
      <c r="B12" s="1557"/>
      <c r="C12" s="718" t="s">
        <v>209</v>
      </c>
      <c r="D12" s="718" t="s">
        <v>4106</v>
      </c>
      <c r="E12" s="718" t="s">
        <v>2529</v>
      </c>
      <c r="F12" s="718" t="s">
        <v>2520</v>
      </c>
      <c r="G12" s="1555"/>
      <c r="H12" s="1555"/>
      <c r="I12" s="1555"/>
      <c r="J12" s="1555"/>
    </row>
    <row r="13" spans="2:13" ht="15" customHeight="1">
      <c r="B13" s="692" t="s">
        <v>4069</v>
      </c>
      <c r="C13" s="717" t="s">
        <v>793</v>
      </c>
      <c r="D13" s="717" t="s">
        <v>793</v>
      </c>
      <c r="E13" s="717" t="s">
        <v>793</v>
      </c>
      <c r="F13" s="717" t="s">
        <v>793</v>
      </c>
      <c r="G13" s="717" t="s">
        <v>793</v>
      </c>
      <c r="H13" s="717" t="s">
        <v>793</v>
      </c>
      <c r="I13" s="717" t="s">
        <v>793</v>
      </c>
      <c r="J13" s="717" t="s">
        <v>793</v>
      </c>
    </row>
    <row r="14" spans="2:13" ht="15" customHeight="1">
      <c r="B14" s="707" t="s">
        <v>150</v>
      </c>
      <c r="C14" s="706">
        <v>6608.4757974499698</v>
      </c>
      <c r="D14" s="706">
        <v>6607.6655034499699</v>
      </c>
      <c r="E14" s="706">
        <v>7233.8710860000001</v>
      </c>
      <c r="F14" s="706">
        <v>7233.8710860000001</v>
      </c>
      <c r="G14" s="706">
        <v>9.4635330100073798</v>
      </c>
      <c r="H14" s="706">
        <v>9.4769564564531201</v>
      </c>
      <c r="I14" s="714">
        <v>94.470244568977094</v>
      </c>
      <c r="J14" s="713">
        <v>94.470244568977094</v>
      </c>
    </row>
    <row r="15" spans="2:13" ht="15" customHeight="1">
      <c r="B15" s="715" t="s">
        <v>242</v>
      </c>
      <c r="C15" s="706">
        <v>375.90175398000002</v>
      </c>
      <c r="D15" s="706">
        <v>375.90175398000002</v>
      </c>
      <c r="E15" s="706">
        <v>424.39696900000001</v>
      </c>
      <c r="F15" s="706">
        <v>424.39696900000001</v>
      </c>
      <c r="G15" s="706">
        <v>12.9010345140822</v>
      </c>
      <c r="H15" s="706">
        <v>12.9010345140822</v>
      </c>
      <c r="I15" s="714">
        <v>5.5423831831003998</v>
      </c>
      <c r="J15" s="713">
        <v>5.5423831831003998</v>
      </c>
    </row>
    <row r="16" spans="2:13" ht="15" customHeight="1">
      <c r="B16" s="715" t="s">
        <v>380</v>
      </c>
      <c r="C16" s="706">
        <v>50.882070579999997</v>
      </c>
      <c r="D16" s="706">
        <v>50.071776579999998</v>
      </c>
      <c r="E16" s="706">
        <v>57.937970999999997</v>
      </c>
      <c r="F16" s="706">
        <v>57.937970999999997</v>
      </c>
      <c r="G16" s="706">
        <v>13.8671644836196</v>
      </c>
      <c r="H16" s="706">
        <v>15.7098368727383</v>
      </c>
      <c r="I16" s="714">
        <v>0.75663696866166497</v>
      </c>
      <c r="J16" s="713">
        <v>0.75663696866166497</v>
      </c>
    </row>
    <row r="17" spans="2:10" ht="15" customHeight="1">
      <c r="B17" s="715" t="s">
        <v>221</v>
      </c>
      <c r="C17" s="706">
        <v>3.1846700000000001E-3</v>
      </c>
      <c r="D17" s="706">
        <v>3.1846700000000001E-3</v>
      </c>
      <c r="E17" s="706">
        <v>4.0239999999999998E-3</v>
      </c>
      <c r="F17" s="706">
        <v>4.0239999999999998E-3</v>
      </c>
      <c r="G17" s="706">
        <v>26.355320959471499</v>
      </c>
      <c r="H17" s="706">
        <v>26.355320959471499</v>
      </c>
      <c r="I17" s="714">
        <v>5.2551152712864902E-5</v>
      </c>
      <c r="J17" s="713">
        <v>5.2551152712864902E-5</v>
      </c>
    </row>
    <row r="18" spans="2:10" ht="15" customHeight="1">
      <c r="B18" s="715" t="s">
        <v>222</v>
      </c>
      <c r="C18" s="706">
        <v>6127.6445339199699</v>
      </c>
      <c r="D18" s="706">
        <v>6127.6445339199699</v>
      </c>
      <c r="E18" s="706">
        <v>6690.2820170000005</v>
      </c>
      <c r="F18" s="706">
        <v>6690.2820170000005</v>
      </c>
      <c r="G18" s="706">
        <v>9.1819536849030907</v>
      </c>
      <c r="H18" s="706">
        <v>9.1819536849030907</v>
      </c>
      <c r="I18" s="714">
        <v>87.371280310015095</v>
      </c>
      <c r="J18" s="713">
        <v>87.371280310015095</v>
      </c>
    </row>
    <row r="19" spans="2:10" ht="15" customHeight="1">
      <c r="B19" s="715" t="s">
        <v>157</v>
      </c>
      <c r="C19" s="706">
        <v>53.754465000000003</v>
      </c>
      <c r="D19" s="706">
        <v>53.754465000000003</v>
      </c>
      <c r="E19" s="706">
        <v>23.295086000000001</v>
      </c>
      <c r="F19" s="706">
        <v>23.295086000000001</v>
      </c>
      <c r="G19" s="706">
        <v>-56.663905035609602</v>
      </c>
      <c r="H19" s="706">
        <v>-56.663905035609602</v>
      </c>
      <c r="I19" s="714">
        <v>0.30422058196951302</v>
      </c>
      <c r="J19" s="713">
        <v>0.30422058196951302</v>
      </c>
    </row>
    <row r="20" spans="2:10" ht="15" customHeight="1">
      <c r="B20" s="715" t="s">
        <v>223</v>
      </c>
      <c r="C20" s="706">
        <v>0.28978930000000003</v>
      </c>
      <c r="D20" s="706">
        <v>0.28978930000000003</v>
      </c>
      <c r="E20" s="706">
        <v>37.955019</v>
      </c>
      <c r="F20" s="706">
        <v>37.955019</v>
      </c>
      <c r="G20" s="706" t="s">
        <v>4070</v>
      </c>
      <c r="H20" s="706" t="s">
        <v>4070</v>
      </c>
      <c r="I20" s="714">
        <v>0.49567097407770599</v>
      </c>
      <c r="J20" s="713">
        <v>0.49567097407770599</v>
      </c>
    </row>
    <row r="21" spans="2:10" ht="15" customHeight="1">
      <c r="B21" s="707" t="s">
        <v>159</v>
      </c>
      <c r="C21" s="706">
        <v>842.75499549000006</v>
      </c>
      <c r="D21" s="706">
        <v>840.90801749000002</v>
      </c>
      <c r="E21" s="706">
        <v>423.430024</v>
      </c>
      <c r="F21" s="706">
        <v>423.430024</v>
      </c>
      <c r="G21" s="706">
        <v>-49.756450419637503</v>
      </c>
      <c r="H21" s="706">
        <v>-49.6460950314301</v>
      </c>
      <c r="I21" s="714">
        <v>5.5297554310228803</v>
      </c>
      <c r="J21" s="713">
        <v>5.5297554310228803</v>
      </c>
    </row>
    <row r="22" spans="2:10" ht="15" customHeight="1">
      <c r="B22" s="715" t="s">
        <v>243</v>
      </c>
      <c r="C22" s="706">
        <v>13.720123490000001</v>
      </c>
      <c r="D22" s="706">
        <v>11.873145490000001</v>
      </c>
      <c r="E22" s="706">
        <v>30.526143000000001</v>
      </c>
      <c r="F22" s="706">
        <v>30.526143000000001</v>
      </c>
      <c r="G22" s="706">
        <v>122.49175105638901</v>
      </c>
      <c r="H22" s="706">
        <v>157.102408335771</v>
      </c>
      <c r="I22" s="714">
        <v>0.39865407617488902</v>
      </c>
      <c r="J22" s="713">
        <v>0.39865407617488902</v>
      </c>
    </row>
    <row r="23" spans="2:10" ht="15" customHeight="1">
      <c r="B23" s="715" t="s">
        <v>226</v>
      </c>
      <c r="C23" s="706">
        <v>829.03487199999995</v>
      </c>
      <c r="D23" s="706">
        <v>829.03487199999995</v>
      </c>
      <c r="E23" s="706">
        <v>392.40388100000001</v>
      </c>
      <c r="F23" s="706">
        <v>392.40388100000001</v>
      </c>
      <c r="G23" s="706">
        <v>-52.667385383518599</v>
      </c>
      <c r="H23" s="706">
        <v>-52.667385383518599</v>
      </c>
      <c r="I23" s="714">
        <v>5.1245716390536504</v>
      </c>
      <c r="J23" s="713">
        <v>5.1245716390536504</v>
      </c>
    </row>
    <row r="24" spans="2:10" ht="15" customHeight="1">
      <c r="B24" s="715" t="s">
        <v>227</v>
      </c>
      <c r="C24" s="706">
        <v>0</v>
      </c>
      <c r="D24" s="706"/>
      <c r="E24" s="706">
        <v>0.5</v>
      </c>
      <c r="F24" s="706">
        <v>0.5</v>
      </c>
      <c r="G24" s="706"/>
      <c r="H24" s="706"/>
      <c r="I24" s="714">
        <v>6.5297157943420602E-3</v>
      </c>
      <c r="J24" s="713">
        <v>6.5297157943420602E-3</v>
      </c>
    </row>
    <row r="25" spans="2:10" ht="15" customHeight="1">
      <c r="B25" s="707" t="s">
        <v>216</v>
      </c>
      <c r="C25" s="712">
        <v>7.9000000000000001E-2</v>
      </c>
      <c r="D25" s="712">
        <v>7.9000000000000001E-2</v>
      </c>
      <c r="E25" s="705">
        <v>0</v>
      </c>
      <c r="F25" s="705">
        <v>0</v>
      </c>
      <c r="G25" s="704" t="s">
        <v>793</v>
      </c>
      <c r="H25" s="703" t="s">
        <v>793</v>
      </c>
      <c r="I25" s="706" t="s">
        <v>793</v>
      </c>
      <c r="J25" s="702" t="s">
        <v>793</v>
      </c>
    </row>
    <row r="26" spans="2:10" ht="15" customHeight="1">
      <c r="B26" s="692" t="s">
        <v>4071</v>
      </c>
      <c r="C26" s="710">
        <v>7451.3097929399701</v>
      </c>
      <c r="D26" s="710">
        <v>7448.6525209399697</v>
      </c>
      <c r="E26" s="710">
        <v>7657.3011100000003</v>
      </c>
      <c r="F26" s="710">
        <v>7657.3011100000003</v>
      </c>
      <c r="G26" s="710">
        <v>2.7644980920696902</v>
      </c>
      <c r="H26" s="710">
        <v>2.8011588468312398</v>
      </c>
      <c r="I26" s="710"/>
      <c r="J26" s="708"/>
    </row>
    <row r="27" spans="2:10" ht="15" customHeight="1">
      <c r="B27" s="707" t="s">
        <v>405</v>
      </c>
      <c r="C27" s="706">
        <v>1</v>
      </c>
      <c r="D27" s="706">
        <v>1</v>
      </c>
      <c r="E27" s="705"/>
      <c r="F27" s="705"/>
      <c r="G27" s="705"/>
      <c r="H27" s="705"/>
      <c r="I27" s="706"/>
      <c r="J27" s="690"/>
    </row>
    <row r="28" spans="2:10" ht="15" customHeight="1">
      <c r="B28" s="707" t="s">
        <v>409</v>
      </c>
      <c r="C28" s="706"/>
      <c r="D28" s="706"/>
      <c r="E28" s="705"/>
      <c r="F28" s="705"/>
      <c r="G28" s="703"/>
      <c r="H28" s="703"/>
      <c r="I28" s="706"/>
      <c r="J28" s="690"/>
    </row>
    <row r="29" spans="2:10" ht="15" customHeight="1">
      <c r="B29" s="707" t="s">
        <v>4072</v>
      </c>
      <c r="C29" s="706"/>
      <c r="D29" s="706"/>
      <c r="E29" s="705"/>
      <c r="F29" s="705"/>
      <c r="G29" s="704"/>
      <c r="H29" s="703"/>
      <c r="I29" s="706"/>
      <c r="J29" s="702"/>
    </row>
    <row r="30" spans="2:10" ht="15" customHeight="1">
      <c r="B30" s="692" t="s">
        <v>4073</v>
      </c>
      <c r="C30" s="698">
        <v>7452.3097929399701</v>
      </c>
      <c r="D30" s="698">
        <v>7449.6525209399697</v>
      </c>
      <c r="E30" s="698">
        <v>7657.3011100000003</v>
      </c>
      <c r="F30" s="698">
        <v>7657.3011100000003</v>
      </c>
      <c r="G30" s="698">
        <v>2.75070847503184</v>
      </c>
      <c r="H30" s="698">
        <v>2.78735938993605</v>
      </c>
      <c r="I30" s="696"/>
      <c r="J30" s="697"/>
    </row>
    <row r="31" spans="2:10" ht="27" customHeight="1">
      <c r="B31" s="715" t="s">
        <v>4095</v>
      </c>
      <c r="C31" s="706">
        <v>1455.329381</v>
      </c>
      <c r="D31" s="706">
        <v>1455.329381</v>
      </c>
      <c r="E31" s="706">
        <v>1495.5660190000001</v>
      </c>
      <c r="F31" s="706">
        <v>1495.5660190000001</v>
      </c>
      <c r="G31" s="706">
        <v>2.7647787865281881</v>
      </c>
      <c r="H31" s="706">
        <v>2.7647787865281881</v>
      </c>
      <c r="I31" s="714"/>
      <c r="J31" s="713"/>
    </row>
    <row r="32" spans="2:10" ht="27" customHeight="1">
      <c r="B32" s="692" t="s">
        <v>4096</v>
      </c>
      <c r="C32" s="698">
        <v>5996.9804119399705</v>
      </c>
      <c r="D32" s="698">
        <v>5994.3231399399701</v>
      </c>
      <c r="E32" s="698">
        <v>6161.7350910000005</v>
      </c>
      <c r="F32" s="698">
        <v>6161.7350910000005</v>
      </c>
      <c r="G32" s="698">
        <v>2.7472939336604218</v>
      </c>
      <c r="H32" s="698">
        <v>2.7928416128348177</v>
      </c>
      <c r="I32" s="696"/>
      <c r="J32" s="697"/>
    </row>
    <row r="33" spans="2:13" ht="15" customHeight="1">
      <c r="B33" s="692" t="s">
        <v>4074</v>
      </c>
      <c r="C33" s="950">
        <v>7489.4172379900001</v>
      </c>
      <c r="D33" s="950">
        <v>7486.7599659899997</v>
      </c>
      <c r="E33" s="950">
        <v>7657.3011100000003</v>
      </c>
      <c r="F33" s="950">
        <v>7657.3011100000003</v>
      </c>
      <c r="G33" s="950">
        <v>2.2416146233436098</v>
      </c>
      <c r="H33" s="950">
        <v>2.2770949807006602</v>
      </c>
      <c r="I33" s="951"/>
      <c r="J33" s="952"/>
    </row>
    <row r="34" spans="2:13" ht="5.0999999999999996" customHeight="1">
      <c r="B34" s="701" t="s">
        <v>793</v>
      </c>
      <c r="C34" s="700"/>
      <c r="D34" s="699"/>
      <c r="E34" s="700"/>
      <c r="F34" s="700"/>
      <c r="G34" s="700"/>
      <c r="H34" s="699"/>
      <c r="I34" s="700"/>
      <c r="J34" s="699"/>
    </row>
    <row r="35" spans="2:13" ht="15" customHeight="1">
      <c r="B35" s="692" t="s">
        <v>4075</v>
      </c>
      <c r="C35" s="698">
        <v>37.107445050026399</v>
      </c>
      <c r="D35" s="698">
        <v>37.107445050027302</v>
      </c>
      <c r="E35" s="698"/>
      <c r="F35" s="698"/>
      <c r="G35" s="696"/>
      <c r="H35" s="697"/>
      <c r="I35" s="696"/>
      <c r="J35" s="695"/>
    </row>
    <row r="36" spans="2:13" ht="5.0999999999999996" customHeight="1">
      <c r="B36" s="686"/>
      <c r="C36" s="687"/>
      <c r="D36" s="687"/>
      <c r="E36" s="687"/>
      <c r="F36" s="687"/>
      <c r="G36" s="687"/>
      <c r="H36" s="687"/>
      <c r="I36" s="687"/>
      <c r="J36" s="687"/>
    </row>
    <row r="37" spans="2:13" ht="15" customHeight="1">
      <c r="B37" s="941" t="s">
        <v>4076</v>
      </c>
      <c r="C37" s="693" t="s">
        <v>793</v>
      </c>
      <c r="D37" s="687"/>
      <c r="E37" s="687"/>
      <c r="F37" s="687"/>
      <c r="G37" s="687"/>
      <c r="H37" s="687"/>
      <c r="I37" s="687"/>
      <c r="J37" s="687"/>
    </row>
    <row r="38" spans="2:13" ht="19.5" customHeight="1">
      <c r="B38" s="692" t="s">
        <v>4077</v>
      </c>
      <c r="C38" s="942" t="s">
        <v>4078</v>
      </c>
      <c r="D38" s="943" t="s">
        <v>794</v>
      </c>
      <c r="E38" s="687"/>
      <c r="F38" s="687"/>
      <c r="G38" s="687"/>
      <c r="H38" s="687"/>
      <c r="I38" s="687"/>
      <c r="J38" s="687"/>
    </row>
    <row r="39" spans="2:13" ht="15" customHeight="1">
      <c r="B39" s="691" t="s">
        <v>746</v>
      </c>
      <c r="C39" s="705">
        <v>7127.5268150000002</v>
      </c>
      <c r="D39" s="713">
        <v>7549.8546210000004</v>
      </c>
      <c r="E39" s="687"/>
      <c r="F39" s="687"/>
      <c r="G39" s="687"/>
      <c r="H39" s="687"/>
      <c r="I39" s="687"/>
      <c r="J39" s="687"/>
    </row>
    <row r="40" spans="2:13" ht="15" customHeight="1">
      <c r="B40" s="691" t="s">
        <v>4079</v>
      </c>
      <c r="C40" s="705">
        <v>50.539175999999998</v>
      </c>
      <c r="D40" s="713">
        <v>15.223385</v>
      </c>
      <c r="E40" s="687"/>
      <c r="F40" s="687"/>
      <c r="G40" s="687"/>
      <c r="H40" s="687"/>
      <c r="I40" s="687"/>
      <c r="J40" s="687"/>
    </row>
    <row r="41" spans="2:13" ht="15" customHeight="1">
      <c r="B41" s="691" t="s">
        <v>4080</v>
      </c>
      <c r="C41" s="705">
        <v>1.7442439999999999</v>
      </c>
      <c r="D41" s="713">
        <v>0.59034699999999996</v>
      </c>
      <c r="E41" s="687"/>
      <c r="F41" s="687"/>
      <c r="G41" s="687"/>
      <c r="H41" s="687"/>
      <c r="I41" s="687"/>
      <c r="J41" s="687"/>
    </row>
    <row r="42" spans="2:13" ht="15" customHeight="1">
      <c r="B42" s="691" t="s">
        <v>4081</v>
      </c>
      <c r="C42" s="705">
        <v>92.038584</v>
      </c>
      <c r="D42" s="713">
        <v>91.632756999999998</v>
      </c>
      <c r="E42" s="687"/>
      <c r="F42" s="687"/>
      <c r="G42" s="687"/>
      <c r="H42" s="687"/>
      <c r="I42" s="687"/>
      <c r="J42" s="687"/>
    </row>
    <row r="43" spans="2:13" ht="15" customHeight="1">
      <c r="B43" s="689" t="s">
        <v>216</v>
      </c>
      <c r="C43" s="949"/>
      <c r="D43" s="948"/>
      <c r="E43" s="687"/>
      <c r="F43" s="687"/>
      <c r="G43" s="687"/>
      <c r="H43" s="687"/>
      <c r="I43" s="687"/>
      <c r="J43" s="687"/>
      <c r="K43" s="14"/>
      <c r="L43" s="14"/>
      <c r="M43" s="14"/>
    </row>
    <row r="44" spans="2:13" ht="27" customHeight="1">
      <c r="B44" s="1500" t="s">
        <v>4478</v>
      </c>
      <c r="C44" s="1500"/>
      <c r="D44" s="1500"/>
      <c r="E44" s="1500"/>
      <c r="F44" s="1500"/>
      <c r="G44" s="1500"/>
      <c r="H44" s="1500"/>
      <c r="I44" s="1500"/>
      <c r="J44" s="1500"/>
      <c r="K44" s="14"/>
      <c r="L44" s="14"/>
      <c r="M44" s="14"/>
    </row>
    <row r="45" spans="2:13" ht="15" customHeight="1">
      <c r="B45" s="14"/>
      <c r="C45" s="14"/>
      <c r="D45" s="14"/>
      <c r="E45" s="14"/>
      <c r="F45" s="14"/>
      <c r="G45" s="14"/>
      <c r="H45" s="14"/>
      <c r="I45" s="14"/>
      <c r="J45" s="14"/>
      <c r="K45" s="14"/>
      <c r="L45" s="14"/>
      <c r="M45" s="14"/>
    </row>
    <row r="46" spans="2:13" ht="15" hidden="1" customHeight="1">
      <c r="B46" s="14"/>
      <c r="C46" s="14"/>
      <c r="D46" s="14"/>
      <c r="E46" s="14"/>
      <c r="F46" s="14"/>
      <c r="G46" s="14"/>
      <c r="H46" s="14"/>
      <c r="I46" s="14"/>
      <c r="J46" s="14"/>
      <c r="K46" s="14"/>
      <c r="L46" s="14"/>
      <c r="M46" s="14"/>
    </row>
    <row r="47" spans="2:13" ht="15" hidden="1" customHeight="1">
      <c r="B47" s="14"/>
      <c r="C47" s="14"/>
      <c r="D47" s="14"/>
      <c r="E47" s="14"/>
      <c r="F47" s="14"/>
      <c r="G47" s="14"/>
      <c r="H47" s="14"/>
      <c r="I47" s="14"/>
      <c r="J47" s="14"/>
      <c r="K47" s="14"/>
      <c r="L47" s="14"/>
      <c r="M47" s="14"/>
    </row>
    <row r="48" spans="2:13" ht="15" hidden="1" customHeight="1">
      <c r="B48" s="14"/>
      <c r="C48" s="14"/>
      <c r="D48" s="14"/>
      <c r="E48" s="14"/>
      <c r="F48" s="14"/>
      <c r="G48" s="14"/>
      <c r="H48" s="14"/>
      <c r="I48" s="14"/>
      <c r="J48" s="14"/>
      <c r="K48" s="14"/>
      <c r="L48" s="14"/>
      <c r="M48" s="14"/>
    </row>
    <row r="49" ht="15" hidden="1" customHeight="1"/>
    <row r="50" ht="15" hidden="1" customHeight="1"/>
  </sheetData>
  <mergeCells count="11">
    <mergeCell ref="B44:J44"/>
    <mergeCell ref="J11:J12"/>
    <mergeCell ref="B2:B6"/>
    <mergeCell ref="B9:M9"/>
    <mergeCell ref="B10:M10"/>
    <mergeCell ref="B11:B12"/>
    <mergeCell ref="C11:D11"/>
    <mergeCell ref="E11:F11"/>
    <mergeCell ref="G11:G12"/>
    <mergeCell ref="H11:H12"/>
    <mergeCell ref="I11:I12"/>
  </mergeCells>
  <pageMargins left="0.7" right="0.7" top="0.75" bottom="0.75" header="0.3" footer="0.3"/>
  <pageSetup paperSize="9" orientation="portrait" horizontalDpi="200" verticalDpi="200" r:id="rId1"/>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01342-074E-4AF8-9DFA-27F05A702C29}">
  <sheetPr codeName="Folha106">
    <tabColor rgb="FF014F87"/>
  </sheetPr>
  <dimension ref="A1:P25"/>
  <sheetViews>
    <sheetView showGridLines="0" workbookViewId="0">
      <selection sqref="A1:XFD1"/>
    </sheetView>
  </sheetViews>
  <sheetFormatPr defaultColWidth="0" defaultRowHeight="0" customHeight="1" zeroHeight="1"/>
  <cols>
    <col min="1" max="1" width="8.5703125" customWidth="1"/>
    <col min="2" max="2" width="55.140625" customWidth="1"/>
    <col min="3" max="5" width="11.5703125" customWidth="1"/>
    <col min="6" max="6" width="8.5703125" customWidth="1"/>
    <col min="7" max="7" width="8.5703125" hidden="1" customWidth="1"/>
    <col min="8" max="16" width="0" hidden="1" customWidth="1"/>
    <col min="17" max="16384" width="8.7109375" hidden="1"/>
  </cols>
  <sheetData>
    <row r="1" spans="2:5" s="54" customFormat="1" ht="15" customHeight="1"/>
    <row r="2" spans="2:5" ht="15" customHeight="1">
      <c r="B2" s="1490"/>
    </row>
    <row r="3" spans="2:5" ht="15" customHeight="1">
      <c r="B3" s="1490"/>
    </row>
    <row r="4" spans="2:5" ht="15" customHeight="1">
      <c r="B4" s="1490"/>
    </row>
    <row r="5" spans="2:5" ht="15" customHeight="1">
      <c r="B5" s="1490"/>
    </row>
    <row r="6" spans="2:5" ht="15" customHeight="1">
      <c r="B6" s="1490"/>
    </row>
    <row r="7" spans="2:5" ht="15" customHeight="1"/>
    <row r="8" spans="2:5" ht="15" customHeight="1"/>
    <row r="9" spans="2:5" ht="15" customHeight="1">
      <c r="B9" s="1485" t="s">
        <v>4097</v>
      </c>
      <c r="C9" s="1485"/>
      <c r="D9" s="1485"/>
      <c r="E9" s="1485"/>
    </row>
    <row r="10" spans="2:5" ht="15" customHeight="1">
      <c r="B10" s="1486" t="s">
        <v>167</v>
      </c>
      <c r="C10" s="1486"/>
      <c r="D10" s="1486"/>
      <c r="E10" s="1486"/>
    </row>
    <row r="11" spans="2:5" ht="20.100000000000001" customHeight="1">
      <c r="B11" s="1493" t="s">
        <v>4083</v>
      </c>
      <c r="C11" s="177">
        <v>2026</v>
      </c>
      <c r="D11" s="177">
        <v>2027</v>
      </c>
      <c r="E11" s="1493" t="s">
        <v>792</v>
      </c>
    </row>
    <row r="12" spans="2:5" ht="20.100000000000001" customHeight="1">
      <c r="B12" s="1493"/>
      <c r="C12" s="177" t="s">
        <v>209</v>
      </c>
      <c r="D12" s="177" t="s">
        <v>837</v>
      </c>
      <c r="E12" s="1493"/>
    </row>
    <row r="13" spans="2:5" ht="15" customHeight="1">
      <c r="B13" s="284" t="s">
        <v>318</v>
      </c>
      <c r="C13" s="543">
        <v>7104.4081969999997</v>
      </c>
      <c r="D13" s="543">
        <v>7272.8717909999996</v>
      </c>
      <c r="E13" s="478">
        <v>2.37125442863965</v>
      </c>
    </row>
    <row r="14" spans="2:5" ht="15" customHeight="1">
      <c r="B14" s="286" t="s">
        <v>795</v>
      </c>
      <c r="C14" s="544">
        <v>148.389509</v>
      </c>
      <c r="D14" s="544">
        <v>191.09722500000001</v>
      </c>
      <c r="E14" s="479">
        <v>28.780818999812201</v>
      </c>
    </row>
    <row r="15" spans="2:5" ht="15" customHeight="1">
      <c r="B15" s="286" t="s">
        <v>796</v>
      </c>
      <c r="C15" s="545">
        <v>6400.5291580000003</v>
      </c>
      <c r="D15" s="545">
        <v>6493.9613120000004</v>
      </c>
      <c r="E15" s="27">
        <v>1.45975671219651</v>
      </c>
    </row>
    <row r="16" spans="2:5" ht="15" customHeight="1">
      <c r="B16" s="328" t="s">
        <v>797</v>
      </c>
      <c r="C16" s="545">
        <v>126.05699300000001</v>
      </c>
      <c r="D16" s="545">
        <v>133.84204299999999</v>
      </c>
      <c r="E16" s="27">
        <v>6.1758176319500002</v>
      </c>
    </row>
    <row r="17" spans="2:5" ht="15" customHeight="1">
      <c r="B17" s="328" t="s">
        <v>798</v>
      </c>
      <c r="C17" s="545">
        <v>1455.329381</v>
      </c>
      <c r="D17" s="545">
        <v>1495.5660190000001</v>
      </c>
      <c r="E17" s="27">
        <v>2.7647787865281899</v>
      </c>
    </row>
    <row r="18" spans="2:5" ht="15" customHeight="1">
      <c r="B18" s="328" t="s">
        <v>799</v>
      </c>
      <c r="C18" s="545">
        <v>3930.7409229999998</v>
      </c>
      <c r="D18" s="545">
        <v>4232.8448269999999</v>
      </c>
      <c r="E18" s="27">
        <v>7.68567325901068</v>
      </c>
    </row>
    <row r="19" spans="2:5" ht="15" customHeight="1">
      <c r="B19" s="328" t="s">
        <v>800</v>
      </c>
      <c r="C19" s="545">
        <v>372.01937099999998</v>
      </c>
      <c r="D19" s="545">
        <v>133.22175300000001</v>
      </c>
      <c r="E19" s="27">
        <v>-64.189565548187502</v>
      </c>
    </row>
    <row r="20" spans="2:5" ht="15">
      <c r="B20" s="328" t="s">
        <v>801</v>
      </c>
      <c r="C20" s="545">
        <v>516.38248999999996</v>
      </c>
      <c r="D20" s="545">
        <v>498.48667</v>
      </c>
      <c r="E20" s="27">
        <v>-3.4656132511386999</v>
      </c>
    </row>
    <row r="21" spans="2:5" ht="15" customHeight="1">
      <c r="B21" s="286" t="s">
        <v>802</v>
      </c>
      <c r="C21" s="545">
        <v>555.48952999999995</v>
      </c>
      <c r="D21" s="545">
        <v>587.81325400000003</v>
      </c>
      <c r="E21" s="27">
        <v>5.8189618803436298</v>
      </c>
    </row>
    <row r="22" spans="2:5" ht="15" customHeight="1">
      <c r="B22" s="328" t="s">
        <v>803</v>
      </c>
      <c r="C22" s="545">
        <v>121.045125</v>
      </c>
      <c r="D22" s="545">
        <v>127.427161</v>
      </c>
      <c r="E22" s="27">
        <v>5.2724436444673</v>
      </c>
    </row>
    <row r="23" spans="2:5" ht="15" customHeight="1">
      <c r="B23" s="328" t="s">
        <v>804</v>
      </c>
      <c r="C23" s="546">
        <v>434.44440500000002</v>
      </c>
      <c r="D23" s="546">
        <v>460.38609300000002</v>
      </c>
      <c r="E23" s="547">
        <v>5.9712330741145099</v>
      </c>
    </row>
    <row r="24" spans="2:5" ht="15" customHeight="1">
      <c r="B24" s="1484" t="s">
        <v>207</v>
      </c>
      <c r="C24" s="1484"/>
      <c r="D24" s="1484"/>
      <c r="E24" s="1484"/>
    </row>
    <row r="25" spans="2:5" ht="15" customHeight="1"/>
  </sheetData>
  <mergeCells count="6">
    <mergeCell ref="B24:E24"/>
    <mergeCell ref="B2:B6"/>
    <mergeCell ref="B9:E9"/>
    <mergeCell ref="B10:E10"/>
    <mergeCell ref="B11:B12"/>
    <mergeCell ref="E11:E12"/>
  </mergeCells>
  <pageMargins left="0.7" right="0.7" top="0.75" bottom="0.75" header="0.3" footer="0.3"/>
  <pageSetup paperSize="9" orientation="portrait" horizontalDpi="200" verticalDpi="200" r:id="rId1"/>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7D6AC-13BA-42D5-A5C1-9AE3BC343B87}">
  <sheetPr codeName="Folha121">
    <tabColor rgb="FF014F87"/>
  </sheetPr>
  <dimension ref="A1:XFC39"/>
  <sheetViews>
    <sheetView showGridLines="0" zoomScaleNormal="100" workbookViewId="0">
      <selection sqref="A1:XFD1"/>
    </sheetView>
  </sheetViews>
  <sheetFormatPr defaultColWidth="0" defaultRowHeight="0" customHeight="1" zeroHeight="1"/>
  <cols>
    <col min="1" max="1" width="8.5703125" customWidth="1"/>
    <col min="2" max="2" width="16.5703125" customWidth="1"/>
    <col min="3" max="3" width="38.5703125" customWidth="1"/>
    <col min="4" max="4" width="12.5703125" customWidth="1"/>
    <col min="5" max="5" width="29.5703125" customWidth="1"/>
    <col min="6" max="6" width="8.5703125" hidden="1" customWidth="1"/>
    <col min="7" max="7" width="31" hidden="1" customWidth="1"/>
    <col min="8" max="8" width="53.42578125" hidden="1" customWidth="1"/>
    <col min="9" max="10" width="26.140625" hidden="1" customWidth="1"/>
    <col min="11" max="11" width="31" hidden="1" customWidth="1"/>
    <col min="12" max="12" width="53.42578125" hidden="1" customWidth="1"/>
    <col min="13" max="15" width="26.140625" hidden="1" customWidth="1"/>
    <col min="16" max="16381" width="8.5703125" hidden="1"/>
    <col min="16382" max="16382" width="28.85546875" hidden="1" customWidth="1"/>
    <col min="16383" max="16383" width="17.5703125" hidden="1" customWidth="1"/>
    <col min="16384" max="16384" width="16.5703125" hidden="1" customWidth="1"/>
  </cols>
  <sheetData>
    <row r="1" spans="2:4" s="54" customFormat="1" ht="15" customHeight="1"/>
    <row r="2" spans="2:4" ht="15" customHeight="1">
      <c r="B2" s="1548"/>
    </row>
    <row r="3" spans="2:4" ht="15" customHeight="1">
      <c r="B3" s="1548"/>
    </row>
    <row r="4" spans="2:4" ht="15" customHeight="1">
      <c r="B4" s="1548"/>
    </row>
    <row r="5" spans="2:4" ht="15" customHeight="1">
      <c r="B5" s="1548"/>
    </row>
    <row r="6" spans="2:4" ht="15" customHeight="1">
      <c r="B6" s="1548"/>
    </row>
    <row r="7" spans="2:4" ht="15" customHeight="1"/>
    <row r="8" spans="2:4" ht="15" customHeight="1"/>
    <row r="9" spans="2:4" ht="32.1" customHeight="1">
      <c r="B9" s="1485" t="s">
        <v>4098</v>
      </c>
      <c r="C9" s="1485"/>
      <c r="D9" s="1485"/>
    </row>
    <row r="10" spans="2:4" ht="15" customHeight="1">
      <c r="B10" s="1486" t="s">
        <v>167</v>
      </c>
      <c r="C10" s="1486"/>
      <c r="D10" s="1486"/>
    </row>
    <row r="11" spans="2:4" ht="20.100000000000001" customHeight="1">
      <c r="B11" s="177" t="s">
        <v>805</v>
      </c>
      <c r="C11" s="177" t="s">
        <v>806</v>
      </c>
      <c r="D11" s="177" t="s">
        <v>794</v>
      </c>
    </row>
    <row r="12" spans="2:4" ht="15" customHeight="1">
      <c r="B12" s="1563" t="s">
        <v>459</v>
      </c>
      <c r="C12" s="953" t="s">
        <v>152</v>
      </c>
      <c r="D12" s="954">
        <v>1186189</v>
      </c>
    </row>
    <row r="13" spans="2:4" ht="15" customHeight="1">
      <c r="B13" s="1564"/>
      <c r="C13" s="955" t="s">
        <v>317</v>
      </c>
      <c r="D13" s="956">
        <v>230967</v>
      </c>
    </row>
    <row r="14" spans="2:4" ht="15" customHeight="1">
      <c r="B14" s="1560" t="s">
        <v>593</v>
      </c>
      <c r="C14" s="549" t="s">
        <v>807</v>
      </c>
      <c r="D14" s="550">
        <v>53606919</v>
      </c>
    </row>
    <row r="15" spans="2:4" ht="15" customHeight="1">
      <c r="B15" s="1561"/>
      <c r="C15" s="549" t="s">
        <v>808</v>
      </c>
      <c r="D15" s="550">
        <v>92296990</v>
      </c>
    </row>
    <row r="16" spans="2:4" ht="15" customHeight="1">
      <c r="B16" s="1561"/>
      <c r="C16" s="549" t="s">
        <v>809</v>
      </c>
      <c r="D16" s="550">
        <v>15551913</v>
      </c>
    </row>
    <row r="17" spans="2:4" ht="15" customHeight="1">
      <c r="B17" s="1562"/>
      <c r="C17" s="957" t="s">
        <v>810</v>
      </c>
      <c r="D17" s="958">
        <v>419601</v>
      </c>
    </row>
    <row r="18" spans="2:4" ht="15" customHeight="1">
      <c r="B18" s="1560" t="s">
        <v>738</v>
      </c>
      <c r="C18" s="549" t="s">
        <v>811</v>
      </c>
      <c r="D18" s="550">
        <v>852226642</v>
      </c>
    </row>
    <row r="19" spans="2:4" ht="15" customHeight="1">
      <c r="B19" s="1561"/>
      <c r="C19" s="549" t="s">
        <v>812</v>
      </c>
      <c r="D19" s="550">
        <v>90474504</v>
      </c>
    </row>
    <row r="20" spans="2:4" ht="15" customHeight="1">
      <c r="B20" s="1561"/>
      <c r="C20" s="549" t="s">
        <v>813</v>
      </c>
      <c r="D20" s="550">
        <v>22362169</v>
      </c>
    </row>
    <row r="21" spans="2:4" ht="15" customHeight="1">
      <c r="B21" s="1561"/>
      <c r="C21" s="549" t="s">
        <v>814</v>
      </c>
      <c r="D21" s="550">
        <v>99272377</v>
      </c>
    </row>
    <row r="22" spans="2:4" ht="15" customHeight="1">
      <c r="B22" s="1561"/>
      <c r="C22" s="549" t="s">
        <v>815</v>
      </c>
      <c r="D22" s="550">
        <v>93942575</v>
      </c>
    </row>
    <row r="23" spans="2:4" ht="15" customHeight="1">
      <c r="B23" s="1561"/>
      <c r="C23" s="549" t="s">
        <v>816</v>
      </c>
      <c r="D23" s="550">
        <v>51619118</v>
      </c>
    </row>
    <row r="24" spans="2:4" ht="15" customHeight="1">
      <c r="B24" s="1561"/>
      <c r="C24" s="549" t="s">
        <v>817</v>
      </c>
      <c r="D24" s="550">
        <v>194395</v>
      </c>
    </row>
    <row r="25" spans="2:4" ht="15" customHeight="1">
      <c r="B25" s="1561"/>
      <c r="C25" s="549" t="s">
        <v>818</v>
      </c>
      <c r="D25" s="550">
        <v>501906</v>
      </c>
    </row>
    <row r="26" spans="2:4" ht="15" customHeight="1">
      <c r="B26" s="1561"/>
      <c r="C26" s="549" t="s">
        <v>819</v>
      </c>
      <c r="D26" s="550">
        <v>9747528</v>
      </c>
    </row>
    <row r="27" spans="2:4" ht="15" customHeight="1">
      <c r="B27" s="1561"/>
      <c r="C27" s="549" t="s">
        <v>820</v>
      </c>
      <c r="D27" s="550">
        <v>1855010</v>
      </c>
    </row>
    <row r="28" spans="2:4" ht="15" customHeight="1">
      <c r="B28" s="1561"/>
      <c r="C28" s="549" t="s">
        <v>810</v>
      </c>
      <c r="D28" s="550">
        <v>7100780</v>
      </c>
    </row>
    <row r="29" spans="2:4" ht="15" customHeight="1">
      <c r="B29" s="1561"/>
      <c r="C29" s="549" t="s">
        <v>821</v>
      </c>
      <c r="D29" s="550">
        <v>2533985</v>
      </c>
    </row>
    <row r="30" spans="2:4" ht="15" customHeight="1">
      <c r="B30" s="1562"/>
      <c r="C30" s="725" t="s">
        <v>822</v>
      </c>
      <c r="D30" s="958">
        <v>1537494</v>
      </c>
    </row>
    <row r="31" spans="2:4" ht="15" customHeight="1">
      <c r="B31" s="1560" t="s">
        <v>428</v>
      </c>
      <c r="C31" s="549" t="s">
        <v>823</v>
      </c>
      <c r="D31" s="550">
        <v>18281785</v>
      </c>
    </row>
    <row r="32" spans="2:4" ht="15" customHeight="1">
      <c r="B32" s="1561"/>
      <c r="C32" s="549" t="s">
        <v>824</v>
      </c>
      <c r="D32" s="550">
        <v>21144389</v>
      </c>
    </row>
    <row r="33" spans="2:4" ht="15" customHeight="1">
      <c r="B33" s="1561"/>
      <c r="C33" s="549" t="s">
        <v>825</v>
      </c>
      <c r="D33" s="550">
        <v>31521547</v>
      </c>
    </row>
    <row r="34" spans="2:4" ht="15" customHeight="1">
      <c r="B34" s="1561"/>
      <c r="C34" s="549" t="s">
        <v>826</v>
      </c>
      <c r="D34" s="550">
        <v>12100961</v>
      </c>
    </row>
    <row r="35" spans="2:4" ht="15" customHeight="1">
      <c r="B35" s="1561"/>
      <c r="C35" s="549" t="s">
        <v>827</v>
      </c>
      <c r="D35" s="550">
        <v>15744985</v>
      </c>
    </row>
    <row r="36" spans="2:4" ht="15" customHeight="1">
      <c r="B36" s="1561"/>
      <c r="C36" s="549" t="s">
        <v>810</v>
      </c>
      <c r="D36" s="550">
        <v>103435</v>
      </c>
    </row>
    <row r="37" spans="2:4" ht="15" customHeight="1">
      <c r="B37" s="724" t="s">
        <v>613</v>
      </c>
      <c r="C37" s="548"/>
      <c r="D37" s="221">
        <v>1495566019</v>
      </c>
    </row>
    <row r="38" spans="2:4" ht="15" customHeight="1">
      <c r="B38" s="1484" t="s">
        <v>207</v>
      </c>
      <c r="C38" s="1484"/>
      <c r="D38" s="1484"/>
    </row>
    <row r="39" spans="2:4" ht="15" customHeight="1"/>
  </sheetData>
  <mergeCells count="8">
    <mergeCell ref="B18:B30"/>
    <mergeCell ref="B38:D38"/>
    <mergeCell ref="B31:B36"/>
    <mergeCell ref="B2:B6"/>
    <mergeCell ref="B9:D9"/>
    <mergeCell ref="B10:D10"/>
    <mergeCell ref="B12:B13"/>
    <mergeCell ref="B14:B17"/>
  </mergeCells>
  <pageMargins left="0.7" right="0.7" top="0.75" bottom="0.75" header="0.3" footer="0.3"/>
  <pageSetup paperSize="9" orientation="portrait" horizontalDpi="200" verticalDpi="200" r:id="rId1"/>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20FFC-F5C4-4F37-9034-43769FE17FD3}">
  <sheetPr codeName="Folha153">
    <tabColor rgb="FF006FB9"/>
  </sheetPr>
  <dimension ref="A1:U41"/>
  <sheetViews>
    <sheetView showGridLines="0" zoomScaleNormal="100" workbookViewId="0">
      <selection activeCell="B9" sqref="B9:K10"/>
    </sheetView>
  </sheetViews>
  <sheetFormatPr defaultColWidth="0" defaultRowHeight="0" customHeight="1" zeroHeight="1"/>
  <cols>
    <col min="1" max="12" width="8.5703125" style="683" customWidth="1"/>
    <col min="13" max="21" width="0" style="683" hidden="1" customWidth="1"/>
    <col min="22" max="16384" width="8.5703125" style="683" hidden="1"/>
  </cols>
  <sheetData>
    <row r="1" spans="1:11" s="54" customFormat="1" ht="15" customHeight="1"/>
    <row r="2" spans="1:11" customFormat="1" ht="15" customHeight="1">
      <c r="B2" s="1548"/>
    </row>
    <row r="3" spans="1:11" customFormat="1" ht="15" customHeight="1">
      <c r="B3" s="1548"/>
    </row>
    <row r="4" spans="1:11" customFormat="1" ht="15" customHeight="1">
      <c r="B4" s="1548"/>
    </row>
    <row r="5" spans="1:11" customFormat="1" ht="15" customHeight="1">
      <c r="B5" s="1548"/>
    </row>
    <row r="6" spans="1:11" customFormat="1" ht="15" customHeight="1">
      <c r="B6" s="1548"/>
    </row>
    <row r="7" spans="1:11" customFormat="1" ht="15" customHeight="1"/>
    <row r="8" spans="1:11" customFormat="1" ht="15" customHeight="1"/>
    <row r="9" spans="1:11" customFormat="1" ht="15" customHeight="1">
      <c r="B9" s="1492" t="s">
        <v>5395</v>
      </c>
      <c r="C9" s="1492"/>
      <c r="D9" s="1492"/>
      <c r="E9" s="1492"/>
      <c r="F9" s="1492"/>
      <c r="G9" s="1492"/>
      <c r="H9" s="1492"/>
      <c r="I9" s="1492"/>
      <c r="J9" s="1492"/>
      <c r="K9" s="1492"/>
    </row>
    <row r="10" spans="1:11" customFormat="1" ht="15" customHeight="1">
      <c r="B10" s="1492"/>
      <c r="C10" s="1492"/>
      <c r="D10" s="1492"/>
      <c r="E10" s="1492"/>
      <c r="F10" s="1492"/>
      <c r="G10" s="1492"/>
      <c r="H10" s="1492"/>
      <c r="I10" s="1492"/>
      <c r="J10" s="1492"/>
      <c r="K10" s="1492"/>
    </row>
    <row r="11" spans="1:11" customFormat="1" ht="15" customHeight="1">
      <c r="B11" s="1486" t="s">
        <v>167</v>
      </c>
      <c r="C11" s="1486"/>
      <c r="D11" s="1486"/>
      <c r="E11" s="1486"/>
      <c r="F11" s="1486"/>
      <c r="G11" s="1486"/>
      <c r="H11" s="1486"/>
      <c r="I11" s="1486"/>
      <c r="J11" s="1486"/>
      <c r="K11" s="1486"/>
    </row>
    <row r="12" spans="1:11" ht="15" customHeight="1">
      <c r="A12" s="684"/>
      <c r="B12" s="685"/>
      <c r="C12" s="684"/>
      <c r="D12" s="684"/>
      <c r="E12" s="684"/>
      <c r="F12" s="684"/>
      <c r="G12" s="684"/>
      <c r="H12" s="684"/>
      <c r="I12" s="684"/>
      <c r="J12" s="684"/>
      <c r="K12" s="684"/>
    </row>
    <row r="13" spans="1:11" ht="15" customHeight="1">
      <c r="A13" s="684"/>
      <c r="B13" s="684"/>
      <c r="C13" s="684"/>
      <c r="D13" s="684"/>
      <c r="E13" s="684"/>
      <c r="F13" s="684"/>
      <c r="G13" s="684"/>
      <c r="H13" s="684"/>
      <c r="I13" s="684"/>
      <c r="J13" s="684"/>
      <c r="K13" s="684"/>
    </row>
    <row r="14" spans="1:11" ht="15" customHeight="1">
      <c r="A14" s="684"/>
      <c r="B14" s="684"/>
      <c r="C14" s="684"/>
      <c r="D14" s="684"/>
      <c r="E14" s="684"/>
      <c r="F14" s="684"/>
      <c r="G14" s="684"/>
      <c r="H14" s="684"/>
      <c r="I14" s="684"/>
      <c r="J14" s="684"/>
      <c r="K14" s="684"/>
    </row>
    <row r="15" spans="1:11" ht="15" customHeight="1">
      <c r="A15" s="684"/>
      <c r="B15" s="684"/>
      <c r="C15" s="684"/>
      <c r="D15" s="684"/>
      <c r="E15" s="684"/>
      <c r="F15" s="684"/>
      <c r="G15" s="684"/>
      <c r="H15" s="684"/>
      <c r="I15" s="684"/>
      <c r="J15" s="684"/>
      <c r="K15" s="684"/>
    </row>
    <row r="16" spans="1:11" ht="15" customHeight="1">
      <c r="A16" s="684"/>
      <c r="B16" s="684"/>
      <c r="C16" s="684"/>
      <c r="D16" s="684"/>
      <c r="E16" s="684"/>
      <c r="F16" s="684"/>
      <c r="G16" s="684"/>
      <c r="H16" s="684"/>
      <c r="I16" s="684"/>
      <c r="J16" s="684"/>
      <c r="K16" s="684"/>
    </row>
    <row r="17" spans="1:11" ht="15" customHeight="1">
      <c r="A17" s="684"/>
      <c r="B17" s="684"/>
      <c r="C17" s="684"/>
      <c r="D17" s="684"/>
      <c r="E17" s="684"/>
      <c r="F17" s="684"/>
      <c r="G17" s="684"/>
      <c r="H17" s="684"/>
      <c r="I17" s="684"/>
      <c r="J17" s="684"/>
      <c r="K17" s="684"/>
    </row>
    <row r="18" spans="1:11" ht="15" customHeight="1">
      <c r="A18" s="684"/>
      <c r="B18" s="684"/>
      <c r="C18" s="684"/>
      <c r="D18" s="684"/>
      <c r="E18" s="684"/>
      <c r="F18" s="684"/>
      <c r="G18" s="684"/>
      <c r="H18" s="684"/>
      <c r="I18" s="684"/>
      <c r="J18" s="684"/>
      <c r="K18" s="684"/>
    </row>
    <row r="19" spans="1:11" ht="15" customHeight="1">
      <c r="A19" s="684"/>
      <c r="B19" s="684"/>
      <c r="C19" s="684"/>
      <c r="D19" s="684"/>
      <c r="E19" s="684"/>
      <c r="F19" s="684"/>
      <c r="G19" s="684"/>
      <c r="H19" s="684"/>
      <c r="I19" s="684"/>
      <c r="J19" s="684"/>
      <c r="K19" s="684"/>
    </row>
    <row r="20" spans="1:11" ht="15" customHeight="1">
      <c r="A20" s="684"/>
      <c r="B20" s="684"/>
      <c r="C20" s="684"/>
      <c r="D20" s="684"/>
      <c r="E20" s="684"/>
      <c r="F20" s="684"/>
      <c r="G20" s="684"/>
      <c r="H20" s="684"/>
      <c r="I20" s="684"/>
      <c r="J20" s="684"/>
      <c r="K20" s="684"/>
    </row>
    <row r="21" spans="1:11" ht="15" customHeight="1">
      <c r="A21" s="684"/>
      <c r="B21" s="684"/>
      <c r="C21" s="684"/>
      <c r="D21" s="684"/>
      <c r="E21" s="684"/>
      <c r="F21" s="684"/>
      <c r="G21" s="684"/>
      <c r="H21" s="684"/>
      <c r="I21" s="684"/>
      <c r="J21" s="684"/>
      <c r="K21" s="684"/>
    </row>
    <row r="22" spans="1:11" ht="15" customHeight="1">
      <c r="A22" s="684"/>
      <c r="B22" s="684"/>
      <c r="C22" s="684"/>
      <c r="D22" s="684"/>
      <c r="E22" s="684"/>
      <c r="F22" s="684"/>
      <c r="G22" s="684"/>
      <c r="H22" s="684"/>
      <c r="I22" s="684"/>
      <c r="J22" s="684"/>
      <c r="K22" s="684"/>
    </row>
    <row r="23" spans="1:11" ht="15" customHeight="1">
      <c r="A23" s="684"/>
      <c r="B23" s="684"/>
      <c r="C23" s="684"/>
      <c r="D23" s="684"/>
      <c r="E23" s="684"/>
      <c r="F23" s="684"/>
      <c r="G23" s="684"/>
      <c r="H23" s="684"/>
      <c r="I23" s="684"/>
      <c r="J23" s="684"/>
      <c r="K23" s="684"/>
    </row>
    <row r="24" spans="1:11" ht="15" customHeight="1">
      <c r="A24" s="684"/>
      <c r="B24" s="684"/>
      <c r="C24" s="684"/>
      <c r="D24" s="684"/>
      <c r="E24" s="684"/>
      <c r="F24" s="684"/>
      <c r="G24" s="684"/>
      <c r="H24" s="684"/>
      <c r="I24" s="684"/>
      <c r="J24" s="684"/>
      <c r="K24" s="684"/>
    </row>
    <row r="25" spans="1:11" ht="15" customHeight="1">
      <c r="A25" s="684"/>
      <c r="B25" s="684"/>
      <c r="C25" s="684"/>
      <c r="D25" s="684"/>
      <c r="E25" s="684"/>
      <c r="F25" s="684"/>
      <c r="G25" s="684"/>
      <c r="H25" s="684"/>
      <c r="I25" s="684"/>
      <c r="J25" s="684"/>
      <c r="K25" s="684"/>
    </row>
    <row r="26" spans="1:11" ht="15" customHeight="1">
      <c r="A26" s="684"/>
      <c r="B26" s="684"/>
      <c r="C26" s="684"/>
      <c r="D26" s="684"/>
      <c r="E26" s="684"/>
      <c r="F26" s="684"/>
      <c r="G26" s="684"/>
      <c r="H26" s="684"/>
      <c r="I26" s="684"/>
      <c r="J26" s="684"/>
      <c r="K26" s="684"/>
    </row>
    <row r="27" spans="1:11" ht="15" customHeight="1">
      <c r="A27" s="684"/>
      <c r="B27" s="684"/>
      <c r="C27" s="684"/>
      <c r="D27" s="684"/>
      <c r="E27" s="684"/>
      <c r="F27" s="684"/>
      <c r="G27" s="684"/>
      <c r="H27" s="684"/>
      <c r="I27" s="684"/>
      <c r="J27" s="684"/>
      <c r="K27" s="684"/>
    </row>
    <row r="28" spans="1:11" ht="15" customHeight="1">
      <c r="A28" s="684"/>
      <c r="B28" s="684"/>
      <c r="C28" s="684"/>
      <c r="D28" s="684"/>
      <c r="E28" s="684"/>
      <c r="F28" s="684"/>
      <c r="G28" s="684"/>
      <c r="H28" s="684"/>
      <c r="I28" s="684"/>
      <c r="J28" s="684"/>
      <c r="K28" s="684"/>
    </row>
    <row r="29" spans="1:11" ht="15" customHeight="1">
      <c r="A29" s="684"/>
      <c r="B29" s="684"/>
      <c r="C29" s="684"/>
      <c r="D29" s="684"/>
      <c r="E29" s="684"/>
      <c r="F29" s="684"/>
      <c r="G29" s="684"/>
      <c r="H29" s="684"/>
      <c r="I29" s="684"/>
      <c r="J29" s="684"/>
      <c r="K29" s="684"/>
    </row>
    <row r="30" spans="1:11" ht="15" customHeight="1">
      <c r="A30" s="684"/>
      <c r="B30" s="1489" t="s">
        <v>4597</v>
      </c>
      <c r="C30" s="1489"/>
      <c r="D30" s="1489"/>
      <c r="E30" s="1489"/>
      <c r="F30" s="1489"/>
      <c r="G30" s="1489"/>
      <c r="H30" s="1489"/>
      <c r="I30" s="1489"/>
      <c r="J30" s="1489"/>
      <c r="K30" s="1489"/>
    </row>
    <row r="31" spans="1:11" ht="15" customHeight="1">
      <c r="A31" s="684"/>
      <c r="B31" s="1489"/>
      <c r="C31" s="1489"/>
      <c r="D31" s="1489"/>
      <c r="E31" s="1489"/>
      <c r="F31" s="1489"/>
      <c r="G31" s="1489"/>
      <c r="H31" s="1489"/>
      <c r="I31" s="1489"/>
      <c r="J31" s="1489"/>
      <c r="K31" s="1489"/>
    </row>
    <row r="32" spans="1:11" ht="25.5" customHeight="1">
      <c r="A32" s="684"/>
      <c r="B32" s="1489"/>
      <c r="C32" s="1489"/>
      <c r="D32" s="1489"/>
      <c r="E32" s="1489"/>
      <c r="F32" s="1489"/>
      <c r="G32" s="1489"/>
      <c r="H32" s="1489"/>
      <c r="I32" s="1489"/>
      <c r="J32" s="1489"/>
      <c r="K32" s="1489"/>
    </row>
    <row r="33" spans="1:11" ht="15" hidden="1" customHeight="1">
      <c r="A33" s="684"/>
      <c r="B33" s="684"/>
      <c r="C33" s="684"/>
      <c r="D33" s="684"/>
      <c r="E33" s="684"/>
      <c r="F33" s="684"/>
      <c r="G33" s="684"/>
      <c r="H33" s="684"/>
      <c r="I33" s="684"/>
      <c r="J33" s="684"/>
      <c r="K33" s="684"/>
    </row>
    <row r="34" spans="1:11" ht="15" hidden="1" customHeight="1">
      <c r="A34" s="684"/>
      <c r="B34" s="684"/>
      <c r="C34" s="684"/>
      <c r="D34" s="684"/>
      <c r="E34" s="684"/>
      <c r="F34" s="684"/>
      <c r="G34" s="684"/>
      <c r="H34" s="684"/>
      <c r="I34" s="684"/>
      <c r="J34" s="684"/>
      <c r="K34" s="684"/>
    </row>
    <row r="35" spans="1:11" ht="15" hidden="1" customHeight="1">
      <c r="A35" s="684"/>
      <c r="B35" s="684"/>
      <c r="C35" s="684"/>
      <c r="D35" s="684"/>
      <c r="E35" s="684"/>
      <c r="F35" s="684"/>
      <c r="G35" s="684"/>
      <c r="H35" s="684"/>
      <c r="I35" s="684"/>
      <c r="J35" s="684"/>
      <c r="K35" s="684"/>
    </row>
    <row r="36" spans="1:11" ht="15" hidden="1" customHeight="1">
      <c r="A36" s="684"/>
      <c r="B36" s="684"/>
      <c r="C36" s="684"/>
      <c r="D36" s="684"/>
      <c r="E36" s="684"/>
      <c r="F36" s="684"/>
      <c r="G36" s="684"/>
      <c r="H36" s="684"/>
      <c r="I36" s="684"/>
      <c r="J36" s="684"/>
      <c r="K36" s="684"/>
    </row>
    <row r="37" spans="1:11" ht="15" hidden="1" customHeight="1">
      <c r="A37" s="684"/>
      <c r="B37" s="684"/>
      <c r="C37" s="684"/>
      <c r="D37" s="684"/>
      <c r="E37" s="684"/>
      <c r="F37" s="684"/>
      <c r="G37" s="684"/>
      <c r="H37" s="684"/>
      <c r="I37" s="684"/>
      <c r="J37" s="684"/>
      <c r="K37" s="684"/>
    </row>
    <row r="38" spans="1:11" ht="15" hidden="1" customHeight="1">
      <c r="A38" s="684"/>
      <c r="B38" s="684"/>
      <c r="C38" s="684"/>
      <c r="D38" s="684"/>
      <c r="E38" s="684"/>
      <c r="F38" s="684"/>
      <c r="G38" s="684"/>
      <c r="H38" s="684"/>
      <c r="I38" s="684"/>
      <c r="J38" s="684"/>
      <c r="K38" s="684"/>
    </row>
    <row r="39" spans="1:11" ht="15" hidden="1" customHeight="1">
      <c r="A39" s="684"/>
      <c r="B39" s="684"/>
      <c r="C39" s="684"/>
      <c r="D39" s="684"/>
      <c r="E39" s="684"/>
      <c r="F39" s="684"/>
      <c r="G39" s="684"/>
      <c r="H39" s="684"/>
      <c r="I39" s="684"/>
      <c r="J39" s="684"/>
      <c r="K39" s="684"/>
    </row>
    <row r="40" spans="1:11" ht="15" hidden="1" customHeight="1">
      <c r="A40" s="684"/>
      <c r="B40" s="684"/>
      <c r="C40" s="684"/>
      <c r="D40" s="684"/>
      <c r="E40" s="684"/>
      <c r="F40" s="684"/>
      <c r="G40" s="684"/>
      <c r="H40" s="684"/>
      <c r="I40" s="684"/>
      <c r="J40" s="684"/>
      <c r="K40" s="684"/>
    </row>
    <row r="41" spans="1:11" ht="15" hidden="1" customHeight="1"/>
  </sheetData>
  <mergeCells count="4">
    <mergeCell ref="B30:K32"/>
    <mergeCell ref="B2:B6"/>
    <mergeCell ref="B9:K10"/>
    <mergeCell ref="B11:K11"/>
  </mergeCells>
  <pageMargins left="0.7" right="0.7" top="0.75" bottom="0.75" header="0.3" footer="0.3"/>
  <pageSetup paperSize="9" orientation="portrait" horizontalDpi="1200" verticalDpi="1200" r:id="rId1"/>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69A15-D97D-461D-BB68-4F5D559DE5A5}">
  <sheetPr codeName="Folha154">
    <tabColor rgb="FF014F87"/>
  </sheetPr>
  <dimension ref="A1:G74"/>
  <sheetViews>
    <sheetView showGridLines="0" zoomScaleNormal="100" workbookViewId="0">
      <selection activeCell="B9" sqref="B9:E9"/>
    </sheetView>
  </sheetViews>
  <sheetFormatPr defaultColWidth="0" defaultRowHeight="0" customHeight="1" zeroHeight="1"/>
  <cols>
    <col min="1" max="1" width="8.5703125" customWidth="1"/>
    <col min="2" max="2" width="14.7109375" customWidth="1"/>
    <col min="3" max="4" width="65.7109375" customWidth="1"/>
    <col min="5" max="5" width="10.7109375" bestFit="1" customWidth="1"/>
    <col min="6" max="6" width="8.5703125" customWidth="1"/>
    <col min="7" max="7" width="0" hidden="1" customWidth="1"/>
    <col min="8" max="15" width="8.5703125" hidden="1" customWidth="1"/>
    <col min="16" max="16384" width="8.5703125" hidden="1"/>
  </cols>
  <sheetData>
    <row r="1" spans="2:5" s="54" customFormat="1" ht="15" customHeight="1"/>
    <row r="2" spans="2:5" ht="15" customHeight="1">
      <c r="B2" s="1548"/>
    </row>
    <row r="3" spans="2:5" ht="15" customHeight="1">
      <c r="B3" s="1548"/>
    </row>
    <row r="4" spans="2:5" ht="15" customHeight="1">
      <c r="B4" s="1548"/>
    </row>
    <row r="5" spans="2:5" ht="15" customHeight="1">
      <c r="B5" s="1548"/>
    </row>
    <row r="6" spans="2:5" ht="15" customHeight="1">
      <c r="B6" s="1548"/>
    </row>
    <row r="7" spans="2:5" ht="15" customHeight="1"/>
    <row r="8" spans="2:5" ht="15" customHeight="1"/>
    <row r="9" spans="2:5" ht="15" customHeight="1">
      <c r="B9" s="1485" t="s">
        <v>5383</v>
      </c>
      <c r="C9" s="1485"/>
      <c r="D9" s="1485"/>
      <c r="E9" s="1485"/>
    </row>
    <row r="10" spans="2:5" ht="15" customHeight="1">
      <c r="B10" s="1486" t="s">
        <v>167</v>
      </c>
      <c r="C10" s="1486"/>
      <c r="D10" s="1486"/>
      <c r="E10" s="1486"/>
    </row>
    <row r="11" spans="2:5" ht="20.100000000000001" customHeight="1">
      <c r="B11" s="178" t="s">
        <v>764</v>
      </c>
      <c r="C11" s="1497" t="s">
        <v>765</v>
      </c>
      <c r="D11" s="1528"/>
      <c r="E11" s="423" t="s">
        <v>210</v>
      </c>
    </row>
    <row r="12" spans="2:5" ht="15" customHeight="1">
      <c r="B12" s="526" t="s">
        <v>828</v>
      </c>
      <c r="C12" s="1550" t="s">
        <v>829</v>
      </c>
      <c r="D12" s="1573"/>
      <c r="E12" s="959">
        <v>795</v>
      </c>
    </row>
    <row r="13" spans="2:5" ht="24">
      <c r="B13" s="527" t="s">
        <v>2699</v>
      </c>
      <c r="C13" s="1552" t="s">
        <v>2700</v>
      </c>
      <c r="D13" s="1553"/>
      <c r="E13" s="528"/>
    </row>
    <row r="14" spans="2:5" ht="5.0999999999999996" customHeight="1">
      <c r="B14" s="1484"/>
      <c r="C14" s="1484"/>
      <c r="D14" s="1484"/>
      <c r="E14" s="1484"/>
    </row>
    <row r="15" spans="2:5" ht="20.100000000000001" customHeight="1">
      <c r="B15" s="178" t="s">
        <v>764</v>
      </c>
      <c r="C15" s="178" t="s">
        <v>769</v>
      </c>
      <c r="D15" s="178" t="s">
        <v>770</v>
      </c>
      <c r="E15" s="423"/>
    </row>
    <row r="16" spans="2:5" ht="15" customHeight="1">
      <c r="B16" s="526" t="s">
        <v>771</v>
      </c>
      <c r="C16" s="1550" t="s">
        <v>2701</v>
      </c>
      <c r="D16" s="1573"/>
      <c r="E16" s="775" t="s">
        <v>3114</v>
      </c>
    </row>
    <row r="17" spans="2:5" ht="24">
      <c r="B17" s="1574" t="s">
        <v>2519</v>
      </c>
      <c r="C17" s="1576" t="s">
        <v>2702</v>
      </c>
      <c r="D17" s="536" t="s">
        <v>2703</v>
      </c>
      <c r="E17" s="537" t="s">
        <v>793</v>
      </c>
    </row>
    <row r="18" spans="2:5" ht="24">
      <c r="B18" s="1575"/>
      <c r="C18" s="1577"/>
      <c r="D18" s="532" t="s">
        <v>2704</v>
      </c>
      <c r="E18" s="538" t="s">
        <v>793</v>
      </c>
    </row>
    <row r="19" spans="2:5" ht="15">
      <c r="B19" s="789" t="s">
        <v>772</v>
      </c>
      <c r="C19" s="1565" t="s">
        <v>2705</v>
      </c>
      <c r="D19" s="1566"/>
      <c r="E19" s="792" t="s">
        <v>3514</v>
      </c>
    </row>
    <row r="20" spans="2:5" ht="24">
      <c r="B20" s="1567" t="s">
        <v>2566</v>
      </c>
      <c r="C20" s="1569" t="s">
        <v>2706</v>
      </c>
      <c r="D20" s="754" t="s">
        <v>2707</v>
      </c>
      <c r="E20" s="960" t="s">
        <v>793</v>
      </c>
    </row>
    <row r="21" spans="2:5" ht="24">
      <c r="B21" s="1571"/>
      <c r="C21" s="1572"/>
      <c r="D21" s="754" t="s">
        <v>2708</v>
      </c>
      <c r="E21" s="960" t="s">
        <v>793</v>
      </c>
    </row>
    <row r="22" spans="2:5" ht="15">
      <c r="B22" s="1571"/>
      <c r="C22" s="1572"/>
      <c r="D22" s="754" t="s">
        <v>2709</v>
      </c>
      <c r="E22" s="960" t="s">
        <v>793</v>
      </c>
    </row>
    <row r="23" spans="2:5" ht="24">
      <c r="B23" s="1568"/>
      <c r="C23" s="1570"/>
      <c r="D23" s="754" t="s">
        <v>2710</v>
      </c>
      <c r="E23" s="960" t="s">
        <v>793</v>
      </c>
    </row>
    <row r="24" spans="2:5" ht="15">
      <c r="B24" s="789" t="s">
        <v>773</v>
      </c>
      <c r="C24" s="1565" t="s">
        <v>2711</v>
      </c>
      <c r="D24" s="1566" t="s">
        <v>793</v>
      </c>
      <c r="E24" s="792" t="s">
        <v>3088</v>
      </c>
    </row>
    <row r="25" spans="2:5" ht="15">
      <c r="B25" s="1567" t="s">
        <v>2579</v>
      </c>
      <c r="C25" s="1569" t="s">
        <v>2712</v>
      </c>
      <c r="D25" s="754" t="s">
        <v>2713</v>
      </c>
      <c r="E25" s="767" t="s">
        <v>793</v>
      </c>
    </row>
    <row r="26" spans="2:5" ht="15">
      <c r="B26" s="1571"/>
      <c r="C26" s="1572"/>
      <c r="D26" s="754" t="s">
        <v>2714</v>
      </c>
      <c r="E26" s="767" t="s">
        <v>793</v>
      </c>
    </row>
    <row r="27" spans="2:5" ht="24">
      <c r="B27" s="1568"/>
      <c r="C27" s="1570"/>
      <c r="D27" s="754" t="s">
        <v>2715</v>
      </c>
      <c r="E27" s="767" t="s">
        <v>793</v>
      </c>
    </row>
    <row r="28" spans="2:5" ht="15">
      <c r="B28" s="789" t="s">
        <v>774</v>
      </c>
      <c r="C28" s="1565" t="s">
        <v>2716</v>
      </c>
      <c r="D28" s="1566" t="s">
        <v>793</v>
      </c>
      <c r="E28" s="792" t="s">
        <v>4099</v>
      </c>
    </row>
    <row r="29" spans="2:5" ht="24">
      <c r="B29" s="1567" t="s">
        <v>2717</v>
      </c>
      <c r="C29" s="1569" t="s">
        <v>2718</v>
      </c>
      <c r="D29" s="754" t="s">
        <v>2719</v>
      </c>
      <c r="E29" s="774" t="s">
        <v>793</v>
      </c>
    </row>
    <row r="30" spans="2:5" ht="24">
      <c r="B30" s="1571"/>
      <c r="C30" s="1572"/>
      <c r="D30" s="754" t="s">
        <v>2720</v>
      </c>
      <c r="E30" s="774" t="s">
        <v>793</v>
      </c>
    </row>
    <row r="31" spans="2:5" ht="15">
      <c r="B31" s="1571"/>
      <c r="C31" s="1572"/>
      <c r="D31" s="754" t="s">
        <v>2721</v>
      </c>
      <c r="E31" s="774" t="s">
        <v>793</v>
      </c>
    </row>
    <row r="32" spans="2:5" ht="36">
      <c r="B32" s="1568"/>
      <c r="C32" s="1570"/>
      <c r="D32" s="754" t="s">
        <v>2722</v>
      </c>
      <c r="E32" s="774" t="s">
        <v>793</v>
      </c>
    </row>
    <row r="33" spans="2:5" ht="15">
      <c r="B33" s="748" t="s">
        <v>775</v>
      </c>
      <c r="C33" s="1550" t="s">
        <v>2723</v>
      </c>
      <c r="D33" s="1573" t="s">
        <v>793</v>
      </c>
      <c r="E33" s="775">
        <v>78</v>
      </c>
    </row>
    <row r="34" spans="2:5" ht="15" customHeight="1">
      <c r="B34" s="961" t="s">
        <v>2587</v>
      </c>
      <c r="C34" s="754" t="s">
        <v>2724</v>
      </c>
      <c r="D34" s="962"/>
      <c r="E34" s="774" t="s">
        <v>793</v>
      </c>
    </row>
    <row r="35" spans="2:5" ht="15" customHeight="1">
      <c r="B35" s="789" t="s">
        <v>776</v>
      </c>
      <c r="C35" s="1565" t="s">
        <v>2725</v>
      </c>
      <c r="D35" s="1566" t="s">
        <v>793</v>
      </c>
      <c r="E35" s="792">
        <v>13</v>
      </c>
    </row>
    <row r="36" spans="2:5" ht="24">
      <c r="B36" s="961" t="s">
        <v>2592</v>
      </c>
      <c r="C36" s="754" t="s">
        <v>2726</v>
      </c>
      <c r="D36" s="962"/>
      <c r="E36" s="774" t="s">
        <v>793</v>
      </c>
    </row>
    <row r="37" spans="2:5" ht="15" customHeight="1">
      <c r="B37" s="789" t="s">
        <v>777</v>
      </c>
      <c r="C37" s="1565" t="s">
        <v>2727</v>
      </c>
      <c r="D37" s="1566" t="s">
        <v>793</v>
      </c>
      <c r="E37" s="792">
        <v>48</v>
      </c>
    </row>
    <row r="38" spans="2:5" ht="15">
      <c r="B38" s="961" t="s">
        <v>2600</v>
      </c>
      <c r="C38" s="754" t="s">
        <v>2728</v>
      </c>
      <c r="D38" s="962"/>
      <c r="E38" s="774" t="s">
        <v>793</v>
      </c>
    </row>
    <row r="39" spans="2:5" ht="15">
      <c r="B39" s="789" t="s">
        <v>778</v>
      </c>
      <c r="C39" s="1565" t="s">
        <v>2729</v>
      </c>
      <c r="D39" s="1566" t="s">
        <v>793</v>
      </c>
      <c r="E39" s="792">
        <v>16</v>
      </c>
    </row>
    <row r="40" spans="2:5" ht="48">
      <c r="B40" s="772" t="s">
        <v>2616</v>
      </c>
      <c r="C40" s="754" t="s">
        <v>2730</v>
      </c>
      <c r="D40" s="962"/>
      <c r="E40" s="774" t="s">
        <v>793</v>
      </c>
    </row>
    <row r="41" spans="2:5" ht="24">
      <c r="B41" s="772" t="s">
        <v>2620</v>
      </c>
      <c r="C41" s="754" t="s">
        <v>2731</v>
      </c>
      <c r="D41" s="962"/>
      <c r="E41" s="774" t="s">
        <v>793</v>
      </c>
    </row>
    <row r="42" spans="2:5" ht="36">
      <c r="B42" s="772" t="s">
        <v>2732</v>
      </c>
      <c r="C42" s="754" t="s">
        <v>2733</v>
      </c>
      <c r="D42" s="962"/>
      <c r="E42" s="774" t="s">
        <v>793</v>
      </c>
    </row>
    <row r="43" spans="2:5" ht="15">
      <c r="B43" s="748" t="s">
        <v>779</v>
      </c>
      <c r="C43" s="1550" t="s">
        <v>2734</v>
      </c>
      <c r="D43" s="1573" t="s">
        <v>793</v>
      </c>
      <c r="E43" s="775">
        <v>135</v>
      </c>
    </row>
    <row r="44" spans="2:5" ht="15">
      <c r="B44" s="1567" t="s">
        <v>2626</v>
      </c>
      <c r="C44" s="1569" t="s">
        <v>2735</v>
      </c>
      <c r="D44" s="754" t="s">
        <v>2736</v>
      </c>
      <c r="E44" s="774" t="s">
        <v>793</v>
      </c>
    </row>
    <row r="45" spans="2:5" ht="15">
      <c r="B45" s="1568"/>
      <c r="C45" s="1570"/>
      <c r="D45" s="754" t="s">
        <v>2737</v>
      </c>
      <c r="E45" s="774" t="s">
        <v>793</v>
      </c>
    </row>
    <row r="46" spans="2:5" ht="15">
      <c r="B46" s="789" t="s">
        <v>780</v>
      </c>
      <c r="C46" s="1565" t="s">
        <v>2738</v>
      </c>
      <c r="D46" s="1566" t="s">
        <v>793</v>
      </c>
      <c r="E46" s="792">
        <v>108</v>
      </c>
    </row>
    <row r="47" spans="2:5" ht="15">
      <c r="B47" s="1567" t="s">
        <v>2639</v>
      </c>
      <c r="C47" s="1569" t="s">
        <v>2739</v>
      </c>
      <c r="D47" s="754" t="s">
        <v>2740</v>
      </c>
      <c r="E47" s="774" t="s">
        <v>793</v>
      </c>
    </row>
    <row r="48" spans="2:5" ht="24">
      <c r="B48" s="1571"/>
      <c r="C48" s="1572"/>
      <c r="D48" s="754" t="s">
        <v>2741</v>
      </c>
      <c r="E48" s="774" t="s">
        <v>793</v>
      </c>
    </row>
    <row r="49" spans="2:5" ht="24">
      <c r="B49" s="1571"/>
      <c r="C49" s="1572"/>
      <c r="D49" s="773" t="s">
        <v>2742</v>
      </c>
      <c r="E49" s="774" t="s">
        <v>793</v>
      </c>
    </row>
    <row r="50" spans="2:5" ht="24">
      <c r="B50" s="1568"/>
      <c r="C50" s="1570"/>
      <c r="D50" s="754" t="s">
        <v>2743</v>
      </c>
      <c r="E50" s="774" t="s">
        <v>793</v>
      </c>
    </row>
    <row r="51" spans="2:5" ht="15">
      <c r="B51" s="789" t="s">
        <v>781</v>
      </c>
      <c r="C51" s="1565" t="s">
        <v>2744</v>
      </c>
      <c r="D51" s="1566" t="s">
        <v>793</v>
      </c>
      <c r="E51" s="792">
        <v>5</v>
      </c>
    </row>
    <row r="52" spans="2:5" ht="36">
      <c r="B52" s="1567" t="s">
        <v>2648</v>
      </c>
      <c r="C52" s="1569" t="s">
        <v>2745</v>
      </c>
      <c r="D52" s="754" t="s">
        <v>2746</v>
      </c>
      <c r="E52" s="774" t="s">
        <v>793</v>
      </c>
    </row>
    <row r="53" spans="2:5" ht="24">
      <c r="B53" s="1568"/>
      <c r="C53" s="1570"/>
      <c r="D53" s="754" t="s">
        <v>2747</v>
      </c>
      <c r="E53" s="774" t="s">
        <v>793</v>
      </c>
    </row>
    <row r="54" spans="2:5" ht="15">
      <c r="B54" s="789" t="s">
        <v>782</v>
      </c>
      <c r="C54" s="1565" t="s">
        <v>2748</v>
      </c>
      <c r="D54" s="1566" t="s">
        <v>793</v>
      </c>
      <c r="E54" s="792">
        <v>22</v>
      </c>
    </row>
    <row r="55" spans="2:5" ht="36">
      <c r="B55" s="1567" t="s">
        <v>2653</v>
      </c>
      <c r="C55" s="1569" t="s">
        <v>2749</v>
      </c>
      <c r="D55" s="773" t="s">
        <v>2750</v>
      </c>
      <c r="E55" s="774" t="s">
        <v>793</v>
      </c>
    </row>
    <row r="56" spans="2:5" ht="15">
      <c r="B56" s="1571"/>
      <c r="C56" s="1572"/>
      <c r="D56" s="754" t="s">
        <v>2751</v>
      </c>
      <c r="E56" s="774" t="s">
        <v>793</v>
      </c>
    </row>
    <row r="57" spans="2:5" ht="24">
      <c r="B57" s="1568"/>
      <c r="C57" s="1570"/>
      <c r="D57" s="754" t="s">
        <v>2752</v>
      </c>
      <c r="E57" s="774" t="s">
        <v>793</v>
      </c>
    </row>
    <row r="58" spans="2:5" ht="15">
      <c r="B58" s="748" t="s">
        <v>783</v>
      </c>
      <c r="C58" s="1550" t="s">
        <v>2753</v>
      </c>
      <c r="D58" s="1573" t="s">
        <v>793</v>
      </c>
      <c r="E58" s="775">
        <v>287</v>
      </c>
    </row>
    <row r="59" spans="2:5" ht="24">
      <c r="B59" s="1567" t="s">
        <v>2658</v>
      </c>
      <c r="C59" s="1569" t="s">
        <v>2754</v>
      </c>
      <c r="D59" s="754" t="s">
        <v>2755</v>
      </c>
      <c r="E59" s="774" t="s">
        <v>793</v>
      </c>
    </row>
    <row r="60" spans="2:5" ht="15">
      <c r="B60" s="1568"/>
      <c r="C60" s="1570"/>
      <c r="D60" s="754" t="s">
        <v>2756</v>
      </c>
      <c r="E60" s="774" t="s">
        <v>793</v>
      </c>
    </row>
    <row r="61" spans="2:5" ht="15">
      <c r="B61" s="789" t="s">
        <v>784</v>
      </c>
      <c r="C61" s="1565" t="s">
        <v>2757</v>
      </c>
      <c r="D61" s="1566" t="s">
        <v>793</v>
      </c>
      <c r="E61" s="792">
        <v>280</v>
      </c>
    </row>
    <row r="62" spans="2:5" ht="24">
      <c r="B62" s="1567" t="s">
        <v>2667</v>
      </c>
      <c r="C62" s="1569" t="s">
        <v>2758</v>
      </c>
      <c r="D62" s="773" t="s">
        <v>2759</v>
      </c>
      <c r="E62" s="774" t="s">
        <v>793</v>
      </c>
    </row>
    <row r="63" spans="2:5" ht="15">
      <c r="B63" s="1568"/>
      <c r="C63" s="1570"/>
      <c r="D63" s="754" t="s">
        <v>2760</v>
      </c>
      <c r="E63" s="774" t="s">
        <v>793</v>
      </c>
    </row>
    <row r="64" spans="2:5" ht="15">
      <c r="B64" s="1567" t="s">
        <v>2673</v>
      </c>
      <c r="C64" s="1569" t="s">
        <v>2761</v>
      </c>
      <c r="D64" s="754" t="s">
        <v>2762</v>
      </c>
      <c r="E64" s="774" t="s">
        <v>793</v>
      </c>
    </row>
    <row r="65" spans="2:5" ht="24">
      <c r="B65" s="1568"/>
      <c r="C65" s="1570"/>
      <c r="D65" s="754" t="s">
        <v>2763</v>
      </c>
      <c r="E65" s="774" t="s">
        <v>793</v>
      </c>
    </row>
    <row r="66" spans="2:5" ht="15">
      <c r="B66" s="789" t="s">
        <v>785</v>
      </c>
      <c r="C66" s="1565" t="s">
        <v>2764</v>
      </c>
      <c r="D66" s="1566" t="s">
        <v>793</v>
      </c>
      <c r="E66" s="792">
        <v>6.1836010000000003</v>
      </c>
    </row>
    <row r="67" spans="2:5" ht="24">
      <c r="B67" s="1567" t="s">
        <v>2678</v>
      </c>
      <c r="C67" s="1569" t="s">
        <v>2765</v>
      </c>
      <c r="D67" s="754" t="s">
        <v>2755</v>
      </c>
      <c r="E67" s="774" t="s">
        <v>793</v>
      </c>
    </row>
    <row r="68" spans="2:5" ht="15">
      <c r="B68" s="1568"/>
      <c r="C68" s="1570"/>
      <c r="D68" s="754" t="s">
        <v>2766</v>
      </c>
      <c r="E68" s="774" t="s">
        <v>793</v>
      </c>
    </row>
    <row r="69" spans="2:5" ht="15" customHeight="1">
      <c r="B69" s="748" t="s">
        <v>787</v>
      </c>
      <c r="C69" s="830" t="s">
        <v>2767</v>
      </c>
      <c r="D69" s="749" t="s">
        <v>793</v>
      </c>
      <c r="E69" s="775">
        <v>184.70107999999999</v>
      </c>
    </row>
    <row r="70" spans="2:5" ht="15" customHeight="1">
      <c r="B70" s="789" t="s">
        <v>788</v>
      </c>
      <c r="C70" s="1565" t="s">
        <v>2768</v>
      </c>
      <c r="D70" s="1566" t="s">
        <v>793</v>
      </c>
      <c r="E70" s="792">
        <v>126.766164</v>
      </c>
    </row>
    <row r="71" spans="2:5" ht="15" customHeight="1">
      <c r="B71" s="789" t="s">
        <v>789</v>
      </c>
      <c r="C71" s="1565" t="s">
        <v>2769</v>
      </c>
      <c r="D71" s="1566" t="s">
        <v>793</v>
      </c>
      <c r="E71" s="792">
        <v>19.549990999999999</v>
      </c>
    </row>
    <row r="72" spans="2:5" ht="15" customHeight="1">
      <c r="B72" s="789" t="s">
        <v>790</v>
      </c>
      <c r="C72" s="1565" t="s">
        <v>2770</v>
      </c>
      <c r="D72" s="1566" t="s">
        <v>793</v>
      </c>
      <c r="E72" s="792">
        <v>38.384925000000003</v>
      </c>
    </row>
    <row r="73" spans="2:5" ht="14.45" customHeight="1">
      <c r="B73" s="1484" t="s">
        <v>4479</v>
      </c>
      <c r="C73" s="1484"/>
      <c r="D73" s="1484"/>
      <c r="E73" s="1484"/>
    </row>
    <row r="74" spans="2:5" ht="15"/>
  </sheetData>
  <mergeCells count="50">
    <mergeCell ref="B73:E73"/>
    <mergeCell ref="B2:B6"/>
    <mergeCell ref="B9:E9"/>
    <mergeCell ref="B10:E10"/>
    <mergeCell ref="C11:D11"/>
    <mergeCell ref="C12:D12"/>
    <mergeCell ref="C13:D13"/>
    <mergeCell ref="B14:E14"/>
    <mergeCell ref="C16:D16"/>
    <mergeCell ref="B17:B18"/>
    <mergeCell ref="C17:C18"/>
    <mergeCell ref="C19:D19"/>
    <mergeCell ref="B20:B23"/>
    <mergeCell ref="C20:C23"/>
    <mergeCell ref="C24:D24"/>
    <mergeCell ref="B25:B27"/>
    <mergeCell ref="C25:C27"/>
    <mergeCell ref="C28:D28"/>
    <mergeCell ref="B29:B32"/>
    <mergeCell ref="C29:C32"/>
    <mergeCell ref="C33:D33"/>
    <mergeCell ref="C35:D35"/>
    <mergeCell ref="C37:D37"/>
    <mergeCell ref="C39:D39"/>
    <mergeCell ref="C43:D43"/>
    <mergeCell ref="B44:B45"/>
    <mergeCell ref="C44:C45"/>
    <mergeCell ref="C46:D46"/>
    <mergeCell ref="B47:B50"/>
    <mergeCell ref="C47:C50"/>
    <mergeCell ref="C51:D51"/>
    <mergeCell ref="B52:B53"/>
    <mergeCell ref="C52:C53"/>
    <mergeCell ref="C54:D54"/>
    <mergeCell ref="B55:B57"/>
    <mergeCell ref="C55:C57"/>
    <mergeCell ref="C58:D58"/>
    <mergeCell ref="B59:B60"/>
    <mergeCell ref="C59:C60"/>
    <mergeCell ref="C61:D61"/>
    <mergeCell ref="B62:B63"/>
    <mergeCell ref="C62:C63"/>
    <mergeCell ref="C70:D70"/>
    <mergeCell ref="C71:D71"/>
    <mergeCell ref="C72:D72"/>
    <mergeCell ref="B64:B65"/>
    <mergeCell ref="C64:C65"/>
    <mergeCell ref="C66:D66"/>
    <mergeCell ref="B67:B68"/>
    <mergeCell ref="C67:C68"/>
  </mergeCells>
  <pageMargins left="0.7" right="0.7" top="0.75" bottom="0.75" header="0.3" footer="0.3"/>
  <pageSetup paperSize="9" orientation="portrait" horizontalDpi="200" verticalDpi="200" r:id="rId1"/>
  <ignoredErrors>
    <ignoredError sqref="E16:E36" numberStoredAsText="1"/>
  </ignoredErrors>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BF222-0F99-4538-8C07-F1461CD85A48}">
  <sheetPr codeName="Folha156">
    <tabColor rgb="FF014F87"/>
  </sheetPr>
  <dimension ref="A1:N51"/>
  <sheetViews>
    <sheetView showGridLines="0" zoomScaleNormal="100" workbookViewId="0">
      <selection sqref="A1:XFD1"/>
    </sheetView>
  </sheetViews>
  <sheetFormatPr defaultColWidth="0" defaultRowHeight="0" customHeight="1" zeroHeight="1"/>
  <cols>
    <col min="1" max="1" width="8.7109375" customWidth="1"/>
    <col min="2" max="2" width="39.7109375" customWidth="1"/>
    <col min="3" max="4" width="13.42578125" customWidth="1"/>
    <col min="5" max="5" width="13.5703125" customWidth="1"/>
    <col min="6" max="8" width="13.42578125" customWidth="1"/>
    <col min="9" max="9" width="0" hidden="1" customWidth="1"/>
    <col min="10" max="11" width="13.42578125" customWidth="1"/>
    <col min="12" max="12" width="8.7109375" customWidth="1"/>
    <col min="13" max="16" width="8.7109375" hidden="1" customWidth="1"/>
    <col min="17" max="16384" width="8.7109375" hidden="1"/>
  </cols>
  <sheetData>
    <row r="1" spans="2:14" s="54" customFormat="1" ht="15" customHeight="1"/>
    <row r="2" spans="2:14" ht="15" customHeight="1">
      <c r="B2" s="1490"/>
    </row>
    <row r="3" spans="2:14" ht="15" customHeight="1">
      <c r="B3" s="1490"/>
    </row>
    <row r="4" spans="2:14" ht="15" customHeight="1">
      <c r="B4" s="1490"/>
    </row>
    <row r="5" spans="2:14" ht="15" customHeight="1">
      <c r="B5" s="1490"/>
    </row>
    <row r="6" spans="2:14" ht="15" customHeight="1">
      <c r="B6" s="1490"/>
    </row>
    <row r="7" spans="2:14" ht="15" customHeight="1"/>
    <row r="8" spans="2:14" ht="15" customHeight="1"/>
    <row r="9" spans="2:14" ht="15" customHeight="1">
      <c r="B9" s="1485" t="s">
        <v>4100</v>
      </c>
      <c r="C9" s="1485"/>
      <c r="D9" s="1485"/>
      <c r="E9" s="1485"/>
      <c r="F9" s="1485"/>
      <c r="G9" s="1485"/>
      <c r="H9" s="1485"/>
      <c r="I9" s="1485"/>
      <c r="J9" s="1485"/>
      <c r="K9" s="1485"/>
      <c r="L9" s="1485"/>
      <c r="M9" s="1485"/>
      <c r="N9" s="1485"/>
    </row>
    <row r="10" spans="2:14" ht="15" customHeight="1">
      <c r="B10" s="1502" t="s">
        <v>167</v>
      </c>
      <c r="C10" s="1502"/>
      <c r="D10" s="1502"/>
      <c r="E10" s="1502"/>
      <c r="F10" s="1502"/>
      <c r="G10" s="1502"/>
      <c r="H10" s="1502"/>
      <c r="I10" s="1502"/>
      <c r="J10" s="1502"/>
      <c r="K10" s="1502"/>
      <c r="L10" s="1502"/>
      <c r="M10" s="1502"/>
      <c r="N10" s="1502"/>
    </row>
    <row r="11" spans="2:14" ht="20.100000000000001" customHeight="1">
      <c r="B11" s="1556" t="s">
        <v>791</v>
      </c>
      <c r="C11" s="1558">
        <v>2026</v>
      </c>
      <c r="D11" s="1559"/>
      <c r="E11" s="1558" t="s">
        <v>2526</v>
      </c>
      <c r="F11" s="1559"/>
      <c r="G11" s="1554" t="s">
        <v>792</v>
      </c>
      <c r="H11" s="1554" t="s">
        <v>2524</v>
      </c>
      <c r="I11" s="686"/>
      <c r="J11" s="1554" t="s">
        <v>2530</v>
      </c>
      <c r="K11" s="1554" t="s">
        <v>2522</v>
      </c>
    </row>
    <row r="12" spans="2:14" ht="35.1" customHeight="1">
      <c r="B12" s="1557"/>
      <c r="C12" s="718" t="s">
        <v>209</v>
      </c>
      <c r="D12" s="718" t="s">
        <v>4106</v>
      </c>
      <c r="E12" s="718" t="s">
        <v>2529</v>
      </c>
      <c r="F12" s="718" t="s">
        <v>2520</v>
      </c>
      <c r="G12" s="1555"/>
      <c r="H12" s="1555"/>
      <c r="I12" s="686"/>
      <c r="J12" s="1555"/>
      <c r="K12" s="1555"/>
    </row>
    <row r="13" spans="2:14" ht="15" customHeight="1">
      <c r="B13" s="692" t="s">
        <v>4069</v>
      </c>
      <c r="C13" s="717" t="s">
        <v>793</v>
      </c>
      <c r="D13" s="717" t="s">
        <v>793</v>
      </c>
      <c r="E13" s="717" t="s">
        <v>793</v>
      </c>
      <c r="F13" s="717" t="s">
        <v>793</v>
      </c>
      <c r="G13" s="717" t="s">
        <v>793</v>
      </c>
      <c r="H13" s="717" t="s">
        <v>793</v>
      </c>
      <c r="I13" s="686"/>
      <c r="J13" s="717" t="s">
        <v>793</v>
      </c>
      <c r="K13" s="717" t="s">
        <v>793</v>
      </c>
    </row>
    <row r="14" spans="2:14" ht="15" customHeight="1">
      <c r="B14" s="707" t="s">
        <v>150</v>
      </c>
      <c r="C14" s="706">
        <v>590.62017813</v>
      </c>
      <c r="D14" s="706">
        <v>567.30966212999999</v>
      </c>
      <c r="E14" s="706">
        <v>718.06538899999998</v>
      </c>
      <c r="F14" s="706">
        <v>718.06538899999998</v>
      </c>
      <c r="G14" s="706">
        <v>21.578201285555899</v>
      </c>
      <c r="H14" s="706">
        <v>26.573798567783601</v>
      </c>
      <c r="I14" s="687"/>
      <c r="J14" s="714">
        <v>90.369907864564496</v>
      </c>
      <c r="K14" s="713">
        <v>90.369907864564496</v>
      </c>
    </row>
    <row r="15" spans="2:14" ht="15" customHeight="1">
      <c r="B15" s="715" t="s">
        <v>242</v>
      </c>
      <c r="C15" s="706">
        <v>256.66816311999997</v>
      </c>
      <c r="D15" s="706">
        <v>256.61160211999999</v>
      </c>
      <c r="E15" s="706">
        <v>312.013148</v>
      </c>
      <c r="F15" s="706">
        <v>312.013148</v>
      </c>
      <c r="G15" s="706">
        <v>21.56285540335</v>
      </c>
      <c r="H15" s="706">
        <v>21.5896496581992</v>
      </c>
      <c r="I15" s="687"/>
      <c r="J15" s="714">
        <v>39.267453729471903</v>
      </c>
      <c r="K15" s="713">
        <v>39.267453729471903</v>
      </c>
    </row>
    <row r="16" spans="2:14" ht="15" customHeight="1">
      <c r="B16" s="715" t="s">
        <v>380</v>
      </c>
      <c r="C16" s="706">
        <v>263.26469523999998</v>
      </c>
      <c r="D16" s="706">
        <v>240.02270124</v>
      </c>
      <c r="E16" s="706">
        <v>304.26594599999999</v>
      </c>
      <c r="F16" s="706">
        <v>304.26594599999999</v>
      </c>
      <c r="G16" s="706">
        <v>15.574154644101499</v>
      </c>
      <c r="H16" s="706">
        <v>26.765486942738299</v>
      </c>
      <c r="I16" s="687"/>
      <c r="J16" s="714">
        <v>38.292453483431402</v>
      </c>
      <c r="K16" s="713">
        <v>38.292453483431402</v>
      </c>
    </row>
    <row r="17" spans="2:11" ht="15" customHeight="1">
      <c r="B17" s="715" t="s">
        <v>221</v>
      </c>
      <c r="C17" s="706">
        <v>6.11248462</v>
      </c>
      <c r="D17" s="706">
        <v>6.11248462</v>
      </c>
      <c r="E17" s="706">
        <v>4.5219110000000002</v>
      </c>
      <c r="F17" s="706">
        <v>4.5219110000000002</v>
      </c>
      <c r="G17" s="706">
        <v>-26.021719789619699</v>
      </c>
      <c r="H17" s="706">
        <v>-26.021719789619699</v>
      </c>
      <c r="I17" s="687"/>
      <c r="J17" s="714">
        <v>0.56909118125140701</v>
      </c>
      <c r="K17" s="713">
        <v>0.56909118125140701</v>
      </c>
    </row>
    <row r="18" spans="2:11" ht="15" customHeight="1">
      <c r="B18" s="715" t="s">
        <v>222</v>
      </c>
      <c r="C18" s="706">
        <v>32.209633150000002</v>
      </c>
      <c r="D18" s="706">
        <v>32.197672150000002</v>
      </c>
      <c r="E18" s="706">
        <v>32.464354999999998</v>
      </c>
      <c r="F18" s="706">
        <v>32.464354999999998</v>
      </c>
      <c r="G18" s="706">
        <v>0.79082505787545698</v>
      </c>
      <c r="H18" s="706">
        <v>0.82826748703309405</v>
      </c>
      <c r="I18" s="687"/>
      <c r="J18" s="714">
        <v>4.0857014071075302</v>
      </c>
      <c r="K18" s="713">
        <v>4.0857014071075302</v>
      </c>
    </row>
    <row r="19" spans="2:11" ht="15" customHeight="1">
      <c r="B19" s="715" t="s">
        <v>157</v>
      </c>
      <c r="C19" s="706">
        <v>4.5</v>
      </c>
      <c r="D19" s="706">
        <v>4.5</v>
      </c>
      <c r="E19" s="706">
        <v>4.8679969999999999</v>
      </c>
      <c r="F19" s="706">
        <v>4.8679969999999999</v>
      </c>
      <c r="G19" s="706">
        <v>8.17771111111111</v>
      </c>
      <c r="H19" s="706">
        <v>8.17771111111111</v>
      </c>
      <c r="I19" s="687"/>
      <c r="J19" s="714">
        <v>0.61264676882369096</v>
      </c>
      <c r="K19" s="713">
        <v>0.61264676882369096</v>
      </c>
    </row>
    <row r="20" spans="2:11" ht="15" customHeight="1">
      <c r="B20" s="715" t="s">
        <v>223</v>
      </c>
      <c r="C20" s="706">
        <v>27.865202</v>
      </c>
      <c r="D20" s="706">
        <v>27.865202</v>
      </c>
      <c r="E20" s="706">
        <v>59.932032</v>
      </c>
      <c r="F20" s="706">
        <v>59.932032</v>
      </c>
      <c r="G20" s="706">
        <v>115.07840495827</v>
      </c>
      <c r="H20" s="706">
        <v>115.07840495827</v>
      </c>
      <c r="I20" s="687"/>
      <c r="J20" s="714">
        <v>7.5425612944786202</v>
      </c>
      <c r="K20" s="713">
        <v>7.5425612944786202</v>
      </c>
    </row>
    <row r="21" spans="2:11" ht="15" customHeight="1">
      <c r="B21" s="707" t="s">
        <v>159</v>
      </c>
      <c r="C21" s="706">
        <v>81.417419789999997</v>
      </c>
      <c r="D21" s="706">
        <v>39.026642789999997</v>
      </c>
      <c r="E21" s="706">
        <v>68.068690000000004</v>
      </c>
      <c r="F21" s="706">
        <v>68.068690000000004</v>
      </c>
      <c r="G21" s="706">
        <v>-16.395422287306999</v>
      </c>
      <c r="H21" s="706">
        <v>74.415950575799002</v>
      </c>
      <c r="I21" s="687"/>
      <c r="J21" s="714">
        <v>8.5665753258601995</v>
      </c>
      <c r="K21" s="713">
        <v>8.5665753258601995</v>
      </c>
    </row>
    <row r="22" spans="2:11" ht="15" customHeight="1">
      <c r="B22" s="715" t="s">
        <v>243</v>
      </c>
      <c r="C22" s="706">
        <v>81.417419789999997</v>
      </c>
      <c r="D22" s="706">
        <v>39.026642789999997</v>
      </c>
      <c r="E22" s="706">
        <v>68.068690000000004</v>
      </c>
      <c r="F22" s="706">
        <v>68.068690000000004</v>
      </c>
      <c r="G22" s="706">
        <v>-16.395422287306999</v>
      </c>
      <c r="H22" s="706">
        <v>74.415950575799002</v>
      </c>
      <c r="I22" s="687"/>
      <c r="J22" s="714">
        <v>8.5665753258601995</v>
      </c>
      <c r="K22" s="713">
        <v>8.5665753258601995</v>
      </c>
    </row>
    <row r="23" spans="2:11" ht="15" customHeight="1">
      <c r="B23" s="715" t="s">
        <v>226</v>
      </c>
      <c r="C23" s="706">
        <v>0</v>
      </c>
      <c r="D23" s="706">
        <v>0</v>
      </c>
      <c r="E23" s="706">
        <v>0</v>
      </c>
      <c r="F23" s="706">
        <v>0</v>
      </c>
      <c r="G23" s="706"/>
      <c r="H23" s="706"/>
      <c r="I23" s="687"/>
      <c r="J23" s="714"/>
      <c r="K23" s="713"/>
    </row>
    <row r="24" spans="2:11" ht="15" customHeight="1">
      <c r="B24" s="715" t="s">
        <v>227</v>
      </c>
      <c r="C24" s="706">
        <v>0</v>
      </c>
      <c r="D24" s="706"/>
      <c r="E24" s="706"/>
      <c r="F24" s="706"/>
      <c r="G24" s="706"/>
      <c r="H24" s="706"/>
      <c r="I24" s="687"/>
      <c r="J24" s="714"/>
      <c r="K24" s="713"/>
    </row>
    <row r="25" spans="2:11" ht="15" customHeight="1">
      <c r="B25" s="707" t="s">
        <v>216</v>
      </c>
      <c r="C25" s="712">
        <v>0</v>
      </c>
      <c r="D25" s="712">
        <v>0</v>
      </c>
      <c r="E25" s="705">
        <v>0</v>
      </c>
      <c r="F25" s="705">
        <v>0</v>
      </c>
      <c r="G25" s="704" t="s">
        <v>793</v>
      </c>
      <c r="H25" s="703" t="s">
        <v>793</v>
      </c>
      <c r="I25" s="687"/>
      <c r="J25" s="704" t="s">
        <v>793</v>
      </c>
      <c r="K25" s="702" t="s">
        <v>793</v>
      </c>
    </row>
    <row r="26" spans="2:11" ht="15" customHeight="1">
      <c r="B26" s="692" t="s">
        <v>4071</v>
      </c>
      <c r="C26" s="710">
        <v>672.03759792000005</v>
      </c>
      <c r="D26" s="710">
        <v>606.33630491999998</v>
      </c>
      <c r="E26" s="710">
        <v>786.13407900000004</v>
      </c>
      <c r="F26" s="710">
        <v>786.13407900000004</v>
      </c>
      <c r="G26" s="710">
        <v>16.977693128053598</v>
      </c>
      <c r="H26" s="710">
        <v>29.653143415801701</v>
      </c>
      <c r="I26" s="687"/>
      <c r="J26" s="709" t="s">
        <v>793</v>
      </c>
      <c r="K26" s="708" t="s">
        <v>793</v>
      </c>
    </row>
    <row r="27" spans="2:11" ht="15" customHeight="1">
      <c r="B27" s="707" t="s">
        <v>405</v>
      </c>
      <c r="C27" s="706">
        <v>100</v>
      </c>
      <c r="D27" s="706">
        <v>100</v>
      </c>
      <c r="E27" s="705">
        <v>0.12609799999999999</v>
      </c>
      <c r="F27" s="705">
        <v>0.12609799999999999</v>
      </c>
      <c r="G27" s="705">
        <v>-99.873902000000001</v>
      </c>
      <c r="H27" s="705">
        <v>-99.873902000000001</v>
      </c>
      <c r="I27" s="687"/>
      <c r="J27" s="706">
        <v>1.5869675403483101E-2</v>
      </c>
      <c r="K27" s="690">
        <v>1.5869675403483101E-2</v>
      </c>
    </row>
    <row r="28" spans="2:11" ht="15" customHeight="1">
      <c r="B28" s="707" t="s">
        <v>409</v>
      </c>
      <c r="C28" s="706">
        <v>1.8519289999999999</v>
      </c>
      <c r="D28" s="706">
        <v>1.8519289999999999</v>
      </c>
      <c r="E28" s="705">
        <v>8.3244430000000005</v>
      </c>
      <c r="F28" s="705">
        <v>8.3244430000000005</v>
      </c>
      <c r="G28" s="705">
        <v>349.50119578018399</v>
      </c>
      <c r="H28" s="705">
        <v>349.50119578018399</v>
      </c>
      <c r="I28" s="687"/>
      <c r="J28" s="706">
        <v>1.0476471341718101</v>
      </c>
      <c r="K28" s="690">
        <v>1.0476471341718101</v>
      </c>
    </row>
    <row r="29" spans="2:11" ht="15" customHeight="1">
      <c r="B29" s="707" t="s">
        <v>4072</v>
      </c>
      <c r="C29" s="706">
        <v>0</v>
      </c>
      <c r="D29" s="706">
        <v>0</v>
      </c>
      <c r="E29" s="705">
        <v>0</v>
      </c>
      <c r="F29" s="705">
        <v>0</v>
      </c>
      <c r="G29" s="704" t="s">
        <v>793</v>
      </c>
      <c r="H29" s="703" t="s">
        <v>793</v>
      </c>
      <c r="I29" s="687"/>
      <c r="J29" s="703" t="s">
        <v>793</v>
      </c>
      <c r="K29" s="702" t="s">
        <v>793</v>
      </c>
    </row>
    <row r="30" spans="2:11" ht="15" customHeight="1">
      <c r="B30" s="692" t="s">
        <v>4073</v>
      </c>
      <c r="C30" s="698">
        <v>773.88952691999998</v>
      </c>
      <c r="D30" s="698">
        <v>708.18823392000002</v>
      </c>
      <c r="E30" s="698">
        <v>794.58461999999997</v>
      </c>
      <c r="F30" s="698">
        <v>794.58461999999997</v>
      </c>
      <c r="G30" s="698">
        <v>2.67416631962503</v>
      </c>
      <c r="H30" s="698">
        <v>12.1996359077832</v>
      </c>
      <c r="I30" s="687"/>
      <c r="J30" s="696" t="s">
        <v>793</v>
      </c>
      <c r="K30" s="697" t="s">
        <v>793</v>
      </c>
    </row>
    <row r="31" spans="2:11" ht="2.1" customHeight="1">
      <c r="B31" s="686"/>
      <c r="C31" s="687"/>
      <c r="D31" s="687"/>
      <c r="E31" s="687"/>
      <c r="F31" s="687"/>
      <c r="G31" s="687"/>
      <c r="H31" s="687"/>
      <c r="I31" s="687"/>
      <c r="J31" s="687"/>
      <c r="K31" s="687"/>
    </row>
    <row r="32" spans="2:11" ht="2.1" customHeight="1">
      <c r="B32" s="686"/>
      <c r="C32" s="687"/>
      <c r="D32" s="687"/>
      <c r="E32" s="687"/>
      <c r="F32" s="687"/>
      <c r="G32" s="687"/>
      <c r="H32" s="687"/>
      <c r="I32" s="687"/>
      <c r="J32" s="687"/>
      <c r="K32" s="687"/>
    </row>
    <row r="33" spans="2:14" ht="15" customHeight="1">
      <c r="B33" s="692" t="s">
        <v>4074</v>
      </c>
      <c r="C33" s="698">
        <v>908.16774475</v>
      </c>
      <c r="D33" s="698">
        <v>842.46645175000003</v>
      </c>
      <c r="E33" s="698">
        <v>795.91910900000005</v>
      </c>
      <c r="F33" s="698">
        <v>795.91910900000005</v>
      </c>
      <c r="G33" s="698">
        <v>-12.3599011745236</v>
      </c>
      <c r="H33" s="698">
        <v>-5.5</v>
      </c>
      <c r="I33" s="687"/>
      <c r="J33" s="696" t="s">
        <v>793</v>
      </c>
      <c r="K33" s="697" t="s">
        <v>793</v>
      </c>
    </row>
    <row r="34" spans="2:14" ht="5.0999999999999996" customHeight="1">
      <c r="B34" s="701" t="s">
        <v>793</v>
      </c>
      <c r="C34" s="700" t="s">
        <v>793</v>
      </c>
      <c r="D34" s="699" t="s">
        <v>793</v>
      </c>
      <c r="E34" s="700" t="s">
        <v>793</v>
      </c>
      <c r="F34" s="700" t="s">
        <v>793</v>
      </c>
      <c r="G34" s="700" t="s">
        <v>793</v>
      </c>
      <c r="H34" s="699" t="s">
        <v>793</v>
      </c>
      <c r="I34" s="687"/>
      <c r="J34" s="700" t="s">
        <v>793</v>
      </c>
      <c r="K34" s="699" t="s">
        <v>793</v>
      </c>
    </row>
    <row r="35" spans="2:14" ht="15" customHeight="1">
      <c r="B35" s="692" t="s">
        <v>4075</v>
      </c>
      <c r="C35" s="698">
        <v>134.27821782999999</v>
      </c>
      <c r="D35" s="698">
        <v>134.27821782999999</v>
      </c>
      <c r="E35" s="698">
        <v>1.3344889999999601</v>
      </c>
      <c r="F35" s="698">
        <v>1.3344889999999601</v>
      </c>
      <c r="G35" s="696" t="s">
        <v>793</v>
      </c>
      <c r="H35" s="697" t="s">
        <v>793</v>
      </c>
      <c r="I35" s="687"/>
      <c r="J35" s="696" t="s">
        <v>793</v>
      </c>
      <c r="K35" s="695" t="s">
        <v>793</v>
      </c>
    </row>
    <row r="36" spans="2:14" ht="5.0999999999999996" customHeight="1">
      <c r="B36" s="686"/>
      <c r="C36" s="687"/>
      <c r="D36" s="687"/>
      <c r="E36" s="687"/>
      <c r="F36" s="687"/>
      <c r="G36" s="687"/>
      <c r="H36" s="687"/>
      <c r="I36" s="687"/>
      <c r="J36" s="687"/>
      <c r="K36" s="687"/>
    </row>
    <row r="37" spans="2:14" ht="15" customHeight="1">
      <c r="B37" s="941" t="s">
        <v>4076</v>
      </c>
      <c r="C37" s="693" t="s">
        <v>793</v>
      </c>
      <c r="D37" s="687"/>
      <c r="E37" s="687"/>
      <c r="F37" s="687"/>
      <c r="G37" s="687"/>
      <c r="H37" s="687"/>
      <c r="I37" s="687"/>
      <c r="J37" s="687"/>
      <c r="K37" s="687"/>
    </row>
    <row r="38" spans="2:14" ht="15">
      <c r="B38" s="692" t="s">
        <v>4077</v>
      </c>
      <c r="C38" s="942" t="s">
        <v>4078</v>
      </c>
      <c r="D38" s="943" t="s">
        <v>794</v>
      </c>
      <c r="E38" s="687"/>
      <c r="F38" s="687"/>
      <c r="G38" s="687"/>
      <c r="H38" s="687"/>
      <c r="I38" s="687"/>
      <c r="J38" s="687"/>
      <c r="K38" s="687"/>
    </row>
    <row r="39" spans="2:14" ht="15" customHeight="1">
      <c r="B39" s="691" t="s">
        <v>746</v>
      </c>
      <c r="C39" s="705">
        <v>470.67239799999999</v>
      </c>
      <c r="D39" s="690">
        <v>495.97426000000002</v>
      </c>
      <c r="E39" s="687"/>
      <c r="F39" s="687"/>
      <c r="G39" s="687"/>
      <c r="H39" s="687"/>
      <c r="I39" s="687"/>
      <c r="J39" s="687"/>
      <c r="K39" s="687"/>
    </row>
    <row r="40" spans="2:14" ht="15" customHeight="1">
      <c r="B40" s="691" t="s">
        <v>4079</v>
      </c>
      <c r="C40" s="705">
        <v>171.98112800000001</v>
      </c>
      <c r="D40" s="690">
        <v>216.11582000000001</v>
      </c>
      <c r="E40" s="687"/>
      <c r="F40" s="687"/>
      <c r="G40" s="687"/>
      <c r="H40" s="687"/>
      <c r="I40" s="687"/>
      <c r="J40" s="687"/>
      <c r="K40" s="687"/>
    </row>
    <row r="41" spans="2:14" ht="15" customHeight="1">
      <c r="B41" s="691" t="s">
        <v>4080</v>
      </c>
      <c r="C41" s="705">
        <v>85.95438</v>
      </c>
      <c r="D41" s="690">
        <v>35.985765999999998</v>
      </c>
      <c r="E41" s="687"/>
      <c r="F41" s="687"/>
      <c r="G41" s="687"/>
      <c r="H41" s="687"/>
      <c r="I41" s="687"/>
      <c r="J41" s="687"/>
      <c r="K41" s="687"/>
    </row>
    <row r="42" spans="2:14" ht="15" customHeight="1">
      <c r="B42" s="691" t="s">
        <v>4081</v>
      </c>
      <c r="C42" s="705">
        <v>20.025779</v>
      </c>
      <c r="D42" s="690">
        <v>46.508774000000003</v>
      </c>
      <c r="E42" s="687"/>
      <c r="F42" s="687"/>
      <c r="G42" s="687"/>
      <c r="H42" s="687"/>
      <c r="I42" s="687"/>
      <c r="J42" s="687"/>
      <c r="K42" s="687"/>
    </row>
    <row r="43" spans="2:14" ht="15" customHeight="1">
      <c r="B43" s="689" t="s">
        <v>216</v>
      </c>
      <c r="C43" s="949">
        <v>0</v>
      </c>
      <c r="D43" s="688">
        <v>0</v>
      </c>
      <c r="E43" s="687"/>
      <c r="F43" s="687"/>
      <c r="G43" s="687"/>
      <c r="H43" s="687"/>
      <c r="I43" s="687"/>
      <c r="J43" s="687"/>
      <c r="K43" s="687"/>
      <c r="L43" s="14"/>
      <c r="M43" s="14"/>
      <c r="N43" s="14"/>
    </row>
    <row r="44" spans="2:14" ht="27" customHeight="1">
      <c r="B44" s="1500" t="s">
        <v>4478</v>
      </c>
      <c r="C44" s="1500"/>
      <c r="D44" s="1500"/>
      <c r="E44" s="1500"/>
      <c r="F44" s="1500"/>
      <c r="G44" s="1500"/>
      <c r="H44" s="1500"/>
      <c r="I44" s="1500"/>
      <c r="J44" s="1500"/>
      <c r="K44" s="1500"/>
      <c r="L44" s="14"/>
      <c r="M44" s="14"/>
      <c r="N44" s="14"/>
    </row>
    <row r="45" spans="2:14" ht="15">
      <c r="B45" s="1500"/>
      <c r="C45" s="1500"/>
      <c r="D45" s="1500"/>
      <c r="E45" s="1500"/>
      <c r="F45" s="1500"/>
      <c r="G45" s="1500"/>
      <c r="H45" s="1500"/>
      <c r="I45" s="1500"/>
      <c r="J45" s="1500"/>
      <c r="K45" s="1500"/>
      <c r="L45" s="14"/>
      <c r="M45" s="14"/>
      <c r="N45" s="14"/>
    </row>
    <row r="46" spans="2:14" ht="15" hidden="1" customHeight="1">
      <c r="B46" s="14"/>
      <c r="C46" s="14"/>
      <c r="D46" s="14"/>
      <c r="E46" s="14"/>
      <c r="F46" s="14"/>
      <c r="G46" s="14"/>
      <c r="H46" s="14"/>
      <c r="I46" s="14"/>
      <c r="J46" s="14"/>
      <c r="K46" s="14"/>
      <c r="L46" s="14"/>
      <c r="M46" s="14"/>
      <c r="N46" s="14"/>
    </row>
    <row r="47" spans="2:14" ht="15" hidden="1" customHeight="1">
      <c r="B47" s="14"/>
      <c r="C47" s="14"/>
      <c r="D47" s="14"/>
      <c r="E47" s="14"/>
      <c r="F47" s="14"/>
      <c r="G47" s="14"/>
      <c r="H47" s="14"/>
      <c r="I47" s="14"/>
      <c r="J47" s="14"/>
      <c r="K47" s="14"/>
      <c r="L47" s="14"/>
      <c r="M47" s="14"/>
      <c r="N47" s="14"/>
    </row>
    <row r="48" spans="2:14" ht="15" hidden="1" customHeight="1">
      <c r="B48" s="14"/>
      <c r="C48" s="14"/>
      <c r="D48" s="14"/>
      <c r="E48" s="14"/>
      <c r="F48" s="14"/>
      <c r="G48" s="14"/>
      <c r="H48" s="14"/>
      <c r="I48" s="14"/>
      <c r="J48" s="14"/>
      <c r="K48" s="14"/>
      <c r="L48" s="14"/>
      <c r="M48" s="14"/>
      <c r="N48" s="14"/>
    </row>
    <row r="49" spans="2:14" ht="15" hidden="1" customHeight="1">
      <c r="B49" s="14"/>
      <c r="C49" s="14"/>
      <c r="D49" s="14"/>
      <c r="E49" s="14"/>
      <c r="F49" s="14"/>
      <c r="G49" s="14"/>
      <c r="H49" s="14"/>
      <c r="I49" s="14"/>
      <c r="J49" s="14"/>
      <c r="K49" s="14"/>
      <c r="L49" s="14"/>
      <c r="M49" s="14"/>
      <c r="N49" s="14"/>
    </row>
    <row r="50" spans="2:14" ht="15" hidden="1" customHeight="1"/>
    <row r="51" spans="2:14" ht="15" hidden="1" customHeight="1"/>
  </sheetData>
  <mergeCells count="12">
    <mergeCell ref="K11:K12"/>
    <mergeCell ref="B45:K45"/>
    <mergeCell ref="B2:B6"/>
    <mergeCell ref="B9:N9"/>
    <mergeCell ref="B10:N10"/>
    <mergeCell ref="B11:B12"/>
    <mergeCell ref="C11:D11"/>
    <mergeCell ref="E11:F11"/>
    <mergeCell ref="G11:G12"/>
    <mergeCell ref="H11:H12"/>
    <mergeCell ref="J11:J12"/>
    <mergeCell ref="B44:K44"/>
  </mergeCells>
  <pageMargins left="0.7" right="0.7" top="0.75" bottom="0.75" header="0.3" footer="0.3"/>
  <pageSetup paperSize="9" orientation="portrait" horizontalDpi="200" verticalDpi="200" r:id="rId1"/>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A63C2-0A76-481B-BF61-AE9F0EF154FC}">
  <sheetPr codeName="Folha158">
    <tabColor rgb="FF014F87"/>
  </sheetPr>
  <dimension ref="A1:N19"/>
  <sheetViews>
    <sheetView showGridLines="0" workbookViewId="0">
      <selection sqref="A1:XFD1"/>
    </sheetView>
  </sheetViews>
  <sheetFormatPr defaultColWidth="0" defaultRowHeight="0" customHeight="1" zeroHeight="1"/>
  <cols>
    <col min="1" max="1" width="8.5703125" customWidth="1"/>
    <col min="2" max="2" width="38.5703125" customWidth="1"/>
    <col min="3" max="5" width="11.5703125" customWidth="1"/>
    <col min="6" max="6" width="23.85546875" customWidth="1"/>
    <col min="7" max="7" width="8.5703125" hidden="1" customWidth="1"/>
    <col min="8" max="14" width="0" hidden="1" customWidth="1"/>
    <col min="15" max="16384" width="8.7109375" hidden="1"/>
  </cols>
  <sheetData>
    <row r="1" spans="2:5" s="54" customFormat="1" ht="15" customHeight="1"/>
    <row r="2" spans="2:5" ht="15" customHeight="1">
      <c r="B2" s="1490"/>
    </row>
    <row r="3" spans="2:5" ht="15" customHeight="1">
      <c r="B3" s="1490"/>
    </row>
    <row r="4" spans="2:5" ht="15" customHeight="1">
      <c r="B4" s="1490"/>
    </row>
    <row r="5" spans="2:5" ht="15" customHeight="1">
      <c r="B5" s="1490"/>
    </row>
    <row r="6" spans="2:5" ht="15" customHeight="1">
      <c r="B6" s="1490"/>
    </row>
    <row r="7" spans="2:5" ht="15" customHeight="1"/>
    <row r="8" spans="2:5" ht="15" customHeight="1"/>
    <row r="9" spans="2:5" ht="15" customHeight="1">
      <c r="B9" s="1485" t="s">
        <v>4101</v>
      </c>
      <c r="C9" s="1485"/>
      <c r="D9" s="1485"/>
      <c r="E9" s="1485"/>
    </row>
    <row r="10" spans="2:5" ht="15" customHeight="1">
      <c r="B10" s="1502" t="s">
        <v>167</v>
      </c>
      <c r="C10" s="1502"/>
      <c r="D10" s="1502"/>
      <c r="E10" s="1502"/>
    </row>
    <row r="11" spans="2:5" ht="20.100000000000001" customHeight="1">
      <c r="B11" s="1494" t="s">
        <v>4086</v>
      </c>
      <c r="C11" s="178">
        <v>2026</v>
      </c>
      <c r="D11" s="178">
        <v>2027</v>
      </c>
      <c r="E11" s="1494" t="s">
        <v>792</v>
      </c>
    </row>
    <row r="12" spans="2:5" ht="20.100000000000001" customHeight="1">
      <c r="B12" s="1496"/>
      <c r="C12" s="423" t="s">
        <v>836</v>
      </c>
      <c r="D12" s="423" t="s">
        <v>837</v>
      </c>
      <c r="E12" s="1505"/>
    </row>
    <row r="13" spans="2:5" ht="15" customHeight="1">
      <c r="B13" s="284" t="s">
        <v>319</v>
      </c>
      <c r="C13" s="16">
        <v>215.659514</v>
      </c>
      <c r="D13" s="16">
        <v>215.659514</v>
      </c>
      <c r="E13" s="16"/>
    </row>
    <row r="14" spans="2:5" ht="15" customHeight="1">
      <c r="B14" s="286" t="s">
        <v>830</v>
      </c>
      <c r="C14" s="332">
        <v>4.5</v>
      </c>
      <c r="D14" s="332">
        <v>4.5</v>
      </c>
      <c r="E14" s="332"/>
    </row>
    <row r="15" spans="2:5" ht="15" customHeight="1">
      <c r="B15" s="286" t="s">
        <v>831</v>
      </c>
      <c r="C15" s="15">
        <v>211.159514</v>
      </c>
      <c r="D15" s="15">
        <v>211.159514</v>
      </c>
      <c r="E15" s="15"/>
    </row>
    <row r="16" spans="2:5" ht="15" customHeight="1">
      <c r="B16" s="486" t="s">
        <v>832</v>
      </c>
      <c r="C16" s="552">
        <v>211.159514</v>
      </c>
      <c r="D16" s="552">
        <v>211.159514</v>
      </c>
      <c r="E16" s="551"/>
    </row>
    <row r="17" spans="2:5" ht="15">
      <c r="B17" s="348" t="s">
        <v>207</v>
      </c>
      <c r="C17" s="348"/>
      <c r="D17" s="348"/>
      <c r="E17" s="348"/>
    </row>
    <row r="18" spans="2:5" ht="15"/>
    <row r="19" spans="2:5" ht="15" hidden="1"/>
  </sheetData>
  <mergeCells count="5">
    <mergeCell ref="B2:B6"/>
    <mergeCell ref="B9:E9"/>
    <mergeCell ref="B10:E10"/>
    <mergeCell ref="B11:B12"/>
    <mergeCell ref="E11:E12"/>
  </mergeCells>
  <pageMargins left="0.7" right="0.7" top="0.75" bottom="0.75" header="0.3" footer="0.3"/>
  <pageSetup paperSize="9" orientation="portrait" horizontalDpi="200" verticalDpi="200" r:id="rId1"/>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C4367-D51A-46A4-BE1D-C3ABB3E9E69B}">
  <sheetPr codeName="Folha160">
    <tabColor rgb="FF006FB9"/>
  </sheetPr>
  <dimension ref="A1:T39"/>
  <sheetViews>
    <sheetView showGridLines="0" zoomScaleNormal="100" workbookViewId="0">
      <selection activeCell="B9" sqref="B9:K10"/>
    </sheetView>
  </sheetViews>
  <sheetFormatPr defaultColWidth="0" defaultRowHeight="0" customHeight="1" zeroHeight="1"/>
  <cols>
    <col min="1" max="11" width="8.5703125" style="683" customWidth="1"/>
    <col min="12" max="20" width="0" style="683" hidden="1" customWidth="1"/>
    <col min="21" max="16384" width="8.5703125" style="683" hidden="1"/>
  </cols>
  <sheetData>
    <row r="1" spans="1:11" customFormat="1" ht="15" customHeight="1">
      <c r="A1" s="54"/>
      <c r="B1" s="54"/>
      <c r="C1" s="54"/>
      <c r="D1" s="54"/>
      <c r="E1" s="54"/>
      <c r="F1" s="54"/>
      <c r="G1" s="54"/>
      <c r="H1" s="54"/>
      <c r="I1" s="54"/>
      <c r="J1" s="54"/>
      <c r="K1" s="54"/>
    </row>
    <row r="2" spans="1:11" customFormat="1" ht="15" customHeight="1">
      <c r="B2" s="1548"/>
    </row>
    <row r="3" spans="1:11" customFormat="1" ht="15" customHeight="1">
      <c r="B3" s="1548"/>
    </row>
    <row r="4" spans="1:11" customFormat="1" ht="15" customHeight="1">
      <c r="B4" s="1548"/>
    </row>
    <row r="5" spans="1:11" customFormat="1" ht="15" customHeight="1">
      <c r="B5" s="1548"/>
    </row>
    <row r="6" spans="1:11" customFormat="1" ht="15" customHeight="1">
      <c r="B6" s="1548"/>
    </row>
    <row r="7" spans="1:11" customFormat="1" ht="15" customHeight="1"/>
    <row r="8" spans="1:11" customFormat="1" ht="15" customHeight="1"/>
    <row r="9" spans="1:11" customFormat="1" ht="15" customHeight="1">
      <c r="B9" s="1492" t="s">
        <v>5396</v>
      </c>
      <c r="C9" s="1492"/>
      <c r="D9" s="1492"/>
      <c r="E9" s="1492"/>
      <c r="F9" s="1492"/>
      <c r="G9" s="1492"/>
      <c r="H9" s="1492"/>
      <c r="I9" s="1492"/>
      <c r="J9" s="1492"/>
      <c r="K9" s="1492"/>
    </row>
    <row r="10" spans="1:11" s="25" customFormat="1" ht="15" customHeight="1">
      <c r="B10" s="1492"/>
      <c r="C10" s="1492"/>
      <c r="D10" s="1492"/>
      <c r="E10" s="1492"/>
      <c r="F10" s="1492"/>
      <c r="G10" s="1492"/>
      <c r="H10" s="1492"/>
      <c r="I10" s="1492"/>
      <c r="J10" s="1492"/>
      <c r="K10" s="1492"/>
    </row>
    <row r="11" spans="1:11" customFormat="1" ht="15" customHeight="1">
      <c r="B11" s="1486" t="s">
        <v>167</v>
      </c>
      <c r="C11" s="1486"/>
      <c r="D11" s="1486"/>
      <c r="E11" s="1486"/>
      <c r="F11" s="1486"/>
      <c r="G11" s="1486"/>
      <c r="H11" s="1486"/>
      <c r="I11" s="1486"/>
      <c r="J11" s="1486"/>
      <c r="K11" s="1486"/>
    </row>
    <row r="12" spans="1:11" ht="15" customHeight="1">
      <c r="B12" s="685"/>
      <c r="C12" s="684"/>
      <c r="D12" s="684"/>
      <c r="E12" s="684"/>
      <c r="F12" s="684"/>
      <c r="G12" s="684"/>
      <c r="H12" s="684"/>
      <c r="I12" s="684"/>
      <c r="J12" s="684"/>
      <c r="K12" s="684"/>
    </row>
    <row r="13" spans="1:11" ht="15" customHeight="1">
      <c r="B13" s="684"/>
      <c r="C13" s="684"/>
      <c r="D13" s="684"/>
      <c r="E13" s="684"/>
      <c r="F13" s="684"/>
      <c r="G13" s="684"/>
      <c r="H13" s="684"/>
      <c r="I13" s="684"/>
      <c r="J13" s="684"/>
      <c r="K13" s="684"/>
    </row>
    <row r="14" spans="1:11" ht="15" customHeight="1">
      <c r="B14" s="684"/>
      <c r="C14" s="684"/>
      <c r="D14" s="684"/>
      <c r="E14" s="684"/>
      <c r="F14" s="684"/>
      <c r="G14" s="684"/>
      <c r="H14" s="684"/>
      <c r="I14" s="684"/>
      <c r="J14" s="684"/>
      <c r="K14" s="684"/>
    </row>
    <row r="15" spans="1:11" ht="15" customHeight="1">
      <c r="B15" s="684"/>
      <c r="C15" s="684"/>
      <c r="D15" s="684"/>
      <c r="E15" s="684"/>
      <c r="F15" s="684"/>
      <c r="G15" s="684"/>
      <c r="H15" s="684"/>
      <c r="I15" s="684"/>
      <c r="J15" s="684"/>
      <c r="K15" s="684"/>
    </row>
    <row r="16" spans="1:11" ht="15" customHeight="1">
      <c r="B16" s="684"/>
      <c r="C16" s="684"/>
      <c r="D16" s="684"/>
      <c r="E16" s="684"/>
      <c r="F16" s="684"/>
      <c r="G16" s="684"/>
      <c r="H16" s="684"/>
      <c r="I16" s="684"/>
      <c r="J16" s="684"/>
      <c r="K16" s="684"/>
    </row>
    <row r="17" spans="2:11" ht="15" customHeight="1">
      <c r="B17" s="684"/>
      <c r="C17" s="684"/>
      <c r="D17" s="684"/>
      <c r="E17" s="684"/>
      <c r="F17" s="684"/>
      <c r="G17" s="684"/>
      <c r="H17" s="684"/>
      <c r="I17" s="684"/>
      <c r="J17" s="684"/>
      <c r="K17" s="684"/>
    </row>
    <row r="18" spans="2:11" ht="15" customHeight="1">
      <c r="B18" s="684"/>
      <c r="C18" s="684"/>
      <c r="D18" s="684"/>
      <c r="E18" s="684"/>
      <c r="F18" s="684"/>
      <c r="G18" s="684"/>
      <c r="H18" s="684"/>
      <c r="I18" s="684"/>
      <c r="J18" s="684"/>
      <c r="K18" s="684"/>
    </row>
    <row r="19" spans="2:11" ht="15" customHeight="1">
      <c r="B19" s="684"/>
      <c r="C19" s="684"/>
      <c r="D19" s="684"/>
      <c r="E19" s="684"/>
      <c r="F19" s="684"/>
      <c r="G19" s="684"/>
      <c r="H19" s="684"/>
      <c r="I19" s="684"/>
      <c r="J19" s="684"/>
      <c r="K19" s="684"/>
    </row>
    <row r="20" spans="2:11" ht="15" customHeight="1">
      <c r="B20" s="684"/>
      <c r="C20" s="684"/>
      <c r="D20" s="684"/>
      <c r="E20" s="684"/>
      <c r="F20" s="684"/>
      <c r="G20" s="684"/>
      <c r="H20" s="684"/>
      <c r="I20" s="684"/>
      <c r="J20" s="684"/>
      <c r="K20" s="684"/>
    </row>
    <row r="21" spans="2:11" ht="15" customHeight="1">
      <c r="B21" s="684"/>
      <c r="C21" s="684"/>
      <c r="D21" s="684"/>
      <c r="E21" s="684"/>
      <c r="F21" s="684"/>
      <c r="G21" s="684"/>
      <c r="H21" s="684"/>
      <c r="I21" s="684"/>
      <c r="J21" s="684"/>
      <c r="K21" s="684"/>
    </row>
    <row r="22" spans="2:11" ht="15" customHeight="1">
      <c r="B22" s="684"/>
      <c r="C22" s="684"/>
      <c r="D22" s="684"/>
      <c r="E22" s="684"/>
      <c r="F22" s="684"/>
      <c r="G22" s="684"/>
      <c r="H22" s="684"/>
      <c r="I22" s="684"/>
      <c r="J22" s="684"/>
      <c r="K22" s="684"/>
    </row>
    <row r="23" spans="2:11" ht="15" customHeight="1">
      <c r="B23" s="684"/>
      <c r="C23" s="684"/>
      <c r="D23" s="684"/>
      <c r="E23" s="684"/>
      <c r="F23" s="684"/>
      <c r="G23" s="684"/>
      <c r="H23" s="684"/>
      <c r="I23" s="684"/>
      <c r="J23" s="684"/>
      <c r="K23" s="684"/>
    </row>
    <row r="24" spans="2:11" ht="15" customHeight="1">
      <c r="B24" s="684"/>
      <c r="C24" s="684"/>
      <c r="D24" s="684"/>
      <c r="E24" s="684"/>
      <c r="F24" s="684"/>
      <c r="G24" s="684"/>
      <c r="H24" s="684"/>
      <c r="I24" s="684"/>
      <c r="J24" s="684"/>
      <c r="K24" s="684"/>
    </row>
    <row r="25" spans="2:11" ht="15" customHeight="1">
      <c r="B25" s="684"/>
      <c r="C25" s="684"/>
      <c r="D25" s="684"/>
      <c r="E25" s="684"/>
      <c r="F25" s="684"/>
      <c r="G25" s="684"/>
      <c r="H25" s="684"/>
      <c r="I25" s="684"/>
      <c r="J25" s="684"/>
      <c r="K25" s="684"/>
    </row>
    <row r="26" spans="2:11" ht="15" customHeight="1">
      <c r="B26" s="684"/>
      <c r="C26" s="684"/>
      <c r="D26" s="684"/>
      <c r="E26" s="684"/>
      <c r="F26" s="684"/>
      <c r="G26" s="684"/>
      <c r="H26" s="684"/>
      <c r="I26" s="684"/>
      <c r="J26" s="684"/>
      <c r="K26" s="684"/>
    </row>
    <row r="27" spans="2:11" ht="15" customHeight="1">
      <c r="B27" s="684"/>
      <c r="C27" s="684"/>
      <c r="D27" s="684"/>
      <c r="E27" s="684"/>
      <c r="F27" s="684"/>
      <c r="G27" s="684"/>
      <c r="H27" s="684"/>
      <c r="I27" s="684"/>
      <c r="J27" s="684"/>
      <c r="K27" s="684"/>
    </row>
    <row r="28" spans="2:11" ht="15" customHeight="1">
      <c r="B28" s="684"/>
      <c r="C28" s="684"/>
      <c r="D28" s="684"/>
      <c r="E28" s="684"/>
      <c r="F28" s="684"/>
      <c r="G28" s="684"/>
      <c r="H28" s="684"/>
      <c r="I28" s="684"/>
      <c r="J28" s="684"/>
      <c r="K28" s="684"/>
    </row>
    <row r="29" spans="2:11" ht="15" customHeight="1">
      <c r="B29" s="684"/>
      <c r="C29" s="684"/>
      <c r="D29" s="684"/>
      <c r="E29" s="684"/>
      <c r="F29" s="684"/>
      <c r="G29" s="684"/>
      <c r="H29" s="684"/>
      <c r="I29" s="684"/>
      <c r="J29" s="684"/>
      <c r="K29" s="684"/>
    </row>
    <row r="30" spans="2:11" ht="15" customHeight="1">
      <c r="B30" s="1489" t="s">
        <v>5375</v>
      </c>
      <c r="C30" s="1489"/>
      <c r="D30" s="1489"/>
      <c r="E30" s="1489"/>
      <c r="F30" s="1489"/>
      <c r="G30" s="1489"/>
      <c r="H30" s="1489"/>
      <c r="I30" s="1489"/>
      <c r="J30" s="1489"/>
      <c r="K30" s="1489"/>
    </row>
    <row r="31" spans="2:11" ht="15" customHeight="1">
      <c r="B31" s="1489"/>
      <c r="C31" s="1489"/>
      <c r="D31" s="1489"/>
      <c r="E31" s="1489"/>
      <c r="F31" s="1489"/>
      <c r="G31" s="1489"/>
      <c r="H31" s="1489"/>
      <c r="I31" s="1489"/>
      <c r="J31" s="1489"/>
      <c r="K31" s="1489"/>
    </row>
    <row r="32" spans="2:11" ht="41.25" customHeight="1">
      <c r="B32" s="1489"/>
      <c r="C32" s="1489"/>
      <c r="D32" s="1489"/>
      <c r="E32" s="1489"/>
      <c r="F32" s="1489"/>
      <c r="G32" s="1489"/>
      <c r="H32" s="1489"/>
      <c r="I32" s="1489"/>
      <c r="J32" s="1489"/>
      <c r="K32" s="1489"/>
    </row>
    <row r="33" spans="2:11" ht="15" hidden="1" customHeight="1">
      <c r="B33" s="1489"/>
      <c r="C33" s="1489"/>
      <c r="D33" s="1489"/>
      <c r="E33" s="1489"/>
      <c r="F33" s="1489"/>
      <c r="G33" s="1489"/>
      <c r="H33" s="1489"/>
      <c r="I33" s="1489"/>
      <c r="J33" s="1489"/>
      <c r="K33" s="1489"/>
    </row>
    <row r="34" spans="2:11" ht="15" hidden="1" customHeight="1">
      <c r="B34" s="684"/>
      <c r="C34" s="684"/>
      <c r="D34" s="684"/>
      <c r="E34" s="684"/>
      <c r="F34" s="684"/>
      <c r="G34" s="684"/>
      <c r="H34" s="684"/>
      <c r="I34" s="684"/>
      <c r="J34" s="684"/>
      <c r="K34" s="684"/>
    </row>
    <row r="35" spans="2:11" ht="15" hidden="1" customHeight="1">
      <c r="B35" s="684"/>
      <c r="C35" s="684"/>
      <c r="D35" s="684"/>
      <c r="E35" s="684"/>
      <c r="F35" s="684"/>
      <c r="G35" s="684"/>
      <c r="H35" s="684"/>
      <c r="I35" s="684"/>
      <c r="J35" s="684"/>
      <c r="K35" s="684"/>
    </row>
    <row r="36" spans="2:11" ht="15" hidden="1" customHeight="1">
      <c r="B36" s="684"/>
      <c r="C36" s="684"/>
      <c r="D36" s="684"/>
      <c r="E36" s="684"/>
      <c r="F36" s="684"/>
      <c r="G36" s="684"/>
      <c r="H36" s="684"/>
      <c r="I36" s="684"/>
      <c r="J36" s="684"/>
      <c r="K36" s="684"/>
    </row>
    <row r="37" spans="2:11" ht="15" hidden="1" customHeight="1">
      <c r="B37" s="684"/>
      <c r="C37" s="684"/>
      <c r="D37" s="684"/>
      <c r="E37" s="684"/>
      <c r="F37" s="684"/>
      <c r="G37" s="684"/>
      <c r="H37" s="684"/>
      <c r="I37" s="684"/>
      <c r="J37" s="684"/>
      <c r="K37" s="684"/>
    </row>
    <row r="38" spans="2:11" ht="15" hidden="1" customHeight="1">
      <c r="B38" s="684"/>
      <c r="C38" s="684"/>
      <c r="D38" s="684"/>
      <c r="E38" s="684"/>
      <c r="F38" s="684"/>
      <c r="G38" s="684"/>
      <c r="H38" s="684"/>
      <c r="I38" s="684"/>
      <c r="J38" s="684"/>
      <c r="K38" s="684"/>
    </row>
    <row r="39" spans="2:11" ht="15" hidden="1" customHeight="1"/>
  </sheetData>
  <mergeCells count="4">
    <mergeCell ref="B2:B6"/>
    <mergeCell ref="B9:K10"/>
    <mergeCell ref="B11:K11"/>
    <mergeCell ref="B30:K33"/>
  </mergeCells>
  <pageMargins left="0.7" right="0.7" top="0.75" bottom="0.75" header="0.3" footer="0.3"/>
  <pageSetup paperSize="9" orientation="portrait" horizontalDpi="1200" verticalDpi="1200" r:id="rId1"/>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9D39D-37C2-4F5D-8255-ED2F9CB58369}">
  <sheetPr codeName="Folha162">
    <tabColor rgb="FF014F87"/>
  </sheetPr>
  <dimension ref="A1:F64"/>
  <sheetViews>
    <sheetView showGridLines="0" zoomScaleNormal="100" workbookViewId="0">
      <selection activeCell="B9" sqref="B9:E9"/>
    </sheetView>
  </sheetViews>
  <sheetFormatPr defaultColWidth="0" defaultRowHeight="15" zeroHeight="1"/>
  <cols>
    <col min="1" max="1" width="8.7109375" customWidth="1"/>
    <col min="2" max="2" width="14.7109375" customWidth="1"/>
    <col min="3" max="3" width="68.7109375" customWidth="1"/>
    <col min="4" max="4" width="65.7109375" customWidth="1"/>
    <col min="5" max="5" width="8.5703125" bestFit="1" customWidth="1"/>
    <col min="6" max="6" width="8.7109375" customWidth="1"/>
    <col min="7" max="16" width="8.5703125" hidden="1" customWidth="1"/>
    <col min="17" max="16384" width="8.5703125" hidden="1"/>
  </cols>
  <sheetData>
    <row r="1" spans="2:5" s="54" customFormat="1" ht="15" customHeight="1"/>
    <row r="2" spans="2:5" ht="15" customHeight="1">
      <c r="B2" s="1548"/>
    </row>
    <row r="3" spans="2:5" ht="15" customHeight="1">
      <c r="B3" s="1548"/>
    </row>
    <row r="4" spans="2:5" ht="15" customHeight="1">
      <c r="B4" s="1548"/>
    </row>
    <row r="5" spans="2:5" ht="15" customHeight="1">
      <c r="B5" s="1548"/>
    </row>
    <row r="6" spans="2:5" ht="15" customHeight="1">
      <c r="B6" s="1548"/>
    </row>
    <row r="7" spans="2:5" ht="15" customHeight="1"/>
    <row r="8" spans="2:5" ht="15" customHeight="1"/>
    <row r="9" spans="2:5" ht="15" customHeight="1">
      <c r="B9" s="1485" t="s">
        <v>5384</v>
      </c>
      <c r="C9" s="1485"/>
      <c r="D9" s="1485"/>
      <c r="E9" s="1485"/>
    </row>
    <row r="10" spans="2:5" ht="15" customHeight="1">
      <c r="B10" s="1486" t="s">
        <v>167</v>
      </c>
      <c r="C10" s="1486"/>
      <c r="D10" s="1486"/>
      <c r="E10" s="1486"/>
    </row>
    <row r="11" spans="2:5" ht="20.100000000000001" customHeight="1">
      <c r="B11" s="178" t="s">
        <v>764</v>
      </c>
      <c r="C11" s="1497" t="s">
        <v>765</v>
      </c>
      <c r="D11" s="1528"/>
      <c r="E11" s="423" t="s">
        <v>210</v>
      </c>
    </row>
    <row r="12" spans="2:5" ht="15" customHeight="1">
      <c r="B12" s="526" t="s">
        <v>833</v>
      </c>
      <c r="C12" s="1550" t="s">
        <v>834</v>
      </c>
      <c r="D12" s="1573"/>
      <c r="E12" s="445" t="s">
        <v>3180</v>
      </c>
    </row>
    <row r="13" spans="2:5" ht="24" customHeight="1">
      <c r="B13" s="527" t="s">
        <v>768</v>
      </c>
      <c r="C13" s="1552" t="s">
        <v>3179</v>
      </c>
      <c r="D13" s="1584"/>
      <c r="E13" s="528"/>
    </row>
    <row r="14" spans="2:5" ht="5.0999999999999996" customHeight="1">
      <c r="B14" s="1484"/>
      <c r="C14" s="1484"/>
      <c r="D14" s="1484"/>
      <c r="E14" s="1484"/>
    </row>
    <row r="15" spans="2:5" ht="20.100000000000001" customHeight="1">
      <c r="B15" s="178" t="s">
        <v>764</v>
      </c>
      <c r="C15" s="178" t="s">
        <v>769</v>
      </c>
      <c r="D15" s="178" t="s">
        <v>770</v>
      </c>
      <c r="E15" s="423"/>
    </row>
    <row r="16" spans="2:5" ht="15" customHeight="1">
      <c r="B16" s="750" t="s">
        <v>771</v>
      </c>
      <c r="C16" s="751" t="s">
        <v>3181</v>
      </c>
      <c r="D16" s="764" t="s">
        <v>793</v>
      </c>
      <c r="E16" s="765" t="s">
        <v>3182</v>
      </c>
    </row>
    <row r="17" spans="2:5" ht="36">
      <c r="B17" s="1578" t="s">
        <v>2557</v>
      </c>
      <c r="C17" s="1580" t="s">
        <v>3183</v>
      </c>
      <c r="D17" s="756" t="s">
        <v>3184</v>
      </c>
      <c r="E17" s="766" t="s">
        <v>793</v>
      </c>
    </row>
    <row r="18" spans="2:5">
      <c r="B18" s="1579"/>
      <c r="C18" s="1581"/>
      <c r="D18" s="756" t="s">
        <v>3185</v>
      </c>
      <c r="E18" s="766" t="s">
        <v>793</v>
      </c>
    </row>
    <row r="19" spans="2:5">
      <c r="B19" s="789" t="s">
        <v>772</v>
      </c>
      <c r="C19" s="1565" t="s">
        <v>3186</v>
      </c>
      <c r="D19" s="1566" t="s">
        <v>793</v>
      </c>
      <c r="E19" s="792" t="s">
        <v>3115</v>
      </c>
    </row>
    <row r="20" spans="2:5" ht="36">
      <c r="B20" s="1578" t="s">
        <v>2566</v>
      </c>
      <c r="C20" s="1580" t="s">
        <v>3187</v>
      </c>
      <c r="D20" s="756" t="s">
        <v>3188</v>
      </c>
      <c r="E20" s="767" t="s">
        <v>793</v>
      </c>
    </row>
    <row r="21" spans="2:5" ht="24">
      <c r="B21" s="1582"/>
      <c r="C21" s="1583"/>
      <c r="D21" s="756" t="s">
        <v>3189</v>
      </c>
      <c r="E21" s="767" t="s">
        <v>793</v>
      </c>
    </row>
    <row r="22" spans="2:5">
      <c r="B22" s="1579"/>
      <c r="C22" s="1581"/>
      <c r="D22" s="756" t="s">
        <v>3190</v>
      </c>
      <c r="E22" s="767" t="s">
        <v>793</v>
      </c>
    </row>
    <row r="23" spans="2:5">
      <c r="B23" s="1578" t="s">
        <v>2570</v>
      </c>
      <c r="C23" s="1580" t="s">
        <v>3191</v>
      </c>
      <c r="D23" s="756" t="s">
        <v>3192</v>
      </c>
      <c r="E23" s="767" t="s">
        <v>793</v>
      </c>
    </row>
    <row r="24" spans="2:5">
      <c r="B24" s="1579"/>
      <c r="C24" s="1581"/>
      <c r="D24" s="756" t="s">
        <v>3193</v>
      </c>
      <c r="E24" s="767" t="s">
        <v>793</v>
      </c>
    </row>
    <row r="25" spans="2:5">
      <c r="B25" s="789" t="s">
        <v>773</v>
      </c>
      <c r="C25" s="1565" t="s">
        <v>3194</v>
      </c>
      <c r="D25" s="1566" t="s">
        <v>793</v>
      </c>
      <c r="E25" s="792" t="s">
        <v>3195</v>
      </c>
    </row>
    <row r="26" spans="2:5" ht="24">
      <c r="B26" s="1578" t="s">
        <v>2579</v>
      </c>
      <c r="C26" s="1580" t="s">
        <v>3196</v>
      </c>
      <c r="D26" s="756" t="s">
        <v>3197</v>
      </c>
      <c r="E26" s="767" t="s">
        <v>793</v>
      </c>
    </row>
    <row r="27" spans="2:5" ht="24">
      <c r="B27" s="1582"/>
      <c r="C27" s="1583"/>
      <c r="D27" s="756" t="s">
        <v>3198</v>
      </c>
      <c r="E27" s="767" t="s">
        <v>793</v>
      </c>
    </row>
    <row r="28" spans="2:5" ht="24">
      <c r="B28" s="1582"/>
      <c r="C28" s="1583"/>
      <c r="D28" s="756" t="s">
        <v>3199</v>
      </c>
      <c r="E28" s="767" t="s">
        <v>793</v>
      </c>
    </row>
    <row r="29" spans="2:5">
      <c r="B29" s="1579"/>
      <c r="C29" s="1581"/>
      <c r="D29" s="756" t="s">
        <v>3200</v>
      </c>
      <c r="E29" s="767" t="s">
        <v>793</v>
      </c>
    </row>
    <row r="30" spans="2:5">
      <c r="B30" s="750" t="s">
        <v>775</v>
      </c>
      <c r="C30" s="751" t="s">
        <v>3201</v>
      </c>
      <c r="D30" s="752" t="s">
        <v>793</v>
      </c>
      <c r="E30" s="753" t="s">
        <v>3114</v>
      </c>
    </row>
    <row r="31" spans="2:5" ht="24">
      <c r="B31" s="1578" t="s">
        <v>2587</v>
      </c>
      <c r="C31" s="1580" t="s">
        <v>3202</v>
      </c>
      <c r="D31" s="756" t="s">
        <v>3203</v>
      </c>
      <c r="E31" s="767" t="s">
        <v>793</v>
      </c>
    </row>
    <row r="32" spans="2:5">
      <c r="B32" s="1579"/>
      <c r="C32" s="1581"/>
      <c r="D32" s="756" t="s">
        <v>3204</v>
      </c>
      <c r="E32" s="767" t="s">
        <v>793</v>
      </c>
    </row>
    <row r="33" spans="2:5">
      <c r="B33" s="789" t="s">
        <v>776</v>
      </c>
      <c r="C33" s="1565" t="s">
        <v>3205</v>
      </c>
      <c r="D33" s="1566" t="s">
        <v>793</v>
      </c>
      <c r="E33" s="792" t="s">
        <v>3164</v>
      </c>
    </row>
    <row r="34" spans="2:5">
      <c r="B34" s="1578" t="s">
        <v>2592</v>
      </c>
      <c r="C34" s="1580" t="s">
        <v>3206</v>
      </c>
      <c r="D34" s="756" t="s">
        <v>3207</v>
      </c>
      <c r="E34" s="767" t="s">
        <v>793</v>
      </c>
    </row>
    <row r="35" spans="2:5">
      <c r="B35" s="1579"/>
      <c r="C35" s="1581"/>
      <c r="D35" s="756" t="s">
        <v>3208</v>
      </c>
      <c r="E35" s="767" t="s">
        <v>793</v>
      </c>
    </row>
    <row r="36" spans="2:5" ht="24">
      <c r="B36" s="1578" t="s">
        <v>2596</v>
      </c>
      <c r="C36" s="1580" t="s">
        <v>3209</v>
      </c>
      <c r="D36" s="756" t="s">
        <v>3210</v>
      </c>
      <c r="E36" s="767" t="s">
        <v>793</v>
      </c>
    </row>
    <row r="37" spans="2:5">
      <c r="B37" s="1579"/>
      <c r="C37" s="1581"/>
      <c r="D37" s="756" t="s">
        <v>3211</v>
      </c>
      <c r="E37" s="767" t="s">
        <v>793</v>
      </c>
    </row>
    <row r="38" spans="2:5">
      <c r="B38" s="789" t="s">
        <v>777</v>
      </c>
      <c r="C38" s="1565" t="s">
        <v>3212</v>
      </c>
      <c r="D38" s="1566" t="s">
        <v>793</v>
      </c>
      <c r="E38" s="792" t="s">
        <v>3213</v>
      </c>
    </row>
    <row r="39" spans="2:5" ht="24">
      <c r="B39" s="1578" t="s">
        <v>2600</v>
      </c>
      <c r="C39" s="1580" t="s">
        <v>3214</v>
      </c>
      <c r="D39" s="756" t="s">
        <v>3215</v>
      </c>
      <c r="E39" s="767" t="s">
        <v>793</v>
      </c>
    </row>
    <row r="40" spans="2:5">
      <c r="B40" s="1582"/>
      <c r="C40" s="1583"/>
      <c r="D40" s="756" t="s">
        <v>3216</v>
      </c>
      <c r="E40" s="767" t="s">
        <v>793</v>
      </c>
    </row>
    <row r="41" spans="2:5">
      <c r="B41" s="1579"/>
      <c r="C41" s="1581"/>
      <c r="D41" s="756" t="s">
        <v>3217</v>
      </c>
      <c r="E41" s="767" t="s">
        <v>793</v>
      </c>
    </row>
    <row r="42" spans="2:5">
      <c r="B42" s="750" t="s">
        <v>779</v>
      </c>
      <c r="C42" s="751" t="s">
        <v>3218</v>
      </c>
      <c r="D42" s="752" t="s">
        <v>793</v>
      </c>
      <c r="E42" s="753" t="s">
        <v>3219</v>
      </c>
    </row>
    <row r="43" spans="2:5">
      <c r="B43" s="1578" t="s">
        <v>2626</v>
      </c>
      <c r="C43" s="1580" t="s">
        <v>3220</v>
      </c>
      <c r="D43" s="756" t="s">
        <v>3221</v>
      </c>
      <c r="E43" s="767" t="s">
        <v>793</v>
      </c>
    </row>
    <row r="44" spans="2:5" ht="24">
      <c r="B44" s="1582"/>
      <c r="C44" s="1583"/>
      <c r="D44" s="756" t="s">
        <v>3222</v>
      </c>
      <c r="E44" s="767" t="s">
        <v>793</v>
      </c>
    </row>
    <row r="45" spans="2:5">
      <c r="B45" s="1582"/>
      <c r="C45" s="1583"/>
      <c r="D45" s="756" t="s">
        <v>3223</v>
      </c>
      <c r="E45" s="767" t="s">
        <v>793</v>
      </c>
    </row>
    <row r="46" spans="2:5">
      <c r="B46" s="1579"/>
      <c r="C46" s="1581"/>
      <c r="D46" s="756" t="s">
        <v>3224</v>
      </c>
      <c r="E46" s="767" t="s">
        <v>793</v>
      </c>
    </row>
    <row r="47" spans="2:5">
      <c r="B47" s="789" t="s">
        <v>780</v>
      </c>
      <c r="C47" s="1565" t="s">
        <v>3225</v>
      </c>
      <c r="D47" s="1566" t="s">
        <v>793</v>
      </c>
      <c r="E47" s="792" t="s">
        <v>3226</v>
      </c>
    </row>
    <row r="48" spans="2:5" ht="24">
      <c r="B48" s="1578" t="s">
        <v>2639</v>
      </c>
      <c r="C48" s="1580" t="s">
        <v>3227</v>
      </c>
      <c r="D48" s="756" t="s">
        <v>3228</v>
      </c>
      <c r="E48" s="767" t="s">
        <v>793</v>
      </c>
    </row>
    <row r="49" spans="2:5">
      <c r="B49" s="1579"/>
      <c r="C49" s="1581"/>
      <c r="D49" s="756" t="s">
        <v>3229</v>
      </c>
      <c r="E49" s="767" t="s">
        <v>793</v>
      </c>
    </row>
    <row r="50" spans="2:5" ht="24">
      <c r="B50" s="1578" t="s">
        <v>2643</v>
      </c>
      <c r="C50" s="1580" t="s">
        <v>3230</v>
      </c>
      <c r="D50" s="756" t="s">
        <v>3231</v>
      </c>
      <c r="E50" s="767" t="s">
        <v>793</v>
      </c>
    </row>
    <row r="51" spans="2:5">
      <c r="B51" s="1579"/>
      <c r="C51" s="1581"/>
      <c r="D51" s="756" t="s">
        <v>3232</v>
      </c>
      <c r="E51" s="767" t="s">
        <v>793</v>
      </c>
    </row>
    <row r="52" spans="2:5">
      <c r="B52" s="789" t="s">
        <v>781</v>
      </c>
      <c r="C52" s="1565" t="s">
        <v>3233</v>
      </c>
      <c r="D52" s="1566" t="s">
        <v>793</v>
      </c>
      <c r="E52" s="792" t="s">
        <v>3175</v>
      </c>
    </row>
    <row r="53" spans="2:5">
      <c r="B53" s="1578" t="s">
        <v>2648</v>
      </c>
      <c r="C53" s="1580" t="s">
        <v>3234</v>
      </c>
      <c r="D53" s="756" t="s">
        <v>3235</v>
      </c>
      <c r="E53" s="767" t="s">
        <v>793</v>
      </c>
    </row>
    <row r="54" spans="2:5" ht="24">
      <c r="B54" s="1579"/>
      <c r="C54" s="1581"/>
      <c r="D54" s="756" t="s">
        <v>3236</v>
      </c>
      <c r="E54" s="767" t="s">
        <v>793</v>
      </c>
    </row>
    <row r="55" spans="2:5">
      <c r="B55" s="789" t="s">
        <v>782</v>
      </c>
      <c r="C55" s="1565" t="s">
        <v>3237</v>
      </c>
      <c r="D55" s="1566" t="s">
        <v>793</v>
      </c>
      <c r="E55" s="792" t="s">
        <v>3238</v>
      </c>
    </row>
    <row r="56" spans="2:5">
      <c r="B56" s="1578" t="s">
        <v>2653</v>
      </c>
      <c r="C56" s="1580" t="s">
        <v>3239</v>
      </c>
      <c r="D56" s="756" t="s">
        <v>3240</v>
      </c>
      <c r="E56" s="767" t="s">
        <v>793</v>
      </c>
    </row>
    <row r="57" spans="2:5">
      <c r="B57" s="1579"/>
      <c r="C57" s="1581"/>
      <c r="D57" s="756" t="s">
        <v>3241</v>
      </c>
      <c r="E57" s="767" t="s">
        <v>793</v>
      </c>
    </row>
    <row r="58" spans="2:5">
      <c r="B58" s="750" t="s">
        <v>783</v>
      </c>
      <c r="C58" s="751" t="s">
        <v>2695</v>
      </c>
      <c r="D58" s="752" t="s">
        <v>793</v>
      </c>
      <c r="E58" s="753" t="s">
        <v>3242</v>
      </c>
    </row>
    <row r="59" spans="2:5">
      <c r="B59" s="789" t="s">
        <v>784</v>
      </c>
      <c r="C59" s="1565" t="s">
        <v>2696</v>
      </c>
      <c r="D59" s="1566" t="s">
        <v>793</v>
      </c>
      <c r="E59" s="792" t="s">
        <v>3243</v>
      </c>
    </row>
    <row r="60" spans="2:5">
      <c r="B60" s="789" t="s">
        <v>785</v>
      </c>
      <c r="C60" s="1565" t="s">
        <v>2891</v>
      </c>
      <c r="D60" s="1566" t="s">
        <v>793</v>
      </c>
      <c r="E60" s="792" t="s">
        <v>2853</v>
      </c>
    </row>
    <row r="61" spans="2:5">
      <c r="B61" s="789" t="s">
        <v>786</v>
      </c>
      <c r="C61" s="1565" t="s">
        <v>2697</v>
      </c>
      <c r="D61" s="1566" t="s">
        <v>793</v>
      </c>
      <c r="E61" s="792" t="s">
        <v>3244</v>
      </c>
    </row>
    <row r="62" spans="2:5">
      <c r="B62" s="789" t="s">
        <v>3245</v>
      </c>
      <c r="C62" s="1565" t="s">
        <v>3246</v>
      </c>
      <c r="D62" s="1566" t="s">
        <v>793</v>
      </c>
      <c r="E62" s="792" t="s">
        <v>3195</v>
      </c>
    </row>
    <row r="63" spans="2:5">
      <c r="B63" s="1484" t="s">
        <v>4480</v>
      </c>
      <c r="C63" s="1484"/>
      <c r="D63" s="1484"/>
      <c r="E63" s="1484"/>
    </row>
    <row r="64" spans="2:5"/>
  </sheetData>
  <mergeCells count="45">
    <mergeCell ref="B14:E14"/>
    <mergeCell ref="B63:E63"/>
    <mergeCell ref="C12:D12"/>
    <mergeCell ref="C13:D13"/>
    <mergeCell ref="B2:B6"/>
    <mergeCell ref="B9:E9"/>
    <mergeCell ref="B10:E10"/>
    <mergeCell ref="C11:D11"/>
    <mergeCell ref="B17:B18"/>
    <mergeCell ref="C17:C18"/>
    <mergeCell ref="B20:B22"/>
    <mergeCell ref="C20:C22"/>
    <mergeCell ref="B23:B24"/>
    <mergeCell ref="C23:C24"/>
    <mergeCell ref="B26:B29"/>
    <mergeCell ref="C26:C29"/>
    <mergeCell ref="B31:B32"/>
    <mergeCell ref="C31:C32"/>
    <mergeCell ref="B34:B35"/>
    <mergeCell ref="C34:C35"/>
    <mergeCell ref="B36:B37"/>
    <mergeCell ref="C36:C37"/>
    <mergeCell ref="B39:B41"/>
    <mergeCell ref="C39:C41"/>
    <mergeCell ref="B43:B46"/>
    <mergeCell ref="C43:C46"/>
    <mergeCell ref="B48:B49"/>
    <mergeCell ref="C48:C49"/>
    <mergeCell ref="B50:B51"/>
    <mergeCell ref="C50:C51"/>
    <mergeCell ref="B53:B54"/>
    <mergeCell ref="C53:C54"/>
    <mergeCell ref="B56:B57"/>
    <mergeCell ref="C56:C57"/>
    <mergeCell ref="C52:D52"/>
    <mergeCell ref="C55:D55"/>
    <mergeCell ref="C59:D59"/>
    <mergeCell ref="C60:D60"/>
    <mergeCell ref="C61:D61"/>
    <mergeCell ref="C62:D62"/>
    <mergeCell ref="C19:D19"/>
    <mergeCell ref="C25:D25"/>
    <mergeCell ref="C33:D33"/>
    <mergeCell ref="C38:D38"/>
    <mergeCell ref="C47:D47"/>
  </mergeCells>
  <pageMargins left="0.7" right="0.7" top="0.75" bottom="0.75" header="0.3" footer="0.3"/>
  <pageSetup paperSize="9" orientation="portrait" horizontalDpi="200" verticalDpi="200" r:id="rId1"/>
  <ignoredErrors>
    <ignoredError sqref="E16:E62 E12" numberStoredAsText="1"/>
  </ignoredErrors>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CAFBB-FFA8-4F27-AF8A-19CB331A0672}">
  <sheetPr codeName="Folha163">
    <tabColor rgb="FF014F87"/>
  </sheetPr>
  <dimension ref="A1:N51"/>
  <sheetViews>
    <sheetView showGridLines="0" zoomScaleNormal="100" workbookViewId="0">
      <selection sqref="A1:XFD1"/>
    </sheetView>
  </sheetViews>
  <sheetFormatPr defaultColWidth="0" defaultRowHeight="0" customHeight="1" zeroHeight="1"/>
  <cols>
    <col min="1" max="1" width="8.7109375" customWidth="1"/>
    <col min="2" max="2" width="37.85546875" customWidth="1"/>
    <col min="3" max="4" width="13.42578125" customWidth="1"/>
    <col min="5" max="5" width="13.5703125" customWidth="1"/>
    <col min="6" max="8" width="13.42578125" customWidth="1"/>
    <col min="9" max="9" width="0" hidden="1" customWidth="1"/>
    <col min="10" max="11" width="13.42578125" customWidth="1"/>
    <col min="12" max="12" width="8.7109375" customWidth="1"/>
    <col min="13" max="16" width="8.7109375" hidden="1" customWidth="1"/>
    <col min="17" max="16384" width="8.7109375" hidden="1"/>
  </cols>
  <sheetData>
    <row r="1" spans="2:14" s="54" customFormat="1" ht="15" customHeight="1"/>
    <row r="2" spans="2:14" ht="15" customHeight="1">
      <c r="B2" s="1490"/>
    </row>
    <row r="3" spans="2:14" ht="15" customHeight="1">
      <c r="B3" s="1490"/>
    </row>
    <row r="4" spans="2:14" ht="15" customHeight="1">
      <c r="B4" s="1490"/>
    </row>
    <row r="5" spans="2:14" ht="15" customHeight="1">
      <c r="B5" s="1490"/>
    </row>
    <row r="6" spans="2:14" ht="15" customHeight="1">
      <c r="B6" s="1490"/>
    </row>
    <row r="7" spans="2:14" ht="15" customHeight="1"/>
    <row r="8" spans="2:14" ht="15" customHeight="1"/>
    <row r="9" spans="2:14" ht="15" customHeight="1">
      <c r="B9" s="1485" t="s">
        <v>4112</v>
      </c>
      <c r="C9" s="1485"/>
      <c r="D9" s="1485"/>
      <c r="E9" s="1485"/>
      <c r="F9" s="1485"/>
      <c r="G9" s="1485"/>
      <c r="H9" s="1485"/>
      <c r="I9" s="1485"/>
      <c r="J9" s="1485"/>
      <c r="K9" s="1485"/>
      <c r="L9" s="1485"/>
      <c r="M9" s="1485"/>
      <c r="N9" s="1485"/>
    </row>
    <row r="10" spans="2:14" ht="15" customHeight="1">
      <c r="B10" s="1502" t="s">
        <v>167</v>
      </c>
      <c r="C10" s="1502"/>
      <c r="D10" s="1502"/>
      <c r="E10" s="1502"/>
      <c r="F10" s="1502"/>
      <c r="G10" s="1502"/>
      <c r="H10" s="1502"/>
      <c r="I10" s="1502"/>
      <c r="J10" s="1502"/>
      <c r="K10" s="1502"/>
      <c r="L10" s="1502"/>
      <c r="M10" s="1502"/>
      <c r="N10" s="1502"/>
    </row>
    <row r="11" spans="2:14" ht="20.100000000000001" customHeight="1">
      <c r="B11" s="1588" t="s">
        <v>791</v>
      </c>
      <c r="C11" s="1590">
        <v>2026</v>
      </c>
      <c r="D11" s="1591"/>
      <c r="E11" s="1590" t="s">
        <v>2526</v>
      </c>
      <c r="F11" s="1591"/>
      <c r="G11" s="1586" t="s">
        <v>792</v>
      </c>
      <c r="H11" s="1585" t="s">
        <v>2524</v>
      </c>
      <c r="I11" s="686"/>
      <c r="J11" s="1586" t="s">
        <v>2530</v>
      </c>
      <c r="K11" s="1585" t="s">
        <v>2522</v>
      </c>
    </row>
    <row r="12" spans="2:14" ht="35.1" customHeight="1">
      <c r="B12" s="1589"/>
      <c r="C12" s="718" t="s">
        <v>209</v>
      </c>
      <c r="D12" s="718" t="s">
        <v>4106</v>
      </c>
      <c r="E12" s="718" t="s">
        <v>2529</v>
      </c>
      <c r="F12" s="718" t="s">
        <v>2520</v>
      </c>
      <c r="G12" s="1587"/>
      <c r="H12" s="1558"/>
      <c r="I12" s="686"/>
      <c r="J12" s="1587"/>
      <c r="K12" s="1558"/>
    </row>
    <row r="13" spans="2:14" ht="15" customHeight="1">
      <c r="B13" s="692" t="s">
        <v>4069</v>
      </c>
      <c r="C13" s="717" t="s">
        <v>793</v>
      </c>
      <c r="D13" s="717" t="s">
        <v>793</v>
      </c>
      <c r="E13" s="717" t="s">
        <v>793</v>
      </c>
      <c r="F13" s="717" t="s">
        <v>793</v>
      </c>
      <c r="G13" s="717" t="s">
        <v>793</v>
      </c>
      <c r="H13" s="717" t="s">
        <v>793</v>
      </c>
      <c r="I13" s="686"/>
      <c r="J13" s="717" t="s">
        <v>793</v>
      </c>
      <c r="K13" s="717" t="s">
        <v>793</v>
      </c>
    </row>
    <row r="14" spans="2:14" ht="15" customHeight="1">
      <c r="B14" s="707" t="s">
        <v>150</v>
      </c>
      <c r="C14" s="706">
        <v>462.42945037999999</v>
      </c>
      <c r="D14" s="706">
        <v>456.23809338000001</v>
      </c>
      <c r="E14" s="706">
        <v>499.627702</v>
      </c>
      <c r="F14" s="706">
        <v>499.627702</v>
      </c>
      <c r="G14" s="706">
        <v>8.0440922587072592</v>
      </c>
      <c r="H14" s="706">
        <v>9.5102993918267504</v>
      </c>
      <c r="I14" s="687"/>
      <c r="J14" s="714">
        <v>97.553239740459105</v>
      </c>
      <c r="K14" s="713">
        <v>97.553239740459105</v>
      </c>
    </row>
    <row r="15" spans="2:14" ht="15" customHeight="1">
      <c r="B15" s="715" t="s">
        <v>242</v>
      </c>
      <c r="C15" s="706">
        <v>234.97873411</v>
      </c>
      <c r="D15" s="706">
        <v>234.97873411</v>
      </c>
      <c r="E15" s="706">
        <v>244.438864</v>
      </c>
      <c r="F15" s="706">
        <v>244.438864</v>
      </c>
      <c r="G15" s="706">
        <v>4.0259515082635202</v>
      </c>
      <c r="H15" s="706">
        <v>4.0259515082635202</v>
      </c>
      <c r="I15" s="687"/>
      <c r="J15" s="714">
        <v>47.727143643603398</v>
      </c>
      <c r="K15" s="713">
        <v>47.727143643603398</v>
      </c>
    </row>
    <row r="16" spans="2:14" ht="15" customHeight="1">
      <c r="B16" s="715" t="s">
        <v>380</v>
      </c>
      <c r="C16" s="706">
        <v>70.781756099999996</v>
      </c>
      <c r="D16" s="706">
        <v>64.590399099999999</v>
      </c>
      <c r="E16" s="706">
        <v>68.900000000000006</v>
      </c>
      <c r="F16" s="706">
        <v>68.938175000000001</v>
      </c>
      <c r="G16" s="706">
        <v>-2.6045992662225101</v>
      </c>
      <c r="H16" s="706">
        <v>6.7313036621258302</v>
      </c>
      <c r="I16" s="687"/>
      <c r="J16" s="714">
        <v>13.460307116927501</v>
      </c>
      <c r="K16" s="713">
        <v>13.460307116927501</v>
      </c>
    </row>
    <row r="17" spans="2:11" ht="15" customHeight="1">
      <c r="B17" s="715" t="s">
        <v>221</v>
      </c>
      <c r="C17" s="706">
        <v>2.5000000000000001E-3</v>
      </c>
      <c r="D17" s="706">
        <v>2.5000000000000001E-3</v>
      </c>
      <c r="E17" s="706">
        <v>2.5000000000000001E-3</v>
      </c>
      <c r="F17" s="706">
        <v>2.5000000000000001E-3</v>
      </c>
      <c r="G17" s="716">
        <v>0</v>
      </c>
      <c r="H17" s="716">
        <v>0</v>
      </c>
      <c r="I17" s="687"/>
      <c r="J17" s="714">
        <v>4.8812965809319302E-4</v>
      </c>
      <c r="K17" s="713">
        <v>4.8812965809319302E-4</v>
      </c>
    </row>
    <row r="18" spans="2:11" ht="15" customHeight="1">
      <c r="B18" s="715" t="s">
        <v>222</v>
      </c>
      <c r="C18" s="706">
        <v>134.51346204000001</v>
      </c>
      <c r="D18" s="706">
        <v>134.51346204000001</v>
      </c>
      <c r="E18" s="706">
        <v>130.552673</v>
      </c>
      <c r="F18" s="706">
        <v>130.552673</v>
      </c>
      <c r="G18" s="706">
        <v>-2.9445298484862001</v>
      </c>
      <c r="H18" s="706">
        <v>-2.9445298484862001</v>
      </c>
      <c r="I18" s="687"/>
      <c r="J18" s="714">
        <v>25.490652653857001</v>
      </c>
      <c r="K18" s="713">
        <v>25.490652653857001</v>
      </c>
    </row>
    <row r="19" spans="2:11" ht="15" customHeight="1">
      <c r="B19" s="715" t="s">
        <v>157</v>
      </c>
      <c r="C19" s="706">
        <v>0</v>
      </c>
      <c r="D19" s="706"/>
      <c r="E19" s="706"/>
      <c r="F19" s="706"/>
      <c r="G19" s="706"/>
      <c r="H19" s="706"/>
      <c r="I19" s="687"/>
      <c r="J19" s="714"/>
      <c r="K19" s="713"/>
    </row>
    <row r="20" spans="2:11" ht="15" customHeight="1">
      <c r="B20" s="715" t="s">
        <v>223</v>
      </c>
      <c r="C20" s="706">
        <v>22.15299813</v>
      </c>
      <c r="D20" s="706">
        <v>22.15299813</v>
      </c>
      <c r="E20" s="706">
        <v>55.695489999999999</v>
      </c>
      <c r="F20" s="706">
        <v>55.695489999999999</v>
      </c>
      <c r="G20" s="706">
        <v>151.41287726908701</v>
      </c>
      <c r="H20" s="706">
        <v>151.41287726908701</v>
      </c>
      <c r="I20" s="687"/>
      <c r="J20" s="714">
        <v>10.8746481964131</v>
      </c>
      <c r="K20" s="713">
        <v>10.8746481964131</v>
      </c>
    </row>
    <row r="21" spans="2:11" ht="15" customHeight="1">
      <c r="B21" s="707" t="s">
        <v>159</v>
      </c>
      <c r="C21" s="706">
        <v>24.20418102</v>
      </c>
      <c r="D21" s="706">
        <v>18.46028102</v>
      </c>
      <c r="E21" s="706">
        <v>12.531302999999999</v>
      </c>
      <c r="F21" s="706">
        <v>12.531302999999999</v>
      </c>
      <c r="G21" s="706">
        <v>-48.226701041256703</v>
      </c>
      <c r="H21" s="706">
        <v>-32.117485175748399</v>
      </c>
      <c r="I21" s="687"/>
      <c r="J21" s="714">
        <v>2.4467602595408802</v>
      </c>
      <c r="K21" s="713">
        <v>2.4467602595408802</v>
      </c>
    </row>
    <row r="22" spans="2:11" ht="15" customHeight="1">
      <c r="B22" s="715" t="s">
        <v>243</v>
      </c>
      <c r="C22" s="706">
        <v>22.788685019999999</v>
      </c>
      <c r="D22" s="706">
        <v>17.044785019999999</v>
      </c>
      <c r="E22" s="706">
        <v>10.16</v>
      </c>
      <c r="F22" s="706">
        <v>10.16</v>
      </c>
      <c r="G22" s="706">
        <v>-55.416470976349501</v>
      </c>
      <c r="H22" s="706">
        <v>-40.392325347145999</v>
      </c>
      <c r="I22" s="687"/>
      <c r="J22" s="714">
        <v>1.9837589304907399</v>
      </c>
      <c r="K22" s="713">
        <v>1.9837589304907399</v>
      </c>
    </row>
    <row r="23" spans="2:11" ht="15" customHeight="1">
      <c r="B23" s="715" t="s">
        <v>226</v>
      </c>
      <c r="C23" s="706">
        <v>7.0125000000000007E-2</v>
      </c>
      <c r="D23" s="706">
        <v>7.0125000000000007E-2</v>
      </c>
      <c r="E23" s="706">
        <v>0.37130299999999999</v>
      </c>
      <c r="F23" s="706">
        <v>0.37130299999999999</v>
      </c>
      <c r="G23" s="706">
        <v>429.48734402852</v>
      </c>
      <c r="H23" s="706">
        <v>429.48734402852</v>
      </c>
      <c r="I23" s="687"/>
      <c r="J23" s="714">
        <v>7.2497602575590805E-2</v>
      </c>
      <c r="K23" s="713">
        <v>7.2497602575590805E-2</v>
      </c>
    </row>
    <row r="24" spans="2:11" ht="15" customHeight="1">
      <c r="B24" s="715" t="s">
        <v>227</v>
      </c>
      <c r="C24" s="706">
        <v>1.3453710000000001</v>
      </c>
      <c r="D24" s="706">
        <v>1.3453710000000001</v>
      </c>
      <c r="E24" s="706">
        <v>2</v>
      </c>
      <c r="F24" s="706">
        <v>2</v>
      </c>
      <c r="G24" s="706">
        <v>48.657879499409397</v>
      </c>
      <c r="H24" s="706">
        <v>48.657879499409397</v>
      </c>
      <c r="I24" s="687"/>
      <c r="J24" s="714">
        <v>0.390503726474555</v>
      </c>
      <c r="K24" s="713">
        <v>0.390503726474555</v>
      </c>
    </row>
    <row r="25" spans="2:11" ht="15" customHeight="1">
      <c r="B25" s="707" t="s">
        <v>216</v>
      </c>
      <c r="C25" s="712">
        <v>0.82618199999999997</v>
      </c>
      <c r="D25" s="712">
        <v>0.82618199999999997</v>
      </c>
      <c r="E25" s="705">
        <v>0</v>
      </c>
      <c r="F25" s="705">
        <v>0</v>
      </c>
      <c r="G25" s="704" t="s">
        <v>793</v>
      </c>
      <c r="H25" s="703" t="s">
        <v>793</v>
      </c>
      <c r="I25" s="687"/>
      <c r="J25" s="705" t="s">
        <v>793</v>
      </c>
      <c r="K25" s="702" t="s">
        <v>793</v>
      </c>
    </row>
    <row r="26" spans="2:11" ht="15" customHeight="1">
      <c r="B26" s="692" t="s">
        <v>4071</v>
      </c>
      <c r="C26" s="710">
        <v>487.45981339999997</v>
      </c>
      <c r="D26" s="710">
        <v>475.52455639999999</v>
      </c>
      <c r="E26" s="710">
        <v>512.15900499999998</v>
      </c>
      <c r="F26" s="710">
        <v>512.15900499999998</v>
      </c>
      <c r="G26" s="710">
        <v>5.0669185276474202</v>
      </c>
      <c r="H26" s="710">
        <v>7.7040077335531096</v>
      </c>
      <c r="I26" s="687"/>
      <c r="J26" s="709" t="s">
        <v>793</v>
      </c>
      <c r="K26" s="708" t="s">
        <v>793</v>
      </c>
    </row>
    <row r="27" spans="2:11" ht="15" customHeight="1">
      <c r="B27" s="707" t="s">
        <v>405</v>
      </c>
      <c r="C27" s="706"/>
      <c r="D27" s="706"/>
      <c r="E27" s="705"/>
      <c r="F27" s="705"/>
      <c r="G27" s="705"/>
      <c r="H27" s="705"/>
      <c r="I27" s="687"/>
      <c r="J27" s="705"/>
      <c r="K27" s="690"/>
    </row>
    <row r="28" spans="2:11" ht="15" customHeight="1">
      <c r="B28" s="707" t="s">
        <v>409</v>
      </c>
      <c r="C28" s="706"/>
      <c r="D28" s="706"/>
      <c r="E28" s="705"/>
      <c r="F28" s="705"/>
      <c r="G28" s="703"/>
      <c r="H28" s="703"/>
      <c r="I28" s="687"/>
      <c r="J28" s="705"/>
      <c r="K28" s="690"/>
    </row>
    <row r="29" spans="2:11" ht="15" customHeight="1">
      <c r="B29" s="707" t="s">
        <v>4072</v>
      </c>
      <c r="C29" s="706">
        <v>0</v>
      </c>
      <c r="D29" s="706">
        <v>0</v>
      </c>
      <c r="E29" s="705">
        <v>0</v>
      </c>
      <c r="F29" s="705">
        <v>0</v>
      </c>
      <c r="G29" s="704" t="s">
        <v>793</v>
      </c>
      <c r="H29" s="703" t="s">
        <v>793</v>
      </c>
      <c r="I29" s="687"/>
      <c r="J29" s="705" t="s">
        <v>793</v>
      </c>
      <c r="K29" s="702" t="s">
        <v>793</v>
      </c>
    </row>
    <row r="30" spans="2:11" ht="15" customHeight="1">
      <c r="B30" s="692" t="s">
        <v>4073</v>
      </c>
      <c r="C30" s="698">
        <v>487.45981339999997</v>
      </c>
      <c r="D30" s="698">
        <v>475.52455639999999</v>
      </c>
      <c r="E30" s="698">
        <v>512.15900499999998</v>
      </c>
      <c r="F30" s="698">
        <v>512.15900499999998</v>
      </c>
      <c r="G30" s="698">
        <v>5.0669185276474202</v>
      </c>
      <c r="H30" s="698">
        <v>7.7040077335531096</v>
      </c>
      <c r="I30" s="687"/>
      <c r="J30" s="696" t="s">
        <v>793</v>
      </c>
      <c r="K30" s="697" t="s">
        <v>793</v>
      </c>
    </row>
    <row r="31" spans="2:11" ht="2.1" customHeight="1">
      <c r="B31" s="686"/>
      <c r="C31" s="687"/>
      <c r="D31" s="687"/>
      <c r="E31" s="687"/>
      <c r="F31" s="687"/>
      <c r="G31" s="687"/>
      <c r="H31" s="687"/>
      <c r="I31" s="687"/>
      <c r="J31" s="687"/>
      <c r="K31" s="687"/>
    </row>
    <row r="32" spans="2:11" ht="2.1" customHeight="1">
      <c r="B32" s="686"/>
      <c r="C32" s="687"/>
      <c r="D32" s="687"/>
      <c r="E32" s="687"/>
      <c r="F32" s="687"/>
      <c r="G32" s="687"/>
      <c r="H32" s="687"/>
      <c r="I32" s="687"/>
      <c r="J32" s="687"/>
      <c r="K32" s="687"/>
    </row>
    <row r="33" spans="2:11" ht="15" customHeight="1">
      <c r="B33" s="692" t="s">
        <v>4074</v>
      </c>
      <c r="C33" s="698">
        <v>684.49903286999995</v>
      </c>
      <c r="D33" s="698">
        <v>672.56377586999997</v>
      </c>
      <c r="E33" s="698">
        <v>512.15900499999998</v>
      </c>
      <c r="F33" s="698">
        <v>512.15900499999998</v>
      </c>
      <c r="G33" s="698">
        <v>-25.177541471082101</v>
      </c>
      <c r="H33" s="698">
        <v>-23.8</v>
      </c>
      <c r="I33" s="687"/>
      <c r="J33" s="696" t="s">
        <v>793</v>
      </c>
      <c r="K33" s="697" t="s">
        <v>793</v>
      </c>
    </row>
    <row r="34" spans="2:11" ht="15" customHeight="1">
      <c r="B34" s="701" t="s">
        <v>793</v>
      </c>
      <c r="C34" s="700" t="s">
        <v>793</v>
      </c>
      <c r="D34" s="699" t="s">
        <v>793</v>
      </c>
      <c r="E34" s="700" t="s">
        <v>793</v>
      </c>
      <c r="F34" s="700" t="s">
        <v>793</v>
      </c>
      <c r="G34" s="700" t="s">
        <v>793</v>
      </c>
      <c r="H34" s="699" t="s">
        <v>793</v>
      </c>
      <c r="I34" s="687"/>
      <c r="J34" s="700" t="s">
        <v>793</v>
      </c>
      <c r="K34" s="699" t="s">
        <v>793</v>
      </c>
    </row>
    <row r="35" spans="2:11" ht="15" customHeight="1">
      <c r="B35" s="692" t="s">
        <v>4075</v>
      </c>
      <c r="C35" s="698">
        <v>197.03921947000001</v>
      </c>
      <c r="D35" s="698">
        <v>197.03921947000001</v>
      </c>
      <c r="E35" s="698">
        <v>0</v>
      </c>
      <c r="F35" s="698">
        <v>0</v>
      </c>
      <c r="G35" s="696" t="s">
        <v>793</v>
      </c>
      <c r="H35" s="697" t="s">
        <v>793</v>
      </c>
      <c r="I35" s="687"/>
      <c r="J35" s="696" t="s">
        <v>793</v>
      </c>
      <c r="K35" s="695" t="s">
        <v>793</v>
      </c>
    </row>
    <row r="36" spans="2:11" ht="5.0999999999999996" customHeight="1">
      <c r="B36" s="686"/>
      <c r="C36" s="687"/>
      <c r="D36" s="687"/>
      <c r="E36" s="687"/>
      <c r="F36" s="687"/>
      <c r="G36" s="687"/>
      <c r="H36" s="687"/>
      <c r="I36" s="687"/>
      <c r="J36" s="687"/>
      <c r="K36" s="687"/>
    </row>
    <row r="37" spans="2:11" ht="15" customHeight="1">
      <c r="B37" s="941" t="s">
        <v>4076</v>
      </c>
      <c r="C37" s="693" t="s">
        <v>793</v>
      </c>
      <c r="D37" s="687"/>
      <c r="E37" s="687"/>
      <c r="F37" s="687"/>
      <c r="G37" s="687"/>
      <c r="H37" s="687"/>
      <c r="I37" s="687"/>
      <c r="J37" s="687"/>
      <c r="K37" s="687"/>
    </row>
    <row r="38" spans="2:11" ht="24">
      <c r="B38" s="692" t="s">
        <v>4077</v>
      </c>
      <c r="C38" s="942" t="s">
        <v>4078</v>
      </c>
      <c r="D38" s="943" t="s">
        <v>794</v>
      </c>
      <c r="E38" s="687"/>
      <c r="F38" s="687"/>
      <c r="G38" s="687"/>
      <c r="H38" s="687"/>
      <c r="I38" s="687"/>
      <c r="J38" s="687"/>
      <c r="K38" s="687"/>
    </row>
    <row r="39" spans="2:11" ht="15" customHeight="1">
      <c r="B39" s="691" t="s">
        <v>746</v>
      </c>
      <c r="C39" s="705">
        <v>398.76</v>
      </c>
      <c r="D39" s="713">
        <v>423.92</v>
      </c>
      <c r="E39" s="687"/>
      <c r="F39" s="687"/>
      <c r="G39" s="687"/>
      <c r="H39" s="687"/>
      <c r="I39" s="687"/>
      <c r="J39" s="687"/>
      <c r="K39" s="687"/>
    </row>
    <row r="40" spans="2:11" ht="15" customHeight="1">
      <c r="B40" s="691" t="s">
        <v>4079</v>
      </c>
      <c r="C40" s="705">
        <v>23.152906000000002</v>
      </c>
      <c r="D40" s="713">
        <v>26.760304999999999</v>
      </c>
      <c r="E40" s="687"/>
      <c r="F40" s="687"/>
      <c r="G40" s="687"/>
      <c r="H40" s="687"/>
      <c r="I40" s="687"/>
      <c r="J40" s="687"/>
      <c r="K40" s="687"/>
    </row>
    <row r="41" spans="2:11" ht="15" customHeight="1">
      <c r="B41" s="691" t="s">
        <v>4080</v>
      </c>
      <c r="C41" s="705">
        <v>23.466037</v>
      </c>
      <c r="D41" s="713">
        <v>18.753699999999998</v>
      </c>
      <c r="E41" s="687"/>
      <c r="F41" s="687"/>
      <c r="G41" s="687"/>
      <c r="H41" s="687"/>
      <c r="I41" s="687"/>
      <c r="J41" s="687"/>
      <c r="K41" s="687"/>
    </row>
    <row r="42" spans="2:11" ht="15" customHeight="1">
      <c r="B42" s="691" t="s">
        <v>4081</v>
      </c>
      <c r="C42" s="705">
        <v>40.024999999999999</v>
      </c>
      <c r="D42" s="713">
        <v>42.725000000000001</v>
      </c>
      <c r="E42" s="687"/>
      <c r="F42" s="687"/>
      <c r="G42" s="687"/>
      <c r="H42" s="687"/>
      <c r="I42" s="687"/>
      <c r="J42" s="687"/>
      <c r="K42" s="687"/>
    </row>
    <row r="43" spans="2:11" ht="15" customHeight="1">
      <c r="B43" s="689" t="s">
        <v>216</v>
      </c>
      <c r="C43" s="949">
        <v>0</v>
      </c>
      <c r="D43" s="948">
        <v>0</v>
      </c>
      <c r="E43" s="687"/>
      <c r="F43" s="687"/>
      <c r="G43" s="687"/>
      <c r="H43" s="687"/>
      <c r="I43" s="687"/>
      <c r="J43" s="687"/>
      <c r="K43" s="687"/>
    </row>
    <row r="44" spans="2:11" ht="25.5" customHeight="1">
      <c r="B44" s="1500" t="s">
        <v>4478</v>
      </c>
      <c r="C44" s="1500"/>
      <c r="D44" s="1500"/>
      <c r="E44" s="1500"/>
      <c r="F44" s="1500"/>
      <c r="G44" s="1500"/>
      <c r="H44" s="1500"/>
      <c r="I44" s="1500"/>
      <c r="J44" s="1500"/>
      <c r="K44" s="1500"/>
    </row>
    <row r="45" spans="2:11" ht="15" customHeight="1"/>
    <row r="46" spans="2:11" ht="15" hidden="1" customHeight="1"/>
    <row r="47" spans="2:11" ht="15" hidden="1" customHeight="1"/>
    <row r="48" spans="2:11" ht="15" hidden="1" customHeight="1"/>
    <row r="49" ht="15" hidden="1" customHeight="1"/>
    <row r="50" ht="15" hidden="1" customHeight="1"/>
    <row r="51" ht="15" hidden="1" customHeight="1"/>
  </sheetData>
  <mergeCells count="11">
    <mergeCell ref="H11:H12"/>
    <mergeCell ref="J11:J12"/>
    <mergeCell ref="K11:K12"/>
    <mergeCell ref="B44:K44"/>
    <mergeCell ref="B2:B6"/>
    <mergeCell ref="B9:N9"/>
    <mergeCell ref="B10:N10"/>
    <mergeCell ref="B11:B12"/>
    <mergeCell ref="C11:D11"/>
    <mergeCell ref="E11:F11"/>
    <mergeCell ref="G11:G12"/>
  </mergeCells>
  <pageMargins left="0.7" right="0.7" top="0.75" bottom="0.75" header="0.3" footer="0.3"/>
  <pageSetup paperSize="9" orientation="portrait" horizontalDpi="200" verticalDpi="200" r:id="rId1"/>
  <ignoredErrors>
    <ignoredError sqref="E11" numberStoredAsText="1"/>
  </ignoredErrors>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2B9B4-0023-44E2-B8F3-28097BB48172}">
  <sheetPr codeName="Folha165">
    <tabColor rgb="FF006FB9"/>
  </sheetPr>
  <dimension ref="A1:T41"/>
  <sheetViews>
    <sheetView showGridLines="0" zoomScaleNormal="100" workbookViewId="0">
      <selection activeCell="B9" sqref="B9:K10"/>
    </sheetView>
  </sheetViews>
  <sheetFormatPr defaultColWidth="0" defaultRowHeight="0" customHeight="1" zeroHeight="1"/>
  <cols>
    <col min="1" max="13" width="8.5703125" style="683" customWidth="1"/>
    <col min="14" max="20" width="0" style="683" hidden="1" customWidth="1"/>
    <col min="21" max="16384" width="8.5703125" style="683" hidden="1"/>
  </cols>
  <sheetData>
    <row r="1" spans="1:12" customFormat="1" ht="15" customHeight="1">
      <c r="A1" s="54"/>
      <c r="B1" s="54"/>
      <c r="C1" s="54"/>
      <c r="D1" s="54"/>
      <c r="E1" s="54"/>
      <c r="F1" s="54"/>
      <c r="G1" s="54"/>
      <c r="H1" s="54"/>
      <c r="I1" s="54"/>
      <c r="J1" s="54"/>
      <c r="K1" s="54"/>
    </row>
    <row r="2" spans="1:12" customFormat="1" ht="15" customHeight="1">
      <c r="B2" s="1548"/>
    </row>
    <row r="3" spans="1:12" customFormat="1" ht="15" customHeight="1">
      <c r="B3" s="1548"/>
    </row>
    <row r="4" spans="1:12" customFormat="1" ht="15" customHeight="1">
      <c r="B4" s="1548"/>
    </row>
    <row r="5" spans="1:12" customFormat="1" ht="15" customHeight="1">
      <c r="B5" s="1548"/>
    </row>
    <row r="6" spans="1:12" customFormat="1" ht="15" customHeight="1">
      <c r="B6" s="1548"/>
    </row>
    <row r="7" spans="1:12" customFormat="1" ht="15" customHeight="1"/>
    <row r="8" spans="1:12" customFormat="1" ht="15" customHeight="1"/>
    <row r="9" spans="1:12" customFormat="1" ht="15" customHeight="1">
      <c r="B9" s="1492" t="s">
        <v>5397</v>
      </c>
      <c r="C9" s="1492"/>
      <c r="D9" s="1492"/>
      <c r="E9" s="1492"/>
      <c r="F9" s="1492"/>
      <c r="G9" s="1492"/>
      <c r="H9" s="1492"/>
      <c r="I9" s="1492"/>
      <c r="J9" s="1492"/>
      <c r="K9" s="1492"/>
    </row>
    <row r="10" spans="1:12" s="25" customFormat="1" ht="15" customHeight="1">
      <c r="B10" s="1492"/>
      <c r="C10" s="1492"/>
      <c r="D10" s="1492"/>
      <c r="E10" s="1492"/>
      <c r="F10" s="1492"/>
      <c r="G10" s="1492"/>
      <c r="H10" s="1492"/>
      <c r="I10" s="1492"/>
      <c r="J10" s="1492"/>
      <c r="K10" s="1492"/>
    </row>
    <row r="11" spans="1:12" customFormat="1" ht="15" customHeight="1">
      <c r="B11" s="1486" t="s">
        <v>167</v>
      </c>
      <c r="C11" s="1486"/>
      <c r="D11" s="1486"/>
      <c r="E11" s="1486"/>
      <c r="F11" s="1486"/>
      <c r="G11" s="1486"/>
      <c r="H11" s="1486"/>
      <c r="I11" s="1486"/>
      <c r="J11" s="1486"/>
      <c r="K11" s="1486"/>
    </row>
    <row r="12" spans="1:12" ht="15" customHeight="1">
      <c r="B12" s="685"/>
      <c r="C12" s="684"/>
      <c r="D12" s="684"/>
      <c r="E12" s="684"/>
      <c r="F12" s="684"/>
      <c r="G12" s="684"/>
      <c r="H12" s="684"/>
      <c r="I12" s="684"/>
      <c r="J12" s="684"/>
      <c r="K12" s="684"/>
    </row>
    <row r="13" spans="1:12" ht="15" customHeight="1">
      <c r="B13" s="684"/>
      <c r="C13" s="684"/>
      <c r="D13" s="684"/>
      <c r="E13" s="684"/>
      <c r="F13" s="684"/>
      <c r="G13" s="684"/>
      <c r="H13" s="684"/>
      <c r="I13" s="684"/>
      <c r="J13" s="684"/>
      <c r="K13" s="684"/>
    </row>
    <row r="14" spans="1:12" ht="15" customHeight="1">
      <c r="B14" s="684"/>
      <c r="C14" s="684"/>
      <c r="D14" s="684"/>
      <c r="E14" s="684"/>
      <c r="F14" s="684"/>
      <c r="G14" s="684"/>
      <c r="H14" s="684"/>
      <c r="I14" s="684"/>
      <c r="J14" s="684"/>
      <c r="K14" s="684"/>
      <c r="L14" s="1592"/>
    </row>
    <row r="15" spans="1:12" ht="15" customHeight="1">
      <c r="B15" s="684"/>
      <c r="C15" s="684"/>
      <c r="D15" s="684"/>
      <c r="E15" s="684"/>
      <c r="F15" s="684"/>
      <c r="G15" s="684"/>
      <c r="H15" s="684"/>
      <c r="I15" s="684"/>
      <c r="J15" s="684"/>
      <c r="K15" s="684"/>
      <c r="L15" s="1592"/>
    </row>
    <row r="16" spans="1:12" ht="15" customHeight="1">
      <c r="B16" s="684"/>
      <c r="C16" s="684"/>
      <c r="D16" s="684"/>
      <c r="E16" s="684"/>
      <c r="F16" s="684"/>
      <c r="G16" s="684"/>
      <c r="H16" s="684"/>
      <c r="I16" s="684"/>
      <c r="J16" s="684"/>
      <c r="K16" s="684"/>
      <c r="L16" s="1592"/>
    </row>
    <row r="17" spans="2:11" ht="15" customHeight="1">
      <c r="B17" s="684"/>
      <c r="C17" s="684"/>
      <c r="D17" s="684"/>
      <c r="E17" s="684"/>
      <c r="F17" s="684"/>
      <c r="G17" s="684"/>
      <c r="H17" s="684"/>
      <c r="I17" s="684"/>
      <c r="J17" s="684"/>
      <c r="K17" s="684"/>
    </row>
    <row r="18" spans="2:11" ht="15" customHeight="1">
      <c r="B18" s="684"/>
      <c r="C18" s="684"/>
      <c r="D18" s="684"/>
      <c r="E18" s="684"/>
      <c r="F18" s="684"/>
      <c r="G18" s="684"/>
      <c r="H18" s="684"/>
      <c r="I18" s="684"/>
      <c r="J18" s="684"/>
      <c r="K18" s="684"/>
    </row>
    <row r="19" spans="2:11" ht="15" customHeight="1">
      <c r="B19" s="684"/>
      <c r="C19" s="684"/>
      <c r="D19" s="684"/>
      <c r="E19" s="684"/>
      <c r="F19" s="684"/>
      <c r="G19" s="684"/>
      <c r="H19" s="684"/>
      <c r="I19" s="684"/>
      <c r="J19" s="684"/>
      <c r="K19" s="684"/>
    </row>
    <row r="20" spans="2:11" ht="15" customHeight="1">
      <c r="B20" s="684"/>
      <c r="C20" s="684"/>
      <c r="D20" s="684"/>
      <c r="E20" s="684"/>
      <c r="F20" s="684"/>
      <c r="G20" s="684"/>
      <c r="H20" s="684"/>
      <c r="I20" s="684"/>
      <c r="J20" s="684"/>
      <c r="K20" s="684"/>
    </row>
    <row r="21" spans="2:11" ht="15" customHeight="1">
      <c r="B21" s="684"/>
      <c r="C21" s="684"/>
      <c r="D21" s="684"/>
      <c r="E21" s="684"/>
      <c r="F21" s="684"/>
      <c r="G21" s="684"/>
      <c r="H21" s="684"/>
      <c r="I21" s="684"/>
      <c r="J21" s="684"/>
      <c r="K21" s="684"/>
    </row>
    <row r="22" spans="2:11" ht="15" customHeight="1">
      <c r="B22" s="684"/>
      <c r="C22" s="684"/>
      <c r="D22" s="684"/>
      <c r="E22" s="684"/>
      <c r="F22" s="684"/>
      <c r="G22" s="684"/>
      <c r="H22" s="684"/>
      <c r="I22" s="684"/>
      <c r="J22" s="684"/>
      <c r="K22" s="684"/>
    </row>
    <row r="23" spans="2:11" ht="15" customHeight="1">
      <c r="B23" s="684"/>
      <c r="C23" s="684"/>
      <c r="D23" s="684"/>
      <c r="E23" s="684"/>
      <c r="F23" s="684"/>
      <c r="G23" s="684"/>
      <c r="H23" s="684"/>
      <c r="I23" s="684"/>
      <c r="J23" s="684"/>
      <c r="K23" s="684"/>
    </row>
    <row r="24" spans="2:11" ht="15" customHeight="1">
      <c r="B24" s="684"/>
      <c r="C24" s="684"/>
      <c r="D24" s="684"/>
      <c r="E24" s="684"/>
      <c r="F24" s="684"/>
      <c r="G24" s="684"/>
      <c r="H24" s="684"/>
      <c r="I24" s="684"/>
      <c r="J24" s="684"/>
      <c r="K24" s="684"/>
    </row>
    <row r="25" spans="2:11" ht="15" customHeight="1">
      <c r="B25" s="684"/>
      <c r="C25" s="684"/>
      <c r="D25" s="684"/>
      <c r="E25" s="684"/>
      <c r="F25" s="684"/>
      <c r="G25" s="684"/>
      <c r="H25" s="684"/>
      <c r="I25" s="684"/>
      <c r="J25" s="684"/>
      <c r="K25" s="684"/>
    </row>
    <row r="26" spans="2:11" ht="15" customHeight="1">
      <c r="B26" s="684"/>
      <c r="C26" s="684"/>
      <c r="D26" s="684"/>
      <c r="E26" s="684"/>
      <c r="F26" s="684"/>
      <c r="G26" s="684"/>
      <c r="H26" s="684"/>
      <c r="I26" s="684"/>
      <c r="J26" s="684"/>
      <c r="K26" s="684"/>
    </row>
    <row r="27" spans="2:11" ht="15" customHeight="1">
      <c r="B27" s="684"/>
      <c r="C27" s="684"/>
      <c r="D27" s="684"/>
      <c r="E27" s="684"/>
      <c r="F27" s="684"/>
      <c r="G27" s="684"/>
      <c r="H27" s="684"/>
      <c r="I27" s="684"/>
      <c r="J27" s="684"/>
      <c r="K27" s="684"/>
    </row>
    <row r="28" spans="2:11" ht="15" customHeight="1">
      <c r="B28" s="684"/>
      <c r="C28" s="684"/>
      <c r="D28" s="684"/>
      <c r="E28" s="684"/>
      <c r="F28" s="684"/>
      <c r="G28" s="684"/>
      <c r="H28" s="684"/>
      <c r="I28" s="684"/>
      <c r="J28" s="684"/>
      <c r="K28" s="684"/>
    </row>
    <row r="29" spans="2:11" ht="15" customHeight="1">
      <c r="B29" s="684"/>
      <c r="C29" s="684"/>
      <c r="D29" s="684"/>
      <c r="E29" s="684"/>
      <c r="F29" s="684"/>
      <c r="G29" s="684"/>
      <c r="H29" s="684"/>
      <c r="I29" s="684"/>
      <c r="J29" s="684"/>
      <c r="K29" s="684"/>
    </row>
    <row r="30" spans="2:11" ht="15" customHeight="1">
      <c r="B30" s="1489" t="s">
        <v>4598</v>
      </c>
      <c r="C30" s="1489"/>
      <c r="D30" s="1489"/>
      <c r="E30" s="1489"/>
      <c r="F30" s="1489"/>
      <c r="G30" s="1489"/>
      <c r="H30" s="1489"/>
      <c r="I30" s="1489"/>
      <c r="J30" s="1489"/>
      <c r="K30" s="1489"/>
    </row>
    <row r="31" spans="2:11" ht="15" customHeight="1">
      <c r="B31" s="1489"/>
      <c r="C31" s="1489"/>
      <c r="D31" s="1489"/>
      <c r="E31" s="1489"/>
      <c r="F31" s="1489"/>
      <c r="G31" s="1489"/>
      <c r="H31" s="1489"/>
      <c r="I31" s="1489"/>
      <c r="J31" s="1489"/>
      <c r="K31" s="1489"/>
    </row>
    <row r="32" spans="2:11" ht="51" customHeight="1">
      <c r="B32" s="1489"/>
      <c r="C32" s="1489"/>
      <c r="D32" s="1489"/>
      <c r="E32" s="1489"/>
      <c r="F32" s="1489"/>
      <c r="G32" s="1489"/>
      <c r="H32" s="1489"/>
      <c r="I32" s="1489"/>
      <c r="J32" s="1489"/>
      <c r="K32" s="1489"/>
    </row>
    <row r="33" spans="2:11" ht="15" customHeight="1">
      <c r="B33" s="684"/>
      <c r="C33" s="684"/>
      <c r="D33" s="684"/>
      <c r="E33" s="684"/>
      <c r="F33" s="684"/>
      <c r="G33" s="684"/>
      <c r="H33" s="684"/>
      <c r="I33" s="684"/>
      <c r="J33" s="684"/>
      <c r="K33" s="684"/>
    </row>
    <row r="34" spans="2:11" ht="15" hidden="1" customHeight="1">
      <c r="B34" s="684"/>
      <c r="C34" s="684"/>
      <c r="D34" s="684"/>
      <c r="E34" s="684"/>
      <c r="F34" s="684"/>
      <c r="G34" s="684"/>
      <c r="H34" s="684"/>
      <c r="I34" s="684"/>
      <c r="J34" s="684"/>
      <c r="K34" s="684"/>
    </row>
    <row r="35" spans="2:11" ht="15" hidden="1" customHeight="1">
      <c r="B35" s="684"/>
      <c r="C35" s="684"/>
      <c r="D35" s="684"/>
      <c r="E35" s="684"/>
      <c r="F35" s="684"/>
      <c r="G35" s="684"/>
      <c r="H35" s="684"/>
      <c r="I35" s="684"/>
      <c r="J35" s="684"/>
      <c r="K35" s="684"/>
    </row>
    <row r="36" spans="2:11" ht="15" hidden="1" customHeight="1">
      <c r="B36" s="684"/>
      <c r="C36" s="684"/>
      <c r="D36" s="684"/>
      <c r="E36" s="684"/>
      <c r="F36" s="684"/>
      <c r="G36" s="684"/>
      <c r="H36" s="684"/>
      <c r="I36" s="684"/>
      <c r="J36" s="684"/>
      <c r="K36" s="684"/>
    </row>
    <row r="37" spans="2:11" ht="15" hidden="1" customHeight="1">
      <c r="B37" s="684"/>
      <c r="C37" s="684"/>
      <c r="D37" s="684"/>
      <c r="E37" s="684"/>
      <c r="F37" s="684"/>
      <c r="G37" s="684"/>
      <c r="H37" s="684"/>
      <c r="I37" s="684"/>
      <c r="J37" s="684"/>
      <c r="K37" s="684"/>
    </row>
    <row r="38" spans="2:11" ht="15" hidden="1" customHeight="1">
      <c r="B38" s="684"/>
      <c r="C38" s="684"/>
      <c r="D38" s="684"/>
      <c r="E38" s="684"/>
      <c r="F38" s="684"/>
      <c r="G38" s="684"/>
      <c r="H38" s="684"/>
      <c r="I38" s="684"/>
      <c r="J38" s="684"/>
      <c r="K38" s="684"/>
    </row>
    <row r="39" spans="2:11" ht="15" hidden="1" customHeight="1">
      <c r="B39" s="684"/>
      <c r="C39" s="684"/>
      <c r="D39" s="684"/>
      <c r="E39" s="684"/>
      <c r="F39" s="684"/>
      <c r="G39" s="684"/>
      <c r="H39" s="684"/>
      <c r="I39" s="684"/>
      <c r="J39" s="684"/>
      <c r="K39" s="684"/>
    </row>
    <row r="40" spans="2:11" ht="15" hidden="1" customHeight="1">
      <c r="B40" s="684"/>
      <c r="C40" s="684"/>
      <c r="D40" s="684"/>
      <c r="E40" s="684"/>
      <c r="F40" s="684"/>
      <c r="G40" s="684"/>
      <c r="H40" s="684"/>
      <c r="I40" s="684"/>
      <c r="J40" s="684"/>
      <c r="K40" s="684"/>
    </row>
    <row r="41" spans="2:11" ht="15" hidden="1" customHeight="1"/>
  </sheetData>
  <mergeCells count="5">
    <mergeCell ref="L14:L16"/>
    <mergeCell ref="B2:B6"/>
    <mergeCell ref="B9:K10"/>
    <mergeCell ref="B11:K11"/>
    <mergeCell ref="B30:K32"/>
  </mergeCells>
  <pageMargins left="0.7" right="0.7" top="0.75" bottom="0.75" header="0.3" footer="0.3"/>
  <pageSetup paperSize="9" orientation="portrait" horizontalDpi="1200" verticalDpi="1200" r:id="rId1"/>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DE5FC-6051-4900-ADF5-6DE598B3E886}">
  <sheetPr codeName="Folha166">
    <tabColor rgb="FF014F87"/>
  </sheetPr>
  <dimension ref="A1:T110"/>
  <sheetViews>
    <sheetView showGridLines="0" topLeftCell="A94" zoomScaleNormal="100" workbookViewId="0">
      <selection activeCell="B109" sqref="B109:E109"/>
    </sheetView>
  </sheetViews>
  <sheetFormatPr defaultColWidth="0" defaultRowHeight="15" customHeight="1" zeroHeight="1"/>
  <cols>
    <col min="1" max="1" width="8.7109375" customWidth="1"/>
    <col min="2" max="2" width="13.140625" customWidth="1"/>
    <col min="3" max="3" width="68.7109375" customWidth="1"/>
    <col min="4" max="4" width="65.7109375" customWidth="1"/>
    <col min="5" max="5" width="8.5703125" bestFit="1" customWidth="1"/>
    <col min="6" max="6" width="14.7109375" customWidth="1"/>
    <col min="7" max="7" width="8.7109375" hidden="1" customWidth="1"/>
    <col min="8" max="20" width="0" hidden="1" customWidth="1"/>
    <col min="21" max="16384" width="8.5703125" hidden="1"/>
  </cols>
  <sheetData>
    <row r="1" spans="2:5" s="54" customFormat="1" ht="15" customHeight="1"/>
    <row r="2" spans="2:5" ht="15" customHeight="1">
      <c r="B2" s="1548"/>
    </row>
    <row r="3" spans="2:5" ht="15" customHeight="1">
      <c r="B3" s="1548"/>
    </row>
    <row r="4" spans="2:5" ht="15" customHeight="1">
      <c r="B4" s="1548"/>
    </row>
    <row r="5" spans="2:5" ht="15" customHeight="1">
      <c r="B5" s="1548"/>
    </row>
    <row r="6" spans="2:5" ht="15" customHeight="1">
      <c r="B6" s="1548"/>
    </row>
    <row r="7" spans="2:5" ht="15" customHeight="1"/>
    <row r="8" spans="2:5" ht="15" customHeight="1"/>
    <row r="9" spans="2:5" ht="15" customHeight="1">
      <c r="B9" s="1485" t="s">
        <v>5389</v>
      </c>
      <c r="C9" s="1485"/>
      <c r="D9" s="1485"/>
      <c r="E9" s="1485"/>
    </row>
    <row r="10" spans="2:5" ht="15" customHeight="1">
      <c r="B10" s="1486" t="s">
        <v>167</v>
      </c>
      <c r="C10" s="1486"/>
      <c r="D10" s="1486"/>
      <c r="E10" s="1486"/>
    </row>
    <row r="11" spans="2:5" ht="20.100000000000001" customHeight="1">
      <c r="B11" s="970" t="s">
        <v>764</v>
      </c>
      <c r="C11" s="1603" t="s">
        <v>2806</v>
      </c>
      <c r="D11" s="1604"/>
      <c r="E11" s="971" t="s">
        <v>210</v>
      </c>
    </row>
    <row r="12" spans="2:5" ht="15" customHeight="1">
      <c r="B12" s="972" t="s">
        <v>835</v>
      </c>
      <c r="C12" s="1605" t="s">
        <v>4125</v>
      </c>
      <c r="D12" s="1606"/>
      <c r="E12" s="973" t="s">
        <v>4126</v>
      </c>
    </row>
    <row r="13" spans="2:5" ht="24" customHeight="1">
      <c r="B13" s="974" t="s">
        <v>768</v>
      </c>
      <c r="C13" s="1607" t="s">
        <v>4127</v>
      </c>
      <c r="D13" s="1608"/>
      <c r="E13" s="975" t="s">
        <v>793</v>
      </c>
    </row>
    <row r="14" spans="2:5" ht="5.0999999999999996" customHeight="1">
      <c r="B14" s="976"/>
      <c r="C14" s="976"/>
      <c r="D14" s="976"/>
      <c r="E14" s="977"/>
    </row>
    <row r="15" spans="2:5" ht="20.100000000000001" customHeight="1">
      <c r="B15" s="970" t="s">
        <v>764</v>
      </c>
      <c r="C15" s="1593" t="s">
        <v>769</v>
      </c>
      <c r="D15" s="1594" t="s">
        <v>770</v>
      </c>
      <c r="E15" s="971" t="s">
        <v>793</v>
      </c>
    </row>
    <row r="16" spans="2:5">
      <c r="B16" s="978" t="s">
        <v>771</v>
      </c>
      <c r="C16" s="979" t="s">
        <v>4128</v>
      </c>
      <c r="D16" s="980" t="s">
        <v>793</v>
      </c>
      <c r="E16" s="981" t="s">
        <v>4129</v>
      </c>
    </row>
    <row r="17" spans="2:5">
      <c r="B17" s="1600" t="s">
        <v>2557</v>
      </c>
      <c r="C17" s="1597" t="s">
        <v>4130</v>
      </c>
      <c r="D17" s="983" t="s">
        <v>4131</v>
      </c>
      <c r="E17" s="984" t="s">
        <v>793</v>
      </c>
    </row>
    <row r="18" spans="2:5">
      <c r="B18" s="1602"/>
      <c r="C18" s="1598"/>
      <c r="D18" s="983" t="s">
        <v>4132</v>
      </c>
      <c r="E18" s="984" t="s">
        <v>793</v>
      </c>
    </row>
    <row r="19" spans="2:5">
      <c r="B19" s="1602"/>
      <c r="C19" s="1598"/>
      <c r="D19" s="983" t="s">
        <v>4133</v>
      </c>
      <c r="E19" s="984" t="s">
        <v>793</v>
      </c>
    </row>
    <row r="20" spans="2:5" ht="24" customHeight="1">
      <c r="B20" s="1601"/>
      <c r="C20" s="1599"/>
      <c r="D20" s="983" t="s">
        <v>4134</v>
      </c>
      <c r="E20" s="984" t="s">
        <v>793</v>
      </c>
    </row>
    <row r="21" spans="2:5">
      <c r="B21" s="789" t="s">
        <v>772</v>
      </c>
      <c r="C21" s="1565" t="s">
        <v>4135</v>
      </c>
      <c r="D21" s="1566" t="s">
        <v>793</v>
      </c>
      <c r="E21" s="792" t="s">
        <v>4136</v>
      </c>
    </row>
    <row r="22" spans="2:5">
      <c r="B22" s="1600" t="s">
        <v>2566</v>
      </c>
      <c r="C22" s="1597" t="s">
        <v>4137</v>
      </c>
      <c r="D22" s="983" t="s">
        <v>4138</v>
      </c>
      <c r="E22" s="987" t="s">
        <v>793</v>
      </c>
    </row>
    <row r="23" spans="2:5">
      <c r="B23" s="1602"/>
      <c r="C23" s="1598"/>
      <c r="D23" s="983" t="s">
        <v>4139</v>
      </c>
      <c r="E23" s="987" t="s">
        <v>793</v>
      </c>
    </row>
    <row r="24" spans="2:5">
      <c r="B24" s="1601"/>
      <c r="C24" s="1599"/>
      <c r="D24" s="983" t="s">
        <v>4140</v>
      </c>
      <c r="E24" s="987" t="s">
        <v>793</v>
      </c>
    </row>
    <row r="25" spans="2:5">
      <c r="B25" s="1600" t="s">
        <v>2570</v>
      </c>
      <c r="C25" s="1597" t="s">
        <v>4141</v>
      </c>
      <c r="D25" s="983" t="s">
        <v>4142</v>
      </c>
      <c r="E25" s="987" t="s">
        <v>793</v>
      </c>
    </row>
    <row r="26" spans="2:5">
      <c r="B26" s="1602"/>
      <c r="C26" s="1598"/>
      <c r="D26" s="983" t="s">
        <v>4143</v>
      </c>
      <c r="E26" s="987" t="s">
        <v>793</v>
      </c>
    </row>
    <row r="27" spans="2:5">
      <c r="B27" s="1601"/>
      <c r="C27" s="1599"/>
      <c r="D27" s="983" t="s">
        <v>4144</v>
      </c>
      <c r="E27" s="987" t="s">
        <v>793</v>
      </c>
    </row>
    <row r="28" spans="2:5">
      <c r="B28" s="789" t="s">
        <v>773</v>
      </c>
      <c r="C28" s="1565" t="s">
        <v>4145</v>
      </c>
      <c r="D28" s="1566" t="s">
        <v>793</v>
      </c>
      <c r="E28" s="792" t="s">
        <v>4146</v>
      </c>
    </row>
    <row r="29" spans="2:5">
      <c r="B29" s="1600" t="s">
        <v>2579</v>
      </c>
      <c r="C29" s="1597" t="s">
        <v>4147</v>
      </c>
      <c r="D29" s="983" t="s">
        <v>4148</v>
      </c>
      <c r="E29" s="987" t="s">
        <v>793</v>
      </c>
    </row>
    <row r="30" spans="2:5" ht="24">
      <c r="B30" s="1602"/>
      <c r="C30" s="1598"/>
      <c r="D30" s="983" t="s">
        <v>4149</v>
      </c>
      <c r="E30" s="987" t="s">
        <v>793</v>
      </c>
    </row>
    <row r="31" spans="2:5">
      <c r="B31" s="1602"/>
      <c r="C31" s="1598"/>
      <c r="D31" s="983" t="s">
        <v>4150</v>
      </c>
      <c r="E31" s="987" t="s">
        <v>793</v>
      </c>
    </row>
    <row r="32" spans="2:5">
      <c r="B32" s="1601"/>
      <c r="C32" s="1599"/>
      <c r="D32" s="983" t="s">
        <v>4151</v>
      </c>
      <c r="E32" s="987" t="s">
        <v>793</v>
      </c>
    </row>
    <row r="33" spans="2:5">
      <c r="B33" s="789" t="s">
        <v>774</v>
      </c>
      <c r="C33" s="1565" t="s">
        <v>4152</v>
      </c>
      <c r="D33" s="1566" t="s">
        <v>793</v>
      </c>
      <c r="E33" s="792" t="s">
        <v>4153</v>
      </c>
    </row>
    <row r="34" spans="2:5" ht="24" customHeight="1">
      <c r="B34" s="1600" t="s">
        <v>2717</v>
      </c>
      <c r="C34" s="1597" t="s">
        <v>4154</v>
      </c>
      <c r="D34" s="983" t="s">
        <v>4155</v>
      </c>
      <c r="E34" s="987" t="s">
        <v>793</v>
      </c>
    </row>
    <row r="35" spans="2:5" ht="24">
      <c r="B35" s="1602"/>
      <c r="C35" s="1598"/>
      <c r="D35" s="983" t="s">
        <v>4156</v>
      </c>
      <c r="E35" s="987" t="s">
        <v>793</v>
      </c>
    </row>
    <row r="36" spans="2:5">
      <c r="B36" s="1601"/>
      <c r="C36" s="1599"/>
      <c r="D36" s="983" t="s">
        <v>4157</v>
      </c>
      <c r="E36" s="987" t="s">
        <v>793</v>
      </c>
    </row>
    <row r="37" spans="2:5">
      <c r="B37" s="978" t="s">
        <v>775</v>
      </c>
      <c r="C37" s="979" t="s">
        <v>4158</v>
      </c>
      <c r="D37" s="985" t="s">
        <v>793</v>
      </c>
      <c r="E37" s="986" t="s">
        <v>4159</v>
      </c>
    </row>
    <row r="38" spans="2:5">
      <c r="B38" s="1600" t="s">
        <v>2587</v>
      </c>
      <c r="C38" s="1597" t="s">
        <v>4160</v>
      </c>
      <c r="D38" s="983" t="s">
        <v>4161</v>
      </c>
      <c r="E38" s="987" t="s">
        <v>793</v>
      </c>
    </row>
    <row r="39" spans="2:5" ht="22.9" customHeight="1">
      <c r="B39" s="1601"/>
      <c r="C39" s="1599"/>
      <c r="D39" s="983" t="s">
        <v>4162</v>
      </c>
      <c r="E39" s="987" t="s">
        <v>793</v>
      </c>
    </row>
    <row r="40" spans="2:5">
      <c r="B40" s="789" t="s">
        <v>776</v>
      </c>
      <c r="C40" s="1565" t="s">
        <v>4163</v>
      </c>
      <c r="D40" s="1566" t="s">
        <v>793</v>
      </c>
      <c r="E40" s="792" t="s">
        <v>4159</v>
      </c>
    </row>
    <row r="41" spans="2:5">
      <c r="B41" s="1600" t="s">
        <v>2592</v>
      </c>
      <c r="C41" s="1597" t="s">
        <v>4164</v>
      </c>
      <c r="D41" s="983" t="s">
        <v>4165</v>
      </c>
      <c r="E41" s="987" t="s">
        <v>793</v>
      </c>
    </row>
    <row r="42" spans="2:5">
      <c r="B42" s="1601"/>
      <c r="C42" s="1599"/>
      <c r="D42" s="983" t="s">
        <v>4166</v>
      </c>
      <c r="E42" s="987" t="s">
        <v>793</v>
      </c>
    </row>
    <row r="43" spans="2:5">
      <c r="B43" s="978" t="s">
        <v>779</v>
      </c>
      <c r="C43" s="979" t="s">
        <v>4167</v>
      </c>
      <c r="D43" s="985" t="s">
        <v>793</v>
      </c>
      <c r="E43" s="986" t="s">
        <v>4168</v>
      </c>
    </row>
    <row r="44" spans="2:5" ht="24">
      <c r="B44" s="1600" t="s">
        <v>2626</v>
      </c>
      <c r="C44" s="1597" t="s">
        <v>4169</v>
      </c>
      <c r="D44" s="983" t="s">
        <v>4170</v>
      </c>
      <c r="E44" s="987" t="s">
        <v>793</v>
      </c>
    </row>
    <row r="45" spans="2:5" ht="24">
      <c r="B45" s="1601"/>
      <c r="C45" s="1599"/>
      <c r="D45" s="983" t="s">
        <v>4171</v>
      </c>
      <c r="E45" s="987" t="s">
        <v>793</v>
      </c>
    </row>
    <row r="46" spans="2:5">
      <c r="B46" s="789" t="s">
        <v>780</v>
      </c>
      <c r="C46" s="1565" t="s">
        <v>4172</v>
      </c>
      <c r="D46" s="1566" t="s">
        <v>793</v>
      </c>
      <c r="E46" s="792" t="s">
        <v>4173</v>
      </c>
    </row>
    <row r="47" spans="2:5">
      <c r="B47" s="1600" t="s">
        <v>2639</v>
      </c>
      <c r="C47" s="1597" t="s">
        <v>4174</v>
      </c>
      <c r="D47" s="983" t="s">
        <v>4175</v>
      </c>
      <c r="E47" s="987" t="s">
        <v>793</v>
      </c>
    </row>
    <row r="48" spans="2:5">
      <c r="B48" s="1602"/>
      <c r="C48" s="1598"/>
      <c r="D48" s="983" t="s">
        <v>4176</v>
      </c>
      <c r="E48" s="987" t="s">
        <v>793</v>
      </c>
    </row>
    <row r="49" spans="2:5">
      <c r="B49" s="1602"/>
      <c r="C49" s="1598"/>
      <c r="D49" s="983" t="s">
        <v>4177</v>
      </c>
      <c r="E49" s="987" t="s">
        <v>793</v>
      </c>
    </row>
    <row r="50" spans="2:5">
      <c r="B50" s="1601"/>
      <c r="C50" s="1599"/>
      <c r="D50" s="983" t="s">
        <v>4178</v>
      </c>
      <c r="E50" s="987" t="s">
        <v>793</v>
      </c>
    </row>
    <row r="51" spans="2:5">
      <c r="B51" s="789" t="s">
        <v>781</v>
      </c>
      <c r="C51" s="1565" t="s">
        <v>4179</v>
      </c>
      <c r="D51" s="1566" t="s">
        <v>793</v>
      </c>
      <c r="E51" s="792" t="s">
        <v>4180</v>
      </c>
    </row>
    <row r="52" spans="2:5" ht="24">
      <c r="B52" s="1600" t="s">
        <v>2648</v>
      </c>
      <c r="C52" s="1597" t="s">
        <v>4181</v>
      </c>
      <c r="D52" s="983" t="s">
        <v>4182</v>
      </c>
      <c r="E52" s="987" t="s">
        <v>793</v>
      </c>
    </row>
    <row r="53" spans="2:5" ht="24">
      <c r="B53" s="1602"/>
      <c r="C53" s="1598"/>
      <c r="D53" s="983" t="s">
        <v>4183</v>
      </c>
      <c r="E53" s="987" t="s">
        <v>793</v>
      </c>
    </row>
    <row r="54" spans="2:5" ht="24">
      <c r="B54" s="1602"/>
      <c r="C54" s="1598"/>
      <c r="D54" s="983" t="s">
        <v>4184</v>
      </c>
      <c r="E54" s="987" t="s">
        <v>793</v>
      </c>
    </row>
    <row r="55" spans="2:5" ht="36">
      <c r="B55" s="1601"/>
      <c r="C55" s="1599"/>
      <c r="D55" s="983" t="s">
        <v>4185</v>
      </c>
      <c r="E55" s="987" t="s">
        <v>793</v>
      </c>
    </row>
    <row r="56" spans="2:5" ht="24">
      <c r="B56" s="1600" t="s">
        <v>3094</v>
      </c>
      <c r="C56" s="1597" t="s">
        <v>4186</v>
      </c>
      <c r="D56" s="983" t="s">
        <v>4187</v>
      </c>
      <c r="E56" s="987" t="s">
        <v>793</v>
      </c>
    </row>
    <row r="57" spans="2:5">
      <c r="B57" s="1602"/>
      <c r="C57" s="1598"/>
      <c r="D57" s="983" t="s">
        <v>4188</v>
      </c>
      <c r="E57" s="987" t="s">
        <v>793</v>
      </c>
    </row>
    <row r="58" spans="2:5">
      <c r="B58" s="1602"/>
      <c r="C58" s="1598"/>
      <c r="D58" s="983" t="s">
        <v>4189</v>
      </c>
      <c r="E58" s="987" t="s">
        <v>793</v>
      </c>
    </row>
    <row r="59" spans="2:5" ht="24">
      <c r="B59" s="1601"/>
      <c r="C59" s="1599"/>
      <c r="D59" s="983" t="s">
        <v>4190</v>
      </c>
      <c r="E59" s="987" t="s">
        <v>793</v>
      </c>
    </row>
    <row r="60" spans="2:5">
      <c r="B60" s="978" t="s">
        <v>783</v>
      </c>
      <c r="C60" s="979" t="s">
        <v>2200</v>
      </c>
      <c r="D60" s="985" t="s">
        <v>793</v>
      </c>
      <c r="E60" s="986" t="s">
        <v>4191</v>
      </c>
    </row>
    <row r="61" spans="2:5" ht="24">
      <c r="B61" s="982" t="s">
        <v>2658</v>
      </c>
      <c r="C61" s="983" t="s">
        <v>4192</v>
      </c>
      <c r="D61" s="983" t="s">
        <v>4193</v>
      </c>
      <c r="E61" s="987" t="s">
        <v>793</v>
      </c>
    </row>
    <row r="62" spans="2:5" ht="15" customHeight="1">
      <c r="B62" s="789" t="s">
        <v>784</v>
      </c>
      <c r="C62" s="1565" t="s">
        <v>4194</v>
      </c>
      <c r="D62" s="1566" t="s">
        <v>793</v>
      </c>
      <c r="E62" s="792" t="s">
        <v>4195</v>
      </c>
    </row>
    <row r="63" spans="2:5" ht="24">
      <c r="B63" s="1600" t="s">
        <v>2667</v>
      </c>
      <c r="C63" s="1597" t="s">
        <v>4196</v>
      </c>
      <c r="D63" s="983" t="s">
        <v>4197</v>
      </c>
      <c r="E63" s="987" t="s">
        <v>793</v>
      </c>
    </row>
    <row r="64" spans="2:5">
      <c r="B64" s="1601"/>
      <c r="C64" s="1599"/>
      <c r="D64" s="983" t="s">
        <v>4198</v>
      </c>
      <c r="E64" s="987" t="s">
        <v>793</v>
      </c>
    </row>
    <row r="65" spans="2:5" ht="24">
      <c r="B65" s="1600" t="s">
        <v>2673</v>
      </c>
      <c r="C65" s="1597" t="s">
        <v>4199</v>
      </c>
      <c r="D65" s="983" t="s">
        <v>4200</v>
      </c>
      <c r="E65" s="987" t="s">
        <v>793</v>
      </c>
    </row>
    <row r="66" spans="2:5" ht="24">
      <c r="B66" s="1602"/>
      <c r="C66" s="1598"/>
      <c r="D66" s="983" t="s">
        <v>4201</v>
      </c>
      <c r="E66" s="987" t="s">
        <v>793</v>
      </c>
    </row>
    <row r="67" spans="2:5">
      <c r="B67" s="1601"/>
      <c r="C67" s="1599"/>
      <c r="D67" s="983" t="s">
        <v>4202</v>
      </c>
      <c r="E67" s="987" t="s">
        <v>793</v>
      </c>
    </row>
    <row r="68" spans="2:5" ht="15" customHeight="1">
      <c r="B68" s="789" t="s">
        <v>785</v>
      </c>
      <c r="C68" s="1565" t="s">
        <v>4203</v>
      </c>
      <c r="D68" s="1566" t="s">
        <v>793</v>
      </c>
      <c r="E68" s="792" t="s">
        <v>4204</v>
      </c>
    </row>
    <row r="69" spans="2:5" ht="24">
      <c r="B69" s="982" t="s">
        <v>2678</v>
      </c>
      <c r="C69" s="983" t="s">
        <v>4205</v>
      </c>
      <c r="D69" s="983" t="s">
        <v>4206</v>
      </c>
      <c r="E69" s="987" t="s">
        <v>793</v>
      </c>
    </row>
    <row r="70" spans="2:5">
      <c r="B70" s="1600" t="s">
        <v>2682</v>
      </c>
      <c r="C70" s="1597" t="s">
        <v>4207</v>
      </c>
      <c r="D70" s="983" t="s">
        <v>4208</v>
      </c>
      <c r="E70" s="987" t="s">
        <v>793</v>
      </c>
    </row>
    <row r="71" spans="2:5">
      <c r="B71" s="1601"/>
      <c r="C71" s="1599"/>
      <c r="D71" s="983" t="s">
        <v>4209</v>
      </c>
      <c r="E71" s="987" t="s">
        <v>793</v>
      </c>
    </row>
    <row r="72" spans="2:5" ht="15" customHeight="1">
      <c r="B72" s="789" t="s">
        <v>786</v>
      </c>
      <c r="C72" s="1565" t="s">
        <v>4210</v>
      </c>
      <c r="D72" s="1566" t="s">
        <v>793</v>
      </c>
      <c r="E72" s="792" t="s">
        <v>4211</v>
      </c>
    </row>
    <row r="73" spans="2:5" ht="15" customHeight="1">
      <c r="B73" s="1600" t="s">
        <v>2689</v>
      </c>
      <c r="C73" s="1597" t="s">
        <v>4212</v>
      </c>
      <c r="D73" s="983" t="s">
        <v>4213</v>
      </c>
      <c r="E73" s="987" t="s">
        <v>793</v>
      </c>
    </row>
    <row r="74" spans="2:5" ht="15" customHeight="1">
      <c r="B74" s="1601"/>
      <c r="C74" s="1599"/>
      <c r="D74" s="983" t="s">
        <v>4214</v>
      </c>
      <c r="E74" s="987" t="s">
        <v>793</v>
      </c>
    </row>
    <row r="75" spans="2:5" ht="15" customHeight="1">
      <c r="B75" s="1600" t="s">
        <v>3013</v>
      </c>
      <c r="C75" s="1597" t="s">
        <v>4215</v>
      </c>
      <c r="D75" s="983" t="s">
        <v>4216</v>
      </c>
      <c r="E75" s="987" t="s">
        <v>793</v>
      </c>
    </row>
    <row r="76" spans="2:5" ht="15" customHeight="1">
      <c r="B76" s="1601"/>
      <c r="C76" s="1599"/>
      <c r="D76" s="983" t="s">
        <v>4217</v>
      </c>
      <c r="E76" s="987" t="s">
        <v>793</v>
      </c>
    </row>
    <row r="77" spans="2:5" ht="20.100000000000001" customHeight="1">
      <c r="B77" s="970" t="s">
        <v>764</v>
      </c>
      <c r="C77" s="1595" t="s">
        <v>769</v>
      </c>
      <c r="D77" s="1596" t="s">
        <v>770</v>
      </c>
      <c r="E77" s="971" t="s">
        <v>793</v>
      </c>
    </row>
    <row r="78" spans="2:5" ht="15" customHeight="1">
      <c r="B78" s="978" t="s">
        <v>787</v>
      </c>
      <c r="C78" s="979" t="s">
        <v>4218</v>
      </c>
      <c r="D78" s="985" t="s">
        <v>793</v>
      </c>
      <c r="E78" s="986" t="s">
        <v>4219</v>
      </c>
    </row>
    <row r="79" spans="2:5" ht="24">
      <c r="B79" s="1600" t="s">
        <v>2878</v>
      </c>
      <c r="C79" s="1597" t="s">
        <v>4220</v>
      </c>
      <c r="D79" s="983" t="s">
        <v>4221</v>
      </c>
      <c r="E79" s="987" t="s">
        <v>793</v>
      </c>
    </row>
    <row r="80" spans="2:5" ht="24">
      <c r="B80" s="1601"/>
      <c r="C80" s="1599"/>
      <c r="D80" s="983" t="s">
        <v>4222</v>
      </c>
      <c r="E80" s="987" t="s">
        <v>793</v>
      </c>
    </row>
    <row r="81" spans="2:5">
      <c r="B81" s="1600" t="s">
        <v>4223</v>
      </c>
      <c r="C81" s="1597" t="s">
        <v>4224</v>
      </c>
      <c r="D81" s="983" t="s">
        <v>4225</v>
      </c>
      <c r="E81" s="987" t="s">
        <v>793</v>
      </c>
    </row>
    <row r="82" spans="2:5">
      <c r="B82" s="1601"/>
      <c r="C82" s="1599"/>
      <c r="D82" s="983" t="s">
        <v>4226</v>
      </c>
      <c r="E82" s="987" t="s">
        <v>793</v>
      </c>
    </row>
    <row r="83" spans="2:5" ht="15" customHeight="1">
      <c r="B83" s="789" t="s">
        <v>788</v>
      </c>
      <c r="C83" s="1565" t="s">
        <v>4227</v>
      </c>
      <c r="D83" s="1566" t="s">
        <v>793</v>
      </c>
      <c r="E83" s="792" t="s">
        <v>4228</v>
      </c>
    </row>
    <row r="84" spans="2:5" ht="24">
      <c r="B84" s="1600" t="s">
        <v>2882</v>
      </c>
      <c r="C84" s="1597" t="s">
        <v>4229</v>
      </c>
      <c r="D84" s="983" t="s">
        <v>4230</v>
      </c>
      <c r="E84" s="987" t="s">
        <v>793</v>
      </c>
    </row>
    <row r="85" spans="2:5" ht="24">
      <c r="B85" s="1601"/>
      <c r="C85" s="1599"/>
      <c r="D85" s="983" t="s">
        <v>4231</v>
      </c>
      <c r="E85" s="987" t="s">
        <v>793</v>
      </c>
    </row>
    <row r="86" spans="2:5" ht="15" customHeight="1">
      <c r="B86" s="789" t="s">
        <v>789</v>
      </c>
      <c r="C86" s="1565" t="s">
        <v>4232</v>
      </c>
      <c r="D86" s="1566" t="s">
        <v>793</v>
      </c>
      <c r="E86" s="792" t="s">
        <v>4159</v>
      </c>
    </row>
    <row r="87" spans="2:5" ht="24">
      <c r="B87" s="1600" t="s">
        <v>4233</v>
      </c>
      <c r="C87" s="1597" t="s">
        <v>4234</v>
      </c>
      <c r="D87" s="983" t="s">
        <v>4235</v>
      </c>
      <c r="E87" s="987" t="s">
        <v>793</v>
      </c>
    </row>
    <row r="88" spans="2:5" ht="24" customHeight="1">
      <c r="B88" s="1602"/>
      <c r="C88" s="1598"/>
      <c r="D88" s="983" t="s">
        <v>4236</v>
      </c>
      <c r="E88" s="987" t="s">
        <v>793</v>
      </c>
    </row>
    <row r="89" spans="2:5" ht="36">
      <c r="B89" s="1601"/>
      <c r="C89" s="1599"/>
      <c r="D89" s="983" t="s">
        <v>4237</v>
      </c>
      <c r="E89" s="987" t="s">
        <v>793</v>
      </c>
    </row>
    <row r="90" spans="2:5" ht="15" customHeight="1">
      <c r="B90" s="978" t="s">
        <v>2528</v>
      </c>
      <c r="C90" s="979" t="s">
        <v>4238</v>
      </c>
      <c r="D90" s="985" t="s">
        <v>793</v>
      </c>
      <c r="E90" s="986" t="s">
        <v>4239</v>
      </c>
    </row>
    <row r="91" spans="2:5" ht="15" customHeight="1">
      <c r="B91" s="789" t="s">
        <v>2888</v>
      </c>
      <c r="C91" s="1565" t="s">
        <v>4240</v>
      </c>
      <c r="D91" s="1566" t="s">
        <v>793</v>
      </c>
      <c r="E91" s="792" t="s">
        <v>4241</v>
      </c>
    </row>
    <row r="92" spans="2:5" ht="15" customHeight="1">
      <c r="B92" s="789" t="s">
        <v>2890</v>
      </c>
      <c r="C92" s="1565" t="s">
        <v>4242</v>
      </c>
      <c r="D92" s="1566" t="s">
        <v>793</v>
      </c>
      <c r="E92" s="792" t="s">
        <v>4243</v>
      </c>
    </row>
    <row r="93" spans="2:5" ht="15" customHeight="1">
      <c r="B93" s="789" t="s">
        <v>2893</v>
      </c>
      <c r="C93" s="1565" t="s">
        <v>4244</v>
      </c>
      <c r="D93" s="1566" t="s">
        <v>793</v>
      </c>
      <c r="E93" s="792" t="s">
        <v>4245</v>
      </c>
    </row>
    <row r="94" spans="2:5" ht="15" customHeight="1">
      <c r="B94" s="978" t="s">
        <v>4119</v>
      </c>
      <c r="C94" s="979" t="s">
        <v>4246</v>
      </c>
      <c r="D94" s="985" t="s">
        <v>793</v>
      </c>
      <c r="E94" s="986" t="s">
        <v>4247</v>
      </c>
    </row>
    <row r="95" spans="2:5" ht="15" customHeight="1">
      <c r="B95" s="1600" t="s">
        <v>4120</v>
      </c>
      <c r="C95" s="1597" t="s">
        <v>4248</v>
      </c>
      <c r="D95" s="983" t="s">
        <v>4249</v>
      </c>
      <c r="E95" s="987" t="s">
        <v>793</v>
      </c>
    </row>
    <row r="96" spans="2:5" ht="24">
      <c r="B96" s="1601"/>
      <c r="C96" s="1599"/>
      <c r="D96" s="983" t="s">
        <v>4250</v>
      </c>
      <c r="E96" s="987" t="s">
        <v>793</v>
      </c>
    </row>
    <row r="97" spans="2:5" ht="15" customHeight="1">
      <c r="B97" s="789" t="s">
        <v>4121</v>
      </c>
      <c r="C97" s="1565" t="s">
        <v>4251</v>
      </c>
      <c r="D97" s="1566" t="s">
        <v>793</v>
      </c>
      <c r="E97" s="792" t="s">
        <v>4247</v>
      </c>
    </row>
    <row r="98" spans="2:5" ht="24">
      <c r="B98" s="1600" t="s">
        <v>4122</v>
      </c>
      <c r="C98" s="1597" t="s">
        <v>4252</v>
      </c>
      <c r="D98" s="983" t="s">
        <v>4253</v>
      </c>
      <c r="E98" s="987" t="s">
        <v>793</v>
      </c>
    </row>
    <row r="99" spans="2:5" ht="34.9" customHeight="1">
      <c r="B99" s="1601"/>
      <c r="C99" s="1599"/>
      <c r="D99" s="983" t="s">
        <v>4254</v>
      </c>
      <c r="E99" s="987" t="s">
        <v>793</v>
      </c>
    </row>
    <row r="100" spans="2:5" ht="15" customHeight="1">
      <c r="B100" s="1600" t="s">
        <v>4255</v>
      </c>
      <c r="C100" s="1597" t="s">
        <v>4256</v>
      </c>
      <c r="D100" s="983" t="s">
        <v>4257</v>
      </c>
      <c r="E100" s="987" t="s">
        <v>793</v>
      </c>
    </row>
    <row r="101" spans="2:5" ht="15" customHeight="1">
      <c r="B101" s="1602"/>
      <c r="C101" s="1598"/>
      <c r="D101" s="983" t="s">
        <v>4258</v>
      </c>
      <c r="E101" s="987" t="s">
        <v>793</v>
      </c>
    </row>
    <row r="102" spans="2:5" ht="15" customHeight="1">
      <c r="B102" s="1602"/>
      <c r="C102" s="1598"/>
      <c r="D102" s="983" t="s">
        <v>4259</v>
      </c>
      <c r="E102" s="987" t="s">
        <v>793</v>
      </c>
    </row>
    <row r="103" spans="2:5" ht="15" customHeight="1">
      <c r="B103" s="1601"/>
      <c r="C103" s="1599"/>
      <c r="D103" s="983" t="s">
        <v>4260</v>
      </c>
      <c r="E103" s="987" t="s">
        <v>793</v>
      </c>
    </row>
    <row r="104" spans="2:5" ht="15" customHeight="1">
      <c r="B104" s="978" t="s">
        <v>4123</v>
      </c>
      <c r="C104" s="979" t="s">
        <v>2767</v>
      </c>
      <c r="D104" s="985" t="s">
        <v>793</v>
      </c>
      <c r="E104" s="986" t="s">
        <v>4261</v>
      </c>
    </row>
    <row r="105" spans="2:5" ht="15" customHeight="1">
      <c r="B105" s="789" t="s">
        <v>4124</v>
      </c>
      <c r="C105" s="1565" t="s">
        <v>3836</v>
      </c>
      <c r="D105" s="1566" t="s">
        <v>793</v>
      </c>
      <c r="E105" s="792" t="s">
        <v>3985</v>
      </c>
    </row>
    <row r="106" spans="2:5" ht="15" customHeight="1">
      <c r="B106" s="789" t="s">
        <v>4262</v>
      </c>
      <c r="C106" s="1565" t="s">
        <v>4263</v>
      </c>
      <c r="D106" s="1566" t="s">
        <v>793</v>
      </c>
      <c r="E106" s="792" t="s">
        <v>4264</v>
      </c>
    </row>
    <row r="107" spans="2:5" ht="15" customHeight="1">
      <c r="B107" s="789" t="s">
        <v>4265</v>
      </c>
      <c r="C107" s="1565" t="s">
        <v>4266</v>
      </c>
      <c r="D107" s="1566" t="s">
        <v>793</v>
      </c>
      <c r="E107" s="792" t="s">
        <v>4267</v>
      </c>
    </row>
    <row r="108" spans="2:5" ht="15" customHeight="1">
      <c r="B108" s="789" t="s">
        <v>4268</v>
      </c>
      <c r="C108" s="1565" t="s">
        <v>3838</v>
      </c>
      <c r="D108" s="1566" t="s">
        <v>793</v>
      </c>
      <c r="E108" s="792" t="s">
        <v>4269</v>
      </c>
    </row>
    <row r="109" spans="2:5" ht="30" customHeight="1">
      <c r="B109" s="1484" t="s">
        <v>4599</v>
      </c>
      <c r="C109" s="1484"/>
      <c r="D109" s="1484"/>
      <c r="E109" s="1484"/>
    </row>
    <row r="110" spans="2:5" ht="15" customHeight="1"/>
  </sheetData>
  <mergeCells count="74">
    <mergeCell ref="B25:B27"/>
    <mergeCell ref="C25:C27"/>
    <mergeCell ref="B29:B32"/>
    <mergeCell ref="C29:C32"/>
    <mergeCell ref="B34:B36"/>
    <mergeCell ref="C28:D28"/>
    <mergeCell ref="C33:D33"/>
    <mergeCell ref="C13:D13"/>
    <mergeCell ref="B17:B20"/>
    <mergeCell ref="C17:C20"/>
    <mergeCell ref="B22:B24"/>
    <mergeCell ref="C22:C24"/>
    <mergeCell ref="C21:D21"/>
    <mergeCell ref="B2:B6"/>
    <mergeCell ref="B9:E9"/>
    <mergeCell ref="B10:E10"/>
    <mergeCell ref="C11:D11"/>
    <mergeCell ref="C12:D12"/>
    <mergeCell ref="B38:B39"/>
    <mergeCell ref="C38:C39"/>
    <mergeCell ref="B41:B42"/>
    <mergeCell ref="C41:C42"/>
    <mergeCell ref="B109:E109"/>
    <mergeCell ref="B44:B45"/>
    <mergeCell ref="C44:C45"/>
    <mergeCell ref="B47:B50"/>
    <mergeCell ref="C47:C50"/>
    <mergeCell ref="B52:B55"/>
    <mergeCell ref="C52:C55"/>
    <mergeCell ref="B56:B59"/>
    <mergeCell ref="C56:C59"/>
    <mergeCell ref="B63:B64"/>
    <mergeCell ref="C63:C64"/>
    <mergeCell ref="B65:B67"/>
    <mergeCell ref="B81:B82"/>
    <mergeCell ref="C81:C82"/>
    <mergeCell ref="C65:C67"/>
    <mergeCell ref="B70:B71"/>
    <mergeCell ref="C70:C71"/>
    <mergeCell ref="B73:B74"/>
    <mergeCell ref="C73:C74"/>
    <mergeCell ref="C72:D72"/>
    <mergeCell ref="C68:D68"/>
    <mergeCell ref="B75:B76"/>
    <mergeCell ref="C75:C76"/>
    <mergeCell ref="B79:B80"/>
    <mergeCell ref="C79:C80"/>
    <mergeCell ref="B98:B99"/>
    <mergeCell ref="C98:C99"/>
    <mergeCell ref="C97:D97"/>
    <mergeCell ref="B100:B103"/>
    <mergeCell ref="C100:C103"/>
    <mergeCell ref="B84:B85"/>
    <mergeCell ref="C84:C85"/>
    <mergeCell ref="B87:B89"/>
    <mergeCell ref="C87:C89"/>
    <mergeCell ref="B95:B96"/>
    <mergeCell ref="C95:C96"/>
    <mergeCell ref="C105:D105"/>
    <mergeCell ref="C106:D106"/>
    <mergeCell ref="C107:D107"/>
    <mergeCell ref="C108:D108"/>
    <mergeCell ref="C15:D15"/>
    <mergeCell ref="C77:D77"/>
    <mergeCell ref="C34:C36"/>
    <mergeCell ref="C83:D83"/>
    <mergeCell ref="C86:D86"/>
    <mergeCell ref="C91:D91"/>
    <mergeCell ref="C92:D92"/>
    <mergeCell ref="C93:D93"/>
    <mergeCell ref="C40:D40"/>
    <mergeCell ref="C46:D46"/>
    <mergeCell ref="C51:D51"/>
    <mergeCell ref="C62:D62"/>
  </mergeCells>
  <pageMargins left="0.7" right="0.7" top="0.75" bottom="0.75" header="0.3" footer="0.3"/>
  <pageSetup paperSize="9" orientation="portrait" horizontalDpi="200" verticalDpi="200" r:id="rId1"/>
  <ignoredErrors>
    <ignoredError sqref="E78:E108 E16:E76" numberStoredAsText="1"/>
  </ignoredErrors>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5EABF-F573-4FD6-AFB2-D98A0AC16B69}">
  <sheetPr codeName="Folha168">
    <tabColor rgb="FF014F87"/>
  </sheetPr>
  <dimension ref="A1:N51"/>
  <sheetViews>
    <sheetView showGridLines="0" zoomScaleNormal="100" workbookViewId="0">
      <selection sqref="A1:XFD1"/>
    </sheetView>
  </sheetViews>
  <sheetFormatPr defaultColWidth="0" defaultRowHeight="0" customHeight="1" zeroHeight="1"/>
  <cols>
    <col min="1" max="1" width="8.7109375" customWidth="1"/>
    <col min="2" max="2" width="41.28515625" customWidth="1"/>
    <col min="3" max="4" width="13.42578125" customWidth="1"/>
    <col min="5" max="5" width="13.5703125" customWidth="1"/>
    <col min="6" max="8" width="13.42578125" customWidth="1"/>
    <col min="9" max="9" width="0" hidden="1" customWidth="1"/>
    <col min="10" max="11" width="13.42578125" customWidth="1"/>
    <col min="12" max="12" width="8.7109375" customWidth="1"/>
    <col min="13" max="16" width="8.7109375" hidden="1" customWidth="1"/>
    <col min="17" max="16384" width="8.7109375" hidden="1"/>
  </cols>
  <sheetData>
    <row r="1" spans="1:14" s="1022" customFormat="1" ht="15" customHeight="1">
      <c r="A1" s="1021"/>
    </row>
    <row r="2" spans="1:14" ht="15" customHeight="1">
      <c r="B2" s="1490"/>
    </row>
    <row r="3" spans="1:14" ht="15" customHeight="1">
      <c r="B3" s="1490"/>
    </row>
    <row r="4" spans="1:14" ht="15" customHeight="1">
      <c r="B4" s="1490"/>
    </row>
    <row r="5" spans="1:14" ht="15" customHeight="1">
      <c r="B5" s="1490"/>
    </row>
    <row r="6" spans="1:14" ht="15" customHeight="1">
      <c r="B6" s="1490"/>
    </row>
    <row r="7" spans="1:14" ht="15" customHeight="1"/>
    <row r="8" spans="1:14" ht="15" customHeight="1"/>
    <row r="9" spans="1:14" ht="15" customHeight="1">
      <c r="B9" s="1485" t="s">
        <v>4270</v>
      </c>
      <c r="C9" s="1485"/>
      <c r="D9" s="1485"/>
      <c r="E9" s="1485"/>
      <c r="F9" s="1485"/>
      <c r="G9" s="1485"/>
      <c r="H9" s="1485"/>
      <c r="I9" s="1485"/>
      <c r="J9" s="1485"/>
      <c r="K9" s="1485"/>
      <c r="L9" s="1485"/>
      <c r="M9" s="1485"/>
      <c r="N9" s="1485"/>
    </row>
    <row r="10" spans="1:14" ht="15" customHeight="1">
      <c r="B10" s="1502" t="s">
        <v>167</v>
      </c>
      <c r="C10" s="1502"/>
      <c r="D10" s="1502"/>
      <c r="E10" s="1502"/>
      <c r="F10" s="1502"/>
      <c r="G10" s="1502"/>
      <c r="H10" s="1502"/>
      <c r="I10" s="1502"/>
      <c r="J10" s="1502"/>
      <c r="K10" s="1502"/>
      <c r="L10" s="1502"/>
      <c r="M10" s="1502"/>
      <c r="N10" s="1502"/>
    </row>
    <row r="11" spans="1:14" ht="20.100000000000001" customHeight="1">
      <c r="B11" s="1588" t="s">
        <v>791</v>
      </c>
      <c r="C11" s="1590">
        <v>2026</v>
      </c>
      <c r="D11" s="1591"/>
      <c r="E11" s="1590" t="s">
        <v>2526</v>
      </c>
      <c r="F11" s="1591"/>
      <c r="G11" s="1586" t="s">
        <v>792</v>
      </c>
      <c r="H11" s="1585" t="s">
        <v>2524</v>
      </c>
      <c r="I11" s="686"/>
      <c r="J11" s="1586" t="s">
        <v>2530</v>
      </c>
      <c r="K11" s="1585" t="s">
        <v>2522</v>
      </c>
    </row>
    <row r="12" spans="1:14" ht="35.1" customHeight="1">
      <c r="B12" s="1589"/>
      <c r="C12" s="718" t="s">
        <v>209</v>
      </c>
      <c r="D12" s="718" t="s">
        <v>4106</v>
      </c>
      <c r="E12" s="718" t="s">
        <v>2529</v>
      </c>
      <c r="F12" s="718" t="s">
        <v>2520</v>
      </c>
      <c r="G12" s="1587"/>
      <c r="H12" s="1558"/>
      <c r="I12" s="686"/>
      <c r="J12" s="1587"/>
      <c r="K12" s="1558"/>
    </row>
    <row r="13" spans="1:14" ht="15" customHeight="1">
      <c r="B13" s="692" t="s">
        <v>4069</v>
      </c>
      <c r="C13" s="717" t="s">
        <v>793</v>
      </c>
      <c r="D13" s="717" t="s">
        <v>793</v>
      </c>
      <c r="E13" s="717" t="s">
        <v>793</v>
      </c>
      <c r="F13" s="717" t="s">
        <v>793</v>
      </c>
      <c r="G13" s="717" t="s">
        <v>793</v>
      </c>
      <c r="H13" s="717" t="s">
        <v>793</v>
      </c>
      <c r="I13" s="686"/>
      <c r="J13" s="717" t="s">
        <v>793</v>
      </c>
      <c r="K13" s="717" t="s">
        <v>793</v>
      </c>
    </row>
    <row r="14" spans="1:14" ht="15" customHeight="1">
      <c r="B14" s="707" t="s">
        <v>150</v>
      </c>
      <c r="C14" s="706">
        <v>7884.4261679900001</v>
      </c>
      <c r="D14" s="706">
        <v>7715.5851199899998</v>
      </c>
      <c r="E14" s="706">
        <v>7504.7178190000004</v>
      </c>
      <c r="F14" s="706">
        <v>7203.712219</v>
      </c>
      <c r="G14" s="706">
        <v>-4.8159287803540902</v>
      </c>
      <c r="H14" s="706">
        <v>-6.6342719706870801</v>
      </c>
      <c r="I14" s="687"/>
      <c r="J14" s="714">
        <v>14.7919677358132</v>
      </c>
      <c r="K14" s="713">
        <v>14.329875827579199</v>
      </c>
    </row>
    <row r="15" spans="1:14" ht="15" customHeight="1">
      <c r="B15" s="715" t="s">
        <v>242</v>
      </c>
      <c r="C15" s="706">
        <v>718.02962256000001</v>
      </c>
      <c r="D15" s="706">
        <v>718.02962256000001</v>
      </c>
      <c r="E15" s="706">
        <v>765.22818700000005</v>
      </c>
      <c r="F15" s="706">
        <v>765.22818700000005</v>
      </c>
      <c r="G15" s="706">
        <v>6.5733450204633703</v>
      </c>
      <c r="H15" s="706">
        <v>6.5733450204633703</v>
      </c>
      <c r="I15" s="687"/>
      <c r="J15" s="714">
        <v>1.5082819801673899</v>
      </c>
      <c r="K15" s="713">
        <v>1.5222186236911901</v>
      </c>
    </row>
    <row r="16" spans="1:14" ht="15" customHeight="1">
      <c r="B16" s="715" t="s">
        <v>380</v>
      </c>
      <c r="C16" s="706">
        <v>1220.7611147299999</v>
      </c>
      <c r="D16" s="706">
        <v>1157.9872957299999</v>
      </c>
      <c r="E16" s="706">
        <v>1385.499425</v>
      </c>
      <c r="F16" s="706">
        <v>1384.493825</v>
      </c>
      <c r="G16" s="706">
        <v>13.4947213080616</v>
      </c>
      <c r="H16" s="706">
        <v>19.560363926722399</v>
      </c>
      <c r="I16" s="687"/>
      <c r="J16" s="714">
        <v>2.7308505511961498</v>
      </c>
      <c r="K16" s="713">
        <v>2.75408344935998</v>
      </c>
    </row>
    <row r="17" spans="2:11" ht="15" customHeight="1">
      <c r="B17" s="715" t="s">
        <v>221</v>
      </c>
      <c r="C17" s="706">
        <v>14.2276866</v>
      </c>
      <c r="D17" s="706">
        <v>14.2276866</v>
      </c>
      <c r="E17" s="706">
        <v>1.507471</v>
      </c>
      <c r="F17" s="706">
        <v>1.507471</v>
      </c>
      <c r="G17" s="706">
        <v>-89.404665407797197</v>
      </c>
      <c r="H17" s="706">
        <v>-89.404665407797197</v>
      </c>
      <c r="I17" s="687"/>
      <c r="J17" s="714">
        <v>2.9712592708309501E-3</v>
      </c>
      <c r="K17" s="713">
        <v>2.99871393900232E-3</v>
      </c>
    </row>
    <row r="18" spans="2:11" ht="15" customHeight="1">
      <c r="B18" s="715" t="s">
        <v>222</v>
      </c>
      <c r="C18" s="706">
        <v>5224.0751745699999</v>
      </c>
      <c r="D18" s="706">
        <v>5118.0079455699997</v>
      </c>
      <c r="E18" s="706">
        <v>4812.5131140000003</v>
      </c>
      <c r="F18" s="706">
        <v>4512.5131140000003</v>
      </c>
      <c r="G18" s="706">
        <v>-7.87818028678877</v>
      </c>
      <c r="H18" s="706">
        <v>-11.8306739264463</v>
      </c>
      <c r="I18" s="687"/>
      <c r="J18" s="714">
        <v>9.4855716666974299</v>
      </c>
      <c r="K18" s="713">
        <v>8.9764486181708207</v>
      </c>
    </row>
    <row r="19" spans="2:11" ht="15" customHeight="1">
      <c r="B19" s="715" t="s">
        <v>157</v>
      </c>
      <c r="C19" s="706">
        <v>569.00004100000001</v>
      </c>
      <c r="D19" s="706">
        <v>569.00004100000001</v>
      </c>
      <c r="E19" s="706">
        <v>182.72691</v>
      </c>
      <c r="F19" s="706">
        <v>182.72691</v>
      </c>
      <c r="G19" s="706">
        <v>-67.886309871109503</v>
      </c>
      <c r="H19" s="706">
        <v>-67.886309871109503</v>
      </c>
      <c r="I19" s="687"/>
      <c r="J19" s="714">
        <v>0.36015885238773598</v>
      </c>
      <c r="K19" s="713">
        <v>0.36348674836718098</v>
      </c>
    </row>
    <row r="20" spans="2:11" ht="15" customHeight="1">
      <c r="B20" s="715" t="s">
        <v>223</v>
      </c>
      <c r="C20" s="706">
        <v>138.33252852999999</v>
      </c>
      <c r="D20" s="706">
        <v>138.33252852999999</v>
      </c>
      <c r="E20" s="706">
        <v>357.24271199999998</v>
      </c>
      <c r="F20" s="706">
        <v>357.24271199999998</v>
      </c>
      <c r="G20" s="706">
        <v>158.24924607123401</v>
      </c>
      <c r="H20" s="706">
        <v>158.24924607123401</v>
      </c>
      <c r="I20" s="687"/>
      <c r="J20" s="714">
        <v>0.70413342609363105</v>
      </c>
      <c r="K20" s="713">
        <v>0.71063967405103801</v>
      </c>
    </row>
    <row r="21" spans="2:11" ht="15" customHeight="1">
      <c r="B21" s="707" t="s">
        <v>159</v>
      </c>
      <c r="C21" s="706">
        <v>2792.8675303300001</v>
      </c>
      <c r="D21" s="706">
        <v>1489.4224313300001</v>
      </c>
      <c r="E21" s="706">
        <v>1446.264291</v>
      </c>
      <c r="F21" s="706">
        <v>1306.0344720000001</v>
      </c>
      <c r="G21" s="706">
        <v>-48.215793434745798</v>
      </c>
      <c r="H21" s="706">
        <v>-12.3126895011405</v>
      </c>
      <c r="I21" s="687"/>
      <c r="J21" s="714">
        <v>2.8506194697646001</v>
      </c>
      <c r="K21" s="713">
        <v>2.5980093653569098</v>
      </c>
    </row>
    <row r="22" spans="2:11" ht="15" customHeight="1">
      <c r="B22" s="715" t="s">
        <v>243</v>
      </c>
      <c r="C22" s="706">
        <v>159.36529232999999</v>
      </c>
      <c r="D22" s="706">
        <v>96.146763329999999</v>
      </c>
      <c r="E22" s="706">
        <v>305.72204399999998</v>
      </c>
      <c r="F22" s="706">
        <v>304.72204399999998</v>
      </c>
      <c r="G22" s="706">
        <v>91.8372812111039</v>
      </c>
      <c r="H22" s="706">
        <v>216.93427157201</v>
      </c>
      <c r="I22" s="687"/>
      <c r="J22" s="714">
        <v>0.60258502984958795</v>
      </c>
      <c r="K22" s="713">
        <v>0.60616372776927696</v>
      </c>
    </row>
    <row r="23" spans="2:11" ht="15" customHeight="1">
      <c r="B23" s="715" t="s">
        <v>226</v>
      </c>
      <c r="C23" s="706">
        <v>2592.7605170000002</v>
      </c>
      <c r="D23" s="706">
        <v>1352.5339469999999</v>
      </c>
      <c r="E23" s="706">
        <v>1124.86078</v>
      </c>
      <c r="F23" s="706">
        <v>985.63096099999996</v>
      </c>
      <c r="G23" s="706">
        <v>-56.6153228335357</v>
      </c>
      <c r="H23" s="706">
        <v>-27.127081491286201</v>
      </c>
      <c r="I23" s="687"/>
      <c r="J23" s="714">
        <v>2.2171259155029399</v>
      </c>
      <c r="K23" s="713">
        <v>1.96065151599132</v>
      </c>
    </row>
    <row r="24" spans="2:11" ht="15" customHeight="1">
      <c r="B24" s="715" t="s">
        <v>227</v>
      </c>
      <c r="C24" s="706">
        <v>40.741720999999998</v>
      </c>
      <c r="D24" s="706">
        <v>40.741720999999998</v>
      </c>
      <c r="E24" s="706">
        <v>15.681467</v>
      </c>
      <c r="F24" s="706">
        <v>15.681467</v>
      </c>
      <c r="G24" s="706">
        <v>-61.510052557671798</v>
      </c>
      <c r="H24" s="706">
        <v>-61.510052557671798</v>
      </c>
      <c r="I24" s="687"/>
      <c r="J24" s="714">
        <v>3.0908524412064799E-2</v>
      </c>
      <c r="K24" s="713">
        <v>3.1194121596305999E-2</v>
      </c>
    </row>
    <row r="25" spans="2:11" ht="15" customHeight="1">
      <c r="B25" s="707" t="s">
        <v>216</v>
      </c>
      <c r="C25" s="712">
        <v>29.658518999999998</v>
      </c>
      <c r="D25" s="712">
        <v>29.253792000000001</v>
      </c>
      <c r="E25" s="706">
        <v>0</v>
      </c>
      <c r="F25" s="706">
        <v>0</v>
      </c>
      <c r="G25" s="706" t="s">
        <v>793</v>
      </c>
      <c r="H25" s="706" t="s">
        <v>793</v>
      </c>
      <c r="I25" s="687"/>
      <c r="J25" s="714" t="s">
        <v>793</v>
      </c>
      <c r="K25" s="713" t="s">
        <v>793</v>
      </c>
    </row>
    <row r="26" spans="2:11" ht="15" customHeight="1">
      <c r="B26" s="692" t="s">
        <v>4071</v>
      </c>
      <c r="C26" s="710">
        <v>10706.95221732</v>
      </c>
      <c r="D26" s="710">
        <v>9234.2613433200004</v>
      </c>
      <c r="E26" s="710">
        <v>8950.9821100000008</v>
      </c>
      <c r="F26" s="710">
        <v>8509.7466910000003</v>
      </c>
      <c r="G26" s="710">
        <v>-16.400279665762099</v>
      </c>
      <c r="H26" s="710">
        <v>-7.8459405185029496</v>
      </c>
      <c r="I26" s="687"/>
      <c r="J26" s="709" t="s">
        <v>793</v>
      </c>
      <c r="K26" s="708" t="s">
        <v>793</v>
      </c>
    </row>
    <row r="27" spans="2:11" ht="15" customHeight="1">
      <c r="B27" s="707" t="s">
        <v>405</v>
      </c>
      <c r="C27" s="706">
        <v>18842.618266000001</v>
      </c>
      <c r="D27" s="706">
        <v>18508.347223000001</v>
      </c>
      <c r="E27" s="705">
        <v>41780.804756999998</v>
      </c>
      <c r="F27" s="705">
        <v>41757.536049000002</v>
      </c>
      <c r="G27" s="705">
        <v>121.735664158681</v>
      </c>
      <c r="H27" s="705">
        <v>125.614613481579</v>
      </c>
      <c r="I27" s="1028"/>
      <c r="J27" s="705">
        <v>82.350906569356397</v>
      </c>
      <c r="K27" s="690">
        <v>83.065548463969293</v>
      </c>
    </row>
    <row r="28" spans="2:11" ht="15" customHeight="1">
      <c r="B28" s="707" t="s">
        <v>409</v>
      </c>
      <c r="C28" s="706">
        <v>1019.190533</v>
      </c>
      <c r="D28" s="706">
        <v>1019.190533</v>
      </c>
      <c r="E28" s="705">
        <v>0</v>
      </c>
      <c r="F28" s="705">
        <v>0</v>
      </c>
      <c r="G28" s="703"/>
      <c r="H28" s="703"/>
      <c r="I28" s="1028"/>
      <c r="J28" s="705"/>
      <c r="K28" s="690"/>
    </row>
    <row r="29" spans="2:11" ht="15" customHeight="1">
      <c r="B29" s="707" t="s">
        <v>4072</v>
      </c>
      <c r="C29" s="706">
        <v>60.180173000000003</v>
      </c>
      <c r="D29" s="706">
        <v>60.180173000000003</v>
      </c>
      <c r="E29" s="705">
        <v>3.3009390000000001</v>
      </c>
      <c r="F29" s="705">
        <v>3.3009390000000001</v>
      </c>
      <c r="G29" s="704" t="s">
        <v>793</v>
      </c>
      <c r="H29" s="703" t="s">
        <v>793</v>
      </c>
      <c r="I29" s="1028"/>
      <c r="J29" s="704" t="s">
        <v>793</v>
      </c>
      <c r="K29" s="702" t="s">
        <v>793</v>
      </c>
    </row>
    <row r="30" spans="2:11" ht="15" customHeight="1">
      <c r="B30" s="692" t="s">
        <v>4073</v>
      </c>
      <c r="C30" s="698">
        <v>30628.941189320001</v>
      </c>
      <c r="D30" s="698">
        <v>28821.979272320001</v>
      </c>
      <c r="E30" s="698">
        <v>50735.087806000003</v>
      </c>
      <c r="F30" s="698">
        <v>50270.583679000003</v>
      </c>
      <c r="G30" s="698">
        <v>65.644275759982193</v>
      </c>
      <c r="H30" s="698">
        <v>74.417527693105995</v>
      </c>
      <c r="I30" s="687"/>
      <c r="J30" s="696" t="s">
        <v>793</v>
      </c>
      <c r="K30" s="697" t="s">
        <v>793</v>
      </c>
    </row>
    <row r="31" spans="2:11" ht="2.1" customHeight="1">
      <c r="B31" s="686"/>
      <c r="C31" s="687"/>
      <c r="D31" s="687"/>
      <c r="E31" s="687"/>
      <c r="F31" s="687"/>
      <c r="G31" s="687"/>
      <c r="H31" s="687"/>
      <c r="I31" s="687"/>
      <c r="J31" s="687"/>
      <c r="K31" s="687"/>
    </row>
    <row r="32" spans="2:11" ht="2.1" customHeight="1">
      <c r="B32" s="686"/>
      <c r="C32" s="687"/>
      <c r="D32" s="687"/>
      <c r="E32" s="687"/>
      <c r="F32" s="687"/>
      <c r="G32" s="687"/>
      <c r="H32" s="687"/>
      <c r="I32" s="687"/>
      <c r="J32" s="687"/>
      <c r="K32" s="687"/>
    </row>
    <row r="33" spans="2:11" ht="15" customHeight="1">
      <c r="B33" s="692" t="s">
        <v>4074</v>
      </c>
      <c r="C33" s="698">
        <v>31030.144123120001</v>
      </c>
      <c r="D33" s="698">
        <v>28859.18220612</v>
      </c>
      <c r="E33" s="698">
        <v>51226.621424999998</v>
      </c>
      <c r="F33" s="698">
        <v>50762.117297999997</v>
      </c>
      <c r="G33" s="698">
        <v>65.086637115655407</v>
      </c>
      <c r="H33" s="698">
        <v>75.895896617732902</v>
      </c>
      <c r="I33" s="687"/>
      <c r="J33" s="696" t="s">
        <v>793</v>
      </c>
      <c r="K33" s="697" t="s">
        <v>793</v>
      </c>
    </row>
    <row r="34" spans="2:11" ht="5.0999999999999996" customHeight="1">
      <c r="B34" s="701" t="s">
        <v>793</v>
      </c>
      <c r="C34" s="700"/>
      <c r="D34" s="699"/>
      <c r="E34" s="700"/>
      <c r="F34" s="700"/>
      <c r="G34" s="700"/>
      <c r="H34" s="699"/>
      <c r="I34" s="687"/>
      <c r="J34" s="700"/>
      <c r="K34" s="699"/>
    </row>
    <row r="35" spans="2:11" ht="15" customHeight="1">
      <c r="B35" s="692" t="s">
        <v>4075</v>
      </c>
      <c r="C35" s="698">
        <v>401.202933800003</v>
      </c>
      <c r="D35" s="698">
        <v>37.2029337999993</v>
      </c>
      <c r="E35" s="698">
        <v>491.53361900000198</v>
      </c>
      <c r="F35" s="698">
        <v>491.53361899999402</v>
      </c>
      <c r="G35" s="696" t="s">
        <v>793</v>
      </c>
      <c r="H35" s="697" t="s">
        <v>793</v>
      </c>
      <c r="I35" s="687"/>
      <c r="J35" s="696" t="s">
        <v>793</v>
      </c>
      <c r="K35" s="695" t="s">
        <v>793</v>
      </c>
    </row>
    <row r="36" spans="2:11" ht="5.0999999999999996" customHeight="1">
      <c r="B36" s="686"/>
      <c r="C36" s="687"/>
      <c r="D36" s="687"/>
      <c r="E36" s="687"/>
      <c r="F36" s="687"/>
      <c r="G36" s="687"/>
      <c r="H36" s="687"/>
      <c r="I36" s="687"/>
      <c r="J36" s="687"/>
      <c r="K36" s="687"/>
    </row>
    <row r="37" spans="2:11" ht="15" customHeight="1">
      <c r="B37" s="941" t="s">
        <v>4076</v>
      </c>
      <c r="C37" s="693" t="s">
        <v>793</v>
      </c>
      <c r="D37" s="687"/>
      <c r="E37" s="687"/>
      <c r="F37" s="687"/>
      <c r="G37" s="687"/>
      <c r="H37" s="687"/>
      <c r="I37" s="687"/>
      <c r="J37" s="687"/>
      <c r="K37" s="687"/>
    </row>
    <row r="38" spans="2:11" ht="15">
      <c r="B38" s="692" t="s">
        <v>4077</v>
      </c>
      <c r="C38" s="942" t="s">
        <v>4078</v>
      </c>
      <c r="D38" s="943" t="s">
        <v>794</v>
      </c>
      <c r="E38" s="687"/>
      <c r="F38" s="687"/>
      <c r="G38" s="687"/>
      <c r="H38" s="687"/>
      <c r="I38" s="687"/>
      <c r="J38" s="687"/>
      <c r="K38" s="687"/>
    </row>
    <row r="39" spans="2:11" ht="15" customHeight="1">
      <c r="B39" s="691" t="s">
        <v>746</v>
      </c>
      <c r="C39" s="705">
        <v>16152.012376000001</v>
      </c>
      <c r="D39" s="713">
        <v>22781.738071</v>
      </c>
      <c r="E39" s="687"/>
      <c r="F39" s="687"/>
      <c r="G39" s="687"/>
      <c r="H39" s="687"/>
      <c r="I39" s="687"/>
      <c r="J39" s="687"/>
      <c r="K39" s="687"/>
    </row>
    <row r="40" spans="2:11" ht="15" customHeight="1">
      <c r="B40" s="691" t="s">
        <v>4079</v>
      </c>
      <c r="C40" s="705">
        <v>17380.222733999999</v>
      </c>
      <c r="D40" s="713">
        <v>27685.162764000001</v>
      </c>
      <c r="E40" s="687"/>
      <c r="F40" s="687"/>
      <c r="G40" s="687"/>
      <c r="H40" s="687"/>
      <c r="I40" s="687"/>
      <c r="J40" s="687"/>
      <c r="K40" s="687"/>
    </row>
    <row r="41" spans="2:11" ht="15" customHeight="1">
      <c r="B41" s="691" t="s">
        <v>4080</v>
      </c>
      <c r="C41" s="705">
        <v>380.98308300000002</v>
      </c>
      <c r="D41" s="713">
        <v>16.252514000000001</v>
      </c>
      <c r="E41" s="687"/>
      <c r="F41" s="687"/>
      <c r="G41" s="687"/>
      <c r="H41" s="687"/>
      <c r="I41" s="687"/>
      <c r="J41" s="687"/>
      <c r="K41" s="687"/>
    </row>
    <row r="42" spans="2:11" ht="15" customHeight="1">
      <c r="B42" s="691" t="s">
        <v>4081</v>
      </c>
      <c r="C42" s="705">
        <v>222.472084</v>
      </c>
      <c r="D42" s="713">
        <v>248.63351800000001</v>
      </c>
      <c r="E42" s="687"/>
      <c r="F42" s="687"/>
      <c r="G42" s="687"/>
      <c r="H42" s="687"/>
      <c r="I42" s="687"/>
      <c r="J42" s="687"/>
      <c r="K42" s="687"/>
    </row>
    <row r="43" spans="2:11" ht="15" customHeight="1">
      <c r="B43" s="689" t="s">
        <v>216</v>
      </c>
      <c r="C43" s="949">
        <v>0.36972699999999997</v>
      </c>
      <c r="D43" s="948">
        <v>3.3009390000000001</v>
      </c>
      <c r="E43" s="687"/>
      <c r="F43" s="687"/>
      <c r="G43" s="687"/>
      <c r="H43" s="687"/>
      <c r="I43" s="687"/>
      <c r="J43" s="687"/>
      <c r="K43" s="687"/>
    </row>
    <row r="44" spans="2:11" ht="39.950000000000003" customHeight="1">
      <c r="B44" s="1609" t="s">
        <v>4085</v>
      </c>
      <c r="C44" s="1609"/>
      <c r="D44" s="1609"/>
      <c r="E44" s="1609"/>
      <c r="F44" s="1609"/>
      <c r="G44" s="1609"/>
      <c r="H44" s="1609"/>
      <c r="I44" s="1609"/>
      <c r="J44" s="1609"/>
      <c r="K44" s="1609"/>
    </row>
    <row r="45" spans="2:11" ht="15" customHeight="1"/>
    <row r="46" spans="2:11" ht="15" hidden="1" customHeight="1"/>
    <row r="47" spans="2:11" ht="15" hidden="1" customHeight="1"/>
    <row r="48" spans="2:11" ht="15" hidden="1" customHeight="1"/>
    <row r="49" ht="15" hidden="1" customHeight="1"/>
    <row r="50" ht="15" hidden="1" customHeight="1"/>
    <row r="51" ht="15" hidden="1" customHeight="1"/>
  </sheetData>
  <mergeCells count="11">
    <mergeCell ref="K11:K12"/>
    <mergeCell ref="B44:K44"/>
    <mergeCell ref="B2:B6"/>
    <mergeCell ref="B9:N9"/>
    <mergeCell ref="B10:N10"/>
    <mergeCell ref="B11:B12"/>
    <mergeCell ref="C11:D11"/>
    <mergeCell ref="E11:F11"/>
    <mergeCell ref="G11:G12"/>
    <mergeCell ref="H11:H12"/>
    <mergeCell ref="J11:J12"/>
  </mergeCells>
  <pageMargins left="0.7" right="0.7" top="0.75" bottom="0.75" header="0.3" footer="0.3"/>
  <pageSetup paperSize="9" orientation="portrait" horizontalDpi="200" verticalDpi="200" r:id="rId1"/>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EBD4C-488E-4034-AE77-C8294F78C1C8}">
  <sheetPr codeName="Folha170">
    <tabColor rgb="FF014F87"/>
  </sheetPr>
  <dimension ref="A1:P24"/>
  <sheetViews>
    <sheetView showGridLines="0" workbookViewId="0">
      <selection activeCell="F12" sqref="F12"/>
    </sheetView>
  </sheetViews>
  <sheetFormatPr defaultColWidth="0" defaultRowHeight="0" customHeight="1" zeroHeight="1"/>
  <cols>
    <col min="1" max="1" width="8.7109375" customWidth="1"/>
    <col min="2" max="2" width="46.28515625" customWidth="1"/>
    <col min="3" max="4" width="11.7109375" customWidth="1"/>
    <col min="5" max="5" width="9.5703125" customWidth="1"/>
    <col min="6" max="6" width="26" customWidth="1"/>
    <col min="7" max="7" width="8.7109375" hidden="1" customWidth="1"/>
    <col min="8" max="16" width="0" hidden="1" customWidth="1"/>
    <col min="17" max="16384" width="8.7109375" hidden="1"/>
  </cols>
  <sheetData>
    <row r="1" spans="2:5" s="54" customFormat="1" ht="15" customHeight="1"/>
    <row r="2" spans="2:5" ht="15" customHeight="1">
      <c r="B2" s="1490"/>
    </row>
    <row r="3" spans="2:5" ht="15" customHeight="1">
      <c r="B3" s="1490"/>
    </row>
    <row r="4" spans="2:5" ht="15" customHeight="1">
      <c r="B4" s="1490"/>
    </row>
    <row r="5" spans="2:5" ht="15" customHeight="1">
      <c r="B5" s="1490"/>
    </row>
    <row r="6" spans="2:5" ht="15" customHeight="1">
      <c r="B6" s="1490"/>
    </row>
    <row r="7" spans="2:5" ht="15" customHeight="1"/>
    <row r="8" spans="2:5" ht="15" customHeight="1"/>
    <row r="9" spans="2:5" ht="15" customHeight="1">
      <c r="B9" s="1485" t="s">
        <v>5404</v>
      </c>
      <c r="C9" s="1485"/>
      <c r="D9" s="1485"/>
      <c r="E9" s="1485"/>
    </row>
    <row r="10" spans="2:5" ht="15" customHeight="1">
      <c r="B10" s="1486" t="s">
        <v>167</v>
      </c>
      <c r="C10" s="1486"/>
      <c r="D10" s="1486"/>
      <c r="E10" s="1486"/>
    </row>
    <row r="11" spans="2:5" ht="20.100000000000001" customHeight="1">
      <c r="B11" s="1493" t="s">
        <v>4083</v>
      </c>
      <c r="C11" s="178">
        <v>2026</v>
      </c>
      <c r="D11" s="178">
        <v>2027</v>
      </c>
      <c r="E11" s="1494" t="s">
        <v>792</v>
      </c>
    </row>
    <row r="12" spans="2:5" ht="20.100000000000001" customHeight="1">
      <c r="B12" s="1493"/>
      <c r="C12" s="423" t="s">
        <v>836</v>
      </c>
      <c r="D12" s="423" t="s">
        <v>837</v>
      </c>
      <c r="E12" s="1505"/>
    </row>
    <row r="13" spans="2:5" ht="15" customHeight="1">
      <c r="B13" s="284" t="s">
        <v>321</v>
      </c>
      <c r="C13" s="16">
        <v>11958.352609969999</v>
      </c>
      <c r="D13" s="16">
        <v>23111.261847999998</v>
      </c>
      <c r="E13" s="16">
        <v>93.264595900371106</v>
      </c>
    </row>
    <row r="14" spans="2:5" ht="15" customHeight="1">
      <c r="B14" s="286" t="s">
        <v>838</v>
      </c>
      <c r="C14" s="332">
        <v>4435.0119869999999</v>
      </c>
      <c r="D14" s="332">
        <v>17241.880187999999</v>
      </c>
      <c r="E14" s="332">
        <v>288.76738639128303</v>
      </c>
    </row>
    <row r="15" spans="2:5" ht="15" customHeight="1">
      <c r="B15" s="286" t="s">
        <v>839</v>
      </c>
      <c r="C15" s="15">
        <v>59.629773</v>
      </c>
      <c r="D15" s="15">
        <v>73.703999999999994</v>
      </c>
      <c r="E15" s="15">
        <v>23.602684182614599</v>
      </c>
    </row>
    <row r="16" spans="2:5" ht="15" customHeight="1">
      <c r="B16" s="286" t="s">
        <v>840</v>
      </c>
      <c r="C16" s="15">
        <v>3047.1945700000001</v>
      </c>
      <c r="D16" s="15">
        <v>1663.5169579999999</v>
      </c>
      <c r="E16" s="15">
        <v>-45.408246182323701</v>
      </c>
    </row>
    <row r="17" spans="2:5" ht="15" customHeight="1">
      <c r="B17" s="286" t="s">
        <v>841</v>
      </c>
      <c r="C17" s="15">
        <v>45</v>
      </c>
      <c r="D17" s="15">
        <v>45.744481</v>
      </c>
      <c r="E17" s="15">
        <v>1.6544022222222201</v>
      </c>
    </row>
    <row r="18" spans="2:5" ht="15" customHeight="1">
      <c r="B18" s="286" t="s">
        <v>842</v>
      </c>
      <c r="C18" s="15">
        <v>40</v>
      </c>
      <c r="D18" s="15">
        <v>42.1</v>
      </c>
      <c r="E18" s="15">
        <v>5.25</v>
      </c>
    </row>
    <row r="19" spans="2:5" ht="15" customHeight="1">
      <c r="B19" s="286" t="s">
        <v>843</v>
      </c>
      <c r="C19" s="15">
        <v>713.46529597000006</v>
      </c>
      <c r="D19" s="15">
        <v>251.85091</v>
      </c>
      <c r="E19" s="15">
        <v>-64.700327903462593</v>
      </c>
    </row>
    <row r="20" spans="2:5" ht="15" customHeight="1">
      <c r="B20" s="286" t="s">
        <v>831</v>
      </c>
      <c r="C20" s="15">
        <v>210</v>
      </c>
      <c r="D20" s="15">
        <v>209.77</v>
      </c>
      <c r="E20" s="15">
        <v>-0.109523809523805</v>
      </c>
    </row>
    <row r="21" spans="2:5" ht="15" customHeight="1">
      <c r="B21" s="486" t="s">
        <v>844</v>
      </c>
      <c r="C21" s="15">
        <v>210</v>
      </c>
      <c r="D21" s="15">
        <v>209.77</v>
      </c>
      <c r="E21" s="15">
        <v>-0.109523809523805</v>
      </c>
    </row>
    <row r="22" spans="2:5" ht="15">
      <c r="B22" s="286" t="s">
        <v>845</v>
      </c>
      <c r="C22" s="435">
        <v>3408.050984</v>
      </c>
      <c r="D22" s="435">
        <v>3582.6953109999999</v>
      </c>
      <c r="E22" s="435">
        <v>5.1244634490479797</v>
      </c>
    </row>
    <row r="23" spans="2:5" ht="15" customHeight="1">
      <c r="B23" s="1484" t="s">
        <v>207</v>
      </c>
      <c r="C23" s="1484"/>
      <c r="D23" s="1484"/>
      <c r="E23" s="1484"/>
    </row>
    <row r="24" spans="2:5" ht="15" customHeight="1"/>
  </sheetData>
  <mergeCells count="6">
    <mergeCell ref="B23:E23"/>
    <mergeCell ref="B2:B6"/>
    <mergeCell ref="B9:E9"/>
    <mergeCell ref="B10:E10"/>
    <mergeCell ref="B11:B12"/>
    <mergeCell ref="E11:E12"/>
  </mergeCells>
  <pageMargins left="0.7" right="0.7" top="0.75" bottom="0.75" header="0.3" footer="0.3"/>
  <pageSetup paperSize="9" orientation="portrait" horizontalDpi="200" verticalDpi="200" r:id="rId1"/>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45068-D5F5-4F73-BF29-CB6D88D96DEB}">
  <sheetPr codeName="Folha171">
    <tabColor rgb="FF014F87"/>
  </sheetPr>
  <dimension ref="A1:P62"/>
  <sheetViews>
    <sheetView showGridLines="0" workbookViewId="0">
      <selection activeCell="B16" sqref="B16"/>
    </sheetView>
  </sheetViews>
  <sheetFormatPr defaultColWidth="0" defaultRowHeight="0" customHeight="1" zeroHeight="1"/>
  <cols>
    <col min="1" max="1" width="8.7109375" customWidth="1"/>
    <col min="2" max="2" width="49.42578125" customWidth="1"/>
    <col min="3" max="5" width="14.5703125" customWidth="1"/>
    <col min="6" max="6" width="8.5703125" customWidth="1"/>
    <col min="7" max="7" width="8.5703125" hidden="1" customWidth="1"/>
    <col min="8" max="16" width="0" hidden="1" customWidth="1"/>
    <col min="17" max="16384" width="8.5703125" hidden="1"/>
  </cols>
  <sheetData>
    <row r="1" spans="2:5" s="54" customFormat="1" ht="15" customHeight="1"/>
    <row r="2" spans="2:5" ht="15" customHeight="1">
      <c r="B2" s="1490"/>
    </row>
    <row r="3" spans="2:5" ht="15" customHeight="1">
      <c r="B3" s="1490"/>
    </row>
    <row r="4" spans="2:5" ht="15" customHeight="1">
      <c r="B4" s="1490"/>
    </row>
    <row r="5" spans="2:5" ht="15" customHeight="1">
      <c r="B5" s="1490"/>
    </row>
    <row r="6" spans="2:5" ht="15" customHeight="1">
      <c r="B6" s="1490"/>
    </row>
    <row r="7" spans="2:5" ht="15" customHeight="1"/>
    <row r="8" spans="2:5" ht="15" customHeight="1"/>
    <row r="9" spans="2:5" ht="15" customHeight="1">
      <c r="B9" s="1485" t="s">
        <v>5405</v>
      </c>
      <c r="C9" s="1485"/>
      <c r="D9" s="1485"/>
      <c r="E9" s="1485"/>
    </row>
    <row r="10" spans="2:5" ht="15" customHeight="1">
      <c r="B10" s="1486" t="s">
        <v>167</v>
      </c>
      <c r="C10" s="1486"/>
      <c r="D10" s="1486"/>
      <c r="E10" s="1486"/>
    </row>
    <row r="11" spans="2:5" ht="45" customHeight="1">
      <c r="B11" s="177" t="s">
        <v>846</v>
      </c>
      <c r="C11" s="177" t="s">
        <v>685</v>
      </c>
      <c r="D11" s="177" t="s">
        <v>847</v>
      </c>
      <c r="E11" s="177" t="s">
        <v>2542</v>
      </c>
    </row>
    <row r="12" spans="2:5" ht="15" customHeight="1">
      <c r="B12" s="287" t="s">
        <v>2541</v>
      </c>
      <c r="C12" s="16">
        <v>71.465100000000007</v>
      </c>
      <c r="D12" s="16">
        <v>73.704000000000008</v>
      </c>
      <c r="E12" s="16">
        <v>3.132857856492191</v>
      </c>
    </row>
    <row r="13" spans="2:5" ht="15" customHeight="1">
      <c r="B13" s="286" t="s">
        <v>848</v>
      </c>
      <c r="C13" s="332">
        <v>20</v>
      </c>
      <c r="D13" s="332">
        <v>22</v>
      </c>
      <c r="E13" s="332">
        <v>10</v>
      </c>
    </row>
    <row r="14" spans="2:5" ht="15" customHeight="1">
      <c r="B14" s="291" t="s">
        <v>849</v>
      </c>
      <c r="C14" s="335">
        <v>51.4651</v>
      </c>
      <c r="D14" s="335">
        <v>51.704000000000001</v>
      </c>
      <c r="E14" s="335">
        <v>0.46419806820544601</v>
      </c>
    </row>
    <row r="15" spans="2:5" ht="15" customHeight="1">
      <c r="B15" s="287" t="s">
        <v>2540</v>
      </c>
      <c r="C15" s="16">
        <v>195.56669499999998</v>
      </c>
      <c r="D15" s="16">
        <v>251.85090999999997</v>
      </c>
      <c r="E15" s="16">
        <v>28.780061451669976</v>
      </c>
    </row>
    <row r="16" spans="2:5" ht="15" customHeight="1">
      <c r="B16" s="286" t="s">
        <v>4271</v>
      </c>
      <c r="C16" s="332">
        <v>7.2546270000000002</v>
      </c>
      <c r="D16" s="332">
        <v>6.25</v>
      </c>
      <c r="E16" s="332">
        <v>-13.848086193818098</v>
      </c>
    </row>
    <row r="17" spans="2:5" ht="15" customHeight="1">
      <c r="B17" s="286" t="s">
        <v>849</v>
      </c>
      <c r="C17" s="553">
        <v>64.62</v>
      </c>
      <c r="D17" s="15">
        <v>122.82</v>
      </c>
      <c r="E17" s="15">
        <v>90.064995357474444</v>
      </c>
    </row>
    <row r="18" spans="2:5" ht="15" customHeight="1">
      <c r="B18" s="989" t="s">
        <v>850</v>
      </c>
      <c r="C18" s="553">
        <v>45</v>
      </c>
      <c r="D18" s="15">
        <v>37.659999999999997</v>
      </c>
      <c r="E18" s="15">
        <v>-16.311111111111117</v>
      </c>
    </row>
    <row r="19" spans="2:5" ht="15" customHeight="1">
      <c r="B19" s="988" t="s">
        <v>2539</v>
      </c>
      <c r="C19" s="553">
        <v>17</v>
      </c>
      <c r="D19" s="15">
        <v>17</v>
      </c>
      <c r="E19" s="15">
        <v>0</v>
      </c>
    </row>
    <row r="20" spans="2:5" ht="21" customHeight="1">
      <c r="B20" s="988" t="s">
        <v>851</v>
      </c>
      <c r="C20" s="553">
        <v>20</v>
      </c>
      <c r="D20" s="15">
        <v>12.5</v>
      </c>
      <c r="E20" s="15">
        <v>-37.5</v>
      </c>
    </row>
    <row r="21" spans="2:5" ht="15" customHeight="1">
      <c r="B21" s="486" t="s">
        <v>852</v>
      </c>
      <c r="C21" s="15">
        <v>8</v>
      </c>
      <c r="D21" s="15">
        <v>8.16</v>
      </c>
      <c r="E21" s="15">
        <v>2.0000000000000018</v>
      </c>
    </row>
    <row r="22" spans="2:5" ht="15" customHeight="1">
      <c r="B22" s="286" t="s">
        <v>853</v>
      </c>
      <c r="C22" s="553">
        <v>21.935977999999999</v>
      </c>
      <c r="D22" s="15">
        <v>19.175466</v>
      </c>
      <c r="E22" s="15">
        <v>-12.584403576626485</v>
      </c>
    </row>
    <row r="23" spans="2:5" ht="15" customHeight="1">
      <c r="B23" s="286" t="s">
        <v>4273</v>
      </c>
      <c r="C23" s="553">
        <v>6.5014000000000003</v>
      </c>
      <c r="D23" s="15">
        <v>13.2</v>
      </c>
      <c r="E23" s="15">
        <v>103.03319285077059</v>
      </c>
    </row>
    <row r="24" spans="2:5" ht="15" customHeight="1">
      <c r="B24" s="286" t="s">
        <v>854</v>
      </c>
      <c r="C24" s="553">
        <v>39.910690000000002</v>
      </c>
      <c r="D24" s="15">
        <v>40.301443999999996</v>
      </c>
      <c r="E24" s="15">
        <v>0.97907102082172481</v>
      </c>
    </row>
    <row r="25" spans="2:5" ht="15" customHeight="1">
      <c r="B25" s="286" t="s">
        <v>855</v>
      </c>
      <c r="C25" s="15">
        <v>10.343999999999999</v>
      </c>
      <c r="D25" s="15">
        <v>10.343999999999999</v>
      </c>
      <c r="E25" s="15">
        <v>0</v>
      </c>
    </row>
    <row r="26" spans="2:5" ht="15" customHeight="1">
      <c r="B26" s="291" t="s">
        <v>4274</v>
      </c>
      <c r="C26" s="335">
        <v>0</v>
      </c>
      <c r="D26" s="335">
        <v>2.1</v>
      </c>
      <c r="E26" s="335" t="s">
        <v>4272</v>
      </c>
    </row>
    <row r="27" spans="2:5" ht="15" customHeight="1">
      <c r="B27" s="287" t="s">
        <v>2538</v>
      </c>
      <c r="C27" s="16">
        <v>14</v>
      </c>
      <c r="D27" s="16">
        <v>17.25</v>
      </c>
      <c r="E27" s="16">
        <v>23.214285714285715</v>
      </c>
    </row>
    <row r="28" spans="2:5" ht="24">
      <c r="B28" s="286" t="s">
        <v>2537</v>
      </c>
      <c r="C28" s="332">
        <v>13.774644</v>
      </c>
      <c r="D28" s="332">
        <v>17.024999999999999</v>
      </c>
      <c r="E28" s="332">
        <v>23.596660646910355</v>
      </c>
    </row>
    <row r="29" spans="2:5" ht="15" customHeight="1">
      <c r="B29" s="291" t="s">
        <v>856</v>
      </c>
      <c r="C29" s="554">
        <v>0.225356</v>
      </c>
      <c r="D29" s="335">
        <v>0.22500000000000001</v>
      </c>
      <c r="E29" s="335">
        <v>-0.1579722749782545</v>
      </c>
    </row>
    <row r="30" spans="2:5" ht="15" customHeight="1">
      <c r="B30" s="287" t="s">
        <v>857</v>
      </c>
      <c r="C30" s="16">
        <v>12210.970617999999</v>
      </c>
      <c r="D30" s="16">
        <v>17241.880187999999</v>
      </c>
      <c r="E30" s="16">
        <v>41.199915448031746</v>
      </c>
    </row>
    <row r="31" spans="2:5" ht="15" customHeight="1">
      <c r="B31" s="286" t="s">
        <v>858</v>
      </c>
      <c r="C31" s="332">
        <v>4149.9595209999998</v>
      </c>
      <c r="D31" s="332">
        <v>7444.8810949999997</v>
      </c>
      <c r="E31" s="332">
        <v>79.396475009617333</v>
      </c>
    </row>
    <row r="32" spans="2:5" ht="15" customHeight="1">
      <c r="B32" s="988" t="s">
        <v>859</v>
      </c>
      <c r="C32" s="15">
        <v>1750</v>
      </c>
      <c r="D32" s="15">
        <v>4000</v>
      </c>
      <c r="E32" s="15">
        <v>128.57142857142858</v>
      </c>
    </row>
    <row r="33" spans="2:5" ht="15" customHeight="1">
      <c r="B33" s="988" t="s">
        <v>860</v>
      </c>
      <c r="C33" s="15">
        <v>2261.2561759999999</v>
      </c>
      <c r="D33" s="15">
        <v>2554.4287829999998</v>
      </c>
      <c r="E33" s="15">
        <v>12.965032892407674</v>
      </c>
    </row>
    <row r="34" spans="2:5" ht="15" customHeight="1">
      <c r="B34" s="286" t="s">
        <v>848</v>
      </c>
      <c r="C34" s="15">
        <v>36.642031000000003</v>
      </c>
      <c r="D34" s="15">
        <v>19.816269999999999</v>
      </c>
      <c r="E34" s="15">
        <v>-45.919291427923312</v>
      </c>
    </row>
    <row r="35" spans="2:5" ht="15" customHeight="1">
      <c r="B35" s="286" t="s">
        <v>2536</v>
      </c>
      <c r="C35" s="15">
        <v>50</v>
      </c>
      <c r="D35" s="15">
        <v>100</v>
      </c>
      <c r="E35" s="15">
        <v>100</v>
      </c>
    </row>
    <row r="36" spans="2:5" ht="15" customHeight="1">
      <c r="B36" s="286" t="s">
        <v>2535</v>
      </c>
      <c r="C36" s="15">
        <v>6660.8720659999999</v>
      </c>
      <c r="D36" s="15">
        <v>7689.8262940000004</v>
      </c>
      <c r="E36" s="15">
        <v>15.447740443060487</v>
      </c>
    </row>
    <row r="37" spans="2:5" ht="15" customHeight="1">
      <c r="B37" s="988" t="s">
        <v>861</v>
      </c>
      <c r="C37" s="553">
        <v>1285.405</v>
      </c>
      <c r="D37" s="15">
        <v>970.77271199999996</v>
      </c>
      <c r="E37" s="15">
        <v>-24.477288325469406</v>
      </c>
    </row>
    <row r="38" spans="2:5" ht="15" customHeight="1">
      <c r="B38" s="988" t="s">
        <v>4275</v>
      </c>
      <c r="C38" s="553">
        <v>310.27</v>
      </c>
      <c r="D38" s="15">
        <v>330.8</v>
      </c>
      <c r="E38" s="15">
        <v>6.6168176104683116</v>
      </c>
    </row>
    <row r="39" spans="2:5" ht="15" customHeight="1">
      <c r="B39" s="988" t="s">
        <v>4276</v>
      </c>
      <c r="C39" s="553">
        <v>150</v>
      </c>
      <c r="D39" s="15">
        <v>150</v>
      </c>
      <c r="E39" s="15">
        <v>0</v>
      </c>
    </row>
    <row r="40" spans="2:5" ht="15" customHeight="1">
      <c r="B40" s="286" t="s">
        <v>862</v>
      </c>
      <c r="C40" s="15">
        <v>93.497</v>
      </c>
      <c r="D40" s="15">
        <v>82.7</v>
      </c>
      <c r="E40" s="15">
        <v>-11.547964105800183</v>
      </c>
    </row>
    <row r="41" spans="2:5" ht="15" customHeight="1">
      <c r="B41" s="286" t="s">
        <v>4496</v>
      </c>
      <c r="C41" s="553">
        <v>1200</v>
      </c>
      <c r="D41" s="15">
        <v>818.08</v>
      </c>
      <c r="E41" s="15">
        <v>-31.826666666666664</v>
      </c>
    </row>
    <row r="42" spans="2:5" ht="15" customHeight="1">
      <c r="B42" s="291" t="s">
        <v>863</v>
      </c>
      <c r="C42" s="554">
        <v>20</v>
      </c>
      <c r="D42" s="335">
        <v>1086.5765289999999</v>
      </c>
      <c r="E42" s="335">
        <v>5332.8826449999997</v>
      </c>
    </row>
    <row r="43" spans="2:5" ht="15" customHeight="1">
      <c r="B43" s="287" t="s">
        <v>2534</v>
      </c>
      <c r="C43" s="16">
        <v>871.43190000000004</v>
      </c>
      <c r="D43" s="16">
        <v>1691.3669580000001</v>
      </c>
      <c r="E43" s="16">
        <v>94.090548900034534</v>
      </c>
    </row>
    <row r="44" spans="2:5" ht="15" customHeight="1">
      <c r="B44" s="286" t="s">
        <v>2533</v>
      </c>
      <c r="C44" s="332">
        <v>11.5</v>
      </c>
      <c r="D44" s="332">
        <v>11.5</v>
      </c>
      <c r="E44" s="332">
        <v>0</v>
      </c>
    </row>
    <row r="45" spans="2:5" ht="15" customHeight="1">
      <c r="B45" s="286" t="s">
        <v>2532</v>
      </c>
      <c r="C45" s="15">
        <v>4.1515000000000004</v>
      </c>
      <c r="D45" s="15">
        <v>8.1509999999999998</v>
      </c>
      <c r="E45" s="15">
        <v>96.338672768878695</v>
      </c>
    </row>
    <row r="46" spans="2:5" ht="15" customHeight="1">
      <c r="B46" s="286" t="s">
        <v>848</v>
      </c>
      <c r="C46" s="15">
        <v>42.125731000000002</v>
      </c>
      <c r="D46" s="15">
        <v>37.636600999999999</v>
      </c>
      <c r="E46" s="15">
        <v>-10.656503503761163</v>
      </c>
    </row>
    <row r="47" spans="2:5" ht="15" customHeight="1">
      <c r="B47" s="286" t="s">
        <v>864</v>
      </c>
      <c r="C47" s="15">
        <v>2.5</v>
      </c>
      <c r="D47" s="15">
        <v>2.5</v>
      </c>
      <c r="E47" s="15">
        <v>0</v>
      </c>
    </row>
    <row r="48" spans="2:5" ht="15" customHeight="1">
      <c r="B48" s="286" t="s">
        <v>865</v>
      </c>
      <c r="C48" s="15">
        <v>40</v>
      </c>
      <c r="D48" s="15">
        <v>42.1</v>
      </c>
      <c r="E48" s="15">
        <v>5.2500000000000036</v>
      </c>
    </row>
    <row r="49" spans="2:5" ht="15" customHeight="1">
      <c r="B49" s="286" t="s">
        <v>866</v>
      </c>
      <c r="C49" s="15">
        <v>9.3522999999999996</v>
      </c>
      <c r="D49" s="15">
        <v>9.3582999999999998</v>
      </c>
      <c r="E49" s="15">
        <v>6.4155341466807389E-2</v>
      </c>
    </row>
    <row r="50" spans="2:5" ht="15" customHeight="1">
      <c r="B50" s="286" t="s">
        <v>2531</v>
      </c>
      <c r="C50" s="15">
        <v>3.3479999999999999</v>
      </c>
      <c r="D50" s="15">
        <v>3.24</v>
      </c>
      <c r="E50" s="15">
        <v>-3.2258064516128928</v>
      </c>
    </row>
    <row r="51" spans="2:5" ht="15" customHeight="1">
      <c r="B51" s="286" t="s">
        <v>4277</v>
      </c>
      <c r="C51" s="15">
        <v>79.930558000000005</v>
      </c>
      <c r="D51" s="15">
        <v>108.38845999999999</v>
      </c>
      <c r="E51" s="15">
        <v>35.603282038891791</v>
      </c>
    </row>
    <row r="52" spans="2:5" ht="15" customHeight="1">
      <c r="B52" s="286" t="s">
        <v>867</v>
      </c>
      <c r="C52" s="15">
        <v>678.52381100000002</v>
      </c>
      <c r="D52" s="15">
        <v>1468.4925970000002</v>
      </c>
      <c r="E52" s="15">
        <v>116.42462256936183</v>
      </c>
    </row>
    <row r="53" spans="2:5" ht="15" customHeight="1">
      <c r="B53" s="988" t="s">
        <v>4278</v>
      </c>
      <c r="C53" s="553">
        <v>0</v>
      </c>
      <c r="D53" s="15">
        <v>50.16</v>
      </c>
      <c r="E53" s="15" t="s">
        <v>4272</v>
      </c>
    </row>
    <row r="54" spans="2:5" ht="15" customHeight="1">
      <c r="B54" s="287" t="s">
        <v>868</v>
      </c>
      <c r="C54" s="16">
        <v>2262.592283</v>
      </c>
      <c r="D54" s="16">
        <v>462.49852700000002</v>
      </c>
      <c r="E54" s="16">
        <v>-79.558909907234039</v>
      </c>
    </row>
    <row r="55" spans="2:5" ht="15" customHeight="1">
      <c r="B55" s="988" t="s">
        <v>869</v>
      </c>
      <c r="C55" s="332">
        <v>304.95102000000003</v>
      </c>
      <c r="D55" s="332">
        <v>38.199058000000001</v>
      </c>
      <c r="E55" s="332">
        <v>-87.473707089092542</v>
      </c>
    </row>
    <row r="56" spans="2:5" ht="15" customHeight="1">
      <c r="B56" s="988" t="s">
        <v>4279</v>
      </c>
      <c r="C56" s="15">
        <v>280</v>
      </c>
      <c r="D56" s="15">
        <v>300</v>
      </c>
      <c r="E56" s="15">
        <v>7.1428571428571423</v>
      </c>
    </row>
    <row r="57" spans="2:5" ht="15" customHeight="1">
      <c r="B57" s="990" t="s">
        <v>870</v>
      </c>
      <c r="C57" s="554">
        <v>785.13562200000001</v>
      </c>
      <c r="D57" s="335">
        <v>50</v>
      </c>
      <c r="E57" s="15">
        <v>-93.631673484304088</v>
      </c>
    </row>
    <row r="58" spans="2:5" ht="15" customHeight="1">
      <c r="B58" s="287" t="s">
        <v>4280</v>
      </c>
      <c r="C58" s="16">
        <v>0</v>
      </c>
      <c r="D58" s="16">
        <v>34</v>
      </c>
      <c r="E58" s="16" t="s">
        <v>4272</v>
      </c>
    </row>
    <row r="59" spans="2:5" ht="15" customHeight="1">
      <c r="B59" s="988" t="s">
        <v>4281</v>
      </c>
      <c r="C59" s="553">
        <v>0</v>
      </c>
      <c r="D59" s="332">
        <v>23</v>
      </c>
      <c r="E59" s="332" t="s">
        <v>4272</v>
      </c>
    </row>
    <row r="60" spans="2:5" ht="15" customHeight="1">
      <c r="B60" s="292" t="s">
        <v>871</v>
      </c>
      <c r="C60" s="334">
        <v>15626.026596</v>
      </c>
      <c r="D60" s="334">
        <v>19772.550582999997</v>
      </c>
      <c r="E60" s="434">
        <v>26.536010044046883</v>
      </c>
    </row>
    <row r="61" spans="2:5" ht="15" customHeight="1">
      <c r="B61" s="1484" t="s">
        <v>207</v>
      </c>
      <c r="C61" s="1484"/>
      <c r="D61" s="1484"/>
      <c r="E61" s="1484"/>
    </row>
    <row r="62" spans="2:5" ht="15" customHeight="1"/>
  </sheetData>
  <mergeCells count="4">
    <mergeCell ref="B61:E61"/>
    <mergeCell ref="B2:B6"/>
    <mergeCell ref="B9:E9"/>
    <mergeCell ref="B10:E10"/>
  </mergeCells>
  <pageMargins left="0.7" right="0.7" top="0.75" bottom="0.75" header="0.3" footer="0.3"/>
  <pageSetup paperSize="9" orientation="portrait" horizontalDpi="200" verticalDpi="200" r:id="rId1"/>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27351-E12D-4F8C-B28D-A0CD20CA4619}">
  <sheetPr codeName="Folha172">
    <tabColor rgb="FF014F87"/>
  </sheetPr>
  <dimension ref="A1:N51"/>
  <sheetViews>
    <sheetView showGridLines="0" zoomScale="90" zoomScaleNormal="90" workbookViewId="0">
      <selection activeCell="E14" sqref="E14"/>
    </sheetView>
  </sheetViews>
  <sheetFormatPr defaultColWidth="0" defaultRowHeight="0" customHeight="1" zeroHeight="1"/>
  <cols>
    <col min="1" max="1" width="8.7109375" customWidth="1"/>
    <col min="2" max="2" width="37.85546875" customWidth="1"/>
    <col min="3" max="4" width="13.42578125" customWidth="1"/>
    <col min="5" max="5" width="13.5703125" customWidth="1"/>
    <col min="6" max="8" width="13.42578125" customWidth="1"/>
    <col min="9" max="9" width="0" hidden="1" customWidth="1"/>
    <col min="10" max="11" width="13.42578125" customWidth="1"/>
    <col min="12" max="12" width="8.7109375" customWidth="1"/>
    <col min="13" max="16" width="8.7109375" hidden="1" customWidth="1"/>
    <col min="17" max="16384" width="8.7109375" hidden="1"/>
  </cols>
  <sheetData>
    <row r="1" spans="2:14" s="54" customFormat="1" ht="15" customHeight="1"/>
    <row r="2" spans="2:14" ht="15" customHeight="1">
      <c r="B2" s="1490"/>
    </row>
    <row r="3" spans="2:14" ht="15" customHeight="1">
      <c r="B3" s="1490"/>
    </row>
    <row r="4" spans="2:14" ht="15" customHeight="1">
      <c r="B4" s="1490"/>
    </row>
    <row r="5" spans="2:14" ht="15" customHeight="1">
      <c r="B5" s="1490"/>
    </row>
    <row r="6" spans="2:14" ht="15" customHeight="1">
      <c r="B6" s="1490"/>
    </row>
    <row r="7" spans="2:14" ht="15" customHeight="1"/>
    <row r="8" spans="2:14" ht="15" customHeight="1"/>
    <row r="9" spans="2:14" ht="15" customHeight="1">
      <c r="B9" s="1485" t="s">
        <v>5407</v>
      </c>
      <c r="C9" s="1485"/>
      <c r="D9" s="1485"/>
      <c r="E9" s="1485"/>
      <c r="F9" s="1485"/>
      <c r="G9" s="1485"/>
      <c r="H9" s="1485"/>
      <c r="I9" s="1485"/>
      <c r="J9" s="1485"/>
      <c r="K9" s="1485"/>
      <c r="L9" s="1485"/>
      <c r="M9" s="1485"/>
      <c r="N9" s="1485"/>
    </row>
    <row r="10" spans="2:14" ht="15" customHeight="1">
      <c r="B10" s="1502" t="s">
        <v>167</v>
      </c>
      <c r="C10" s="1502"/>
      <c r="D10" s="1502"/>
      <c r="E10" s="1502"/>
      <c r="F10" s="1502"/>
      <c r="G10" s="1502"/>
      <c r="H10" s="1502"/>
      <c r="I10" s="1502"/>
      <c r="J10" s="1502"/>
      <c r="K10" s="1502"/>
      <c r="L10" s="1502"/>
      <c r="M10" s="1502"/>
      <c r="N10" s="1502"/>
    </row>
    <row r="11" spans="2:14" ht="20.100000000000001" customHeight="1">
      <c r="B11" s="1588" t="s">
        <v>791</v>
      </c>
      <c r="C11" s="1590">
        <v>2026</v>
      </c>
      <c r="D11" s="1591"/>
      <c r="E11" s="1590" t="s">
        <v>2526</v>
      </c>
      <c r="F11" s="1591"/>
      <c r="G11" s="1586" t="s">
        <v>792</v>
      </c>
      <c r="H11" s="1585" t="s">
        <v>2524</v>
      </c>
      <c r="I11" s="686"/>
      <c r="J11" s="1586" t="s">
        <v>2530</v>
      </c>
      <c r="K11" s="1585" t="s">
        <v>2522</v>
      </c>
    </row>
    <row r="12" spans="2:14" ht="35.1" customHeight="1">
      <c r="B12" s="1589"/>
      <c r="C12" s="718" t="s">
        <v>209</v>
      </c>
      <c r="D12" s="718" t="s">
        <v>4106</v>
      </c>
      <c r="E12" s="718" t="s">
        <v>2529</v>
      </c>
      <c r="F12" s="718" t="s">
        <v>2520</v>
      </c>
      <c r="G12" s="1587"/>
      <c r="H12" s="1558"/>
      <c r="I12" s="686"/>
      <c r="J12" s="1587"/>
      <c r="K12" s="1558"/>
    </row>
    <row r="13" spans="2:14" ht="15" customHeight="1">
      <c r="B13" s="692" t="s">
        <v>4069</v>
      </c>
      <c r="C13" s="717" t="s">
        <v>793</v>
      </c>
      <c r="D13" s="717" t="s">
        <v>793</v>
      </c>
      <c r="E13" s="717" t="s">
        <v>793</v>
      </c>
      <c r="F13" s="717" t="s">
        <v>793</v>
      </c>
      <c r="G13" s="717" t="s">
        <v>793</v>
      </c>
      <c r="H13" s="717" t="s">
        <v>793</v>
      </c>
      <c r="I13" s="686"/>
      <c r="J13" s="717" t="s">
        <v>793</v>
      </c>
      <c r="K13" s="717" t="s">
        <v>793</v>
      </c>
    </row>
    <row r="14" spans="2:14" ht="15" customHeight="1">
      <c r="B14" s="707" t="s">
        <v>150</v>
      </c>
      <c r="C14" s="706">
        <v>7088.0988728100001</v>
      </c>
      <c r="D14" s="706">
        <v>7088.0988728100001</v>
      </c>
      <c r="E14" s="706">
        <v>8511.6224999999995</v>
      </c>
      <c r="F14" s="706">
        <v>8511.6224999999995</v>
      </c>
      <c r="G14" s="706">
        <v>20.083292470011202</v>
      </c>
      <c r="H14" s="706">
        <v>20.083292470011202</v>
      </c>
      <c r="I14" s="687"/>
      <c r="J14" s="714">
        <v>4.8218780325729096</v>
      </c>
      <c r="K14" s="713">
        <v>4.8218780325729096</v>
      </c>
    </row>
    <row r="15" spans="2:14" ht="15" customHeight="1">
      <c r="B15" s="715" t="s">
        <v>242</v>
      </c>
      <c r="C15" s="706">
        <v>0</v>
      </c>
      <c r="D15" s="706"/>
      <c r="E15" s="706"/>
      <c r="F15" s="706"/>
      <c r="G15" s="706"/>
      <c r="H15" s="706"/>
      <c r="I15" s="687"/>
      <c r="J15" s="714"/>
      <c r="K15" s="713"/>
    </row>
    <row r="16" spans="2:14" ht="15" customHeight="1">
      <c r="B16" s="715" t="s">
        <v>380</v>
      </c>
      <c r="C16" s="706">
        <v>2.368611E-2</v>
      </c>
      <c r="D16" s="706">
        <v>2.368611E-2</v>
      </c>
      <c r="E16" s="706">
        <v>0.2</v>
      </c>
      <c r="F16" s="706">
        <v>0.2</v>
      </c>
      <c r="G16" s="706" t="s">
        <v>4070</v>
      </c>
      <c r="H16" s="706" t="s">
        <v>4070</v>
      </c>
      <c r="I16" s="687"/>
      <c r="J16" s="714">
        <v>1.13301031209336E-4</v>
      </c>
      <c r="K16" s="713">
        <v>1.13301031209336E-4</v>
      </c>
    </row>
    <row r="17" spans="2:11" ht="15" customHeight="1">
      <c r="B17" s="715" t="s">
        <v>221</v>
      </c>
      <c r="C17" s="706">
        <v>7083.2</v>
      </c>
      <c r="D17" s="706">
        <v>7083.2</v>
      </c>
      <c r="E17" s="706">
        <v>8503.7000000000007</v>
      </c>
      <c r="F17" s="706">
        <v>8503.7000000000007</v>
      </c>
      <c r="G17" s="706">
        <v>20.054495143438</v>
      </c>
      <c r="H17" s="706">
        <v>20.054495143438</v>
      </c>
      <c r="I17" s="687"/>
      <c r="J17" s="714">
        <v>4.8173898954741299</v>
      </c>
      <c r="K17" s="713">
        <v>4.8173898954741299</v>
      </c>
    </row>
    <row r="18" spans="2:11" ht="15" customHeight="1">
      <c r="B18" s="715" t="s">
        <v>222</v>
      </c>
      <c r="C18" s="706">
        <v>0</v>
      </c>
      <c r="D18" s="706"/>
      <c r="E18" s="706"/>
      <c r="F18" s="706"/>
      <c r="G18" s="706"/>
      <c r="H18" s="706"/>
      <c r="I18" s="687"/>
      <c r="J18" s="714"/>
      <c r="K18" s="713"/>
    </row>
    <row r="19" spans="2:11" ht="15" customHeight="1">
      <c r="B19" s="715" t="s">
        <v>157</v>
      </c>
      <c r="C19" s="706">
        <v>0</v>
      </c>
      <c r="D19" s="706"/>
      <c r="E19" s="706"/>
      <c r="F19" s="706"/>
      <c r="G19" s="706"/>
      <c r="H19" s="706"/>
      <c r="I19" s="687"/>
      <c r="J19" s="714"/>
      <c r="K19" s="713"/>
    </row>
    <row r="20" spans="2:11" ht="15" customHeight="1">
      <c r="B20" s="715" t="s">
        <v>223</v>
      </c>
      <c r="C20" s="706">
        <v>4.8751867000000004</v>
      </c>
      <c r="D20" s="706">
        <v>4.8751867000000004</v>
      </c>
      <c r="E20" s="706">
        <v>7.7225000000000001</v>
      </c>
      <c r="F20" s="706">
        <v>7.7225000000000001</v>
      </c>
      <c r="G20" s="706">
        <v>58.404189935946398</v>
      </c>
      <c r="H20" s="706">
        <v>58.404189935946398</v>
      </c>
      <c r="I20" s="687"/>
      <c r="J20" s="714">
        <v>4.3748360675704701E-3</v>
      </c>
      <c r="K20" s="713">
        <v>4.3748360675704701E-3</v>
      </c>
    </row>
    <row r="21" spans="2:11" ht="15" customHeight="1">
      <c r="B21" s="707" t="s">
        <v>159</v>
      </c>
      <c r="C21" s="706">
        <v>0</v>
      </c>
      <c r="D21" s="706">
        <v>0</v>
      </c>
      <c r="E21" s="706"/>
      <c r="F21" s="706"/>
      <c r="G21" s="706"/>
      <c r="H21" s="706"/>
      <c r="I21" s="687"/>
      <c r="J21" s="714"/>
      <c r="K21" s="713"/>
    </row>
    <row r="22" spans="2:11" ht="15" customHeight="1">
      <c r="B22" s="715" t="s">
        <v>243</v>
      </c>
      <c r="C22" s="706">
        <v>0</v>
      </c>
      <c r="D22" s="706"/>
      <c r="E22" s="706"/>
      <c r="F22" s="706"/>
      <c r="G22" s="706"/>
      <c r="H22" s="706"/>
      <c r="I22" s="687"/>
      <c r="J22" s="714"/>
      <c r="K22" s="713"/>
    </row>
    <row r="23" spans="2:11" ht="15" customHeight="1">
      <c r="B23" s="715" t="s">
        <v>226</v>
      </c>
      <c r="C23" s="706">
        <v>0</v>
      </c>
      <c r="D23" s="706">
        <v>0</v>
      </c>
      <c r="E23" s="706"/>
      <c r="F23" s="706"/>
      <c r="G23" s="706"/>
      <c r="H23" s="706"/>
      <c r="I23" s="687"/>
      <c r="J23" s="714"/>
      <c r="K23" s="713"/>
    </row>
    <row r="24" spans="2:11" ht="15" customHeight="1">
      <c r="B24" s="715" t="s">
        <v>227</v>
      </c>
      <c r="C24" s="706">
        <v>0</v>
      </c>
      <c r="D24" s="706"/>
      <c r="E24" s="706"/>
      <c r="F24" s="706"/>
      <c r="G24" s="706"/>
      <c r="H24" s="706"/>
      <c r="I24" s="687"/>
      <c r="J24" s="714"/>
      <c r="K24" s="713"/>
    </row>
    <row r="25" spans="2:11" ht="15" customHeight="1">
      <c r="B25" s="707" t="s">
        <v>216</v>
      </c>
      <c r="C25" s="712">
        <v>0</v>
      </c>
      <c r="D25" s="712">
        <v>0</v>
      </c>
      <c r="E25" s="705">
        <v>0</v>
      </c>
      <c r="F25" s="705">
        <v>0</v>
      </c>
      <c r="G25" s="704" t="s">
        <v>793</v>
      </c>
      <c r="H25" s="703" t="s">
        <v>793</v>
      </c>
      <c r="I25" s="687"/>
      <c r="J25" s="711" t="s">
        <v>793</v>
      </c>
      <c r="K25" s="991" t="s">
        <v>793</v>
      </c>
    </row>
    <row r="26" spans="2:11" ht="15" customHeight="1">
      <c r="B26" s="692" t="s">
        <v>4071</v>
      </c>
      <c r="C26" s="710">
        <v>7088.0988728100001</v>
      </c>
      <c r="D26" s="710">
        <v>7088.0988728100001</v>
      </c>
      <c r="E26" s="710">
        <v>8511.6224999999995</v>
      </c>
      <c r="F26" s="710">
        <v>8511.6224999999995</v>
      </c>
      <c r="G26" s="710">
        <v>20.083292470011202</v>
      </c>
      <c r="H26" s="710">
        <v>20.083292470011202</v>
      </c>
      <c r="I26" s="687"/>
      <c r="J26" s="709" t="s">
        <v>793</v>
      </c>
      <c r="K26" s="708" t="s">
        <v>793</v>
      </c>
    </row>
    <row r="27" spans="2:11" ht="15" customHeight="1">
      <c r="B27" s="707" t="s">
        <v>405</v>
      </c>
      <c r="C27" s="706">
        <v>0</v>
      </c>
      <c r="D27" s="706">
        <v>0</v>
      </c>
      <c r="E27" s="705">
        <v>0</v>
      </c>
      <c r="F27" s="705">
        <v>0</v>
      </c>
      <c r="G27" s="705"/>
      <c r="H27" s="705"/>
      <c r="I27" s="705"/>
      <c r="J27" s="705"/>
      <c r="K27" s="713"/>
    </row>
    <row r="28" spans="2:11" ht="15" customHeight="1">
      <c r="B28" s="707" t="s">
        <v>409</v>
      </c>
      <c r="C28" s="706">
        <v>166267</v>
      </c>
      <c r="D28" s="706">
        <v>166267</v>
      </c>
      <c r="E28" s="705">
        <v>167989</v>
      </c>
      <c r="F28" s="705">
        <v>167989</v>
      </c>
      <c r="G28" s="705">
        <v>1.0356835691989399</v>
      </c>
      <c r="H28" s="705">
        <v>1.0356835691989399</v>
      </c>
      <c r="I28" s="705"/>
      <c r="J28" s="705">
        <v>95.166634659125407</v>
      </c>
      <c r="K28" s="713">
        <v>95.166634659125407</v>
      </c>
    </row>
    <row r="29" spans="2:11" ht="15" customHeight="1">
      <c r="B29" s="707" t="s">
        <v>4072</v>
      </c>
      <c r="C29" s="706">
        <v>840.49599999999998</v>
      </c>
      <c r="D29" s="706">
        <v>840.49599999999998</v>
      </c>
      <c r="E29" s="705">
        <v>20.2775</v>
      </c>
      <c r="F29" s="705">
        <v>20.2775</v>
      </c>
      <c r="G29" s="705" t="s">
        <v>793</v>
      </c>
      <c r="H29" s="705" t="s">
        <v>793</v>
      </c>
      <c r="I29" s="705"/>
      <c r="J29" s="705" t="s">
        <v>793</v>
      </c>
      <c r="K29" s="713" t="s">
        <v>793</v>
      </c>
    </row>
    <row r="30" spans="2:11" ht="15" customHeight="1">
      <c r="B30" s="692" t="s">
        <v>4073</v>
      </c>
      <c r="C30" s="698">
        <v>174195.59487281</v>
      </c>
      <c r="D30" s="698">
        <v>174195.59487281</v>
      </c>
      <c r="E30" s="698">
        <v>176520.9</v>
      </c>
      <c r="F30" s="698">
        <v>176520.9</v>
      </c>
      <c r="G30" s="698">
        <v>1.3348817051819399</v>
      </c>
      <c r="H30" s="698">
        <v>1.3348817051819399</v>
      </c>
      <c r="I30" s="687"/>
      <c r="J30" s="696" t="s">
        <v>793</v>
      </c>
      <c r="K30" s="697" t="s">
        <v>793</v>
      </c>
    </row>
    <row r="31" spans="2:11" ht="2.1" customHeight="1">
      <c r="B31" s="686"/>
      <c r="C31" s="687"/>
      <c r="D31" s="687"/>
      <c r="E31" s="687"/>
      <c r="F31" s="687"/>
      <c r="G31" s="687"/>
      <c r="H31" s="687"/>
      <c r="I31" s="687"/>
      <c r="J31" s="687"/>
      <c r="K31" s="687"/>
    </row>
    <row r="32" spans="2:11" ht="2.1" customHeight="1">
      <c r="B32" s="686"/>
      <c r="C32" s="687"/>
      <c r="D32" s="687"/>
      <c r="E32" s="687"/>
      <c r="F32" s="687"/>
      <c r="G32" s="687"/>
      <c r="H32" s="687"/>
      <c r="I32" s="687"/>
      <c r="J32" s="687"/>
      <c r="K32" s="687"/>
    </row>
    <row r="33" spans="2:11" ht="15" customHeight="1">
      <c r="B33" s="692" t="s">
        <v>4074</v>
      </c>
      <c r="C33" s="698">
        <v>174210.88828176999</v>
      </c>
      <c r="D33" s="698">
        <v>174210.88828176999</v>
      </c>
      <c r="E33" s="698">
        <v>176520.9</v>
      </c>
      <c r="F33" s="698">
        <v>176520.9</v>
      </c>
      <c r="G33" s="698">
        <v>1.32598584452068</v>
      </c>
      <c r="H33" s="698">
        <v>1.32598584452068</v>
      </c>
      <c r="I33" s="687"/>
      <c r="J33" s="696" t="s">
        <v>793</v>
      </c>
      <c r="K33" s="697" t="s">
        <v>793</v>
      </c>
    </row>
    <row r="34" spans="2:11" ht="5.0999999999999996" customHeight="1">
      <c r="B34" s="701" t="s">
        <v>793</v>
      </c>
      <c r="C34" s="700"/>
      <c r="D34" s="699"/>
      <c r="E34" s="700"/>
      <c r="F34" s="700"/>
      <c r="G34" s="700"/>
      <c r="H34" s="699"/>
      <c r="I34" s="687"/>
      <c r="J34" s="700"/>
      <c r="K34" s="699"/>
    </row>
    <row r="35" spans="2:11" ht="15" customHeight="1">
      <c r="B35" s="692" t="s">
        <v>4075</v>
      </c>
      <c r="C35" s="698">
        <v>15.2934089599876</v>
      </c>
      <c r="D35" s="698">
        <v>15.2934089599876</v>
      </c>
      <c r="E35" s="698">
        <v>0</v>
      </c>
      <c r="F35" s="698">
        <v>0</v>
      </c>
      <c r="G35" s="696" t="s">
        <v>793</v>
      </c>
      <c r="H35" s="697" t="s">
        <v>793</v>
      </c>
      <c r="I35" s="687"/>
      <c r="J35" s="696" t="s">
        <v>793</v>
      </c>
      <c r="K35" s="695" t="s">
        <v>793</v>
      </c>
    </row>
    <row r="36" spans="2:11" ht="5.0999999999999996" customHeight="1">
      <c r="B36" s="686"/>
      <c r="C36" s="687"/>
      <c r="D36" s="687"/>
      <c r="E36" s="687"/>
      <c r="F36" s="687"/>
      <c r="G36" s="687"/>
      <c r="H36" s="687"/>
      <c r="I36" s="687"/>
      <c r="J36" s="687"/>
      <c r="K36" s="687"/>
    </row>
    <row r="37" spans="2:11" ht="15" customHeight="1">
      <c r="B37" s="941" t="s">
        <v>4076</v>
      </c>
      <c r="C37" s="693" t="s">
        <v>793</v>
      </c>
      <c r="D37" s="687"/>
      <c r="E37" s="687"/>
      <c r="F37" s="687"/>
      <c r="G37" s="687"/>
      <c r="H37" s="687"/>
      <c r="I37" s="687"/>
      <c r="J37" s="687"/>
      <c r="K37" s="687"/>
    </row>
    <row r="38" spans="2:11" ht="15" customHeight="1">
      <c r="B38" s="692" t="s">
        <v>4077</v>
      </c>
      <c r="C38" s="942" t="s">
        <v>4078</v>
      </c>
      <c r="D38" s="945" t="s">
        <v>794</v>
      </c>
      <c r="E38" s="687"/>
      <c r="F38" s="687"/>
      <c r="G38" s="687"/>
      <c r="H38" s="687"/>
      <c r="I38" s="687"/>
      <c r="J38" s="687"/>
      <c r="K38" s="687"/>
    </row>
    <row r="39" spans="2:11" ht="15" customHeight="1">
      <c r="B39" s="691" t="s">
        <v>746</v>
      </c>
      <c r="C39" s="705">
        <v>173363</v>
      </c>
      <c r="D39" s="690">
        <v>176488</v>
      </c>
      <c r="E39" s="687"/>
      <c r="F39" s="687"/>
      <c r="G39" s="687"/>
      <c r="H39" s="687"/>
      <c r="I39" s="687"/>
      <c r="J39" s="687"/>
      <c r="K39" s="687"/>
    </row>
    <row r="40" spans="2:11" ht="15" customHeight="1">
      <c r="B40" s="691" t="s">
        <v>4079</v>
      </c>
      <c r="C40" s="705">
        <v>13.97</v>
      </c>
      <c r="D40" s="690">
        <v>12.6225</v>
      </c>
      <c r="E40" s="687"/>
      <c r="F40" s="687"/>
      <c r="G40" s="687"/>
      <c r="H40" s="687"/>
      <c r="I40" s="687"/>
      <c r="J40" s="687"/>
      <c r="K40" s="687"/>
    </row>
    <row r="41" spans="2:11" ht="15" customHeight="1">
      <c r="B41" s="691" t="s">
        <v>4080</v>
      </c>
      <c r="C41" s="705">
        <v>0</v>
      </c>
      <c r="D41" s="690">
        <v>0</v>
      </c>
      <c r="E41" s="687"/>
      <c r="F41" s="687"/>
      <c r="G41" s="687"/>
      <c r="H41" s="687"/>
      <c r="I41" s="687"/>
      <c r="J41" s="687"/>
      <c r="K41" s="687"/>
    </row>
    <row r="42" spans="2:11" ht="15" customHeight="1">
      <c r="B42" s="691" t="s">
        <v>4081</v>
      </c>
      <c r="C42" s="705">
        <v>0</v>
      </c>
      <c r="D42" s="690">
        <v>0</v>
      </c>
      <c r="E42" s="687"/>
      <c r="F42" s="687"/>
      <c r="G42" s="687"/>
      <c r="H42" s="687"/>
      <c r="I42" s="687"/>
      <c r="J42" s="687"/>
      <c r="K42" s="687"/>
    </row>
    <row r="43" spans="2:11" ht="15" customHeight="1">
      <c r="B43" s="689" t="s">
        <v>216</v>
      </c>
      <c r="C43" s="949">
        <v>826.33</v>
      </c>
      <c r="D43" s="688">
        <v>20.2775</v>
      </c>
      <c r="E43" s="687"/>
      <c r="F43" s="687"/>
      <c r="G43" s="687"/>
      <c r="H43" s="687"/>
      <c r="I43" s="687"/>
      <c r="J43" s="687"/>
      <c r="K43" s="687"/>
    </row>
    <row r="44" spans="2:11" ht="39.950000000000003" customHeight="1">
      <c r="B44" s="1609" t="s">
        <v>4085</v>
      </c>
      <c r="C44" s="1609"/>
      <c r="D44" s="1609"/>
      <c r="E44" s="1609"/>
      <c r="F44" s="1609"/>
      <c r="G44" s="1609"/>
      <c r="H44" s="1609"/>
      <c r="I44" s="1609"/>
      <c r="J44" s="1609"/>
      <c r="K44" s="1609"/>
    </row>
    <row r="45" spans="2:11" ht="15" customHeight="1"/>
    <row r="46" spans="2:11" ht="15" hidden="1" customHeight="1"/>
    <row r="47" spans="2:11" ht="15" hidden="1" customHeight="1"/>
    <row r="48" spans="2:11" ht="15" hidden="1" customHeight="1"/>
    <row r="49" ht="15" hidden="1" customHeight="1"/>
    <row r="50" ht="15" hidden="1" customHeight="1"/>
    <row r="51" ht="15" hidden="1" customHeight="1"/>
  </sheetData>
  <mergeCells count="11">
    <mergeCell ref="K11:K12"/>
    <mergeCell ref="B44:K44"/>
    <mergeCell ref="B2:B6"/>
    <mergeCell ref="B9:N9"/>
    <mergeCell ref="B10:N10"/>
    <mergeCell ref="B11:B12"/>
    <mergeCell ref="C11:D11"/>
    <mergeCell ref="E11:F11"/>
    <mergeCell ref="G11:G12"/>
    <mergeCell ref="H11:H12"/>
    <mergeCell ref="J11:J12"/>
  </mergeCells>
  <pageMargins left="0.7" right="0.7" top="0.75" bottom="0.75" header="0.3" footer="0.3"/>
  <pageSetup paperSize="9" orientation="portrait" horizontalDpi="200" verticalDpi="200" r:id="rId1"/>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71738-23BE-40AB-8A30-42753D00681B}">
  <sheetPr codeName="Folha174">
    <tabColor rgb="FF006FB9"/>
  </sheetPr>
  <dimension ref="A1:T33"/>
  <sheetViews>
    <sheetView showGridLines="0" zoomScaleNormal="100" workbookViewId="0">
      <selection activeCell="B9" sqref="B9:K10"/>
    </sheetView>
  </sheetViews>
  <sheetFormatPr defaultColWidth="0" defaultRowHeight="0" customHeight="1" zeroHeight="1"/>
  <cols>
    <col min="1" max="12" width="8.5703125" style="683" customWidth="1"/>
    <col min="13" max="20" width="0" style="683" hidden="1" customWidth="1"/>
    <col min="21" max="16384" width="8.5703125" style="683" hidden="1"/>
  </cols>
  <sheetData>
    <row r="1" spans="1:11" customFormat="1" ht="15" customHeight="1">
      <c r="A1" s="358"/>
      <c r="B1" s="54"/>
      <c r="C1" s="54"/>
      <c r="D1" s="54"/>
      <c r="E1" s="54"/>
      <c r="F1" s="54"/>
      <c r="G1" s="54"/>
      <c r="H1" s="54"/>
      <c r="I1" s="54"/>
      <c r="J1" s="54"/>
      <c r="K1" s="54"/>
    </row>
    <row r="2" spans="1:11" customFormat="1" ht="15" customHeight="1">
      <c r="B2" s="1548"/>
    </row>
    <row r="3" spans="1:11" customFormat="1" ht="15" customHeight="1">
      <c r="B3" s="1548"/>
    </row>
    <row r="4" spans="1:11" customFormat="1" ht="15" customHeight="1">
      <c r="B4" s="1548"/>
    </row>
    <row r="5" spans="1:11" customFormat="1" ht="15" customHeight="1">
      <c r="B5" s="1548"/>
    </row>
    <row r="6" spans="1:11" customFormat="1" ht="15" customHeight="1">
      <c r="B6" s="1548"/>
    </row>
    <row r="7" spans="1:11" customFormat="1" ht="15" customHeight="1"/>
    <row r="8" spans="1:11" customFormat="1" ht="15" customHeight="1"/>
    <row r="9" spans="1:11" customFormat="1" ht="15" customHeight="1">
      <c r="B9" s="1610" t="s">
        <v>5398</v>
      </c>
      <c r="C9" s="1610"/>
      <c r="D9" s="1610"/>
      <c r="E9" s="1610"/>
      <c r="F9" s="1610"/>
      <c r="G9" s="1610"/>
      <c r="H9" s="1610"/>
      <c r="I9" s="1610"/>
      <c r="J9" s="1610"/>
      <c r="K9" s="1610"/>
    </row>
    <row r="10" spans="1:11" s="25" customFormat="1" ht="15" customHeight="1">
      <c r="B10" s="1610"/>
      <c r="C10" s="1610"/>
      <c r="D10" s="1610"/>
      <c r="E10" s="1610"/>
      <c r="F10" s="1610"/>
      <c r="G10" s="1610"/>
      <c r="H10" s="1610"/>
      <c r="I10" s="1610"/>
      <c r="J10" s="1610"/>
      <c r="K10" s="1610"/>
    </row>
    <row r="11" spans="1:11" customFormat="1" ht="15" customHeight="1">
      <c r="B11" s="1611" t="s">
        <v>167</v>
      </c>
      <c r="C11" s="1611"/>
      <c r="D11" s="1611"/>
      <c r="E11" s="1611"/>
      <c r="F11" s="1611"/>
      <c r="G11" s="1611"/>
      <c r="H11" s="1611"/>
      <c r="I11" s="1611"/>
      <c r="J11" s="1611"/>
      <c r="K11" s="1611"/>
    </row>
    <row r="12" spans="1:11" ht="15" customHeight="1">
      <c r="B12" s="685"/>
      <c r="C12" s="684"/>
      <c r="D12" s="684"/>
      <c r="E12" s="684"/>
      <c r="F12" s="684"/>
      <c r="G12" s="684"/>
      <c r="H12" s="684"/>
    </row>
    <row r="13" spans="1:11" ht="15" customHeight="1">
      <c r="B13" s="684"/>
      <c r="C13" s="684"/>
      <c r="D13" s="684"/>
      <c r="E13" s="684"/>
      <c r="F13" s="684"/>
      <c r="G13" s="684"/>
      <c r="H13" s="684"/>
    </row>
    <row r="14" spans="1:11" ht="15" customHeight="1">
      <c r="B14" s="684"/>
      <c r="C14" s="684"/>
      <c r="D14" s="684"/>
      <c r="E14" s="684"/>
      <c r="F14" s="684"/>
      <c r="G14" s="684"/>
      <c r="H14" s="684"/>
    </row>
    <row r="15" spans="1:11" ht="15" customHeight="1">
      <c r="B15" s="684"/>
      <c r="C15" s="684"/>
      <c r="D15" s="684"/>
      <c r="E15" s="684"/>
      <c r="F15" s="684"/>
      <c r="G15" s="684"/>
      <c r="H15" s="684"/>
    </row>
    <row r="16" spans="1:11" ht="15" customHeight="1">
      <c r="B16" s="684"/>
      <c r="C16" s="684"/>
      <c r="D16" s="684"/>
      <c r="E16" s="684"/>
      <c r="F16" s="684"/>
      <c r="G16" s="684"/>
      <c r="H16" s="684"/>
    </row>
    <row r="17" spans="2:11" ht="15" customHeight="1">
      <c r="B17" s="684"/>
      <c r="C17" s="684"/>
      <c r="D17" s="684"/>
      <c r="E17" s="684"/>
      <c r="F17" s="684"/>
      <c r="G17" s="684"/>
      <c r="H17" s="684"/>
    </row>
    <row r="18" spans="2:11" ht="15" customHeight="1">
      <c r="B18" s="684"/>
      <c r="C18" s="684"/>
      <c r="D18" s="684"/>
      <c r="E18" s="684"/>
      <c r="F18" s="684"/>
      <c r="G18" s="684"/>
      <c r="H18" s="684"/>
    </row>
    <row r="19" spans="2:11" ht="15" customHeight="1">
      <c r="B19" s="684"/>
      <c r="C19" s="684"/>
      <c r="D19" s="684"/>
      <c r="E19" s="684"/>
      <c r="F19" s="684"/>
      <c r="G19" s="684"/>
      <c r="H19" s="684"/>
    </row>
    <row r="20" spans="2:11" ht="15" customHeight="1">
      <c r="B20" s="684"/>
      <c r="C20" s="684"/>
      <c r="D20" s="684"/>
      <c r="E20" s="684"/>
      <c r="F20" s="684"/>
      <c r="G20" s="684"/>
      <c r="H20" s="684"/>
    </row>
    <row r="21" spans="2:11" ht="15" customHeight="1">
      <c r="B21" s="684"/>
      <c r="C21" s="684"/>
      <c r="D21" s="684"/>
      <c r="E21" s="684"/>
      <c r="F21" s="684"/>
      <c r="G21" s="684"/>
      <c r="H21" s="684"/>
    </row>
    <row r="22" spans="2:11" ht="15" customHeight="1">
      <c r="B22" s="684"/>
      <c r="C22" s="684"/>
      <c r="D22" s="684"/>
      <c r="E22" s="684"/>
      <c r="F22" s="684"/>
      <c r="G22" s="684"/>
      <c r="H22" s="684"/>
    </row>
    <row r="23" spans="2:11" ht="15" customHeight="1">
      <c r="B23" s="684"/>
      <c r="C23" s="684"/>
      <c r="D23" s="684"/>
      <c r="E23" s="684"/>
      <c r="F23" s="684"/>
      <c r="G23" s="684"/>
      <c r="H23" s="684"/>
    </row>
    <row r="24" spans="2:11" ht="15" customHeight="1">
      <c r="B24" s="684"/>
      <c r="C24" s="684"/>
      <c r="D24" s="684"/>
      <c r="E24" s="684"/>
      <c r="F24" s="684"/>
      <c r="G24" s="684"/>
      <c r="H24" s="684"/>
    </row>
    <row r="25" spans="2:11" ht="15" customHeight="1">
      <c r="B25" s="684"/>
      <c r="C25" s="684"/>
      <c r="D25" s="684"/>
      <c r="E25" s="684"/>
      <c r="F25" s="684"/>
      <c r="G25" s="684"/>
      <c r="H25" s="684"/>
    </row>
    <row r="26" spans="2:11" ht="15" customHeight="1">
      <c r="B26" s="684"/>
      <c r="C26" s="684"/>
      <c r="D26" s="684"/>
      <c r="E26" s="684"/>
      <c r="F26" s="684"/>
      <c r="G26" s="684"/>
      <c r="H26" s="684"/>
    </row>
    <row r="27" spans="2:11" ht="15" customHeight="1">
      <c r="B27" s="684"/>
      <c r="C27" s="684"/>
      <c r="D27" s="684"/>
      <c r="E27" s="684"/>
      <c r="F27" s="684"/>
      <c r="G27" s="684"/>
      <c r="H27" s="684"/>
    </row>
    <row r="28" spans="2:11" ht="15" customHeight="1">
      <c r="B28" s="684"/>
      <c r="C28" s="684"/>
      <c r="D28" s="684"/>
      <c r="E28" s="684"/>
      <c r="F28" s="684"/>
      <c r="G28" s="684"/>
      <c r="H28" s="684"/>
    </row>
    <row r="29" spans="2:11" ht="15" customHeight="1">
      <c r="B29" s="684"/>
      <c r="C29" s="684"/>
      <c r="D29" s="684"/>
      <c r="E29" s="684"/>
      <c r="F29" s="684"/>
      <c r="G29" s="684"/>
      <c r="H29" s="684"/>
    </row>
    <row r="30" spans="2:11" ht="15" customHeight="1">
      <c r="B30" s="1526" t="s">
        <v>5376</v>
      </c>
      <c r="C30" s="1526"/>
      <c r="D30" s="1526"/>
      <c r="E30" s="1526"/>
      <c r="F30" s="1526"/>
      <c r="G30" s="1526"/>
      <c r="H30" s="1526"/>
      <c r="I30" s="1526"/>
      <c r="J30" s="1526"/>
      <c r="K30" s="1526"/>
    </row>
    <row r="31" spans="2:11" ht="15" customHeight="1">
      <c r="B31" s="1526"/>
      <c r="C31" s="1526"/>
      <c r="D31" s="1526"/>
      <c r="E31" s="1526"/>
      <c r="F31" s="1526"/>
      <c r="G31" s="1526"/>
      <c r="H31" s="1526"/>
      <c r="I31" s="1526"/>
      <c r="J31" s="1526"/>
      <c r="K31" s="1526"/>
    </row>
    <row r="32" spans="2:11" ht="27.95" customHeight="1">
      <c r="B32" s="1526"/>
      <c r="C32" s="1526"/>
      <c r="D32" s="1526"/>
      <c r="E32" s="1526"/>
      <c r="F32" s="1526"/>
      <c r="G32" s="1526"/>
      <c r="H32" s="1526"/>
      <c r="I32" s="1526"/>
      <c r="J32" s="1526"/>
      <c r="K32" s="1526"/>
    </row>
    <row r="33" spans="2:8" ht="15" customHeight="1">
      <c r="B33" s="684"/>
      <c r="C33" s="684"/>
      <c r="D33" s="684"/>
      <c r="E33" s="684"/>
      <c r="F33" s="684"/>
      <c r="G33" s="684"/>
      <c r="H33" s="684"/>
    </row>
  </sheetData>
  <mergeCells count="4">
    <mergeCell ref="B30:K32"/>
    <mergeCell ref="B2:B6"/>
    <mergeCell ref="B9:K10"/>
    <mergeCell ref="B11:K11"/>
  </mergeCells>
  <pageMargins left="0.7" right="0.7" top="0.75" bottom="0.75" header="0.3" footer="0.3"/>
  <pageSetup paperSize="9" orientation="portrait" horizontalDpi="1200" verticalDpi="1200" r:id="rId1"/>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4D11D-B1CC-425D-B4EF-B42AE4987A2F}">
  <sheetPr codeName="Folha175">
    <tabColor rgb="FF014F87"/>
  </sheetPr>
  <dimension ref="A1:G104"/>
  <sheetViews>
    <sheetView showGridLines="0" zoomScaleNormal="100" workbookViewId="0">
      <selection activeCell="B9" sqref="B9:E9"/>
    </sheetView>
  </sheetViews>
  <sheetFormatPr defaultColWidth="0" defaultRowHeight="0" customHeight="1" zeroHeight="1"/>
  <cols>
    <col min="1" max="1" width="8.5703125" customWidth="1"/>
    <col min="2" max="2" width="14.7109375" customWidth="1"/>
    <col min="3" max="4" width="68.7109375" customWidth="1"/>
    <col min="5" max="5" width="11.85546875" bestFit="1" customWidth="1"/>
    <col min="6" max="7" width="8.5703125" customWidth="1"/>
    <col min="8" max="16" width="8.5703125" hidden="1" customWidth="1"/>
    <col min="17" max="16384" width="8.5703125" hidden="1"/>
  </cols>
  <sheetData>
    <row r="1" spans="1:5" s="54" customFormat="1" ht="15" customHeight="1">
      <c r="A1" s="358"/>
    </row>
    <row r="2" spans="1:5" ht="15" customHeight="1">
      <c r="B2" s="1548"/>
    </row>
    <row r="3" spans="1:5" ht="15" customHeight="1">
      <c r="B3" s="1548"/>
    </row>
    <row r="4" spans="1:5" ht="15" customHeight="1">
      <c r="B4" s="1548"/>
    </row>
    <row r="5" spans="1:5" ht="15" customHeight="1">
      <c r="B5" s="1548"/>
    </row>
    <row r="6" spans="1:5" ht="15" customHeight="1">
      <c r="B6" s="1548"/>
    </row>
    <row r="7" spans="1:5" ht="15" customHeight="1"/>
    <row r="8" spans="1:5" ht="15" customHeight="1"/>
    <row r="9" spans="1:5" ht="15" customHeight="1">
      <c r="B9" s="1485" t="s">
        <v>5385</v>
      </c>
      <c r="C9" s="1485"/>
      <c r="D9" s="1485"/>
      <c r="E9" s="1485"/>
    </row>
    <row r="10" spans="1:5" ht="15" customHeight="1">
      <c r="B10" s="1486" t="s">
        <v>167</v>
      </c>
      <c r="C10" s="1486"/>
      <c r="D10" s="1486"/>
      <c r="E10" s="1486"/>
    </row>
    <row r="11" spans="1:5" ht="20.100000000000001" customHeight="1">
      <c r="B11" s="798" t="s">
        <v>764</v>
      </c>
      <c r="C11" s="1626" t="s">
        <v>765</v>
      </c>
      <c r="D11" s="1627"/>
      <c r="E11" s="799" t="s">
        <v>210</v>
      </c>
    </row>
    <row r="12" spans="1:5" ht="15" customHeight="1">
      <c r="B12" s="800" t="s">
        <v>872</v>
      </c>
      <c r="C12" s="1628" t="s">
        <v>873</v>
      </c>
      <c r="D12" s="1629"/>
      <c r="E12" s="802">
        <v>3589.0163600000001</v>
      </c>
    </row>
    <row r="13" spans="1:5" ht="31.5">
      <c r="B13" s="803" t="s">
        <v>768</v>
      </c>
      <c r="C13" s="1630" t="s">
        <v>2555</v>
      </c>
      <c r="D13" s="1631"/>
      <c r="E13" s="528"/>
    </row>
    <row r="14" spans="1:5" ht="6.6" customHeight="1">
      <c r="B14" s="1632"/>
      <c r="C14" s="1632"/>
      <c r="D14" s="1632"/>
      <c r="E14" s="1632"/>
    </row>
    <row r="15" spans="1:5" ht="20.100000000000001" customHeight="1">
      <c r="B15" s="798" t="s">
        <v>764</v>
      </c>
      <c r="C15" s="798" t="s">
        <v>769</v>
      </c>
      <c r="D15" s="798" t="s">
        <v>770</v>
      </c>
      <c r="E15" s="799"/>
    </row>
    <row r="16" spans="1:5" ht="15.75" customHeight="1">
      <c r="B16" s="804" t="s">
        <v>771</v>
      </c>
      <c r="C16" s="805" t="s">
        <v>2556</v>
      </c>
      <c r="D16" s="806" t="s">
        <v>793</v>
      </c>
      <c r="E16" s="802">
        <v>370.98179499999998</v>
      </c>
    </row>
    <row r="17" spans="2:5" ht="31.5">
      <c r="B17" s="1614" t="s">
        <v>2557</v>
      </c>
      <c r="C17" s="1617" t="s">
        <v>2558</v>
      </c>
      <c r="D17" s="807" t="s">
        <v>2559</v>
      </c>
      <c r="E17" s="808" t="s">
        <v>793</v>
      </c>
    </row>
    <row r="18" spans="2:5" ht="31.5">
      <c r="B18" s="1616"/>
      <c r="C18" s="1619"/>
      <c r="D18" s="807" t="s">
        <v>2560</v>
      </c>
      <c r="E18" s="808" t="s">
        <v>793</v>
      </c>
    </row>
    <row r="19" spans="2:5" ht="15.75">
      <c r="B19" s="1614" t="s">
        <v>2561</v>
      </c>
      <c r="C19" s="1617" t="s">
        <v>2562</v>
      </c>
      <c r="D19" s="807" t="s">
        <v>2563</v>
      </c>
      <c r="E19" s="808" t="s">
        <v>793</v>
      </c>
    </row>
    <row r="20" spans="2:5" ht="31.5">
      <c r="B20" s="1616"/>
      <c r="C20" s="1619"/>
      <c r="D20" s="807" t="s">
        <v>2564</v>
      </c>
      <c r="E20" s="808" t="s">
        <v>793</v>
      </c>
    </row>
    <row r="21" spans="2:5" ht="15.75">
      <c r="B21" s="809" t="s">
        <v>772</v>
      </c>
      <c r="C21" s="1612" t="s">
        <v>2565</v>
      </c>
      <c r="D21" s="1613" t="s">
        <v>793</v>
      </c>
      <c r="E21" s="810">
        <v>135.41590299999999</v>
      </c>
    </row>
    <row r="22" spans="2:5" ht="31.5">
      <c r="B22" s="1614" t="s">
        <v>2566</v>
      </c>
      <c r="C22" s="1617" t="s">
        <v>2567</v>
      </c>
      <c r="D22" s="807" t="s">
        <v>2568</v>
      </c>
      <c r="E22" s="808" t="s">
        <v>793</v>
      </c>
    </row>
    <row r="23" spans="2:5" ht="31.5">
      <c r="B23" s="1616"/>
      <c r="C23" s="1619"/>
      <c r="D23" s="807" t="s">
        <v>2569</v>
      </c>
      <c r="E23" s="808" t="s">
        <v>793</v>
      </c>
    </row>
    <row r="24" spans="2:5" ht="31.5">
      <c r="B24" s="1614" t="s">
        <v>2570</v>
      </c>
      <c r="C24" s="1617" t="s">
        <v>2571</v>
      </c>
      <c r="D24" s="807" t="s">
        <v>2572</v>
      </c>
      <c r="E24" s="808" t="s">
        <v>793</v>
      </c>
    </row>
    <row r="25" spans="2:5" ht="31.5">
      <c r="B25" s="1616"/>
      <c r="C25" s="1619"/>
      <c r="D25" s="807" t="s">
        <v>2573</v>
      </c>
      <c r="E25" s="808" t="s">
        <v>793</v>
      </c>
    </row>
    <row r="26" spans="2:5" ht="31.5">
      <c r="B26" s="1614" t="s">
        <v>2574</v>
      </c>
      <c r="C26" s="1617" t="s">
        <v>2575</v>
      </c>
      <c r="D26" s="807" t="s">
        <v>2576</v>
      </c>
      <c r="E26" s="808" t="s">
        <v>793</v>
      </c>
    </row>
    <row r="27" spans="2:5" ht="31.5">
      <c r="B27" s="1616"/>
      <c r="C27" s="1619"/>
      <c r="D27" s="807" t="s">
        <v>2577</v>
      </c>
      <c r="E27" s="808" t="s">
        <v>793</v>
      </c>
    </row>
    <row r="28" spans="2:5" ht="15.75">
      <c r="B28" s="809" t="s">
        <v>773</v>
      </c>
      <c r="C28" s="1624" t="s">
        <v>2578</v>
      </c>
      <c r="D28" s="1625" t="s">
        <v>793</v>
      </c>
      <c r="E28" s="810">
        <v>235.56589199999999</v>
      </c>
    </row>
    <row r="29" spans="2:5" ht="31.5">
      <c r="B29" s="1614" t="s">
        <v>2579</v>
      </c>
      <c r="C29" s="1617" t="s">
        <v>2580</v>
      </c>
      <c r="D29" s="807" t="s">
        <v>2581</v>
      </c>
      <c r="E29" s="808" t="s">
        <v>793</v>
      </c>
    </row>
    <row r="30" spans="2:5" ht="47.25">
      <c r="B30" s="1616"/>
      <c r="C30" s="1619"/>
      <c r="D30" s="807" t="s">
        <v>2582</v>
      </c>
      <c r="E30" s="808" t="s">
        <v>793</v>
      </c>
    </row>
    <row r="31" spans="2:5" ht="15.75">
      <c r="B31" s="1614" t="s">
        <v>2583</v>
      </c>
      <c r="C31" s="1617" t="s">
        <v>2584</v>
      </c>
      <c r="D31" s="807" t="s">
        <v>2585</v>
      </c>
      <c r="E31" s="808" t="s">
        <v>793</v>
      </c>
    </row>
    <row r="32" spans="2:5" ht="31.5">
      <c r="B32" s="1616"/>
      <c r="C32" s="1619"/>
      <c r="D32" s="807" t="s">
        <v>2586</v>
      </c>
      <c r="E32" s="808" t="s">
        <v>793</v>
      </c>
    </row>
    <row r="33" spans="2:5" ht="15.75">
      <c r="B33" s="804" t="s">
        <v>775</v>
      </c>
      <c r="C33" s="805" t="s">
        <v>733</v>
      </c>
      <c r="D33" s="805" t="s">
        <v>793</v>
      </c>
      <c r="E33" s="802">
        <v>2501.0818509999999</v>
      </c>
    </row>
    <row r="34" spans="2:5" ht="15.75">
      <c r="B34" s="1614" t="s">
        <v>2587</v>
      </c>
      <c r="C34" s="1617" t="s">
        <v>2588</v>
      </c>
      <c r="D34" s="807" t="s">
        <v>2589</v>
      </c>
      <c r="E34" s="808" t="s">
        <v>793</v>
      </c>
    </row>
    <row r="35" spans="2:5" ht="31.5">
      <c r="B35" s="1616"/>
      <c r="C35" s="1619"/>
      <c r="D35" s="807" t="s">
        <v>2590</v>
      </c>
      <c r="E35" s="808" t="s">
        <v>793</v>
      </c>
    </row>
    <row r="36" spans="2:5" ht="15.75">
      <c r="B36" s="809" t="s">
        <v>776</v>
      </c>
      <c r="C36" s="1612" t="s">
        <v>2591</v>
      </c>
      <c r="D36" s="1613" t="s">
        <v>793</v>
      </c>
      <c r="E36" s="810">
        <v>266.41704700000003</v>
      </c>
    </row>
    <row r="37" spans="2:5" ht="15.75">
      <c r="B37" s="1614" t="s">
        <v>2592</v>
      </c>
      <c r="C37" s="1617" t="s">
        <v>2593</v>
      </c>
      <c r="D37" s="807" t="s">
        <v>2594</v>
      </c>
      <c r="E37" s="808" t="s">
        <v>793</v>
      </c>
    </row>
    <row r="38" spans="2:5" ht="15.75">
      <c r="B38" s="1616"/>
      <c r="C38" s="1619"/>
      <c r="D38" s="807" t="s">
        <v>2595</v>
      </c>
      <c r="E38" s="808" t="s">
        <v>793</v>
      </c>
    </row>
    <row r="39" spans="2:5" ht="31.5">
      <c r="B39" s="1614" t="s">
        <v>2596</v>
      </c>
      <c r="C39" s="1617" t="s">
        <v>2597</v>
      </c>
      <c r="D39" s="807" t="s">
        <v>2698</v>
      </c>
      <c r="E39" s="808" t="s">
        <v>793</v>
      </c>
    </row>
    <row r="40" spans="2:5" ht="15.75">
      <c r="B40" s="1616"/>
      <c r="C40" s="1619"/>
      <c r="D40" s="807" t="s">
        <v>2598</v>
      </c>
      <c r="E40" s="808" t="s">
        <v>793</v>
      </c>
    </row>
    <row r="41" spans="2:5" ht="15.75">
      <c r="B41" s="809" t="s">
        <v>777</v>
      </c>
      <c r="C41" s="1612" t="s">
        <v>2599</v>
      </c>
      <c r="D41" s="1613" t="s">
        <v>793</v>
      </c>
      <c r="E41" s="810">
        <v>1626.7215409999999</v>
      </c>
    </row>
    <row r="42" spans="2:5" ht="31.5">
      <c r="B42" s="1614" t="s">
        <v>2600</v>
      </c>
      <c r="C42" s="1617" t="s">
        <v>2601</v>
      </c>
      <c r="D42" s="807" t="s">
        <v>2602</v>
      </c>
      <c r="E42" s="808" t="s">
        <v>793</v>
      </c>
    </row>
    <row r="43" spans="2:5" ht="15.75">
      <c r="B43" s="1615"/>
      <c r="C43" s="1618"/>
      <c r="D43" s="807" t="s">
        <v>2603</v>
      </c>
      <c r="E43" s="808" t="s">
        <v>793</v>
      </c>
    </row>
    <row r="44" spans="2:5" ht="15.75">
      <c r="B44" s="1615"/>
      <c r="C44" s="1618"/>
      <c r="D44" s="807" t="s">
        <v>2604</v>
      </c>
      <c r="E44" s="808" t="s">
        <v>793</v>
      </c>
    </row>
    <row r="45" spans="2:5" ht="15.75">
      <c r="B45" s="1616"/>
      <c r="C45" s="1619"/>
      <c r="D45" s="807" t="s">
        <v>2605</v>
      </c>
      <c r="E45" s="808" t="s">
        <v>793</v>
      </c>
    </row>
    <row r="46" spans="2:5" ht="15.75">
      <c r="B46" s="1614" t="s">
        <v>2606</v>
      </c>
      <c r="C46" s="1617" t="s">
        <v>2607</v>
      </c>
      <c r="D46" s="807" t="s">
        <v>2608</v>
      </c>
      <c r="E46" s="811" t="s">
        <v>793</v>
      </c>
    </row>
    <row r="47" spans="2:5" ht="15.75">
      <c r="B47" s="1616"/>
      <c r="C47" s="1619"/>
      <c r="D47" s="807" t="s">
        <v>2609</v>
      </c>
      <c r="E47" s="811" t="s">
        <v>793</v>
      </c>
    </row>
    <row r="48" spans="2:5" ht="15.75">
      <c r="B48" s="1614" t="s">
        <v>2610</v>
      </c>
      <c r="C48" s="1617" t="s">
        <v>2611</v>
      </c>
      <c r="D48" s="807" t="s">
        <v>2612</v>
      </c>
      <c r="E48" s="811" t="s">
        <v>793</v>
      </c>
    </row>
    <row r="49" spans="2:5" ht="31.5">
      <c r="B49" s="1615"/>
      <c r="C49" s="1618"/>
      <c r="D49" s="807" t="s">
        <v>2613</v>
      </c>
      <c r="E49" s="811" t="s">
        <v>793</v>
      </c>
    </row>
    <row r="50" spans="2:5" ht="15.75">
      <c r="B50" s="1616"/>
      <c r="C50" s="1619"/>
      <c r="D50" s="807" t="s">
        <v>2614</v>
      </c>
      <c r="E50" s="811" t="s">
        <v>793</v>
      </c>
    </row>
    <row r="51" spans="2:5" ht="15.75">
      <c r="B51" s="809" t="s">
        <v>778</v>
      </c>
      <c r="C51" s="1612" t="s">
        <v>2615</v>
      </c>
      <c r="D51" s="1613" t="s">
        <v>793</v>
      </c>
      <c r="E51" s="810">
        <v>607.943263</v>
      </c>
    </row>
    <row r="52" spans="2:5" ht="15.75">
      <c r="B52" s="1614" t="s">
        <v>2616</v>
      </c>
      <c r="C52" s="1617" t="s">
        <v>2617</v>
      </c>
      <c r="D52" s="807" t="s">
        <v>2618</v>
      </c>
      <c r="E52" s="811" t="s">
        <v>793</v>
      </c>
    </row>
    <row r="53" spans="2:5" ht="15.75">
      <c r="B53" s="1616"/>
      <c r="C53" s="1619"/>
      <c r="D53" s="807" t="s">
        <v>2619</v>
      </c>
      <c r="E53" s="811" t="s">
        <v>793</v>
      </c>
    </row>
    <row r="54" spans="2:5" ht="15.75">
      <c r="B54" s="1614" t="s">
        <v>2620</v>
      </c>
      <c r="C54" s="1617" t="s">
        <v>2621</v>
      </c>
      <c r="D54" s="807" t="s">
        <v>2622</v>
      </c>
      <c r="E54" s="811" t="s">
        <v>793</v>
      </c>
    </row>
    <row r="55" spans="2:5" ht="31.5">
      <c r="B55" s="1615"/>
      <c r="C55" s="1618"/>
      <c r="D55" s="807" t="s">
        <v>2623</v>
      </c>
      <c r="E55" s="811" t="s">
        <v>793</v>
      </c>
    </row>
    <row r="56" spans="2:5" ht="31.5">
      <c r="B56" s="1616"/>
      <c r="C56" s="1619"/>
      <c r="D56" s="807" t="s">
        <v>2624</v>
      </c>
      <c r="E56" s="811" t="s">
        <v>793</v>
      </c>
    </row>
    <row r="57" spans="2:5" ht="15.75">
      <c r="B57" s="804" t="s">
        <v>779</v>
      </c>
      <c r="C57" s="805" t="s">
        <v>2625</v>
      </c>
      <c r="D57" s="805" t="s">
        <v>793</v>
      </c>
      <c r="E57" s="802">
        <v>90.279182000000006</v>
      </c>
    </row>
    <row r="58" spans="2:5" ht="47.25">
      <c r="B58" s="1614" t="s">
        <v>2626</v>
      </c>
      <c r="C58" s="1617" t="s">
        <v>2627</v>
      </c>
      <c r="D58" s="807" t="s">
        <v>2628</v>
      </c>
      <c r="E58" s="811" t="s">
        <v>793</v>
      </c>
    </row>
    <row r="59" spans="2:5" ht="31.5">
      <c r="B59" s="1616"/>
      <c r="C59" s="1619"/>
      <c r="D59" s="807" t="s">
        <v>2629</v>
      </c>
      <c r="E59" s="811" t="s">
        <v>793</v>
      </c>
    </row>
    <row r="60" spans="2:5" ht="31.5">
      <c r="B60" s="1614" t="s">
        <v>2630</v>
      </c>
      <c r="C60" s="1617" t="s">
        <v>2631</v>
      </c>
      <c r="D60" s="807" t="s">
        <v>2632</v>
      </c>
      <c r="E60" s="811" t="s">
        <v>793</v>
      </c>
    </row>
    <row r="61" spans="2:5" ht="31.5">
      <c r="B61" s="1616"/>
      <c r="C61" s="1619"/>
      <c r="D61" s="807" t="s">
        <v>2633</v>
      </c>
      <c r="E61" s="811" t="s">
        <v>793</v>
      </c>
    </row>
    <row r="62" spans="2:5" ht="31.5">
      <c r="B62" s="1614" t="s">
        <v>2634</v>
      </c>
      <c r="C62" s="1617" t="s">
        <v>2635</v>
      </c>
      <c r="D62" s="807" t="s">
        <v>2636</v>
      </c>
      <c r="E62" s="811" t="s">
        <v>793</v>
      </c>
    </row>
    <row r="63" spans="2:5" ht="15.75">
      <c r="B63" s="1616"/>
      <c r="C63" s="1619"/>
      <c r="D63" s="807" t="s">
        <v>2637</v>
      </c>
      <c r="E63" s="811" t="s">
        <v>793</v>
      </c>
    </row>
    <row r="64" spans="2:5" ht="15.75">
      <c r="B64" s="809" t="s">
        <v>780</v>
      </c>
      <c r="C64" s="1612" t="s">
        <v>2638</v>
      </c>
      <c r="D64" s="1613" t="s">
        <v>793</v>
      </c>
      <c r="E64" s="810">
        <v>9.8611819999999994</v>
      </c>
    </row>
    <row r="65" spans="2:5" ht="31.5">
      <c r="B65" s="1614" t="s">
        <v>2639</v>
      </c>
      <c r="C65" s="1617" t="s">
        <v>2640</v>
      </c>
      <c r="D65" s="807" t="s">
        <v>2641</v>
      </c>
      <c r="E65" s="811" t="s">
        <v>793</v>
      </c>
    </row>
    <row r="66" spans="2:5" ht="31.5">
      <c r="B66" s="1616"/>
      <c r="C66" s="1619"/>
      <c r="D66" s="807" t="s">
        <v>2642</v>
      </c>
      <c r="E66" s="811" t="s">
        <v>793</v>
      </c>
    </row>
    <row r="67" spans="2:5" ht="31.5">
      <c r="B67" s="1614" t="s">
        <v>2643</v>
      </c>
      <c r="C67" s="1617" t="s">
        <v>2644</v>
      </c>
      <c r="D67" s="807" t="s">
        <v>2645</v>
      </c>
      <c r="E67" s="811" t="s">
        <v>793</v>
      </c>
    </row>
    <row r="68" spans="2:5" ht="15.75">
      <c r="B68" s="1616"/>
      <c r="C68" s="1619"/>
      <c r="D68" s="807" t="s">
        <v>2646</v>
      </c>
      <c r="E68" s="811" t="s">
        <v>793</v>
      </c>
    </row>
    <row r="69" spans="2:5" ht="15.75">
      <c r="B69" s="809" t="s">
        <v>781</v>
      </c>
      <c r="C69" s="1612" t="s">
        <v>2647</v>
      </c>
      <c r="D69" s="1613" t="s">
        <v>793</v>
      </c>
      <c r="E69" s="810">
        <v>0.73798299999999994</v>
      </c>
    </row>
    <row r="70" spans="2:5" ht="31.5">
      <c r="B70" s="1614" t="s">
        <v>2648</v>
      </c>
      <c r="C70" s="1617" t="s">
        <v>2649</v>
      </c>
      <c r="D70" s="807" t="s">
        <v>2650</v>
      </c>
      <c r="E70" s="811" t="s">
        <v>793</v>
      </c>
    </row>
    <row r="71" spans="2:5" ht="31.5">
      <c r="B71" s="1616"/>
      <c r="C71" s="1619"/>
      <c r="D71" s="807" t="s">
        <v>2651</v>
      </c>
      <c r="E71" s="811" t="s">
        <v>793</v>
      </c>
    </row>
    <row r="72" spans="2:5" ht="15.75">
      <c r="B72" s="809" t="s">
        <v>782</v>
      </c>
      <c r="C72" s="1612" t="s">
        <v>2652</v>
      </c>
      <c r="D72" s="1613" t="s">
        <v>793</v>
      </c>
      <c r="E72" s="810">
        <v>79.680017000000007</v>
      </c>
    </row>
    <row r="73" spans="2:5" ht="31.5">
      <c r="B73" s="1614" t="s">
        <v>2653</v>
      </c>
      <c r="C73" s="1617" t="s">
        <v>2654</v>
      </c>
      <c r="D73" s="807" t="s">
        <v>2655</v>
      </c>
      <c r="E73" s="811" t="s">
        <v>793</v>
      </c>
    </row>
    <row r="74" spans="2:5" ht="47.25">
      <c r="B74" s="1616"/>
      <c r="C74" s="1619"/>
      <c r="D74" s="807" t="s">
        <v>2656</v>
      </c>
      <c r="E74" s="811" t="s">
        <v>793</v>
      </c>
    </row>
    <row r="75" spans="2:5" ht="15.75">
      <c r="B75" s="798" t="s">
        <v>764</v>
      </c>
      <c r="C75" s="798" t="s">
        <v>769</v>
      </c>
      <c r="D75" s="798" t="s">
        <v>770</v>
      </c>
      <c r="E75" s="799"/>
    </row>
    <row r="76" spans="2:5" ht="15.75">
      <c r="B76" s="804" t="s">
        <v>783</v>
      </c>
      <c r="C76" s="805" t="s">
        <v>2657</v>
      </c>
      <c r="D76" s="805" t="s">
        <v>793</v>
      </c>
      <c r="E76" s="802">
        <v>571.04862600000001</v>
      </c>
    </row>
    <row r="77" spans="2:5" ht="15.75">
      <c r="B77" s="1614" t="s">
        <v>2658</v>
      </c>
      <c r="C77" s="1617" t="s">
        <v>2659</v>
      </c>
      <c r="D77" s="807" t="s">
        <v>2660</v>
      </c>
      <c r="E77" s="811" t="s">
        <v>793</v>
      </c>
    </row>
    <row r="78" spans="2:5" ht="47.25">
      <c r="B78" s="1616"/>
      <c r="C78" s="1619"/>
      <c r="D78" s="807" t="s">
        <v>2661</v>
      </c>
      <c r="E78" s="811" t="s">
        <v>793</v>
      </c>
    </row>
    <row r="79" spans="2:5" ht="31.5">
      <c r="B79" s="1614" t="s">
        <v>2662</v>
      </c>
      <c r="C79" s="1617" t="s">
        <v>2663</v>
      </c>
      <c r="D79" s="807" t="s">
        <v>2664</v>
      </c>
      <c r="E79" s="811" t="s">
        <v>793</v>
      </c>
    </row>
    <row r="80" spans="2:5" ht="31.5">
      <c r="B80" s="1616"/>
      <c r="C80" s="1619"/>
      <c r="D80" s="807" t="s">
        <v>2665</v>
      </c>
      <c r="E80" s="811" t="s">
        <v>793</v>
      </c>
    </row>
    <row r="81" spans="2:5" ht="15.75">
      <c r="B81" s="809" t="s">
        <v>784</v>
      </c>
      <c r="C81" s="1612" t="s">
        <v>2666</v>
      </c>
      <c r="D81" s="1613" t="s">
        <v>793</v>
      </c>
      <c r="E81" s="810">
        <v>428.54766999999998</v>
      </c>
    </row>
    <row r="82" spans="2:5" ht="15.75">
      <c r="B82" s="1614" t="s">
        <v>2667</v>
      </c>
      <c r="C82" s="1617" t="s">
        <v>2668</v>
      </c>
      <c r="D82" s="807" t="s">
        <v>2669</v>
      </c>
      <c r="E82" s="811" t="s">
        <v>793</v>
      </c>
    </row>
    <row r="83" spans="2:5" ht="31.5">
      <c r="B83" s="1615"/>
      <c r="C83" s="1618"/>
      <c r="D83" s="807" t="s">
        <v>2670</v>
      </c>
      <c r="E83" s="811" t="s">
        <v>793</v>
      </c>
    </row>
    <row r="84" spans="2:5" ht="31.5">
      <c r="B84" s="1615"/>
      <c r="C84" s="1618"/>
      <c r="D84" s="807" t="s">
        <v>2671</v>
      </c>
      <c r="E84" s="811" t="s">
        <v>793</v>
      </c>
    </row>
    <row r="85" spans="2:5" ht="31.5">
      <c r="B85" s="1616"/>
      <c r="C85" s="1619"/>
      <c r="D85" s="807" t="s">
        <v>2672</v>
      </c>
      <c r="E85" s="811" t="s">
        <v>793</v>
      </c>
    </row>
    <row r="86" spans="2:5" ht="31.5">
      <c r="B86" s="1614" t="s">
        <v>2673</v>
      </c>
      <c r="C86" s="1617" t="s">
        <v>2674</v>
      </c>
      <c r="D86" s="807" t="s">
        <v>2675</v>
      </c>
      <c r="E86" s="811" t="s">
        <v>793</v>
      </c>
    </row>
    <row r="87" spans="2:5" ht="47.25">
      <c r="B87" s="1616"/>
      <c r="C87" s="1619"/>
      <c r="D87" s="807" t="s">
        <v>2676</v>
      </c>
      <c r="E87" s="811" t="s">
        <v>793</v>
      </c>
    </row>
    <row r="88" spans="2:5" ht="15.75">
      <c r="B88" s="809" t="s">
        <v>785</v>
      </c>
      <c r="C88" s="1612" t="s">
        <v>2677</v>
      </c>
      <c r="D88" s="1613" t="s">
        <v>793</v>
      </c>
      <c r="E88" s="810">
        <v>88.278588999999997</v>
      </c>
    </row>
    <row r="89" spans="2:5" ht="31.5">
      <c r="B89" s="1614" t="s">
        <v>2678</v>
      </c>
      <c r="C89" s="1617" t="s">
        <v>2679</v>
      </c>
      <c r="D89" s="807" t="s">
        <v>2680</v>
      </c>
      <c r="E89" s="811" t="s">
        <v>793</v>
      </c>
    </row>
    <row r="90" spans="2:5" ht="31.5">
      <c r="B90" s="1616"/>
      <c r="C90" s="1619"/>
      <c r="D90" s="807" t="s">
        <v>2681</v>
      </c>
      <c r="E90" s="811" t="s">
        <v>793</v>
      </c>
    </row>
    <row r="91" spans="2:5" ht="31.5">
      <c r="B91" s="1614" t="s">
        <v>2682</v>
      </c>
      <c r="C91" s="1617" t="s">
        <v>2683</v>
      </c>
      <c r="D91" s="807" t="s">
        <v>2684</v>
      </c>
      <c r="E91" s="811" t="s">
        <v>793</v>
      </c>
    </row>
    <row r="92" spans="2:5" ht="47.25">
      <c r="B92" s="1615"/>
      <c r="C92" s="1618"/>
      <c r="D92" s="807" t="s">
        <v>2685</v>
      </c>
      <c r="E92" s="811" t="s">
        <v>793</v>
      </c>
    </row>
    <row r="93" spans="2:5" ht="15.75">
      <c r="B93" s="1615"/>
      <c r="C93" s="1618"/>
      <c r="D93" s="807" t="s">
        <v>2686</v>
      </c>
      <c r="E93" s="811" t="s">
        <v>793</v>
      </c>
    </row>
    <row r="94" spans="2:5" ht="15.75">
      <c r="B94" s="1616"/>
      <c r="C94" s="1619"/>
      <c r="D94" s="807" t="s">
        <v>2687</v>
      </c>
      <c r="E94" s="811" t="s">
        <v>793</v>
      </c>
    </row>
    <row r="95" spans="2:5" ht="15.75">
      <c r="B95" s="809" t="s">
        <v>786</v>
      </c>
      <c r="C95" s="1612" t="s">
        <v>2688</v>
      </c>
      <c r="D95" s="1613" t="s">
        <v>793</v>
      </c>
      <c r="E95" s="810">
        <v>54.222366999999998</v>
      </c>
    </row>
    <row r="96" spans="2:5" ht="15.75">
      <c r="B96" s="1620" t="s">
        <v>2689</v>
      </c>
      <c r="C96" s="1622" t="s">
        <v>2690</v>
      </c>
      <c r="D96" s="807" t="s">
        <v>2691</v>
      </c>
      <c r="E96" s="811" t="s">
        <v>793</v>
      </c>
    </row>
    <row r="97" spans="2:5" ht="15.75">
      <c r="B97" s="1621"/>
      <c r="C97" s="1623"/>
      <c r="D97" s="807" t="s">
        <v>2692</v>
      </c>
      <c r="E97" s="811" t="s">
        <v>793</v>
      </c>
    </row>
    <row r="98" spans="2:5" ht="47.25">
      <c r="B98" s="1621"/>
      <c r="C98" s="1623"/>
      <c r="D98" s="807" t="s">
        <v>2693</v>
      </c>
      <c r="E98" s="811"/>
    </row>
    <row r="99" spans="2:5" ht="31.5">
      <c r="B99" s="1621"/>
      <c r="C99" s="1623"/>
      <c r="D99" s="807" t="s">
        <v>2694</v>
      </c>
      <c r="E99" s="811"/>
    </row>
    <row r="100" spans="2:5" ht="15.75">
      <c r="B100" s="812" t="s">
        <v>787</v>
      </c>
      <c r="C100" s="813" t="s">
        <v>2767</v>
      </c>
      <c r="D100" s="814" t="s">
        <v>793</v>
      </c>
      <c r="E100" s="815" t="s">
        <v>3646</v>
      </c>
    </row>
    <row r="101" spans="2:5" ht="15.75">
      <c r="B101" s="809" t="s">
        <v>788</v>
      </c>
      <c r="C101" s="1612" t="s">
        <v>3019</v>
      </c>
      <c r="D101" s="1613" t="s">
        <v>793</v>
      </c>
      <c r="E101" s="810">
        <v>36</v>
      </c>
    </row>
    <row r="102" spans="2:5" ht="15.75">
      <c r="B102" s="809" t="s">
        <v>789</v>
      </c>
      <c r="C102" s="1612" t="s">
        <v>3020</v>
      </c>
      <c r="D102" s="1613" t="s">
        <v>793</v>
      </c>
      <c r="E102" s="810" t="s">
        <v>3647</v>
      </c>
    </row>
    <row r="103" spans="2:5" ht="15" customHeight="1">
      <c r="B103" s="1484" t="s">
        <v>4481</v>
      </c>
      <c r="C103" s="1484"/>
      <c r="D103" s="1484"/>
      <c r="E103" s="1484"/>
    </row>
    <row r="104" spans="2:5" ht="15" customHeight="1"/>
  </sheetData>
  <mergeCells count="79">
    <mergeCell ref="B2:B6"/>
    <mergeCell ref="B9:E9"/>
    <mergeCell ref="B10:E10"/>
    <mergeCell ref="C102:D102"/>
    <mergeCell ref="C11:D11"/>
    <mergeCell ref="C12:D12"/>
    <mergeCell ref="C13:D13"/>
    <mergeCell ref="B14:E14"/>
    <mergeCell ref="B17:B18"/>
    <mergeCell ref="C17:C18"/>
    <mergeCell ref="B19:B20"/>
    <mergeCell ref="C19:C20"/>
    <mergeCell ref="B22:B23"/>
    <mergeCell ref="C22:C23"/>
    <mergeCell ref="B24:B25"/>
    <mergeCell ref="B26:B27"/>
    <mergeCell ref="B103:E103"/>
    <mergeCell ref="B31:B32"/>
    <mergeCell ref="C31:C32"/>
    <mergeCell ref="B34:B35"/>
    <mergeCell ref="C34:C35"/>
    <mergeCell ref="B37:B38"/>
    <mergeCell ref="C37:C38"/>
    <mergeCell ref="B39:B40"/>
    <mergeCell ref="C39:C40"/>
    <mergeCell ref="B42:B45"/>
    <mergeCell ref="C42:C45"/>
    <mergeCell ref="B46:B47"/>
    <mergeCell ref="C46:C47"/>
    <mergeCell ref="B48:B50"/>
    <mergeCell ref="B52:B53"/>
    <mergeCell ref="C52:C53"/>
    <mergeCell ref="B54:B56"/>
    <mergeCell ref="C54:C56"/>
    <mergeCell ref="B29:B30"/>
    <mergeCell ref="C29:C30"/>
    <mergeCell ref="B58:B59"/>
    <mergeCell ref="C58:C59"/>
    <mergeCell ref="B60:B61"/>
    <mergeCell ref="C60:C61"/>
    <mergeCell ref="B62:B63"/>
    <mergeCell ref="C62:C63"/>
    <mergeCell ref="B65:B66"/>
    <mergeCell ref="C65:C66"/>
    <mergeCell ref="B67:B68"/>
    <mergeCell ref="C67:C68"/>
    <mergeCell ref="C64:D64"/>
    <mergeCell ref="B70:B71"/>
    <mergeCell ref="C70:C71"/>
    <mergeCell ref="B89:B90"/>
    <mergeCell ref="C89:C90"/>
    <mergeCell ref="B73:B74"/>
    <mergeCell ref="C73:C74"/>
    <mergeCell ref="B77:B78"/>
    <mergeCell ref="C77:C78"/>
    <mergeCell ref="B79:B80"/>
    <mergeCell ref="C79:C80"/>
    <mergeCell ref="B91:B94"/>
    <mergeCell ref="C91:C94"/>
    <mergeCell ref="B96:B99"/>
    <mergeCell ref="C96:C99"/>
    <mergeCell ref="C21:D21"/>
    <mergeCell ref="C28:D28"/>
    <mergeCell ref="C36:D36"/>
    <mergeCell ref="C41:D41"/>
    <mergeCell ref="C51:D51"/>
    <mergeCell ref="C24:C25"/>
    <mergeCell ref="C26:C27"/>
    <mergeCell ref="C48:C50"/>
    <mergeCell ref="B82:B85"/>
    <mergeCell ref="C82:C85"/>
    <mergeCell ref="B86:B87"/>
    <mergeCell ref="C86:C87"/>
    <mergeCell ref="C101:D101"/>
    <mergeCell ref="C69:D69"/>
    <mergeCell ref="C72:D72"/>
    <mergeCell ref="C81:D81"/>
    <mergeCell ref="C88:D88"/>
    <mergeCell ref="C95:D95"/>
  </mergeCells>
  <pageMargins left="0.7" right="0.7" top="0.75" bottom="0.75" header="0.3" footer="0.3"/>
  <pageSetup paperSize="9" orientation="portrait" horizontalDpi="200" verticalDpi="200" r:id="rId1"/>
  <ignoredErrors>
    <ignoredError sqref="E100 E102" numberStoredAsText="1"/>
  </ignoredErrors>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B61F-6EC1-4F03-98D4-54C1F23CEAF8}">
  <sheetPr codeName="Folha176">
    <tabColor rgb="FF014F87"/>
  </sheetPr>
  <dimension ref="A1:P46"/>
  <sheetViews>
    <sheetView showGridLines="0" zoomScaleNormal="100" workbookViewId="0">
      <selection sqref="A1:XFD1"/>
    </sheetView>
  </sheetViews>
  <sheetFormatPr defaultColWidth="0" defaultRowHeight="15" customHeight="1" zeroHeight="1"/>
  <cols>
    <col min="1" max="1" width="8.7109375" customWidth="1"/>
    <col min="2" max="2" width="37.85546875" customWidth="1"/>
    <col min="3" max="4" width="13.42578125" customWidth="1"/>
    <col min="5" max="5" width="13.5703125" customWidth="1"/>
    <col min="6" max="8" width="13.42578125" customWidth="1"/>
    <col min="9" max="9" width="0" hidden="1" customWidth="1"/>
    <col min="10" max="11" width="13.42578125" customWidth="1"/>
    <col min="12" max="12" width="8.7109375" customWidth="1"/>
    <col min="13" max="16" width="8.7109375" hidden="1" customWidth="1"/>
  </cols>
  <sheetData>
    <row r="1" spans="1:14" ht="15" customHeight="1">
      <c r="A1" s="54"/>
    </row>
    <row r="2" spans="1:14" ht="15" customHeight="1">
      <c r="B2" s="1490"/>
    </row>
    <row r="3" spans="1:14" ht="15" customHeight="1">
      <c r="B3" s="1490"/>
    </row>
    <row r="4" spans="1:14" ht="15" customHeight="1">
      <c r="B4" s="1490"/>
    </row>
    <row r="5" spans="1:14" ht="15" customHeight="1">
      <c r="B5" s="1490"/>
    </row>
    <row r="6" spans="1:14" ht="15" customHeight="1">
      <c r="B6" s="1490"/>
    </row>
    <row r="7" spans="1:14" ht="15" customHeight="1"/>
    <row r="8" spans="1:14" ht="15" customHeight="1"/>
    <row r="9" spans="1:14" ht="15" customHeight="1">
      <c r="B9" s="1485" t="s">
        <v>4577</v>
      </c>
      <c r="C9" s="1485"/>
      <c r="D9" s="1485"/>
      <c r="E9" s="1485"/>
      <c r="F9" s="1485"/>
      <c r="G9" s="1485"/>
      <c r="H9" s="1485"/>
      <c r="I9" s="1485"/>
      <c r="J9" s="1485"/>
      <c r="K9" s="1485"/>
      <c r="L9" s="1485"/>
      <c r="M9" s="1485"/>
      <c r="N9" s="1485"/>
    </row>
    <row r="10" spans="1:14" ht="15" customHeight="1">
      <c r="B10" s="1502" t="s">
        <v>167</v>
      </c>
      <c r="C10" s="1502"/>
      <c r="D10" s="1502"/>
      <c r="E10" s="1502"/>
      <c r="F10" s="1502"/>
      <c r="G10" s="1502"/>
      <c r="H10" s="1502"/>
      <c r="I10" s="1502"/>
      <c r="J10" s="1502"/>
      <c r="K10" s="1502"/>
      <c r="L10" s="1502"/>
      <c r="M10" s="1502"/>
      <c r="N10" s="1502"/>
    </row>
    <row r="11" spans="1:14" ht="20.100000000000001" customHeight="1">
      <c r="B11" s="1556" t="s">
        <v>791</v>
      </c>
      <c r="C11" s="1558">
        <v>2026</v>
      </c>
      <c r="D11" s="1559"/>
      <c r="E11" s="1558" t="s">
        <v>2526</v>
      </c>
      <c r="F11" s="1559"/>
      <c r="G11" s="1554" t="s">
        <v>2525</v>
      </c>
      <c r="H11" s="1554" t="s">
        <v>2524</v>
      </c>
      <c r="I11" s="686"/>
      <c r="J11" s="1554" t="s">
        <v>2523</v>
      </c>
      <c r="K11" s="1554" t="s">
        <v>2522</v>
      </c>
    </row>
    <row r="12" spans="1:14" ht="35.1" customHeight="1">
      <c r="B12" s="1557"/>
      <c r="C12" s="718" t="s">
        <v>209</v>
      </c>
      <c r="D12" s="718" t="s">
        <v>4106</v>
      </c>
      <c r="E12" s="718" t="s">
        <v>2521</v>
      </c>
      <c r="F12" s="718" t="s">
        <v>2520</v>
      </c>
      <c r="G12" s="1555"/>
      <c r="H12" s="1555"/>
      <c r="I12" s="686"/>
      <c r="J12" s="1555"/>
      <c r="K12" s="1555"/>
    </row>
    <row r="13" spans="1:14">
      <c r="B13" s="692" t="s">
        <v>4069</v>
      </c>
      <c r="C13" s="717" t="s">
        <v>793</v>
      </c>
      <c r="D13" s="717" t="s">
        <v>793</v>
      </c>
      <c r="E13" s="717" t="s">
        <v>793</v>
      </c>
      <c r="F13" s="717" t="s">
        <v>793</v>
      </c>
      <c r="G13" s="717" t="s">
        <v>793</v>
      </c>
      <c r="H13" s="717" t="s">
        <v>793</v>
      </c>
      <c r="I13" s="686"/>
      <c r="J13" s="717" t="s">
        <v>793</v>
      </c>
      <c r="K13" s="717" t="s">
        <v>793</v>
      </c>
    </row>
    <row r="14" spans="1:14" ht="15" customHeight="1">
      <c r="B14" s="707" t="s">
        <v>150</v>
      </c>
      <c r="C14" s="706">
        <v>573.88519645999997</v>
      </c>
      <c r="D14" s="706">
        <v>568.53792146000001</v>
      </c>
      <c r="E14" s="706">
        <v>758.13000099999999</v>
      </c>
      <c r="F14" s="706">
        <v>758.13000099999999</v>
      </c>
      <c r="G14" s="706">
        <v>32.104819165315703</v>
      </c>
      <c r="H14" s="706">
        <v>33.347305849560399</v>
      </c>
      <c r="I14" s="687"/>
      <c r="J14" s="714">
        <v>24.0712201415399</v>
      </c>
      <c r="K14" s="713">
        <v>28.967714371818101</v>
      </c>
    </row>
    <row r="15" spans="1:14" ht="15" customHeight="1">
      <c r="B15" s="715" t="s">
        <v>242</v>
      </c>
      <c r="C15" s="706">
        <v>147.05863859999999</v>
      </c>
      <c r="D15" s="706">
        <v>146.85537959999999</v>
      </c>
      <c r="E15" s="706">
        <v>172.156136</v>
      </c>
      <c r="F15" s="706">
        <v>172.156136</v>
      </c>
      <c r="G15" s="706">
        <v>17.066319693238299</v>
      </c>
      <c r="H15" s="706">
        <v>17.228348371652</v>
      </c>
      <c r="I15" s="687"/>
      <c r="J15" s="714">
        <v>5.4660918878118396</v>
      </c>
      <c r="K15" s="713">
        <v>6.5779876385657996</v>
      </c>
    </row>
    <row r="16" spans="1:14" ht="15" customHeight="1">
      <c r="B16" s="715" t="s">
        <v>380</v>
      </c>
      <c r="C16" s="706">
        <v>174.15346357999999</v>
      </c>
      <c r="D16" s="706">
        <v>169.00944758</v>
      </c>
      <c r="E16" s="706">
        <v>175.19029599999999</v>
      </c>
      <c r="F16" s="706">
        <v>175.19029599999999</v>
      </c>
      <c r="G16" s="706">
        <v>0.59535561262249104</v>
      </c>
      <c r="H16" s="706">
        <v>3.6571023149900199</v>
      </c>
      <c r="I16" s="687"/>
      <c r="J16" s="714">
        <v>5.5624288395329398</v>
      </c>
      <c r="K16" s="713">
        <v>6.6939211593636303</v>
      </c>
    </row>
    <row r="17" spans="2:11" ht="15" customHeight="1">
      <c r="B17" s="715" t="s">
        <v>221</v>
      </c>
      <c r="C17" s="706">
        <v>17.522093430000002</v>
      </c>
      <c r="D17" s="706">
        <v>17.522093430000002</v>
      </c>
      <c r="E17" s="706">
        <v>18.202254</v>
      </c>
      <c r="F17" s="706">
        <v>18.202254</v>
      </c>
      <c r="G17" s="706">
        <v>3.8817312138941298</v>
      </c>
      <c r="H17" s="706">
        <v>3.8817312138941298</v>
      </c>
      <c r="I17" s="687"/>
      <c r="J17" s="714">
        <v>0.57793579271139495</v>
      </c>
      <c r="K17" s="713">
        <v>0.69549773007239701</v>
      </c>
    </row>
    <row r="18" spans="2:11" ht="15" customHeight="1">
      <c r="B18" s="715" t="s">
        <v>222</v>
      </c>
      <c r="C18" s="706">
        <v>223.66665913</v>
      </c>
      <c r="D18" s="706">
        <v>223.66665913</v>
      </c>
      <c r="E18" s="706">
        <v>241.19693599999999</v>
      </c>
      <c r="F18" s="706">
        <v>241.19693599999999</v>
      </c>
      <c r="G18" s="706">
        <v>7.8376799377197299</v>
      </c>
      <c r="H18" s="706">
        <v>7.8376799377197299</v>
      </c>
      <c r="I18" s="687"/>
      <c r="J18" s="714">
        <v>7.6581912551445299</v>
      </c>
      <c r="K18" s="713">
        <v>9.2159971775153409</v>
      </c>
    </row>
    <row r="19" spans="2:11" ht="15" customHeight="1">
      <c r="B19" s="715" t="s">
        <v>157</v>
      </c>
      <c r="C19" s="706">
        <v>2.5488290199999999</v>
      </c>
      <c r="D19" s="706">
        <v>2.5488290199999999</v>
      </c>
      <c r="E19" s="706">
        <v>6.086544</v>
      </c>
      <c r="F19" s="706">
        <v>6.086544</v>
      </c>
      <c r="G19" s="706">
        <v>138.79765775736499</v>
      </c>
      <c r="H19" s="706">
        <v>138.79765775736499</v>
      </c>
      <c r="I19" s="687"/>
      <c r="J19" s="714">
        <v>0.19325252968741</v>
      </c>
      <c r="K19" s="713">
        <v>0.23256337022798201</v>
      </c>
    </row>
    <row r="20" spans="2:11" ht="15" customHeight="1">
      <c r="B20" s="715" t="s">
        <v>223</v>
      </c>
      <c r="C20" s="706">
        <v>8.9355127000000003</v>
      </c>
      <c r="D20" s="706">
        <v>8.9355127000000003</v>
      </c>
      <c r="E20" s="706">
        <v>145.29783499999999</v>
      </c>
      <c r="F20" s="706">
        <v>145.29783499999999</v>
      </c>
      <c r="G20" s="706" t="s">
        <v>4070</v>
      </c>
      <c r="H20" s="706" t="s">
        <v>4070</v>
      </c>
      <c r="I20" s="687"/>
      <c r="J20" s="714">
        <v>4.6133198366517902</v>
      </c>
      <c r="K20" s="713">
        <v>5.5517472960729899</v>
      </c>
    </row>
    <row r="21" spans="2:11" ht="15" customHeight="1">
      <c r="B21" s="707" t="s">
        <v>159</v>
      </c>
      <c r="C21" s="706">
        <v>1736.03596047</v>
      </c>
      <c r="D21" s="706">
        <v>385.87507147000002</v>
      </c>
      <c r="E21" s="706">
        <v>586.17942600000003</v>
      </c>
      <c r="F21" s="706">
        <v>150.368088</v>
      </c>
      <c r="G21" s="706">
        <v>-66.234603467470706</v>
      </c>
      <c r="H21" s="706">
        <v>-61.0319248073815</v>
      </c>
      <c r="I21" s="687"/>
      <c r="J21" s="714">
        <v>18.611654976159599</v>
      </c>
      <c r="K21" s="713">
        <v>5.7454787675925401</v>
      </c>
    </row>
    <row r="22" spans="2:11" ht="15" customHeight="1">
      <c r="B22" s="715" t="s">
        <v>243</v>
      </c>
      <c r="C22" s="706">
        <v>62.875709829999998</v>
      </c>
      <c r="D22" s="706">
        <v>45.821017830000002</v>
      </c>
      <c r="E22" s="706">
        <v>46.477300999999997</v>
      </c>
      <c r="F22" s="706">
        <v>46.477300999999997</v>
      </c>
      <c r="G22" s="706">
        <v>-26.080673879208899</v>
      </c>
      <c r="H22" s="706">
        <v>1.43227540783768</v>
      </c>
      <c r="I22" s="687"/>
      <c r="J22" s="714">
        <v>1.47569063680361</v>
      </c>
      <c r="K22" s="713">
        <v>1.77587112812466</v>
      </c>
    </row>
    <row r="23" spans="2:11" ht="15" customHeight="1">
      <c r="B23" s="715" t="s">
        <v>226</v>
      </c>
      <c r="C23" s="706">
        <v>1673.16025064</v>
      </c>
      <c r="D23" s="706">
        <v>340.05405364000001</v>
      </c>
      <c r="E23" s="706">
        <v>539.70212500000002</v>
      </c>
      <c r="F23" s="706">
        <v>103.890787</v>
      </c>
      <c r="G23" s="706">
        <v>-67.7435484859529</v>
      </c>
      <c r="H23" s="706">
        <v>-69.448743254804896</v>
      </c>
      <c r="I23" s="687"/>
      <c r="J23" s="714">
        <v>17.135964339356001</v>
      </c>
      <c r="K23" s="713">
        <v>3.9696076394678901</v>
      </c>
    </row>
    <row r="24" spans="2:11" ht="15" customHeight="1">
      <c r="B24" s="715" t="s">
        <v>227</v>
      </c>
      <c r="C24" s="706">
        <v>0</v>
      </c>
      <c r="D24" s="706"/>
      <c r="E24" s="706"/>
      <c r="F24" s="706"/>
      <c r="G24" s="706"/>
      <c r="H24" s="706"/>
      <c r="I24" s="687"/>
      <c r="J24" s="714"/>
      <c r="K24" s="713"/>
    </row>
    <row r="25" spans="2:11" ht="15" customHeight="1">
      <c r="B25" s="707" t="s">
        <v>216</v>
      </c>
      <c r="C25" s="706">
        <v>2.2113649999999998</v>
      </c>
      <c r="D25" s="706">
        <v>0.56900499999999998</v>
      </c>
      <c r="E25" s="706">
        <v>0</v>
      </c>
      <c r="F25" s="706">
        <v>0</v>
      </c>
      <c r="G25" s="706" t="s">
        <v>793</v>
      </c>
      <c r="H25" s="706" t="s">
        <v>793</v>
      </c>
      <c r="I25" s="687"/>
      <c r="J25" s="714" t="s">
        <v>793</v>
      </c>
      <c r="K25" s="713" t="s">
        <v>793</v>
      </c>
    </row>
    <row r="26" spans="2:11" ht="15" customHeight="1">
      <c r="B26" s="692" t="s">
        <v>4071</v>
      </c>
      <c r="C26" s="710">
        <v>2312.1325219300002</v>
      </c>
      <c r="D26" s="710">
        <v>954.98199793000003</v>
      </c>
      <c r="E26" s="710">
        <v>1344.3094269999999</v>
      </c>
      <c r="F26" s="710">
        <v>908.49808900000005</v>
      </c>
      <c r="G26" s="710">
        <v>-41.858461214936398</v>
      </c>
      <c r="H26" s="710">
        <v>-4.8675167731703599</v>
      </c>
      <c r="I26" s="687"/>
      <c r="J26" s="709" t="s">
        <v>793</v>
      </c>
      <c r="K26" s="708" t="s">
        <v>793</v>
      </c>
    </row>
    <row r="27" spans="2:11" ht="15" customHeight="1">
      <c r="B27" s="707" t="s">
        <v>405</v>
      </c>
      <c r="C27" s="706">
        <v>1302.228646</v>
      </c>
      <c r="D27" s="706">
        <v>1100.5351390000001</v>
      </c>
      <c r="E27" s="705">
        <v>1760.4767059999999</v>
      </c>
      <c r="F27" s="705">
        <v>1680.8490710000001</v>
      </c>
      <c r="G27" s="705">
        <v>35.189523852633798</v>
      </c>
      <c r="H27" s="705">
        <v>52.730159304799798</v>
      </c>
      <c r="I27" s="687"/>
      <c r="J27" s="706">
        <v>55.896511532695598</v>
      </c>
      <c r="K27" s="690">
        <v>64.224283073667607</v>
      </c>
    </row>
    <row r="28" spans="2:11" ht="15" customHeight="1">
      <c r="B28" s="707" t="s">
        <v>409</v>
      </c>
      <c r="C28" s="706">
        <v>19.535017</v>
      </c>
      <c r="D28" s="706">
        <v>19.394238999999999</v>
      </c>
      <c r="E28" s="705">
        <v>44.742626000000001</v>
      </c>
      <c r="F28" s="705">
        <v>27.807894999999998</v>
      </c>
      <c r="G28" s="705">
        <v>129.038070455736</v>
      </c>
      <c r="H28" s="705">
        <v>43.382243562121701</v>
      </c>
      <c r="I28" s="687"/>
      <c r="J28" s="706">
        <v>1.42061334960491</v>
      </c>
      <c r="K28" s="690">
        <v>1.0625237869217501</v>
      </c>
    </row>
    <row r="29" spans="2:11" ht="15" customHeight="1">
      <c r="B29" s="707" t="s">
        <v>4072</v>
      </c>
      <c r="C29" s="706">
        <v>2.571942</v>
      </c>
      <c r="D29" s="706">
        <v>2.571942</v>
      </c>
      <c r="E29" s="705">
        <v>0</v>
      </c>
      <c r="F29" s="705">
        <v>0</v>
      </c>
      <c r="G29" s="704" t="s">
        <v>793</v>
      </c>
      <c r="H29" s="703" t="s">
        <v>793</v>
      </c>
      <c r="I29" s="687"/>
      <c r="J29" s="706" t="s">
        <v>793</v>
      </c>
      <c r="K29" s="702" t="s">
        <v>793</v>
      </c>
    </row>
    <row r="30" spans="2:11" ht="15" customHeight="1">
      <c r="B30" s="692" t="s">
        <v>4073</v>
      </c>
      <c r="C30" s="698">
        <v>3636.4681269299999</v>
      </c>
      <c r="D30" s="698">
        <v>2077.4833179299999</v>
      </c>
      <c r="E30" s="698">
        <v>3149.5287589999998</v>
      </c>
      <c r="F30" s="698">
        <v>2617.1550550000002</v>
      </c>
      <c r="G30" s="698">
        <v>-13.390447844818199</v>
      </c>
      <c r="H30" s="698">
        <v>25.9771875139641</v>
      </c>
      <c r="I30" s="687"/>
      <c r="J30" s="696" t="s">
        <v>793</v>
      </c>
      <c r="K30" s="697" t="s">
        <v>793</v>
      </c>
    </row>
    <row r="31" spans="2:11" ht="2.1" customHeight="1">
      <c r="B31" s="686"/>
      <c r="C31" s="687"/>
      <c r="D31" s="687"/>
      <c r="E31" s="687"/>
      <c r="F31" s="687"/>
      <c r="G31" s="687"/>
      <c r="H31" s="687"/>
      <c r="I31" s="687"/>
      <c r="J31" s="687"/>
      <c r="K31" s="687"/>
    </row>
    <row r="32" spans="2:11" ht="2.1" customHeight="1">
      <c r="B32" s="686"/>
      <c r="C32" s="687"/>
      <c r="D32" s="687"/>
      <c r="E32" s="687"/>
      <c r="F32" s="687"/>
      <c r="G32" s="687"/>
      <c r="H32" s="687"/>
      <c r="I32" s="687"/>
      <c r="J32" s="687"/>
      <c r="K32" s="687"/>
    </row>
    <row r="33" spans="2:11" ht="15" customHeight="1">
      <c r="B33" s="692" t="s">
        <v>4074</v>
      </c>
      <c r="C33" s="698">
        <v>4905.2508269600003</v>
      </c>
      <c r="D33" s="698">
        <v>3045.77915996</v>
      </c>
      <c r="E33" s="698">
        <v>3153.2650709999998</v>
      </c>
      <c r="F33" s="698">
        <v>2620.8913670000002</v>
      </c>
      <c r="G33" s="698">
        <v>-35.716537599480603</v>
      </c>
      <c r="H33" s="698">
        <v>-14</v>
      </c>
      <c r="I33" s="687"/>
      <c r="J33" s="696"/>
      <c r="K33" s="697"/>
    </row>
    <row r="34" spans="2:11" ht="5.0999999999999996" customHeight="1">
      <c r="B34" s="701" t="s">
        <v>793</v>
      </c>
      <c r="C34" s="700"/>
      <c r="D34" s="699"/>
      <c r="E34" s="700"/>
      <c r="F34" s="700"/>
      <c r="G34" s="700"/>
      <c r="H34" s="699"/>
      <c r="I34" s="687"/>
      <c r="J34" s="700"/>
      <c r="K34" s="699"/>
    </row>
    <row r="35" spans="2:11" ht="15" customHeight="1">
      <c r="B35" s="692" t="s">
        <v>4075</v>
      </c>
      <c r="C35" s="698">
        <v>1268.7827000299999</v>
      </c>
      <c r="D35" s="698">
        <v>968.29584203000002</v>
      </c>
      <c r="E35" s="698">
        <v>3.7363119999999999</v>
      </c>
      <c r="F35" s="698">
        <v>3.7363119999995398</v>
      </c>
      <c r="G35" s="696"/>
      <c r="H35" s="697"/>
      <c r="I35" s="687"/>
      <c r="J35" s="696"/>
      <c r="K35" s="695"/>
    </row>
    <row r="36" spans="2:11" ht="5.0999999999999996" customHeight="1">
      <c r="B36" s="686"/>
      <c r="C36" s="687"/>
      <c r="D36" s="687"/>
      <c r="E36" s="687"/>
      <c r="F36" s="687"/>
      <c r="G36" s="687"/>
      <c r="H36" s="687"/>
      <c r="I36" s="687"/>
      <c r="J36" s="687"/>
      <c r="K36" s="687"/>
    </row>
    <row r="37" spans="2:11" ht="15" customHeight="1">
      <c r="B37" s="941" t="s">
        <v>4076</v>
      </c>
      <c r="C37" s="693" t="s">
        <v>793</v>
      </c>
      <c r="D37" s="687"/>
      <c r="E37" s="687"/>
      <c r="F37" s="687"/>
      <c r="G37" s="687"/>
      <c r="H37" s="687"/>
      <c r="I37" s="687"/>
      <c r="J37" s="687"/>
      <c r="K37" s="687"/>
    </row>
    <row r="38" spans="2:11" ht="15" customHeight="1">
      <c r="B38" s="692" t="s">
        <v>4077</v>
      </c>
      <c r="C38" s="942" t="s">
        <v>4078</v>
      </c>
      <c r="D38" s="943" t="s">
        <v>794</v>
      </c>
      <c r="E38" s="687"/>
      <c r="F38" s="687"/>
      <c r="G38" s="687"/>
      <c r="H38" s="687"/>
      <c r="I38" s="687"/>
      <c r="J38" s="687"/>
      <c r="K38" s="687"/>
    </row>
    <row r="39" spans="2:11" ht="15" customHeight="1">
      <c r="B39" s="691" t="s">
        <v>746</v>
      </c>
      <c r="C39" s="705">
        <v>76.021823999999995</v>
      </c>
      <c r="D39" s="713">
        <v>88.328726000000003</v>
      </c>
      <c r="E39" s="687"/>
      <c r="F39" s="687"/>
      <c r="G39" s="687"/>
      <c r="H39" s="687"/>
      <c r="I39" s="687"/>
      <c r="J39" s="687"/>
      <c r="K39" s="687"/>
    </row>
    <row r="40" spans="2:11" ht="15" customHeight="1">
      <c r="B40" s="691" t="s">
        <v>4079</v>
      </c>
      <c r="C40" s="705">
        <v>2089.8141609999998</v>
      </c>
      <c r="D40" s="713">
        <v>1837.6443919999999</v>
      </c>
      <c r="E40" s="687"/>
      <c r="F40" s="687"/>
      <c r="G40" s="687"/>
      <c r="H40" s="687"/>
      <c r="I40" s="687"/>
      <c r="J40" s="687"/>
      <c r="K40" s="687"/>
    </row>
    <row r="41" spans="2:11" ht="15" customHeight="1">
      <c r="B41" s="691" t="s">
        <v>4080</v>
      </c>
      <c r="C41" s="705">
        <v>1510.8174220000001</v>
      </c>
      <c r="D41" s="713">
        <v>790.58238900000003</v>
      </c>
      <c r="E41" s="687"/>
      <c r="F41" s="687"/>
      <c r="G41" s="687"/>
      <c r="H41" s="687"/>
      <c r="I41" s="687"/>
      <c r="J41" s="687"/>
      <c r="K41" s="687"/>
    </row>
    <row r="42" spans="2:11" ht="15" customHeight="1">
      <c r="B42" s="691" t="s">
        <v>4081</v>
      </c>
      <c r="C42" s="705">
        <v>882.84193500000003</v>
      </c>
      <c r="D42" s="713">
        <v>432.973252</v>
      </c>
      <c r="E42" s="687"/>
      <c r="F42" s="687"/>
      <c r="G42" s="687"/>
      <c r="H42" s="687"/>
      <c r="I42" s="687"/>
      <c r="J42" s="687"/>
      <c r="K42" s="687"/>
    </row>
    <row r="43" spans="2:11" ht="15" customHeight="1">
      <c r="B43" s="689" t="s">
        <v>216</v>
      </c>
      <c r="C43" s="949">
        <v>0</v>
      </c>
      <c r="D43" s="948">
        <v>0</v>
      </c>
      <c r="E43" s="687"/>
      <c r="F43" s="687"/>
      <c r="G43" s="687"/>
      <c r="H43" s="687"/>
      <c r="I43" s="687"/>
      <c r="J43" s="687"/>
      <c r="K43" s="687"/>
    </row>
    <row r="44" spans="2:11" ht="29.45" customHeight="1">
      <c r="B44" s="1500" t="s">
        <v>4085</v>
      </c>
      <c r="C44" s="1500"/>
      <c r="D44" s="1500"/>
      <c r="E44" s="1500"/>
      <c r="F44" s="1500"/>
      <c r="G44" s="1500"/>
      <c r="H44" s="1500"/>
      <c r="I44" s="1500"/>
      <c r="J44" s="1500"/>
      <c r="K44" s="1500"/>
    </row>
    <row r="45" spans="2:11">
      <c r="B45" s="1500"/>
      <c r="C45" s="1500"/>
      <c r="D45" s="1500"/>
      <c r="E45" s="1500"/>
      <c r="F45" s="1500"/>
      <c r="G45" s="1500"/>
      <c r="H45" s="1500"/>
      <c r="I45" s="1500"/>
      <c r="J45" s="1500"/>
      <c r="K45" s="1500"/>
    </row>
    <row r="46" spans="2:11" ht="15" customHeight="1"/>
  </sheetData>
  <mergeCells count="12">
    <mergeCell ref="K11:K12"/>
    <mergeCell ref="B45:K45"/>
    <mergeCell ref="B2:B6"/>
    <mergeCell ref="B9:N9"/>
    <mergeCell ref="B10:N10"/>
    <mergeCell ref="B11:B12"/>
    <mergeCell ref="C11:D11"/>
    <mergeCell ref="E11:F11"/>
    <mergeCell ref="G11:G12"/>
    <mergeCell ref="H11:H12"/>
    <mergeCell ref="J11:J12"/>
    <mergeCell ref="B44:K44"/>
  </mergeCells>
  <pageMargins left="0.7" right="0.7" top="0.75" bottom="0.75" header="0.3" footer="0.3"/>
  <pageSetup paperSize="9" orientation="portrait" horizontalDpi="200" verticalDpi="200" r:id="rId1"/>
  <ignoredErrors>
    <ignoredError sqref="E11" numberStoredAsText="1"/>
  </ignoredErrors>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BAA58-B214-4FDA-8151-3500876778C6}">
  <sheetPr codeName="Folha178">
    <tabColor rgb="FF014F87"/>
  </sheetPr>
  <dimension ref="A1:N16"/>
  <sheetViews>
    <sheetView showGridLines="0" zoomScaleNormal="100" workbookViewId="0">
      <selection sqref="A1:XFD1"/>
    </sheetView>
  </sheetViews>
  <sheetFormatPr defaultColWidth="0" defaultRowHeight="0" customHeight="1" zeroHeight="1"/>
  <cols>
    <col min="1" max="1" width="8.7109375" customWidth="1"/>
    <col min="2" max="2" width="35.7109375" customWidth="1"/>
    <col min="3" max="4" width="12.7109375" customWidth="1"/>
    <col min="5" max="5" width="11.7109375" customWidth="1"/>
    <col min="6" max="6" width="25" customWidth="1"/>
    <col min="7" max="7" width="8.7109375" hidden="1" customWidth="1"/>
    <col min="8" max="8" width="0" hidden="1" customWidth="1"/>
    <col min="9" max="9" width="8.7109375" hidden="1" customWidth="1"/>
    <col min="10" max="14" width="0" hidden="1" customWidth="1"/>
    <col min="15" max="16384" width="8.7109375" hidden="1"/>
  </cols>
  <sheetData>
    <row r="1" spans="2:5" s="54" customFormat="1" ht="15" customHeight="1"/>
    <row r="2" spans="2:5" ht="15" customHeight="1">
      <c r="B2" s="1490"/>
    </row>
    <row r="3" spans="2:5" ht="15" customHeight="1">
      <c r="B3" s="1490"/>
    </row>
    <row r="4" spans="2:5" ht="15" customHeight="1">
      <c r="B4" s="1490"/>
    </row>
    <row r="5" spans="2:5" ht="15" customHeight="1">
      <c r="B5" s="1490"/>
    </row>
    <row r="6" spans="2:5" ht="15" customHeight="1">
      <c r="B6" s="1490"/>
    </row>
    <row r="7" spans="2:5" ht="15" customHeight="1"/>
    <row r="8" spans="2:5" ht="15" customHeight="1"/>
    <row r="9" spans="2:5" ht="15" customHeight="1">
      <c r="B9" s="1485" t="s">
        <v>4107</v>
      </c>
      <c r="C9" s="1485"/>
      <c r="D9" s="1485"/>
      <c r="E9" s="1485"/>
    </row>
    <row r="10" spans="2:5" ht="15" customHeight="1">
      <c r="B10" s="1486" t="s">
        <v>167</v>
      </c>
      <c r="C10" s="1486"/>
      <c r="D10" s="1486"/>
      <c r="E10" s="1486"/>
    </row>
    <row r="11" spans="2:5" ht="20.100000000000001" customHeight="1">
      <c r="B11" s="1493" t="s">
        <v>4083</v>
      </c>
      <c r="C11" s="177">
        <v>2026</v>
      </c>
      <c r="D11" s="177">
        <v>2027</v>
      </c>
      <c r="E11" s="1493" t="s">
        <v>792</v>
      </c>
    </row>
    <row r="12" spans="2:5" ht="20.100000000000001" customHeight="1">
      <c r="B12" s="1493"/>
      <c r="C12" s="177" t="s">
        <v>836</v>
      </c>
      <c r="D12" s="177" t="s">
        <v>837</v>
      </c>
      <c r="E12" s="1493"/>
    </row>
    <row r="13" spans="2:5" ht="15" customHeight="1">
      <c r="B13" s="556" t="s">
        <v>831</v>
      </c>
      <c r="C13" s="558"/>
      <c r="D13" s="558"/>
      <c r="E13" s="555"/>
    </row>
    <row r="14" spans="2:5" ht="15" customHeight="1">
      <c r="B14" s="557" t="s">
        <v>874</v>
      </c>
      <c r="C14" s="559">
        <v>16.403269999999999</v>
      </c>
      <c r="D14" s="559">
        <v>16.403269999999999</v>
      </c>
      <c r="E14" s="555"/>
    </row>
    <row r="15" spans="2:5" ht="26.25" customHeight="1">
      <c r="B15" s="1484" t="s">
        <v>207</v>
      </c>
      <c r="C15" s="1484"/>
      <c r="D15" s="1484"/>
      <c r="E15" s="1484"/>
    </row>
    <row r="16" spans="2:5" ht="15" hidden="1"/>
  </sheetData>
  <mergeCells count="6">
    <mergeCell ref="B15:E15"/>
    <mergeCell ref="B2:B6"/>
    <mergeCell ref="B9:E9"/>
    <mergeCell ref="B10:E10"/>
    <mergeCell ref="B11:B12"/>
    <mergeCell ref="E11:E12"/>
  </mergeCells>
  <pageMargins left="0.7" right="0.7" top="0.75" bottom="0.75" header="0.3" footer="0.3"/>
  <pageSetup paperSize="9" orientation="portrait" horizontalDpi="200" verticalDpi="200" r:id="rId1"/>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21899-757A-49A2-9E30-A83F78B0689F}">
  <sheetPr codeName="Folha179">
    <tabColor rgb="FF014F87"/>
  </sheetPr>
  <dimension ref="B1:P50"/>
  <sheetViews>
    <sheetView showGridLines="0" zoomScaleNormal="100" workbookViewId="0">
      <selection sqref="A1:XFD1"/>
    </sheetView>
  </sheetViews>
  <sheetFormatPr defaultColWidth="0" defaultRowHeight="0" customHeight="1" zeroHeight="1"/>
  <cols>
    <col min="1" max="1" width="8.7109375" customWidth="1"/>
    <col min="2" max="2" width="37.85546875" customWidth="1"/>
    <col min="3" max="4" width="13.42578125" customWidth="1"/>
    <col min="5" max="5" width="13.5703125" customWidth="1"/>
    <col min="6" max="8" width="13.42578125" customWidth="1"/>
    <col min="9" max="9" width="0" hidden="1" customWidth="1"/>
    <col min="10" max="11" width="13.42578125" customWidth="1"/>
    <col min="12" max="12" width="8.7109375" customWidth="1"/>
    <col min="13" max="16" width="8.7109375" hidden="1" customWidth="1"/>
  </cols>
  <sheetData>
    <row r="1" spans="2:14" ht="15" customHeight="1"/>
    <row r="2" spans="2:14" ht="15" customHeight="1">
      <c r="B2" s="1548"/>
    </row>
    <row r="3" spans="2:14" ht="15" customHeight="1">
      <c r="B3" s="1548"/>
    </row>
    <row r="4" spans="2:14" ht="15" customHeight="1">
      <c r="B4" s="1548"/>
    </row>
    <row r="5" spans="2:14" ht="15" customHeight="1">
      <c r="B5" s="1548"/>
    </row>
    <row r="6" spans="2:14" ht="15" customHeight="1">
      <c r="B6" s="1548"/>
    </row>
    <row r="7" spans="2:14" ht="15" customHeight="1"/>
    <row r="8" spans="2:14" ht="15" customHeight="1"/>
    <row r="9" spans="2:14" ht="15" customHeight="1">
      <c r="B9" s="1485" t="s">
        <v>4108</v>
      </c>
      <c r="C9" s="1485"/>
      <c r="D9" s="1485"/>
      <c r="E9" s="1485"/>
      <c r="F9" s="1485"/>
      <c r="G9" s="1485"/>
      <c r="H9" s="1485"/>
      <c r="I9" s="1485"/>
      <c r="J9" s="1485"/>
      <c r="K9" s="1485"/>
      <c r="L9" s="1485"/>
      <c r="M9" s="1485"/>
      <c r="N9" s="1485"/>
    </row>
    <row r="10" spans="2:14" ht="15" customHeight="1">
      <c r="B10" s="1502" t="s">
        <v>167</v>
      </c>
      <c r="C10" s="1502"/>
      <c r="D10" s="1502"/>
      <c r="E10" s="1502"/>
      <c r="F10" s="1502"/>
      <c r="G10" s="1502"/>
      <c r="H10" s="1502"/>
      <c r="I10" s="1502"/>
      <c r="J10" s="1502"/>
      <c r="K10" s="1502"/>
      <c r="L10" s="1502"/>
      <c r="M10" s="1502"/>
      <c r="N10" s="1502"/>
    </row>
    <row r="11" spans="2:14" ht="20.100000000000001" customHeight="1">
      <c r="B11" s="1556" t="s">
        <v>791</v>
      </c>
      <c r="C11" s="1558">
        <v>2026</v>
      </c>
      <c r="D11" s="1559"/>
      <c r="E11" s="1558" t="s">
        <v>2526</v>
      </c>
      <c r="F11" s="1559"/>
      <c r="G11" s="1554" t="s">
        <v>2525</v>
      </c>
      <c r="H11" s="1554" t="s">
        <v>2524</v>
      </c>
      <c r="I11" s="686"/>
      <c r="J11" s="1554" t="s">
        <v>2523</v>
      </c>
      <c r="K11" s="1554" t="s">
        <v>2522</v>
      </c>
    </row>
    <row r="12" spans="2:14" ht="35.1" customHeight="1">
      <c r="B12" s="1557"/>
      <c r="C12" s="718" t="s">
        <v>209</v>
      </c>
      <c r="D12" s="718" t="s">
        <v>4106</v>
      </c>
      <c r="E12" s="718" t="s">
        <v>2521</v>
      </c>
      <c r="F12" s="718" t="s">
        <v>2520</v>
      </c>
      <c r="G12" s="1555"/>
      <c r="H12" s="1555"/>
      <c r="I12" s="686"/>
      <c r="J12" s="1555"/>
      <c r="K12" s="1555"/>
    </row>
    <row r="13" spans="2:14" ht="15" customHeight="1">
      <c r="B13" s="692" t="s">
        <v>4069</v>
      </c>
      <c r="C13" s="717" t="s">
        <v>793</v>
      </c>
      <c r="D13" s="717" t="s">
        <v>793</v>
      </c>
      <c r="E13" s="717" t="s">
        <v>793</v>
      </c>
      <c r="F13" s="717" t="s">
        <v>793</v>
      </c>
      <c r="G13" s="717" t="s">
        <v>793</v>
      </c>
      <c r="H13" s="717" t="s">
        <v>793</v>
      </c>
      <c r="I13" s="686"/>
      <c r="J13" s="717" t="s">
        <v>793</v>
      </c>
      <c r="K13" s="717" t="s">
        <v>793</v>
      </c>
    </row>
    <row r="14" spans="2:14" ht="15" customHeight="1">
      <c r="B14" s="707" t="s">
        <v>150</v>
      </c>
      <c r="C14" s="706">
        <v>704.23096830999998</v>
      </c>
      <c r="D14" s="706">
        <v>604.96852231000003</v>
      </c>
      <c r="E14" s="706">
        <v>342.40458799999999</v>
      </c>
      <c r="F14" s="706">
        <v>331.66163</v>
      </c>
      <c r="G14" s="706">
        <v>-51.3789362569931</v>
      </c>
      <c r="H14" s="706">
        <v>-45.1770434710239</v>
      </c>
      <c r="I14" s="687"/>
      <c r="J14" s="714">
        <v>47.200253567833698</v>
      </c>
      <c r="K14" s="713">
        <v>48.296667012364402</v>
      </c>
    </row>
    <row r="15" spans="2:14" ht="15" customHeight="1">
      <c r="B15" s="715" t="s">
        <v>242</v>
      </c>
      <c r="C15" s="706">
        <v>139.38698020999999</v>
      </c>
      <c r="D15" s="706">
        <v>137.85351320999999</v>
      </c>
      <c r="E15" s="706">
        <v>164.70943700000001</v>
      </c>
      <c r="F15" s="706">
        <v>164.32087200000001</v>
      </c>
      <c r="G15" s="706">
        <v>18.167017286585299</v>
      </c>
      <c r="H15" s="706">
        <v>19.199625873647999</v>
      </c>
      <c r="I15" s="687"/>
      <c r="J15" s="714">
        <v>22.705090597136302</v>
      </c>
      <c r="K15" s="713">
        <v>23.928455149199401</v>
      </c>
    </row>
    <row r="16" spans="2:14" ht="15" customHeight="1">
      <c r="B16" s="715" t="s">
        <v>380</v>
      </c>
      <c r="C16" s="706">
        <v>80.235748490000006</v>
      </c>
      <c r="D16" s="706">
        <v>59.902956490000001</v>
      </c>
      <c r="E16" s="706">
        <v>75.327800999999994</v>
      </c>
      <c r="F16" s="706">
        <v>75.203300999999996</v>
      </c>
      <c r="G16" s="706">
        <v>-6.1169087125942401</v>
      </c>
      <c r="H16" s="706">
        <v>25.541885420219899</v>
      </c>
      <c r="I16" s="687"/>
      <c r="J16" s="714">
        <v>10.383889213269899</v>
      </c>
      <c r="K16" s="713">
        <v>10.951127468762699</v>
      </c>
    </row>
    <row r="17" spans="2:11" ht="15" customHeight="1">
      <c r="B17" s="715" t="s">
        <v>221</v>
      </c>
      <c r="C17" s="706">
        <v>49.603781120000001</v>
      </c>
      <c r="D17" s="706">
        <v>49.603781120000001</v>
      </c>
      <c r="E17" s="706">
        <v>13.085569</v>
      </c>
      <c r="F17" s="706">
        <v>13.085569</v>
      </c>
      <c r="G17" s="706">
        <v>-73.619815456519802</v>
      </c>
      <c r="H17" s="706">
        <v>-73.619815456519802</v>
      </c>
      <c r="I17" s="687"/>
      <c r="J17" s="714">
        <v>1.80383732147708</v>
      </c>
      <c r="K17" s="713">
        <v>1.9055245210617799</v>
      </c>
    </row>
    <row r="18" spans="2:11" ht="15" customHeight="1">
      <c r="B18" s="715" t="s">
        <v>222</v>
      </c>
      <c r="C18" s="706">
        <v>254.10479235</v>
      </c>
      <c r="D18" s="706">
        <v>176.72664735000001</v>
      </c>
      <c r="E18" s="706">
        <v>58.770901000000002</v>
      </c>
      <c r="F18" s="706">
        <v>48.541007999999998</v>
      </c>
      <c r="G18" s="706">
        <v>-76.871392130593904</v>
      </c>
      <c r="H18" s="706">
        <v>-72.533283051612202</v>
      </c>
      <c r="I18" s="687"/>
      <c r="J18" s="714">
        <v>8.1015311325502797</v>
      </c>
      <c r="K18" s="713">
        <v>7.0685562867809502</v>
      </c>
    </row>
    <row r="19" spans="2:11" ht="15" customHeight="1">
      <c r="B19" s="715" t="s">
        <v>157</v>
      </c>
      <c r="C19" s="706">
        <v>176.75874407000001</v>
      </c>
      <c r="D19" s="706">
        <v>176.75874407000001</v>
      </c>
      <c r="E19" s="706">
        <v>2.182032</v>
      </c>
      <c r="F19" s="706">
        <v>2.182032</v>
      </c>
      <c r="G19" s="706">
        <v>-98.765530943614394</v>
      </c>
      <c r="H19" s="706">
        <v>-98.765530943614394</v>
      </c>
      <c r="I19" s="687"/>
      <c r="J19" s="714">
        <v>0.30079171629887003</v>
      </c>
      <c r="K19" s="713">
        <v>0.31774816072128598</v>
      </c>
    </row>
    <row r="20" spans="2:11" ht="15" customHeight="1">
      <c r="B20" s="715" t="s">
        <v>223</v>
      </c>
      <c r="C20" s="706">
        <v>4.1409220700000002</v>
      </c>
      <c r="D20" s="706">
        <v>4.1228800699999999</v>
      </c>
      <c r="E20" s="706">
        <v>28.328848000000001</v>
      </c>
      <c r="F20" s="706">
        <v>28.328848000000001</v>
      </c>
      <c r="G20" s="706" t="s">
        <v>4070</v>
      </c>
      <c r="H20" s="706" t="s">
        <v>4070</v>
      </c>
      <c r="I20" s="687"/>
      <c r="J20" s="714">
        <v>3.9051135871012899</v>
      </c>
      <c r="K20" s="713">
        <v>4.12525542583833</v>
      </c>
    </row>
    <row r="21" spans="2:11" ht="15" customHeight="1">
      <c r="B21" s="707" t="s">
        <v>159</v>
      </c>
      <c r="C21" s="706">
        <v>490.18874812000001</v>
      </c>
      <c r="D21" s="706">
        <v>22.935498119999899</v>
      </c>
      <c r="E21" s="706">
        <v>84.408373999999995</v>
      </c>
      <c r="F21" s="706">
        <v>56.439208999999998</v>
      </c>
      <c r="G21" s="706">
        <v>-82.780434205450902</v>
      </c>
      <c r="H21" s="706">
        <v>146.07797356179699</v>
      </c>
      <c r="I21" s="687"/>
      <c r="J21" s="714">
        <v>11.635640396408901</v>
      </c>
      <c r="K21" s="713">
        <v>8.2186947085625803</v>
      </c>
    </row>
    <row r="22" spans="2:11" ht="15" customHeight="1">
      <c r="B22" s="715" t="s">
        <v>243</v>
      </c>
      <c r="C22" s="706">
        <v>21.62642688</v>
      </c>
      <c r="D22" s="706">
        <v>11.15128788</v>
      </c>
      <c r="E22" s="706">
        <v>20.349837000000001</v>
      </c>
      <c r="F22" s="706">
        <v>20.349837000000001</v>
      </c>
      <c r="G22" s="706">
        <v>-5.9029163119894896</v>
      </c>
      <c r="H22" s="706">
        <v>82.488670537308394</v>
      </c>
      <c r="I22" s="687"/>
      <c r="J22" s="714">
        <v>2.8052120214700098</v>
      </c>
      <c r="K22" s="713">
        <v>2.9633494273814298</v>
      </c>
    </row>
    <row r="23" spans="2:11" ht="15" customHeight="1">
      <c r="B23" s="715" t="s">
        <v>226</v>
      </c>
      <c r="C23" s="706">
        <v>459.03236700000002</v>
      </c>
      <c r="D23" s="706">
        <v>2.2542559999999399</v>
      </c>
      <c r="E23" s="706">
        <v>30.000121</v>
      </c>
      <c r="F23" s="706">
        <v>2.0309560000000002</v>
      </c>
      <c r="G23" s="706">
        <v>-93.464486786396904</v>
      </c>
      <c r="H23" s="706">
        <v>-9.9057072488637505</v>
      </c>
      <c r="I23" s="687"/>
      <c r="J23" s="714">
        <v>4.1354975017615496</v>
      </c>
      <c r="K23" s="713">
        <v>0.29574842784425698</v>
      </c>
    </row>
    <row r="24" spans="2:11" ht="15" customHeight="1">
      <c r="B24" s="715" t="s">
        <v>227</v>
      </c>
      <c r="C24" s="706">
        <v>9.5299542400000004</v>
      </c>
      <c r="D24" s="706">
        <v>9.5299542400000004</v>
      </c>
      <c r="E24" s="706">
        <v>34.058416000000001</v>
      </c>
      <c r="F24" s="706">
        <v>34.058416000000001</v>
      </c>
      <c r="G24" s="706">
        <v>257.38278634169001</v>
      </c>
      <c r="H24" s="706">
        <v>257.38278634169001</v>
      </c>
      <c r="I24" s="687"/>
      <c r="J24" s="714">
        <v>4.6949308731773298</v>
      </c>
      <c r="K24" s="713">
        <v>4.9595968533368904</v>
      </c>
    </row>
    <row r="25" spans="2:11" ht="15" customHeight="1">
      <c r="B25" s="707" t="s">
        <v>216</v>
      </c>
      <c r="C25" s="712">
        <v>7.5197E-2</v>
      </c>
      <c r="D25" s="712">
        <v>7.9832E-2</v>
      </c>
      <c r="E25" s="705">
        <v>0</v>
      </c>
      <c r="F25" s="705">
        <v>0</v>
      </c>
      <c r="G25" s="704" t="s">
        <v>793</v>
      </c>
      <c r="H25" s="703" t="s">
        <v>793</v>
      </c>
      <c r="I25" s="687"/>
      <c r="J25" s="706" t="s">
        <v>793</v>
      </c>
      <c r="K25" s="702" t="s">
        <v>793</v>
      </c>
    </row>
    <row r="26" spans="2:11" ht="15" customHeight="1">
      <c r="B26" s="692" t="s">
        <v>4071</v>
      </c>
      <c r="C26" s="710">
        <v>1194.49491343</v>
      </c>
      <c r="D26" s="710">
        <v>627.98385242999996</v>
      </c>
      <c r="E26" s="710">
        <v>426.81296200000003</v>
      </c>
      <c r="F26" s="710">
        <v>388.10083900000001</v>
      </c>
      <c r="G26" s="710">
        <v>-64.268331559955897</v>
      </c>
      <c r="H26" s="710">
        <v>-38.198914271723098</v>
      </c>
      <c r="I26" s="687"/>
      <c r="J26" s="709" t="s">
        <v>793</v>
      </c>
      <c r="K26" s="708" t="s">
        <v>793</v>
      </c>
    </row>
    <row r="27" spans="2:11" ht="15" customHeight="1">
      <c r="B27" s="707" t="s">
        <v>405</v>
      </c>
      <c r="C27" s="706">
        <v>221.84480500000001</v>
      </c>
      <c r="D27" s="706">
        <v>221.84480500000001</v>
      </c>
      <c r="E27" s="705">
        <v>298.610995</v>
      </c>
      <c r="F27" s="705">
        <v>298.610995</v>
      </c>
      <c r="G27" s="705">
        <v>34.603555399911201</v>
      </c>
      <c r="H27" s="705">
        <v>34.603555399911201</v>
      </c>
      <c r="I27" s="687"/>
      <c r="J27" s="706">
        <v>41.1633347685841</v>
      </c>
      <c r="K27" s="690">
        <v>43.4838235334784</v>
      </c>
    </row>
    <row r="28" spans="2:11" ht="15" customHeight="1">
      <c r="B28" s="707" t="s">
        <v>409</v>
      </c>
      <c r="C28" s="706">
        <v>5.6470000000000001E-3</v>
      </c>
      <c r="D28" s="706">
        <v>5.6470000000000001E-3</v>
      </c>
      <c r="E28" s="705">
        <v>5.5950000000000001E-3</v>
      </c>
      <c r="F28" s="705">
        <v>5.5950000000000001E-3</v>
      </c>
      <c r="G28" s="705">
        <v>-0.92084292544713897</v>
      </c>
      <c r="H28" s="705">
        <v>-0.92084292544713897</v>
      </c>
      <c r="I28" s="687"/>
      <c r="J28" s="706">
        <v>7.7126717330092999E-4</v>
      </c>
      <c r="K28" s="690">
        <v>8.1474559458137802E-4</v>
      </c>
    </row>
    <row r="29" spans="2:11" ht="15" customHeight="1">
      <c r="B29" s="707" t="s">
        <v>4072</v>
      </c>
      <c r="C29" s="706">
        <v>0</v>
      </c>
      <c r="D29" s="706">
        <v>0</v>
      </c>
      <c r="E29" s="705">
        <v>0</v>
      </c>
      <c r="F29" s="705">
        <v>0</v>
      </c>
      <c r="G29" s="704" t="s">
        <v>793</v>
      </c>
      <c r="H29" s="703" t="s">
        <v>793</v>
      </c>
      <c r="I29" s="687"/>
      <c r="J29" s="706" t="s">
        <v>793</v>
      </c>
      <c r="K29" s="702" t="s">
        <v>793</v>
      </c>
    </row>
    <row r="30" spans="2:11" ht="15" customHeight="1">
      <c r="B30" s="692" t="s">
        <v>4073</v>
      </c>
      <c r="C30" s="698">
        <v>1416.3453654299999</v>
      </c>
      <c r="D30" s="698">
        <v>849.83430442999997</v>
      </c>
      <c r="E30" s="698">
        <v>725.42955199999994</v>
      </c>
      <c r="F30" s="698">
        <v>686.71742900000004</v>
      </c>
      <c r="G30" s="698">
        <v>-48.781591714407803</v>
      </c>
      <c r="H30" s="698">
        <v>-19.193962232367799</v>
      </c>
      <c r="I30" s="687"/>
      <c r="J30" s="696" t="s">
        <v>793</v>
      </c>
      <c r="K30" s="697" t="s">
        <v>793</v>
      </c>
    </row>
    <row r="31" spans="2:11" ht="2.1" customHeight="1">
      <c r="B31" s="686"/>
      <c r="C31" s="687"/>
      <c r="D31" s="687"/>
      <c r="E31" s="687"/>
      <c r="F31" s="687"/>
      <c r="G31" s="687"/>
      <c r="H31" s="687"/>
      <c r="I31" s="687"/>
      <c r="J31" s="687"/>
      <c r="K31" s="687"/>
    </row>
    <row r="32" spans="2:11" ht="2.1" customHeight="1">
      <c r="B32" s="686"/>
      <c r="C32" s="687"/>
      <c r="D32" s="687"/>
      <c r="E32" s="687"/>
      <c r="F32" s="687"/>
      <c r="G32" s="687"/>
      <c r="H32" s="687"/>
      <c r="I32" s="687"/>
      <c r="J32" s="687"/>
      <c r="K32" s="687"/>
    </row>
    <row r="33" spans="2:11" ht="15" customHeight="1">
      <c r="B33" s="692" t="s">
        <v>4074</v>
      </c>
      <c r="C33" s="698">
        <v>1770.19163056</v>
      </c>
      <c r="D33" s="698">
        <v>1183.97777458</v>
      </c>
      <c r="E33" s="698">
        <v>775.42955199999994</v>
      </c>
      <c r="F33" s="698">
        <v>736.71742900000004</v>
      </c>
      <c r="G33" s="698">
        <v>-56.195163358969602</v>
      </c>
      <c r="H33" s="698">
        <v>-37.799999999999997</v>
      </c>
      <c r="I33" s="687"/>
      <c r="J33" s="696"/>
      <c r="K33" s="697"/>
    </row>
    <row r="34" spans="2:11" ht="5.0999999999999996" customHeight="1">
      <c r="B34" s="701" t="s">
        <v>793</v>
      </c>
      <c r="C34" s="700"/>
      <c r="D34" s="699"/>
      <c r="E34" s="700"/>
      <c r="F34" s="700"/>
      <c r="G34" s="700"/>
      <c r="H34" s="699"/>
      <c r="I34" s="687"/>
      <c r="J34" s="700"/>
      <c r="K34" s="699"/>
    </row>
    <row r="35" spans="2:11" ht="15" customHeight="1">
      <c r="B35" s="692" t="s">
        <v>4075</v>
      </c>
      <c r="C35" s="698">
        <v>353.84626513000097</v>
      </c>
      <c r="D35" s="698">
        <v>334.14347014999998</v>
      </c>
      <c r="E35" s="698">
        <v>50.000000000000099</v>
      </c>
      <c r="F35" s="698">
        <v>50</v>
      </c>
      <c r="G35" s="696"/>
      <c r="H35" s="697"/>
      <c r="I35" s="687"/>
      <c r="J35" s="696"/>
      <c r="K35" s="695"/>
    </row>
    <row r="36" spans="2:11" ht="5.0999999999999996" customHeight="1">
      <c r="B36" s="686"/>
      <c r="C36" s="687"/>
      <c r="D36" s="687"/>
      <c r="E36" s="687"/>
      <c r="F36" s="687"/>
      <c r="G36" s="687"/>
      <c r="H36" s="687"/>
      <c r="I36" s="687"/>
      <c r="J36" s="687"/>
      <c r="K36" s="687"/>
    </row>
    <row r="37" spans="2:11" ht="15" customHeight="1">
      <c r="B37" s="941" t="s">
        <v>4076</v>
      </c>
      <c r="C37" s="693" t="s">
        <v>793</v>
      </c>
      <c r="D37" s="687"/>
      <c r="E37" s="687"/>
      <c r="F37" s="687"/>
      <c r="G37" s="687"/>
      <c r="H37" s="687"/>
      <c r="I37" s="687"/>
      <c r="J37" s="687"/>
      <c r="K37" s="687"/>
    </row>
    <row r="38" spans="2:11" ht="17.25" customHeight="1">
      <c r="B38" s="692" t="s">
        <v>4077</v>
      </c>
      <c r="C38" s="942" t="s">
        <v>4078</v>
      </c>
      <c r="D38" s="943" t="s">
        <v>794</v>
      </c>
      <c r="E38" s="687"/>
      <c r="F38" s="687"/>
      <c r="G38" s="687"/>
      <c r="H38" s="687"/>
      <c r="I38" s="687"/>
      <c r="J38" s="687"/>
      <c r="K38" s="687"/>
    </row>
    <row r="39" spans="2:11" ht="15" customHeight="1">
      <c r="B39" s="691" t="s">
        <v>746</v>
      </c>
      <c r="C39" s="705">
        <v>131.976632</v>
      </c>
      <c r="D39" s="713">
        <v>142.860322</v>
      </c>
      <c r="E39" s="687"/>
      <c r="F39" s="687"/>
      <c r="G39" s="687"/>
      <c r="H39" s="687"/>
      <c r="I39" s="687"/>
      <c r="J39" s="687"/>
      <c r="K39" s="687"/>
    </row>
    <row r="40" spans="2:11" ht="15" customHeight="1">
      <c r="B40" s="691" t="s">
        <v>4079</v>
      </c>
      <c r="C40" s="705">
        <v>289.48405100000002</v>
      </c>
      <c r="D40" s="713">
        <v>196.90150499999999</v>
      </c>
      <c r="E40" s="687"/>
      <c r="F40" s="687"/>
      <c r="G40" s="687"/>
      <c r="H40" s="687"/>
      <c r="I40" s="687"/>
      <c r="J40" s="687"/>
      <c r="K40" s="687"/>
    </row>
    <row r="41" spans="2:11" ht="15" customHeight="1">
      <c r="B41" s="691" t="s">
        <v>4080</v>
      </c>
      <c r="C41" s="705">
        <v>275.91132499999998</v>
      </c>
      <c r="D41" s="713">
        <v>318.05839500000002</v>
      </c>
      <c r="E41" s="687"/>
      <c r="F41" s="687"/>
      <c r="G41" s="687"/>
      <c r="H41" s="687"/>
      <c r="I41" s="687"/>
      <c r="J41" s="687"/>
      <c r="K41" s="687"/>
    </row>
    <row r="42" spans="2:11" ht="15" customHeight="1">
      <c r="B42" s="691" t="s">
        <v>4081</v>
      </c>
      <c r="C42" s="705">
        <v>336.07055700000001</v>
      </c>
      <c r="D42" s="713">
        <v>67.60933</v>
      </c>
      <c r="E42" s="687"/>
      <c r="F42" s="687"/>
      <c r="G42" s="687"/>
      <c r="H42" s="687"/>
      <c r="I42" s="687"/>
      <c r="J42" s="687"/>
      <c r="K42" s="687"/>
    </row>
    <row r="43" spans="2:11" ht="15" customHeight="1">
      <c r="B43" s="689" t="s">
        <v>216</v>
      </c>
      <c r="C43" s="949">
        <v>0</v>
      </c>
      <c r="D43" s="948">
        <v>0</v>
      </c>
      <c r="E43" s="687"/>
      <c r="F43" s="687"/>
      <c r="G43" s="687"/>
      <c r="H43" s="687"/>
      <c r="I43" s="687"/>
      <c r="J43" s="687"/>
      <c r="K43" s="687"/>
    </row>
    <row r="44" spans="2:11" ht="27.6" customHeight="1">
      <c r="B44" s="1500" t="s">
        <v>4085</v>
      </c>
      <c r="C44" s="1500"/>
      <c r="D44" s="1500"/>
      <c r="E44" s="1500"/>
      <c r="F44" s="1500"/>
      <c r="G44" s="1500"/>
      <c r="H44" s="1500"/>
      <c r="I44" s="1500"/>
      <c r="J44" s="1500"/>
      <c r="K44" s="1500"/>
    </row>
    <row r="45" spans="2:11" ht="15" customHeight="1"/>
    <row r="46" spans="2:11" ht="15" hidden="1" customHeight="1"/>
    <row r="47" spans="2:11" ht="15" hidden="1" customHeight="1"/>
    <row r="48" spans="2:11" ht="15" hidden="1" customHeight="1"/>
    <row r="49" ht="15" hidden="1" customHeight="1"/>
    <row r="50" ht="15" hidden="1" customHeight="1"/>
  </sheetData>
  <mergeCells count="11">
    <mergeCell ref="K11:K12"/>
    <mergeCell ref="B44:K44"/>
    <mergeCell ref="B2:B6"/>
    <mergeCell ref="B9:N9"/>
    <mergeCell ref="B10:N10"/>
    <mergeCell ref="B11:B12"/>
    <mergeCell ref="C11:D11"/>
    <mergeCell ref="E11:F11"/>
    <mergeCell ref="G11:G12"/>
    <mergeCell ref="H11:H12"/>
    <mergeCell ref="J11:J12"/>
  </mergeCells>
  <pageMargins left="0.7" right="0.7" top="0.75" bottom="0.75" header="0.3" footer="0.3"/>
  <pageSetup paperSize="9" orientation="portrait" horizontalDpi="200" verticalDpi="200" r:id="rId1"/>
  <ignoredErrors>
    <ignoredError sqref="E11" numberStoredAsText="1"/>
  </ignoredErrors>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FA986-EF11-48A7-9EDB-AE2629144DD4}">
  <sheetPr codeName="Folha180">
    <tabColor rgb="FF006FB9"/>
  </sheetPr>
  <dimension ref="A1:T40"/>
  <sheetViews>
    <sheetView showGridLines="0" zoomScaleNormal="100" workbookViewId="0">
      <selection activeCell="B9" sqref="B9:K10"/>
    </sheetView>
  </sheetViews>
  <sheetFormatPr defaultColWidth="0" defaultRowHeight="0" customHeight="1" zeroHeight="1"/>
  <cols>
    <col min="1" max="13" width="8.5703125" style="683" customWidth="1"/>
    <col min="14" max="20" width="0" style="683" hidden="1" customWidth="1"/>
    <col min="21" max="16384" width="8.5703125" style="683" hidden="1"/>
  </cols>
  <sheetData>
    <row r="1" spans="1:11" s="54" customFormat="1" ht="15" customHeight="1"/>
    <row r="2" spans="1:11" customFormat="1" ht="15" customHeight="1">
      <c r="B2" s="1548"/>
    </row>
    <row r="3" spans="1:11" customFormat="1" ht="15" customHeight="1">
      <c r="B3" s="1548"/>
    </row>
    <row r="4" spans="1:11" customFormat="1" ht="15" customHeight="1">
      <c r="B4" s="1548"/>
    </row>
    <row r="5" spans="1:11" customFormat="1" ht="15" customHeight="1">
      <c r="B5" s="1548"/>
    </row>
    <row r="6" spans="1:11" customFormat="1" ht="15" customHeight="1">
      <c r="B6" s="1548"/>
    </row>
    <row r="7" spans="1:11" customFormat="1" ht="15" customHeight="1"/>
    <row r="8" spans="1:11" customFormat="1" ht="15" customHeight="1"/>
    <row r="9" spans="1:11" customFormat="1" ht="15" customHeight="1">
      <c r="B9" s="1492" t="s">
        <v>5399</v>
      </c>
      <c r="C9" s="1492"/>
      <c r="D9" s="1492"/>
      <c r="E9" s="1492"/>
      <c r="F9" s="1492"/>
      <c r="G9" s="1492"/>
      <c r="H9" s="1492"/>
      <c r="I9" s="1492"/>
      <c r="J9" s="1492"/>
      <c r="K9" s="1492"/>
    </row>
    <row r="10" spans="1:11" customFormat="1" ht="15" customHeight="1">
      <c r="B10" s="1492"/>
      <c r="C10" s="1492"/>
      <c r="D10" s="1492"/>
      <c r="E10" s="1492"/>
      <c r="F10" s="1492"/>
      <c r="G10" s="1492"/>
      <c r="H10" s="1492"/>
      <c r="I10" s="1492"/>
      <c r="J10" s="1492"/>
      <c r="K10" s="1492"/>
    </row>
    <row r="11" spans="1:11" customFormat="1" ht="15" customHeight="1">
      <c r="B11" s="1486" t="s">
        <v>167</v>
      </c>
      <c r="C11" s="1486"/>
      <c r="D11" s="1486"/>
      <c r="E11" s="1486"/>
      <c r="F11" s="1486"/>
      <c r="G11" s="1486"/>
      <c r="H11" s="1486"/>
      <c r="I11" s="1486"/>
      <c r="J11" s="1486"/>
      <c r="K11" s="1486"/>
    </row>
    <row r="12" spans="1:11" ht="15" customHeight="1">
      <c r="A12" s="684"/>
      <c r="B12" s="685"/>
      <c r="C12" s="684"/>
      <c r="D12" s="684"/>
      <c r="E12" s="684"/>
      <c r="F12" s="684"/>
      <c r="G12" s="684"/>
      <c r="H12" s="684"/>
      <c r="I12" s="684"/>
      <c r="J12" s="684"/>
      <c r="K12" s="684"/>
    </row>
    <row r="13" spans="1:11" ht="15" customHeight="1">
      <c r="A13" s="684"/>
      <c r="B13" s="684"/>
      <c r="C13" s="684"/>
      <c r="D13" s="684"/>
      <c r="E13" s="684"/>
      <c r="F13" s="684"/>
      <c r="G13" s="684"/>
      <c r="H13" s="684"/>
      <c r="I13" s="684"/>
      <c r="J13" s="684"/>
      <c r="K13" s="684"/>
    </row>
    <row r="14" spans="1:11" ht="15" customHeight="1">
      <c r="A14" s="684"/>
      <c r="B14" s="684"/>
      <c r="C14" s="684"/>
      <c r="D14" s="684"/>
      <c r="E14" s="684"/>
      <c r="F14" s="684"/>
      <c r="G14" s="684"/>
      <c r="H14" s="684"/>
      <c r="I14" s="684"/>
      <c r="J14" s="684"/>
      <c r="K14" s="684"/>
    </row>
    <row r="15" spans="1:11" ht="15" customHeight="1">
      <c r="A15" s="684"/>
      <c r="B15" s="684"/>
      <c r="C15" s="684"/>
      <c r="D15" s="684"/>
      <c r="E15" s="684"/>
      <c r="F15" s="684"/>
      <c r="G15" s="684"/>
      <c r="H15" s="684"/>
      <c r="I15" s="684"/>
      <c r="J15" s="684"/>
      <c r="K15" s="684"/>
    </row>
    <row r="16" spans="1:11" ht="15" customHeight="1">
      <c r="A16" s="684"/>
      <c r="B16" s="684"/>
      <c r="C16" s="684"/>
      <c r="D16" s="684"/>
      <c r="E16" s="684"/>
      <c r="F16" s="684"/>
      <c r="G16" s="684"/>
      <c r="H16" s="684"/>
      <c r="I16" s="684"/>
      <c r="J16" s="684"/>
      <c r="K16" s="684"/>
    </row>
    <row r="17" spans="1:11" ht="15" customHeight="1">
      <c r="A17" s="684"/>
      <c r="B17" s="684"/>
      <c r="C17" s="684"/>
      <c r="D17" s="684"/>
      <c r="E17" s="684"/>
      <c r="F17" s="684"/>
      <c r="G17" s="684"/>
      <c r="H17" s="684"/>
      <c r="I17" s="684"/>
      <c r="J17" s="684"/>
      <c r="K17" s="684"/>
    </row>
    <row r="18" spans="1:11" ht="15" customHeight="1">
      <c r="A18" s="684"/>
      <c r="B18" s="684"/>
      <c r="C18" s="684"/>
      <c r="D18" s="684"/>
      <c r="E18" s="684"/>
      <c r="F18" s="684"/>
      <c r="G18" s="684"/>
      <c r="H18" s="684"/>
      <c r="I18" s="684"/>
      <c r="J18" s="684"/>
      <c r="K18" s="684"/>
    </row>
    <row r="19" spans="1:11" ht="15" customHeight="1">
      <c r="A19" s="684"/>
      <c r="B19" s="684"/>
      <c r="C19" s="684"/>
      <c r="D19" s="684"/>
      <c r="E19" s="684"/>
      <c r="F19" s="684"/>
      <c r="G19" s="684"/>
      <c r="H19" s="684"/>
      <c r="I19" s="684"/>
      <c r="J19" s="684"/>
      <c r="K19" s="684"/>
    </row>
    <row r="20" spans="1:11" ht="15" customHeight="1">
      <c r="A20" s="684"/>
      <c r="B20" s="684"/>
      <c r="C20" s="684"/>
      <c r="D20" s="684"/>
      <c r="E20" s="684"/>
      <c r="F20" s="684"/>
      <c r="G20" s="684"/>
      <c r="H20" s="684"/>
      <c r="I20" s="684"/>
      <c r="J20" s="684"/>
      <c r="K20" s="684"/>
    </row>
    <row r="21" spans="1:11" ht="15" customHeight="1">
      <c r="A21" s="684"/>
      <c r="B21" s="684"/>
      <c r="C21" s="684"/>
      <c r="D21" s="684"/>
      <c r="E21" s="684"/>
      <c r="F21" s="684"/>
      <c r="G21" s="684"/>
      <c r="H21" s="684"/>
      <c r="I21" s="684"/>
      <c r="J21" s="684"/>
      <c r="K21" s="684"/>
    </row>
    <row r="22" spans="1:11" ht="15" customHeight="1">
      <c r="A22" s="684"/>
      <c r="B22" s="684"/>
      <c r="C22" s="684"/>
      <c r="D22" s="684"/>
      <c r="E22" s="684"/>
      <c r="F22" s="684"/>
      <c r="G22" s="684"/>
      <c r="H22" s="684"/>
      <c r="I22" s="684"/>
      <c r="J22" s="684"/>
      <c r="K22" s="684"/>
    </row>
    <row r="23" spans="1:11" ht="15" customHeight="1">
      <c r="A23" s="684"/>
      <c r="B23" s="684"/>
      <c r="C23" s="684"/>
      <c r="D23" s="684"/>
      <c r="E23" s="684"/>
      <c r="F23" s="684"/>
      <c r="G23" s="684"/>
      <c r="H23" s="684"/>
      <c r="I23" s="684"/>
      <c r="J23" s="684"/>
      <c r="K23" s="684"/>
    </row>
    <row r="24" spans="1:11" ht="15" customHeight="1">
      <c r="A24" s="684"/>
      <c r="B24" s="684"/>
      <c r="C24" s="684"/>
      <c r="D24" s="684"/>
      <c r="E24" s="684"/>
      <c r="F24" s="684"/>
      <c r="G24" s="684"/>
      <c r="H24" s="684"/>
      <c r="I24" s="684"/>
      <c r="J24" s="684"/>
      <c r="K24" s="684"/>
    </row>
    <row r="25" spans="1:11" ht="15" customHeight="1">
      <c r="A25" s="684"/>
      <c r="B25" s="684"/>
      <c r="C25" s="684"/>
      <c r="D25" s="684"/>
      <c r="E25" s="684"/>
      <c r="F25" s="684"/>
      <c r="G25" s="684"/>
      <c r="H25" s="684"/>
      <c r="I25" s="684"/>
      <c r="J25" s="684"/>
      <c r="K25" s="684"/>
    </row>
    <row r="26" spans="1:11" ht="15" customHeight="1">
      <c r="A26" s="684"/>
      <c r="B26" s="684"/>
      <c r="C26" s="684"/>
      <c r="D26" s="684"/>
      <c r="E26" s="684"/>
      <c r="F26" s="684"/>
      <c r="G26" s="684"/>
      <c r="H26" s="684"/>
      <c r="I26" s="684"/>
      <c r="J26" s="684"/>
      <c r="K26" s="684"/>
    </row>
    <row r="27" spans="1:11" ht="15" customHeight="1">
      <c r="A27" s="684"/>
      <c r="B27" s="684"/>
      <c r="C27" s="684"/>
      <c r="D27" s="684"/>
      <c r="E27" s="684"/>
      <c r="F27" s="684"/>
      <c r="G27" s="684"/>
      <c r="H27" s="684"/>
      <c r="I27" s="684"/>
      <c r="J27" s="684"/>
      <c r="K27" s="684"/>
    </row>
    <row r="28" spans="1:11" ht="15" customHeight="1">
      <c r="A28" s="684"/>
      <c r="B28" s="684"/>
      <c r="C28" s="684"/>
      <c r="D28" s="684"/>
      <c r="E28" s="684"/>
      <c r="F28" s="684"/>
      <c r="G28" s="684"/>
      <c r="H28" s="684"/>
      <c r="I28" s="684"/>
      <c r="J28" s="684"/>
      <c r="K28" s="684"/>
    </row>
    <row r="29" spans="1:11" ht="15" customHeight="1">
      <c r="A29" s="684"/>
      <c r="B29" s="684"/>
      <c r="C29" s="684"/>
      <c r="D29" s="684"/>
      <c r="E29" s="684"/>
      <c r="F29" s="684"/>
      <c r="G29" s="684"/>
      <c r="H29" s="684"/>
      <c r="I29" s="684"/>
      <c r="J29" s="684"/>
      <c r="K29" s="684"/>
    </row>
    <row r="30" spans="1:11" ht="15" customHeight="1">
      <c r="A30" s="684"/>
      <c r="B30" s="1489" t="s">
        <v>2543</v>
      </c>
      <c r="C30" s="1489"/>
      <c r="D30" s="1489"/>
      <c r="E30" s="1489"/>
      <c r="F30" s="1489"/>
      <c r="G30" s="1489"/>
      <c r="H30" s="1489"/>
      <c r="I30" s="1489"/>
      <c r="J30" s="1489"/>
      <c r="K30" s="1489"/>
    </row>
    <row r="31" spans="1:11" ht="32.25" customHeight="1">
      <c r="A31" s="684"/>
      <c r="B31" s="1489"/>
      <c r="C31" s="1489"/>
      <c r="D31" s="1489"/>
      <c r="E31" s="1489"/>
      <c r="F31" s="1489"/>
      <c r="G31" s="1489"/>
      <c r="H31" s="1489"/>
      <c r="I31" s="1489"/>
      <c r="J31" s="1489"/>
      <c r="K31" s="1489"/>
    </row>
    <row r="32" spans="1:11" ht="15" customHeight="1">
      <c r="A32" s="684"/>
      <c r="B32" s="719"/>
      <c r="C32" s="719"/>
      <c r="D32" s="719"/>
      <c r="E32" s="719"/>
      <c r="F32" s="719"/>
      <c r="G32" s="719"/>
      <c r="H32" s="719"/>
      <c r="I32" s="684"/>
      <c r="J32" s="684"/>
      <c r="K32" s="684"/>
    </row>
    <row r="33" spans="1:11" ht="15" hidden="1" customHeight="1">
      <c r="A33" s="684"/>
      <c r="B33" s="684"/>
      <c r="C33" s="684"/>
      <c r="D33" s="684"/>
      <c r="E33" s="684"/>
      <c r="F33" s="684"/>
      <c r="G33" s="684"/>
      <c r="H33" s="684"/>
      <c r="I33" s="684"/>
      <c r="J33" s="684"/>
      <c r="K33" s="684"/>
    </row>
    <row r="34" spans="1:11" ht="15" hidden="1" customHeight="1">
      <c r="A34" s="684"/>
      <c r="B34" s="684"/>
      <c r="C34" s="684"/>
      <c r="D34" s="684"/>
      <c r="E34" s="684"/>
      <c r="F34" s="684"/>
      <c r="G34" s="684"/>
      <c r="H34" s="684"/>
      <c r="I34" s="684"/>
      <c r="J34" s="684"/>
      <c r="K34" s="684"/>
    </row>
    <row r="35" spans="1:11" ht="15" hidden="1" customHeight="1">
      <c r="A35" s="684"/>
      <c r="B35" s="684"/>
      <c r="C35" s="684"/>
      <c r="D35" s="684"/>
      <c r="E35" s="684"/>
      <c r="F35" s="684"/>
      <c r="G35" s="684"/>
      <c r="H35" s="684"/>
      <c r="I35" s="684"/>
      <c r="J35" s="684"/>
      <c r="K35" s="684"/>
    </row>
    <row r="36" spans="1:11" ht="15" hidden="1" customHeight="1">
      <c r="A36" s="684"/>
      <c r="B36" s="684"/>
      <c r="C36" s="684"/>
      <c r="D36" s="684"/>
      <c r="E36" s="684"/>
      <c r="F36" s="684"/>
      <c r="G36" s="684"/>
      <c r="H36" s="684"/>
      <c r="I36" s="684"/>
      <c r="J36" s="684"/>
      <c r="K36" s="684"/>
    </row>
    <row r="37" spans="1:11" ht="15" hidden="1" customHeight="1">
      <c r="A37" s="684"/>
      <c r="B37" s="684"/>
      <c r="C37" s="684"/>
      <c r="D37" s="684"/>
      <c r="E37" s="684"/>
      <c r="F37" s="684"/>
      <c r="G37" s="684"/>
      <c r="H37" s="684"/>
      <c r="I37" s="684"/>
      <c r="J37" s="684"/>
      <c r="K37" s="684"/>
    </row>
    <row r="38" spans="1:11" ht="15" hidden="1" customHeight="1">
      <c r="A38" s="684"/>
      <c r="B38" s="684"/>
      <c r="C38" s="684"/>
      <c r="D38" s="684"/>
      <c r="E38" s="684"/>
      <c r="F38" s="684"/>
      <c r="G38" s="684"/>
      <c r="H38" s="684"/>
      <c r="I38" s="684"/>
      <c r="J38" s="684"/>
      <c r="K38" s="684"/>
    </row>
    <row r="39" spans="1:11" ht="15" hidden="1" customHeight="1">
      <c r="A39" s="684"/>
      <c r="B39" s="684"/>
      <c r="C39" s="684"/>
      <c r="D39" s="684"/>
      <c r="E39" s="684"/>
      <c r="F39" s="684"/>
      <c r="G39" s="684"/>
      <c r="H39" s="684"/>
      <c r="I39" s="684"/>
      <c r="J39" s="684"/>
      <c r="K39" s="684"/>
    </row>
    <row r="40" spans="1:11" ht="15" hidden="1" customHeight="1">
      <c r="A40" s="684"/>
      <c r="B40" s="684"/>
      <c r="C40" s="684"/>
      <c r="D40" s="684"/>
      <c r="E40" s="684"/>
      <c r="F40" s="684"/>
      <c r="G40" s="684"/>
      <c r="H40" s="684"/>
      <c r="I40" s="684"/>
      <c r="J40" s="684"/>
      <c r="K40" s="684"/>
    </row>
  </sheetData>
  <mergeCells count="4">
    <mergeCell ref="B30:K31"/>
    <mergeCell ref="B2:B6"/>
    <mergeCell ref="B9:K10"/>
    <mergeCell ref="B11:K11"/>
  </mergeCells>
  <pageMargins left="0.7" right="0.7" top="0.75" bottom="0.75" header="0.3" footer="0.3"/>
  <pageSetup paperSize="9" orientation="portrait" r:id="rId1"/>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00517-F271-4DEC-8112-E4EBE2377CAB}">
  <sheetPr codeName="Folha182">
    <tabColor rgb="FF014F87"/>
  </sheetPr>
  <dimension ref="A1:G78"/>
  <sheetViews>
    <sheetView showGridLines="0" zoomScaleNormal="100" workbookViewId="0">
      <selection activeCell="B9" sqref="B9:E9"/>
    </sheetView>
  </sheetViews>
  <sheetFormatPr defaultColWidth="0" defaultRowHeight="15" zeroHeight="1"/>
  <cols>
    <col min="1" max="1" width="8.5703125" customWidth="1"/>
    <col min="2" max="2" width="14.7109375" customWidth="1"/>
    <col min="3" max="4" width="65.7109375" customWidth="1"/>
    <col min="5" max="5" width="12" bestFit="1" customWidth="1"/>
    <col min="6" max="7" width="8.5703125" customWidth="1"/>
    <col min="8" max="16" width="8.5703125" hidden="1" customWidth="1"/>
    <col min="17" max="16384" width="8.5703125" hidden="1"/>
  </cols>
  <sheetData>
    <row r="1" spans="2:5" s="54" customFormat="1" ht="15" customHeight="1"/>
    <row r="2" spans="2:5" ht="15" customHeight="1">
      <c r="B2" s="1548"/>
    </row>
    <row r="3" spans="2:5" ht="15" customHeight="1">
      <c r="B3" s="1548"/>
    </row>
    <row r="4" spans="2:5" ht="15" customHeight="1">
      <c r="B4" s="1548"/>
    </row>
    <row r="5" spans="2:5" ht="15" customHeight="1">
      <c r="B5" s="1548"/>
    </row>
    <row r="6" spans="2:5" ht="15" customHeight="1">
      <c r="B6" s="1548"/>
    </row>
    <row r="7" spans="2:5" ht="15" customHeight="1"/>
    <row r="8" spans="2:5" ht="15" customHeight="1"/>
    <row r="9" spans="2:5" ht="15" customHeight="1">
      <c r="B9" s="1485" t="s">
        <v>5386</v>
      </c>
      <c r="C9" s="1485"/>
      <c r="D9" s="1485"/>
      <c r="E9" s="1485"/>
    </row>
    <row r="10" spans="2:5" ht="15" customHeight="1">
      <c r="B10" s="1486" t="s">
        <v>167</v>
      </c>
      <c r="C10" s="1486"/>
      <c r="D10" s="1486"/>
      <c r="E10" s="1486"/>
    </row>
    <row r="11" spans="2:5" ht="20.100000000000001" customHeight="1">
      <c r="B11" s="798" t="s">
        <v>764</v>
      </c>
      <c r="C11" s="1626" t="s">
        <v>765</v>
      </c>
      <c r="D11" s="1627"/>
      <c r="E11" s="799" t="s">
        <v>210</v>
      </c>
    </row>
    <row r="12" spans="2:5" ht="15" customHeight="1">
      <c r="B12" s="800" t="s">
        <v>875</v>
      </c>
      <c r="C12" s="1628" t="s">
        <v>876</v>
      </c>
      <c r="D12" s="1644"/>
      <c r="E12" s="802">
        <v>107.63576399999999</v>
      </c>
    </row>
    <row r="13" spans="2:5" ht="31.5">
      <c r="B13" s="803" t="s">
        <v>768</v>
      </c>
      <c r="C13" s="1630" t="s">
        <v>3316</v>
      </c>
      <c r="D13" s="1631"/>
      <c r="E13" s="528"/>
    </row>
    <row r="14" spans="2:5" ht="5.0999999999999996" customHeight="1">
      <c r="B14" s="1632"/>
      <c r="C14" s="1632"/>
      <c r="D14" s="1632"/>
      <c r="E14" s="1632"/>
    </row>
    <row r="15" spans="2:5" ht="20.100000000000001" customHeight="1">
      <c r="B15" s="798" t="s">
        <v>764</v>
      </c>
      <c r="C15" s="798" t="s">
        <v>769</v>
      </c>
      <c r="D15" s="798" t="s">
        <v>770</v>
      </c>
      <c r="E15" s="799"/>
    </row>
    <row r="16" spans="2:5" ht="15.75">
      <c r="B16" s="800" t="s">
        <v>771</v>
      </c>
      <c r="C16" s="801" t="s">
        <v>3247</v>
      </c>
      <c r="D16" s="816"/>
      <c r="E16" s="802">
        <v>19.588521</v>
      </c>
    </row>
    <row r="17" spans="2:5" ht="47.25">
      <c r="B17" s="1634" t="s">
        <v>2519</v>
      </c>
      <c r="C17" s="1645" t="s">
        <v>3248</v>
      </c>
      <c r="D17" s="817" t="s">
        <v>3249</v>
      </c>
      <c r="E17" s="537"/>
    </row>
    <row r="18" spans="2:5" ht="31.5">
      <c r="B18" s="1634"/>
      <c r="C18" s="1645"/>
      <c r="D18" s="817" t="s">
        <v>3250</v>
      </c>
      <c r="E18" s="538"/>
    </row>
    <row r="19" spans="2:5" ht="31.5">
      <c r="B19" s="1635"/>
      <c r="C19" s="1646"/>
      <c r="D19" s="807" t="s">
        <v>3648</v>
      </c>
      <c r="E19" s="538"/>
    </row>
    <row r="20" spans="2:5" ht="15.75">
      <c r="B20" s="1633" t="s">
        <v>2518</v>
      </c>
      <c r="C20" s="1617" t="s">
        <v>3251</v>
      </c>
      <c r="D20" s="818" t="s">
        <v>3252</v>
      </c>
      <c r="E20" s="538"/>
    </row>
    <row r="21" spans="2:5" ht="15.75">
      <c r="B21" s="1634"/>
      <c r="C21" s="1618"/>
      <c r="D21" s="807" t="s">
        <v>3649</v>
      </c>
      <c r="E21" s="538"/>
    </row>
    <row r="22" spans="2:5" ht="15.75">
      <c r="B22" s="1635"/>
      <c r="C22" s="1619"/>
      <c r="D22" s="818" t="s">
        <v>3253</v>
      </c>
      <c r="E22" s="533"/>
    </row>
    <row r="23" spans="2:5" ht="15.75">
      <c r="B23" s="809" t="s">
        <v>772</v>
      </c>
      <c r="C23" s="1612" t="s">
        <v>3254</v>
      </c>
      <c r="D23" s="1613"/>
      <c r="E23" s="810">
        <v>15.412978000000001</v>
      </c>
    </row>
    <row r="24" spans="2:5" ht="32.25" customHeight="1">
      <c r="B24" s="1634" t="s">
        <v>2516</v>
      </c>
      <c r="C24" s="1617" t="s">
        <v>3255</v>
      </c>
      <c r="D24" s="817" t="s">
        <v>3256</v>
      </c>
      <c r="E24" s="540"/>
    </row>
    <row r="25" spans="2:5" ht="47.25">
      <c r="B25" s="1634"/>
      <c r="C25" s="1618"/>
      <c r="D25" s="817" t="s">
        <v>3257</v>
      </c>
      <c r="E25" s="541"/>
    </row>
    <row r="26" spans="2:5" ht="31.5">
      <c r="B26" s="1635"/>
      <c r="C26" s="1619"/>
      <c r="D26" s="817" t="s">
        <v>3258</v>
      </c>
      <c r="E26" s="541"/>
    </row>
    <row r="27" spans="2:5" ht="31.5">
      <c r="B27" s="1633" t="s">
        <v>2515</v>
      </c>
      <c r="C27" s="1617" t="s">
        <v>3259</v>
      </c>
      <c r="D27" s="817" t="s">
        <v>3260</v>
      </c>
      <c r="E27" s="541"/>
    </row>
    <row r="28" spans="2:5" ht="36" customHeight="1">
      <c r="B28" s="1634"/>
      <c r="C28" s="1618"/>
      <c r="D28" s="817" t="s">
        <v>3261</v>
      </c>
      <c r="E28" s="541"/>
    </row>
    <row r="29" spans="2:5" ht="31.5">
      <c r="B29" s="1635"/>
      <c r="C29" s="1619"/>
      <c r="D29" s="817" t="s">
        <v>3262</v>
      </c>
      <c r="E29" s="539"/>
    </row>
    <row r="30" spans="2:5" ht="15.75">
      <c r="B30" s="809" t="s">
        <v>773</v>
      </c>
      <c r="C30" s="1612" t="s">
        <v>3263</v>
      </c>
      <c r="D30" s="1613" t="s">
        <v>793</v>
      </c>
      <c r="E30" s="810">
        <v>4.1755430000000002</v>
      </c>
    </row>
    <row r="31" spans="2:5" ht="31.5">
      <c r="B31" s="1634" t="s">
        <v>2514</v>
      </c>
      <c r="C31" s="1622" t="s">
        <v>3264</v>
      </c>
      <c r="D31" s="817" t="s">
        <v>3265</v>
      </c>
      <c r="E31" s="540"/>
    </row>
    <row r="32" spans="2:5" ht="31.5">
      <c r="B32" s="1634"/>
      <c r="C32" s="1623"/>
      <c r="D32" s="817" t="s">
        <v>3266</v>
      </c>
      <c r="E32" s="541"/>
    </row>
    <row r="33" spans="2:5" ht="15.75">
      <c r="B33" s="1634"/>
      <c r="C33" s="1623"/>
      <c r="D33" s="817" t="s">
        <v>3267</v>
      </c>
      <c r="E33" s="541"/>
    </row>
    <row r="34" spans="2:5" ht="31.5">
      <c r="B34" s="1635"/>
      <c r="C34" s="1617"/>
      <c r="D34" s="817" t="s">
        <v>3268</v>
      </c>
      <c r="E34" s="541"/>
    </row>
    <row r="35" spans="2:5" ht="15.75">
      <c r="B35" s="1633" t="s">
        <v>2513</v>
      </c>
      <c r="C35" s="1622" t="s">
        <v>3269</v>
      </c>
      <c r="D35" s="817" t="s">
        <v>3270</v>
      </c>
      <c r="E35" s="541"/>
    </row>
    <row r="36" spans="2:5" ht="15.75">
      <c r="B36" s="1635"/>
      <c r="C36" s="1623"/>
      <c r="D36" s="817" t="s">
        <v>3271</v>
      </c>
      <c r="E36" s="541"/>
    </row>
    <row r="37" spans="2:5" ht="15.75">
      <c r="B37" s="800" t="s">
        <v>775</v>
      </c>
      <c r="C37" s="819" t="s">
        <v>3272</v>
      </c>
      <c r="D37" s="820" t="s">
        <v>793</v>
      </c>
      <c r="E37" s="802">
        <v>88.047242999999995</v>
      </c>
    </row>
    <row r="38" spans="2:5" ht="31.5">
      <c r="B38" s="1634" t="s">
        <v>2509</v>
      </c>
      <c r="C38" s="1622" t="s">
        <v>3273</v>
      </c>
      <c r="D38" s="817" t="s">
        <v>3274</v>
      </c>
      <c r="E38" s="540"/>
    </row>
    <row r="39" spans="2:5" ht="47.25">
      <c r="B39" s="1634"/>
      <c r="C39" s="1623"/>
      <c r="D39" s="817" t="s">
        <v>3275</v>
      </c>
      <c r="E39" s="541"/>
    </row>
    <row r="40" spans="2:5" ht="31.5">
      <c r="B40" s="1634"/>
      <c r="C40" s="1623"/>
      <c r="D40" s="817" t="s">
        <v>3650</v>
      </c>
      <c r="E40" s="541"/>
    </row>
    <row r="41" spans="2:5" ht="31.5">
      <c r="B41" s="1635"/>
      <c r="C41" s="1617"/>
      <c r="D41" s="817" t="s">
        <v>3276</v>
      </c>
      <c r="E41" s="541"/>
    </row>
    <row r="42" spans="2:5" ht="15.75">
      <c r="B42" s="1633" t="s">
        <v>2508</v>
      </c>
      <c r="C42" s="1622" t="s">
        <v>3277</v>
      </c>
      <c r="D42" s="817" t="s">
        <v>3278</v>
      </c>
      <c r="E42" s="541"/>
    </row>
    <row r="43" spans="2:5" ht="31.5">
      <c r="B43" s="1634"/>
      <c r="C43" s="1623"/>
      <c r="D43" s="817" t="s">
        <v>3279</v>
      </c>
      <c r="E43" s="541"/>
    </row>
    <row r="44" spans="2:5" ht="15.75">
      <c r="B44" s="1635"/>
      <c r="C44" s="1617"/>
      <c r="D44" s="817" t="s">
        <v>3651</v>
      </c>
      <c r="E44" s="541"/>
    </row>
    <row r="45" spans="2:5" ht="15.75">
      <c r="B45" s="809" t="s">
        <v>776</v>
      </c>
      <c r="C45" s="1612" t="s">
        <v>3280</v>
      </c>
      <c r="D45" s="1613" t="s">
        <v>793</v>
      </c>
      <c r="E45" s="810">
        <v>84.162892999999997</v>
      </c>
    </row>
    <row r="46" spans="2:5" ht="15.75">
      <c r="B46" s="1634" t="s">
        <v>2507</v>
      </c>
      <c r="C46" s="1622" t="s">
        <v>3281</v>
      </c>
      <c r="D46" s="817" t="s">
        <v>3282</v>
      </c>
      <c r="E46" s="540"/>
    </row>
    <row r="47" spans="2:5" ht="15.75">
      <c r="B47" s="1634"/>
      <c r="C47" s="1623"/>
      <c r="D47" s="817" t="s">
        <v>3283</v>
      </c>
      <c r="E47" s="541"/>
    </row>
    <row r="48" spans="2:5" ht="31.5">
      <c r="B48" s="1634"/>
      <c r="C48" s="1623"/>
      <c r="D48" s="817" t="s">
        <v>3284</v>
      </c>
      <c r="E48" s="541"/>
    </row>
    <row r="49" spans="2:5" ht="15.75">
      <c r="B49" s="1635"/>
      <c r="C49" s="1617"/>
      <c r="D49" s="817" t="s">
        <v>3285</v>
      </c>
      <c r="E49" s="541"/>
    </row>
    <row r="50" spans="2:5" ht="15.75">
      <c r="B50" s="1633" t="s">
        <v>2506</v>
      </c>
      <c r="C50" s="1617" t="s">
        <v>3286</v>
      </c>
      <c r="D50" s="817" t="s">
        <v>3287</v>
      </c>
      <c r="E50" s="541"/>
    </row>
    <row r="51" spans="2:5" ht="31.5">
      <c r="B51" s="1635"/>
      <c r="C51" s="1618"/>
      <c r="D51" s="817" t="s">
        <v>3288</v>
      </c>
      <c r="E51" s="541"/>
    </row>
    <row r="52" spans="2:5" ht="31.5">
      <c r="B52" s="1633" t="s">
        <v>2505</v>
      </c>
      <c r="C52" s="1622" t="s">
        <v>3289</v>
      </c>
      <c r="D52" s="807" t="s">
        <v>3652</v>
      </c>
      <c r="E52" s="541"/>
    </row>
    <row r="53" spans="2:5" ht="31.5">
      <c r="B53" s="1634"/>
      <c r="C53" s="1623"/>
      <c r="D53" s="807" t="s">
        <v>3653</v>
      </c>
      <c r="E53" s="541"/>
    </row>
    <row r="54" spans="2:5" ht="31.5">
      <c r="B54" s="1634"/>
      <c r="C54" s="1623"/>
      <c r="D54" s="807" t="s">
        <v>3654</v>
      </c>
      <c r="E54" s="541"/>
    </row>
    <row r="55" spans="2:5" ht="15.75">
      <c r="B55" s="1635"/>
      <c r="C55" s="1617"/>
      <c r="D55" s="807" t="s">
        <v>3655</v>
      </c>
      <c r="E55" s="539"/>
    </row>
    <row r="56" spans="2:5" ht="15.75">
      <c r="B56" s="809" t="s">
        <v>777</v>
      </c>
      <c r="C56" s="1612" t="s">
        <v>3290</v>
      </c>
      <c r="D56" s="1613" t="s">
        <v>793</v>
      </c>
      <c r="E56" s="810">
        <v>2.2664</v>
      </c>
    </row>
    <row r="57" spans="2:5" ht="15.75">
      <c r="B57" s="1634" t="s">
        <v>2504</v>
      </c>
      <c r="C57" s="1622" t="s">
        <v>3291</v>
      </c>
      <c r="D57" s="807" t="s">
        <v>3292</v>
      </c>
      <c r="E57" s="540"/>
    </row>
    <row r="58" spans="2:5" ht="15.75">
      <c r="B58" s="1634"/>
      <c r="C58" s="1623"/>
      <c r="D58" s="807" t="s">
        <v>3293</v>
      </c>
      <c r="E58" s="541"/>
    </row>
    <row r="59" spans="2:5" ht="15.75">
      <c r="B59" s="1634"/>
      <c r="C59" s="1623"/>
      <c r="D59" s="807" t="s">
        <v>3294</v>
      </c>
      <c r="E59" s="541"/>
    </row>
    <row r="60" spans="2:5" ht="15.75">
      <c r="B60" s="1635"/>
      <c r="C60" s="1617"/>
      <c r="D60" s="807" t="s">
        <v>3295</v>
      </c>
      <c r="E60" s="541"/>
    </row>
    <row r="61" spans="2:5" ht="15.75">
      <c r="B61" s="1633" t="s">
        <v>2503</v>
      </c>
      <c r="C61" s="1643" t="s">
        <v>3296</v>
      </c>
      <c r="D61" s="807" t="s">
        <v>3297</v>
      </c>
      <c r="E61" s="541"/>
    </row>
    <row r="62" spans="2:5" ht="31.5">
      <c r="B62" s="1634"/>
      <c r="C62" s="1618"/>
      <c r="D62" s="807" t="s">
        <v>3298</v>
      </c>
      <c r="E62" s="541"/>
    </row>
    <row r="63" spans="2:5" ht="31.5">
      <c r="B63" s="1635"/>
      <c r="C63" s="1619"/>
      <c r="D63" s="807" t="s">
        <v>3299</v>
      </c>
      <c r="E63" s="541"/>
    </row>
    <row r="64" spans="2:5" ht="15.75">
      <c r="B64" s="1633" t="s">
        <v>2502</v>
      </c>
      <c r="C64" s="1636" t="s">
        <v>3656</v>
      </c>
      <c r="D64" s="807" t="s">
        <v>3300</v>
      </c>
      <c r="E64" s="541"/>
    </row>
    <row r="65" spans="2:5" ht="15.75">
      <c r="B65" s="1634"/>
      <c r="C65" s="1637"/>
      <c r="D65" s="807" t="s">
        <v>3301</v>
      </c>
      <c r="E65" s="541"/>
    </row>
    <row r="66" spans="2:5" ht="15.75">
      <c r="B66" s="1635"/>
      <c r="C66" s="1638"/>
      <c r="D66" s="807" t="s">
        <v>3657</v>
      </c>
      <c r="E66" s="541"/>
    </row>
    <row r="67" spans="2:5" ht="15.75">
      <c r="B67" s="809" t="s">
        <v>778</v>
      </c>
      <c r="C67" s="1612" t="s">
        <v>3302</v>
      </c>
      <c r="D67" s="1613" t="s">
        <v>793</v>
      </c>
      <c r="E67" s="810">
        <v>0.78744999999999998</v>
      </c>
    </row>
    <row r="68" spans="2:5" ht="31.5">
      <c r="B68" s="1634" t="s">
        <v>2501</v>
      </c>
      <c r="C68" s="1617" t="s">
        <v>3303</v>
      </c>
      <c r="D68" s="807" t="s">
        <v>3304</v>
      </c>
      <c r="E68" s="540"/>
    </row>
    <row r="69" spans="2:5" ht="31.5">
      <c r="B69" s="1634"/>
      <c r="C69" s="1618"/>
      <c r="D69" s="807" t="s">
        <v>3305</v>
      </c>
      <c r="E69" s="541"/>
    </row>
    <row r="70" spans="2:5" ht="31.5">
      <c r="B70" s="1634"/>
      <c r="C70" s="1618"/>
      <c r="D70" s="807" t="s">
        <v>3306</v>
      </c>
      <c r="E70" s="541"/>
    </row>
    <row r="71" spans="2:5" ht="31.5">
      <c r="B71" s="1635"/>
      <c r="C71" s="1619"/>
      <c r="D71" s="807" t="s">
        <v>3307</v>
      </c>
      <c r="E71" s="539"/>
    </row>
    <row r="72" spans="2:5" ht="15.75">
      <c r="B72" s="809" t="s">
        <v>3308</v>
      </c>
      <c r="C72" s="1612" t="s">
        <v>3309</v>
      </c>
      <c r="D72" s="1613"/>
      <c r="E72" s="810">
        <v>0.83050000000000002</v>
      </c>
    </row>
    <row r="73" spans="2:5" ht="15.75">
      <c r="B73" s="1634" t="s">
        <v>3310</v>
      </c>
      <c r="C73" s="1640" t="s">
        <v>3311</v>
      </c>
      <c r="D73" s="807" t="s">
        <v>3312</v>
      </c>
      <c r="E73" s="540"/>
    </row>
    <row r="74" spans="2:5" ht="31.5">
      <c r="B74" s="1634"/>
      <c r="C74" s="1641"/>
      <c r="D74" s="807" t="s">
        <v>3313</v>
      </c>
      <c r="E74" s="541"/>
    </row>
    <row r="75" spans="2:5" ht="15.75">
      <c r="B75" s="1634"/>
      <c r="C75" s="1641"/>
      <c r="D75" s="807" t="s">
        <v>3314</v>
      </c>
      <c r="E75" s="541"/>
    </row>
    <row r="76" spans="2:5" ht="15.75">
      <c r="B76" s="1639"/>
      <c r="C76" s="1642"/>
      <c r="D76" s="807" t="s">
        <v>3315</v>
      </c>
      <c r="E76" s="539"/>
    </row>
    <row r="77" spans="2:5">
      <c r="B77" s="1484" t="s">
        <v>4600</v>
      </c>
      <c r="C77" s="1484"/>
      <c r="D77" s="1484"/>
      <c r="E77" s="1484"/>
    </row>
    <row r="78" spans="2:5"/>
  </sheetData>
  <mergeCells count="46">
    <mergeCell ref="B14:E14"/>
    <mergeCell ref="B77:E77"/>
    <mergeCell ref="B2:B6"/>
    <mergeCell ref="B9:E9"/>
    <mergeCell ref="B10:E10"/>
    <mergeCell ref="C11:D11"/>
    <mergeCell ref="C12:D12"/>
    <mergeCell ref="C13:D13"/>
    <mergeCell ref="B17:B19"/>
    <mergeCell ref="C17:C19"/>
    <mergeCell ref="B20:B22"/>
    <mergeCell ref="C20:C22"/>
    <mergeCell ref="B24:B26"/>
    <mergeCell ref="C24:C26"/>
    <mergeCell ref="B27:B29"/>
    <mergeCell ref="C27:C29"/>
    <mergeCell ref="B31:B34"/>
    <mergeCell ref="C31:C34"/>
    <mergeCell ref="B35:B36"/>
    <mergeCell ref="C35:C36"/>
    <mergeCell ref="B38:B41"/>
    <mergeCell ref="C38:C41"/>
    <mergeCell ref="B42:B44"/>
    <mergeCell ref="C42:C44"/>
    <mergeCell ref="B46:B49"/>
    <mergeCell ref="C46:C49"/>
    <mergeCell ref="B50:B51"/>
    <mergeCell ref="C50:C51"/>
    <mergeCell ref="B52:B55"/>
    <mergeCell ref="C52:C55"/>
    <mergeCell ref="B57:B60"/>
    <mergeCell ref="C57:C60"/>
    <mergeCell ref="B61:B63"/>
    <mergeCell ref="C61:C63"/>
    <mergeCell ref="B64:B66"/>
    <mergeCell ref="C64:C66"/>
    <mergeCell ref="B68:B71"/>
    <mergeCell ref="C68:C71"/>
    <mergeCell ref="B73:B76"/>
    <mergeCell ref="C73:C76"/>
    <mergeCell ref="C72:D72"/>
    <mergeCell ref="C23:D23"/>
    <mergeCell ref="C30:D30"/>
    <mergeCell ref="C45:D45"/>
    <mergeCell ref="C56:D56"/>
    <mergeCell ref="C67:D67"/>
  </mergeCells>
  <pageMargins left="0.7" right="0.7" top="0.75" bottom="0.75" header="0.3" footer="0.3"/>
  <pageSetup paperSize="9" orientation="portrait" horizontalDpi="200" verticalDpi="200" r:id="rId1"/>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931D1-1E77-4378-A5A2-5C972500D8AD}">
  <sheetPr codeName="Folha183">
    <tabColor rgb="FF014F87"/>
    <pageSetUpPr fitToPage="1"/>
  </sheetPr>
  <dimension ref="A1:N51"/>
  <sheetViews>
    <sheetView showGridLines="0" zoomScaleNormal="100" zoomScaleSheetLayoutView="110" workbookViewId="0">
      <selection activeCell="A9" sqref="A9"/>
    </sheetView>
  </sheetViews>
  <sheetFormatPr defaultColWidth="0" defaultRowHeight="0" customHeight="1" zeroHeight="1"/>
  <cols>
    <col min="1" max="1" width="8.7109375" customWidth="1"/>
    <col min="2" max="2" width="37.140625" customWidth="1"/>
    <col min="3" max="4" width="13.42578125" customWidth="1"/>
    <col min="5" max="5" width="13.5703125" customWidth="1"/>
    <col min="6" max="8" width="13.42578125" customWidth="1"/>
    <col min="9" max="9" width="0" hidden="1" customWidth="1"/>
    <col min="10" max="11" width="13.42578125" customWidth="1"/>
    <col min="12" max="12" width="8.7109375" customWidth="1"/>
    <col min="13" max="16" width="8.7109375" hidden="1" customWidth="1"/>
    <col min="17" max="16384" width="8.7109375" hidden="1"/>
  </cols>
  <sheetData>
    <row r="1" spans="2:14" s="1022" customFormat="1" ht="15" customHeight="1"/>
    <row r="2" spans="2:14" ht="15" customHeight="1">
      <c r="B2" s="1490"/>
    </row>
    <row r="3" spans="2:14" ht="15" customHeight="1">
      <c r="B3" s="1490"/>
    </row>
    <row r="4" spans="2:14" ht="15" customHeight="1">
      <c r="B4" s="1490"/>
    </row>
    <row r="5" spans="2:14" ht="15" customHeight="1">
      <c r="B5" s="1490"/>
    </row>
    <row r="6" spans="2:14" ht="15" customHeight="1">
      <c r="B6" s="1490"/>
    </row>
    <row r="7" spans="2:14" ht="15" customHeight="1"/>
    <row r="8" spans="2:14" ht="15" customHeight="1"/>
    <row r="9" spans="2:14" ht="15" customHeight="1">
      <c r="B9" s="1485" t="s">
        <v>4084</v>
      </c>
      <c r="C9" s="1485"/>
      <c r="D9" s="1485"/>
      <c r="E9" s="1485"/>
      <c r="F9" s="1485"/>
      <c r="G9" s="1485"/>
      <c r="H9" s="1485"/>
      <c r="I9" s="1485"/>
      <c r="J9" s="1485"/>
      <c r="K9" s="1485"/>
      <c r="L9" s="1485"/>
      <c r="M9" s="1485"/>
      <c r="N9" s="1485"/>
    </row>
    <row r="10" spans="2:14" ht="15" customHeight="1">
      <c r="B10" s="1502" t="s">
        <v>167</v>
      </c>
      <c r="C10" s="1502"/>
      <c r="D10" s="1502"/>
      <c r="E10" s="1502"/>
      <c r="F10" s="1502"/>
      <c r="G10" s="1502"/>
      <c r="H10" s="1502"/>
      <c r="I10" s="1502"/>
      <c r="J10" s="1502"/>
      <c r="K10" s="1502"/>
      <c r="L10" s="1502"/>
      <c r="M10" s="1502"/>
      <c r="N10" s="1502"/>
    </row>
    <row r="11" spans="2:14" ht="20.100000000000001" customHeight="1">
      <c r="B11" s="1556" t="s">
        <v>791</v>
      </c>
      <c r="C11" s="1558">
        <v>2026</v>
      </c>
      <c r="D11" s="1559"/>
      <c r="E11" s="1558" t="s">
        <v>2526</v>
      </c>
      <c r="F11" s="1559"/>
      <c r="G11" s="1554" t="s">
        <v>792</v>
      </c>
      <c r="H11" s="1554" t="s">
        <v>2524</v>
      </c>
      <c r="I11" s="686"/>
      <c r="J11" s="1554" t="s">
        <v>2530</v>
      </c>
      <c r="K11" s="1554" t="s">
        <v>2522</v>
      </c>
    </row>
    <row r="12" spans="2:14" ht="35.1" customHeight="1">
      <c r="B12" s="1557"/>
      <c r="C12" s="718" t="s">
        <v>209</v>
      </c>
      <c r="D12" s="718" t="s">
        <v>4106</v>
      </c>
      <c r="E12" s="718" t="s">
        <v>2529</v>
      </c>
      <c r="F12" s="718" t="s">
        <v>2520</v>
      </c>
      <c r="G12" s="1555"/>
      <c r="H12" s="1555"/>
      <c r="I12" s="686"/>
      <c r="J12" s="1555"/>
      <c r="K12" s="1555"/>
    </row>
    <row r="13" spans="2:14" ht="15" customHeight="1">
      <c r="B13" s="692" t="s">
        <v>4069</v>
      </c>
      <c r="C13" s="717" t="s">
        <v>793</v>
      </c>
      <c r="D13" s="717" t="s">
        <v>793</v>
      </c>
      <c r="E13" s="717" t="s">
        <v>793</v>
      </c>
      <c r="F13" s="717" t="s">
        <v>793</v>
      </c>
      <c r="G13" s="717" t="s">
        <v>793</v>
      </c>
      <c r="H13" s="717" t="s">
        <v>793</v>
      </c>
      <c r="I13" s="686"/>
      <c r="J13" s="717" t="s">
        <v>793</v>
      </c>
      <c r="K13" s="717" t="s">
        <v>793</v>
      </c>
    </row>
    <row r="14" spans="2:14" ht="15" customHeight="1">
      <c r="B14" s="707" t="s">
        <v>150</v>
      </c>
      <c r="C14" s="706">
        <v>200.28794586999999</v>
      </c>
      <c r="D14" s="706">
        <v>41.493496870000001</v>
      </c>
      <c r="E14" s="706">
        <v>81.707988999999998</v>
      </c>
      <c r="F14" s="706">
        <v>73.095530999999994</v>
      </c>
      <c r="G14" s="706">
        <v>-59.204739633690302</v>
      </c>
      <c r="H14" s="706">
        <v>76.161414471790195</v>
      </c>
      <c r="I14" s="687"/>
      <c r="J14" s="714">
        <v>75.911561328258898</v>
      </c>
      <c r="K14" s="713">
        <v>75.487848878586306</v>
      </c>
    </row>
    <row r="15" spans="2:14" ht="15" customHeight="1">
      <c r="B15" s="715" t="s">
        <v>242</v>
      </c>
      <c r="C15" s="706">
        <v>24.43036236</v>
      </c>
      <c r="D15" s="706">
        <v>22.61679036</v>
      </c>
      <c r="E15" s="706">
        <v>26.728097999999999</v>
      </c>
      <c r="F15" s="706">
        <v>26.571646000000001</v>
      </c>
      <c r="G15" s="706">
        <v>9.4052458417976492</v>
      </c>
      <c r="H15" s="706">
        <v>17.486369980218502</v>
      </c>
      <c r="I15" s="687"/>
      <c r="J15" s="714">
        <v>24.831986141706601</v>
      </c>
      <c r="K15" s="713">
        <v>27.4413000393046</v>
      </c>
    </row>
    <row r="16" spans="2:14" ht="15" customHeight="1">
      <c r="B16" s="715" t="s">
        <v>380</v>
      </c>
      <c r="C16" s="706">
        <v>107.1577731</v>
      </c>
      <c r="D16" s="706">
        <v>18.513368100000001</v>
      </c>
      <c r="E16" s="706">
        <v>45.078389000000001</v>
      </c>
      <c r="F16" s="706">
        <v>37.270947999999997</v>
      </c>
      <c r="G16" s="706">
        <v>-57.932693358667798</v>
      </c>
      <c r="H16" s="706">
        <v>101.319110594468</v>
      </c>
      <c r="I16" s="687"/>
      <c r="J16" s="714">
        <v>41.880493364640401</v>
      </c>
      <c r="K16" s="713">
        <v>38.490775724519303</v>
      </c>
    </row>
    <row r="17" spans="2:11" ht="15" customHeight="1">
      <c r="B17" s="715" t="s">
        <v>221</v>
      </c>
      <c r="C17" s="706">
        <v>1.8539409999999999E-2</v>
      </c>
      <c r="D17" s="706">
        <v>1.8539409999999999E-2</v>
      </c>
      <c r="E17" s="706">
        <v>2.1909999999999999E-2</v>
      </c>
      <c r="F17" s="706">
        <v>2.1909999999999999E-2</v>
      </c>
      <c r="G17" s="706">
        <v>18.180675652569299</v>
      </c>
      <c r="H17" s="706">
        <v>18.180675652569299</v>
      </c>
      <c r="I17" s="687"/>
      <c r="J17" s="714">
        <v>2.0355687724760301E-2</v>
      </c>
      <c r="K17" s="713">
        <v>2.2627084669920899E-2</v>
      </c>
    </row>
    <row r="18" spans="2:11" ht="15" customHeight="1">
      <c r="B18" s="715" t="s">
        <v>222</v>
      </c>
      <c r="C18" s="706">
        <v>68.360540999999998</v>
      </c>
      <c r="D18" s="706">
        <v>2.4069E-2</v>
      </c>
      <c r="E18" s="706">
        <v>0.78704499999999999</v>
      </c>
      <c r="F18" s="706">
        <v>0.13847999999999999</v>
      </c>
      <c r="G18" s="706">
        <v>-98.848685237877206</v>
      </c>
      <c r="H18" s="706">
        <v>475.345880593294</v>
      </c>
      <c r="I18" s="687"/>
      <c r="J18" s="714">
        <v>0.73121142151227703</v>
      </c>
      <c r="K18" s="713">
        <v>0.14301226312599899</v>
      </c>
    </row>
    <row r="19" spans="2:11" ht="15" customHeight="1">
      <c r="B19" s="715" t="s">
        <v>157</v>
      </c>
      <c r="C19" s="706">
        <v>0</v>
      </c>
      <c r="D19" s="706"/>
      <c r="E19" s="706"/>
      <c r="F19" s="706"/>
      <c r="G19" s="706"/>
      <c r="H19" s="706"/>
      <c r="I19" s="687"/>
      <c r="J19" s="714"/>
      <c r="K19" s="713"/>
    </row>
    <row r="20" spans="2:11" ht="15" customHeight="1">
      <c r="B20" s="715" t="s">
        <v>223</v>
      </c>
      <c r="C20" s="706">
        <v>0.32073000000000002</v>
      </c>
      <c r="D20" s="706">
        <v>0.32073000000000002</v>
      </c>
      <c r="E20" s="706">
        <v>9.0925469999999997</v>
      </c>
      <c r="F20" s="706">
        <v>9.0925469999999997</v>
      </c>
      <c r="G20" s="706" t="s">
        <v>4070</v>
      </c>
      <c r="H20" s="706" t="s">
        <v>4070</v>
      </c>
      <c r="I20" s="687"/>
      <c r="J20" s="714">
        <v>8.4475147126748702</v>
      </c>
      <c r="K20" s="713">
        <v>9.39013376696645</v>
      </c>
    </row>
    <row r="21" spans="2:11" ht="15" customHeight="1">
      <c r="B21" s="707" t="s">
        <v>159</v>
      </c>
      <c r="C21" s="706">
        <v>49.373738019999998</v>
      </c>
      <c r="D21" s="706">
        <v>5.57344302</v>
      </c>
      <c r="E21" s="706">
        <v>25.912118</v>
      </c>
      <c r="F21" s="706">
        <v>23.719669</v>
      </c>
      <c r="G21" s="706">
        <v>-47.518419631295302</v>
      </c>
      <c r="H21" s="706">
        <v>325.58377137584898</v>
      </c>
      <c r="I21" s="687"/>
      <c r="J21" s="714">
        <v>24.073892391380301</v>
      </c>
      <c r="K21" s="713">
        <v>24.495981688977501</v>
      </c>
    </row>
    <row r="22" spans="2:11" ht="15" customHeight="1">
      <c r="B22" s="715" t="s">
        <v>243</v>
      </c>
      <c r="C22" s="706">
        <v>49.373738019999998</v>
      </c>
      <c r="D22" s="706">
        <v>5.57344302</v>
      </c>
      <c r="E22" s="706">
        <v>25.912118</v>
      </c>
      <c r="F22" s="706">
        <v>23.719669</v>
      </c>
      <c r="G22" s="706">
        <v>-47.518419631295302</v>
      </c>
      <c r="H22" s="706">
        <v>325.58377137584898</v>
      </c>
      <c r="I22" s="687"/>
      <c r="J22" s="714">
        <v>24.073892391380301</v>
      </c>
      <c r="K22" s="713">
        <v>24.495981688977501</v>
      </c>
    </row>
    <row r="23" spans="2:11" ht="15" customHeight="1">
      <c r="B23" s="715" t="s">
        <v>226</v>
      </c>
      <c r="C23" s="706">
        <v>0</v>
      </c>
      <c r="D23" s="706">
        <v>0</v>
      </c>
      <c r="E23" s="706">
        <v>0</v>
      </c>
      <c r="F23" s="706">
        <v>0</v>
      </c>
      <c r="G23" s="706"/>
      <c r="H23" s="706"/>
      <c r="I23" s="687"/>
      <c r="J23" s="714"/>
      <c r="K23" s="713"/>
    </row>
    <row r="24" spans="2:11" ht="15" customHeight="1">
      <c r="B24" s="715" t="s">
        <v>227</v>
      </c>
      <c r="C24" s="706">
        <v>0</v>
      </c>
      <c r="D24" s="706"/>
      <c r="E24" s="706"/>
      <c r="F24" s="706"/>
      <c r="G24" s="706"/>
      <c r="H24" s="706"/>
      <c r="I24" s="687"/>
      <c r="J24" s="714"/>
      <c r="K24" s="713"/>
    </row>
    <row r="25" spans="2:11" ht="15" customHeight="1">
      <c r="B25" s="707" t="s">
        <v>216</v>
      </c>
      <c r="C25" s="712">
        <v>0.62226499999999996</v>
      </c>
      <c r="D25" s="712">
        <v>0.62226499999999996</v>
      </c>
      <c r="E25" s="705">
        <v>0</v>
      </c>
      <c r="F25" s="705">
        <v>0</v>
      </c>
      <c r="G25" s="704"/>
      <c r="H25" s="703"/>
      <c r="I25" s="687"/>
      <c r="J25" s="706"/>
      <c r="K25" s="702"/>
    </row>
    <row r="26" spans="2:11" ht="15" customHeight="1">
      <c r="B26" s="692" t="s">
        <v>4071</v>
      </c>
      <c r="C26" s="710">
        <v>250.28394889</v>
      </c>
      <c r="D26" s="710">
        <v>47.689204889999999</v>
      </c>
      <c r="E26" s="710">
        <v>107.620107</v>
      </c>
      <c r="F26" s="710">
        <v>96.815200000000004</v>
      </c>
      <c r="G26" s="710">
        <v>-57.000795505548297</v>
      </c>
      <c r="H26" s="710">
        <v>103.01282066521</v>
      </c>
      <c r="I26" s="687"/>
      <c r="J26" s="709"/>
      <c r="K26" s="708"/>
    </row>
    <row r="27" spans="2:11" ht="15" customHeight="1">
      <c r="B27" s="707" t="s">
        <v>405</v>
      </c>
      <c r="C27" s="706">
        <v>28.5</v>
      </c>
      <c r="D27" s="706">
        <v>28.5</v>
      </c>
      <c r="E27" s="705"/>
      <c r="F27" s="705"/>
      <c r="G27" s="705"/>
      <c r="H27" s="705"/>
      <c r="I27" s="687"/>
      <c r="J27" s="705"/>
      <c r="K27" s="713"/>
    </row>
    <row r="28" spans="2:11" ht="15" customHeight="1">
      <c r="B28" s="707" t="s">
        <v>409</v>
      </c>
      <c r="C28" s="706"/>
      <c r="D28" s="706"/>
      <c r="E28" s="705">
        <v>1.5657000000000001E-2</v>
      </c>
      <c r="F28" s="705">
        <v>1.5657000000000001E-2</v>
      </c>
      <c r="G28" s="703"/>
      <c r="H28" s="703"/>
      <c r="I28" s="687"/>
      <c r="J28" s="705">
        <v>1.45462803608659E-2</v>
      </c>
      <c r="K28" s="690">
        <v>1.6169432436191299E-2</v>
      </c>
    </row>
    <row r="29" spans="2:11" ht="15" customHeight="1">
      <c r="B29" s="707" t="s">
        <v>4072</v>
      </c>
      <c r="C29" s="706">
        <v>0</v>
      </c>
      <c r="D29" s="706">
        <v>0</v>
      </c>
      <c r="E29" s="705">
        <v>0</v>
      </c>
      <c r="F29" s="705">
        <v>0</v>
      </c>
      <c r="G29" s="704"/>
      <c r="H29" s="703"/>
      <c r="I29" s="687"/>
      <c r="J29" s="705"/>
      <c r="K29" s="702"/>
    </row>
    <row r="30" spans="2:11" ht="15" customHeight="1">
      <c r="B30" s="692" t="s">
        <v>4073</v>
      </c>
      <c r="C30" s="698">
        <v>278.78394888999998</v>
      </c>
      <c r="D30" s="698">
        <v>76.189204889999999</v>
      </c>
      <c r="E30" s="698">
        <v>107.63576399999999</v>
      </c>
      <c r="F30" s="698">
        <v>96.830856999999995</v>
      </c>
      <c r="G30" s="698">
        <v>-61.390975187574398</v>
      </c>
      <c r="H30" s="698">
        <v>27.092620456929399</v>
      </c>
      <c r="I30" s="687"/>
      <c r="J30" s="696"/>
      <c r="K30" s="697"/>
    </row>
    <row r="31" spans="2:11" ht="2.1" customHeight="1">
      <c r="B31" s="686"/>
      <c r="C31" s="687"/>
      <c r="D31" s="687"/>
      <c r="E31" s="687"/>
      <c r="F31" s="687"/>
      <c r="G31" s="687"/>
      <c r="H31" s="687"/>
      <c r="I31" s="687"/>
      <c r="J31" s="687"/>
      <c r="K31" s="687"/>
    </row>
    <row r="32" spans="2:11" ht="2.1" customHeight="1">
      <c r="B32" s="686"/>
      <c r="C32" s="687"/>
      <c r="D32" s="687"/>
      <c r="E32" s="687"/>
      <c r="F32" s="687"/>
      <c r="G32" s="687"/>
      <c r="H32" s="687"/>
      <c r="I32" s="687"/>
      <c r="J32" s="687"/>
      <c r="K32" s="687"/>
    </row>
    <row r="33" spans="2:14" ht="15" customHeight="1">
      <c r="B33" s="692" t="s">
        <v>4074</v>
      </c>
      <c r="C33" s="698">
        <v>288.31594970999998</v>
      </c>
      <c r="D33" s="698">
        <v>79.538788710000006</v>
      </c>
      <c r="E33" s="698">
        <v>107.63576399999999</v>
      </c>
      <c r="F33" s="698">
        <v>96.830856999999995</v>
      </c>
      <c r="G33" s="698">
        <v>-62.667426443710603</v>
      </c>
      <c r="H33" s="698">
        <v>21.7</v>
      </c>
      <c r="I33" s="687"/>
      <c r="J33" s="696"/>
      <c r="K33" s="697"/>
    </row>
    <row r="34" spans="2:14" ht="5.0999999999999996" customHeight="1">
      <c r="B34" s="701" t="s">
        <v>793</v>
      </c>
      <c r="C34" s="700"/>
      <c r="D34" s="699"/>
      <c r="E34" s="700"/>
      <c r="F34" s="700"/>
      <c r="G34" s="700"/>
      <c r="H34" s="699"/>
      <c r="I34" s="687"/>
      <c r="J34" s="700"/>
      <c r="K34" s="699"/>
    </row>
    <row r="35" spans="2:14" ht="15" customHeight="1">
      <c r="B35" s="692" t="s">
        <v>4075</v>
      </c>
      <c r="C35" s="698">
        <v>9.5320008200000093</v>
      </c>
      <c r="D35" s="698">
        <v>3.3495838200000501</v>
      </c>
      <c r="E35" s="698">
        <v>0</v>
      </c>
      <c r="F35" s="698">
        <v>1.4210854715202001E-14</v>
      </c>
      <c r="G35" s="696"/>
      <c r="H35" s="697"/>
      <c r="I35" s="687"/>
      <c r="J35" s="696"/>
      <c r="K35" s="695"/>
    </row>
    <row r="36" spans="2:14" ht="5.0999999999999996" customHeight="1">
      <c r="B36" s="686"/>
      <c r="C36" s="687"/>
      <c r="D36" s="687"/>
      <c r="E36" s="687"/>
      <c r="F36" s="687"/>
      <c r="G36" s="687"/>
      <c r="H36" s="687"/>
      <c r="I36" s="687"/>
      <c r="J36" s="687"/>
      <c r="K36" s="687"/>
    </row>
    <row r="37" spans="2:14" ht="15" customHeight="1">
      <c r="B37" s="941" t="s">
        <v>4076</v>
      </c>
      <c r="C37" s="693" t="s">
        <v>793</v>
      </c>
      <c r="D37" s="687"/>
      <c r="E37" s="687"/>
      <c r="F37" s="687"/>
      <c r="G37" s="687"/>
      <c r="H37" s="687"/>
      <c r="I37" s="687"/>
      <c r="J37" s="687"/>
      <c r="K37" s="687"/>
    </row>
    <row r="38" spans="2:14" ht="16.5" customHeight="1">
      <c r="B38" s="944" t="s">
        <v>4077</v>
      </c>
      <c r="C38" s="946" t="s">
        <v>4078</v>
      </c>
      <c r="D38" s="947" t="s">
        <v>794</v>
      </c>
      <c r="E38" s="687"/>
      <c r="F38" s="687"/>
      <c r="G38" s="687"/>
      <c r="H38" s="687"/>
      <c r="I38" s="687"/>
      <c r="J38" s="687"/>
      <c r="K38" s="687"/>
    </row>
    <row r="39" spans="2:14" ht="15" customHeight="1">
      <c r="B39" s="691" t="s">
        <v>746</v>
      </c>
      <c r="C39" s="706">
        <v>28.364000000000001</v>
      </c>
      <c r="D39" s="713">
        <v>34.186796999999999</v>
      </c>
      <c r="E39" s="687"/>
      <c r="F39" s="687"/>
      <c r="G39" s="687"/>
      <c r="H39" s="687"/>
      <c r="I39" s="687"/>
      <c r="J39" s="687"/>
      <c r="K39" s="687"/>
    </row>
    <row r="40" spans="2:14" ht="15" customHeight="1">
      <c r="B40" s="691" t="s">
        <v>4079</v>
      </c>
      <c r="C40" s="706">
        <v>15.350068</v>
      </c>
      <c r="D40" s="713">
        <v>18.435568</v>
      </c>
      <c r="E40" s="687"/>
      <c r="F40" s="687"/>
      <c r="G40" s="687"/>
      <c r="H40" s="687"/>
      <c r="I40" s="687"/>
      <c r="J40" s="687"/>
      <c r="K40" s="687"/>
    </row>
    <row r="41" spans="2:14" ht="15" customHeight="1">
      <c r="B41" s="691" t="s">
        <v>4080</v>
      </c>
      <c r="C41" s="706">
        <v>93.305908000000002</v>
      </c>
      <c r="D41" s="713">
        <v>12.611999000000001</v>
      </c>
      <c r="E41" s="687"/>
      <c r="F41" s="687"/>
      <c r="G41" s="687"/>
      <c r="H41" s="687"/>
      <c r="I41" s="687"/>
      <c r="J41" s="687"/>
      <c r="K41" s="687"/>
    </row>
    <row r="42" spans="2:14" ht="15" customHeight="1">
      <c r="B42" s="691" t="s">
        <v>4081</v>
      </c>
      <c r="C42" s="706">
        <v>3.0594009999999998</v>
      </c>
      <c r="D42" s="713">
        <v>42.401400000000002</v>
      </c>
      <c r="E42" s="687"/>
      <c r="F42" s="687"/>
      <c r="G42" s="687"/>
      <c r="H42" s="687"/>
      <c r="I42" s="687"/>
      <c r="J42" s="687"/>
      <c r="K42" s="687"/>
    </row>
    <row r="43" spans="2:14" ht="15" customHeight="1">
      <c r="B43" s="689" t="s">
        <v>216</v>
      </c>
      <c r="C43" s="940"/>
      <c r="D43" s="948"/>
      <c r="E43" s="687"/>
      <c r="F43" s="687"/>
      <c r="G43" s="687"/>
      <c r="H43" s="687"/>
      <c r="I43" s="687"/>
      <c r="J43" s="687"/>
      <c r="K43" s="687"/>
      <c r="L43" s="14"/>
      <c r="M43" s="14"/>
      <c r="N43" s="14"/>
    </row>
    <row r="45" spans="2:14" ht="27" customHeight="1">
      <c r="B45" s="1500" t="s">
        <v>4482</v>
      </c>
      <c r="C45" s="1500"/>
      <c r="D45" s="1500"/>
      <c r="E45" s="1500"/>
      <c r="F45" s="1500"/>
      <c r="G45" s="1500"/>
      <c r="H45" s="1500"/>
      <c r="I45" s="1500"/>
      <c r="J45" s="1500"/>
      <c r="K45" s="1500"/>
      <c r="L45" s="14"/>
      <c r="M45" s="14"/>
      <c r="N45" s="14"/>
    </row>
    <row r="46" spans="2:14" ht="15" customHeight="1">
      <c r="B46" s="14"/>
      <c r="C46" s="14"/>
      <c r="D46" s="14"/>
      <c r="E46" s="14"/>
      <c r="F46" s="14"/>
      <c r="G46" s="14"/>
      <c r="H46" s="14"/>
      <c r="I46" s="14"/>
      <c r="J46" s="14"/>
      <c r="K46" s="14"/>
      <c r="L46" s="14"/>
      <c r="M46" s="14"/>
      <c r="N46" s="14"/>
    </row>
    <row r="47" spans="2:14" ht="15" hidden="1" customHeight="1">
      <c r="B47" s="14"/>
      <c r="C47" s="14"/>
      <c r="D47" s="14"/>
      <c r="E47" s="14"/>
      <c r="F47" s="14"/>
      <c r="G47" s="14"/>
      <c r="H47" s="14"/>
      <c r="I47" s="14"/>
      <c r="J47" s="14"/>
      <c r="K47" s="14"/>
      <c r="L47" s="14"/>
      <c r="M47" s="14"/>
      <c r="N47" s="14"/>
    </row>
    <row r="48" spans="2:14" ht="15" hidden="1" customHeight="1">
      <c r="B48" s="14"/>
      <c r="C48" s="14"/>
      <c r="D48" s="14"/>
      <c r="E48" s="14"/>
      <c r="F48" s="14"/>
      <c r="G48" s="14"/>
      <c r="H48" s="14"/>
      <c r="I48" s="14"/>
      <c r="J48" s="14"/>
      <c r="K48" s="14"/>
      <c r="L48" s="14"/>
      <c r="M48" s="14"/>
      <c r="N48" s="14"/>
    </row>
    <row r="49" spans="2:14" ht="15" hidden="1" customHeight="1">
      <c r="B49" s="14"/>
      <c r="C49" s="14"/>
      <c r="D49" s="14"/>
      <c r="E49" s="14"/>
      <c r="F49" s="14"/>
      <c r="G49" s="14"/>
      <c r="H49" s="14"/>
      <c r="I49" s="14"/>
      <c r="J49" s="14"/>
      <c r="K49" s="14"/>
      <c r="L49" s="14"/>
      <c r="M49" s="14"/>
      <c r="N49" s="14"/>
    </row>
    <row r="50" spans="2:14" ht="15" hidden="1" customHeight="1"/>
    <row r="51" spans="2:14" ht="15" hidden="1" customHeight="1"/>
  </sheetData>
  <mergeCells count="11">
    <mergeCell ref="B45:K45"/>
    <mergeCell ref="K11:K12"/>
    <mergeCell ref="B2:B6"/>
    <mergeCell ref="B9:N9"/>
    <mergeCell ref="B10:N10"/>
    <mergeCell ref="B11:B12"/>
    <mergeCell ref="C11:D11"/>
    <mergeCell ref="E11:F11"/>
    <mergeCell ref="G11:G12"/>
    <mergeCell ref="H11:H12"/>
    <mergeCell ref="J11:J12"/>
  </mergeCells>
  <pageMargins left="0.7" right="0.7" top="0.75" bottom="0.75" header="0.3" footer="0.3"/>
  <pageSetup paperSize="9" scale="54" orientation="portrait" horizontalDpi="200" verticalDpi="200" r:id="rId1"/>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DFDDF-D081-4CCD-A629-18F6FB11FD32}">
  <sheetPr codeName="Folha185">
    <tabColor rgb="FF006FB9"/>
  </sheetPr>
  <dimension ref="A1:T35"/>
  <sheetViews>
    <sheetView showGridLines="0" zoomScaleNormal="100" workbookViewId="0">
      <selection activeCell="B9" sqref="B9:K10"/>
    </sheetView>
  </sheetViews>
  <sheetFormatPr defaultColWidth="0" defaultRowHeight="0" customHeight="1" zeroHeight="1"/>
  <cols>
    <col min="1" max="13" width="8.5703125" style="683" customWidth="1"/>
    <col min="14" max="20" width="0" style="683" hidden="1" customWidth="1"/>
    <col min="21" max="16384" width="8.5703125" style="683" hidden="1"/>
  </cols>
  <sheetData>
    <row r="1" spans="2:11" s="54" customFormat="1" ht="15" customHeight="1"/>
    <row r="2" spans="2:11" customFormat="1" ht="15" customHeight="1">
      <c r="B2" s="1548"/>
    </row>
    <row r="3" spans="2:11" customFormat="1" ht="15" customHeight="1">
      <c r="B3" s="1548"/>
    </row>
    <row r="4" spans="2:11" customFormat="1" ht="15" customHeight="1">
      <c r="B4" s="1548"/>
    </row>
    <row r="5" spans="2:11" customFormat="1" ht="15" customHeight="1">
      <c r="B5" s="1548"/>
    </row>
    <row r="6" spans="2:11" customFormat="1" ht="15" customHeight="1">
      <c r="B6" s="1548"/>
    </row>
    <row r="7" spans="2:11" customFormat="1" ht="15" customHeight="1"/>
    <row r="8" spans="2:11" customFormat="1" ht="15" customHeight="1"/>
    <row r="9" spans="2:11" customFormat="1" ht="15" customHeight="1">
      <c r="B9" s="1492" t="s">
        <v>5400</v>
      </c>
      <c r="C9" s="1492"/>
      <c r="D9" s="1492"/>
      <c r="E9" s="1492"/>
      <c r="F9" s="1492"/>
      <c r="G9" s="1492"/>
      <c r="H9" s="1492"/>
      <c r="I9" s="1492"/>
      <c r="J9" s="1492"/>
      <c r="K9" s="1492"/>
    </row>
    <row r="10" spans="2:11" customFormat="1" ht="15" customHeight="1">
      <c r="B10" s="1492"/>
      <c r="C10" s="1492"/>
      <c r="D10" s="1492"/>
      <c r="E10" s="1492"/>
      <c r="F10" s="1492"/>
      <c r="G10" s="1492"/>
      <c r="H10" s="1492"/>
      <c r="I10" s="1492"/>
      <c r="J10" s="1492"/>
      <c r="K10" s="1492"/>
    </row>
    <row r="11" spans="2:11" customFormat="1" ht="15" customHeight="1">
      <c r="B11" s="1486" t="s">
        <v>167</v>
      </c>
      <c r="C11" s="1486"/>
      <c r="D11" s="1486"/>
      <c r="E11" s="1486"/>
      <c r="F11" s="1486"/>
      <c r="G11" s="1486"/>
      <c r="H11" s="1486"/>
      <c r="I11" s="1486"/>
      <c r="J11" s="1486"/>
      <c r="K11" s="1486"/>
    </row>
    <row r="12" spans="2:11" ht="15" customHeight="1">
      <c r="B12" s="685"/>
      <c r="C12" s="684"/>
      <c r="D12" s="684"/>
      <c r="E12" s="684"/>
      <c r="F12" s="684"/>
      <c r="G12" s="684"/>
      <c r="H12" s="684"/>
      <c r="I12" s="684"/>
      <c r="J12" s="684"/>
      <c r="K12" s="684"/>
    </row>
    <row r="13" spans="2:11" ht="15" customHeight="1">
      <c r="B13" s="684"/>
      <c r="C13" s="684"/>
      <c r="D13" s="684"/>
      <c r="E13" s="684"/>
      <c r="F13" s="684"/>
      <c r="G13" s="684"/>
      <c r="H13" s="684"/>
      <c r="I13" s="684"/>
      <c r="J13" s="684"/>
      <c r="K13" s="684"/>
    </row>
    <row r="14" spans="2:11" ht="15" customHeight="1">
      <c r="B14" s="684"/>
      <c r="C14" s="684"/>
      <c r="D14" s="684"/>
      <c r="E14" s="684"/>
      <c r="F14" s="684"/>
      <c r="G14" s="684"/>
      <c r="H14" s="684"/>
      <c r="I14" s="684"/>
      <c r="J14" s="684"/>
      <c r="K14" s="684"/>
    </row>
    <row r="15" spans="2:11" ht="15" customHeight="1">
      <c r="B15" s="684"/>
      <c r="C15" s="684"/>
      <c r="D15" s="684"/>
      <c r="E15" s="684"/>
      <c r="F15" s="684"/>
      <c r="G15" s="684"/>
      <c r="H15" s="684"/>
      <c r="I15" s="684"/>
      <c r="J15" s="684"/>
      <c r="K15" s="684"/>
    </row>
    <row r="16" spans="2:11" ht="15" customHeight="1">
      <c r="B16" s="684"/>
      <c r="C16" s="684"/>
      <c r="D16" s="684"/>
      <c r="E16" s="684"/>
      <c r="F16" s="684"/>
      <c r="G16" s="684"/>
      <c r="H16" s="684"/>
      <c r="I16" s="684"/>
      <c r="J16" s="684"/>
      <c r="K16" s="684"/>
    </row>
    <row r="17" spans="2:11" ht="15" customHeight="1">
      <c r="B17" s="684"/>
      <c r="C17" s="684"/>
      <c r="D17" s="684"/>
      <c r="E17" s="684"/>
      <c r="F17" s="684"/>
      <c r="G17" s="684"/>
      <c r="H17" s="684"/>
      <c r="I17" s="684"/>
      <c r="J17" s="684"/>
      <c r="K17" s="684"/>
    </row>
    <row r="18" spans="2:11" ht="15" customHeight="1">
      <c r="B18" s="684"/>
      <c r="C18" s="684"/>
      <c r="D18" s="684"/>
      <c r="E18" s="684"/>
      <c r="F18" s="684"/>
      <c r="G18" s="684"/>
      <c r="H18" s="684"/>
      <c r="I18" s="684"/>
      <c r="J18" s="684"/>
      <c r="K18" s="684"/>
    </row>
    <row r="19" spans="2:11" ht="15" customHeight="1">
      <c r="B19" s="684"/>
      <c r="C19" s="684"/>
      <c r="D19" s="684"/>
      <c r="E19" s="684"/>
      <c r="F19" s="684"/>
      <c r="G19" s="684"/>
      <c r="H19" s="684"/>
      <c r="I19" s="684"/>
      <c r="J19" s="684"/>
      <c r="K19" s="684"/>
    </row>
    <row r="20" spans="2:11" ht="15" customHeight="1">
      <c r="B20" s="684"/>
      <c r="C20" s="684"/>
      <c r="D20" s="684"/>
      <c r="E20" s="684"/>
      <c r="F20" s="684"/>
      <c r="G20" s="684"/>
      <c r="H20" s="684"/>
      <c r="I20" s="684"/>
      <c r="J20" s="684"/>
      <c r="K20" s="684"/>
    </row>
    <row r="21" spans="2:11" ht="15" customHeight="1">
      <c r="B21" s="684"/>
      <c r="C21" s="684"/>
      <c r="D21" s="684"/>
      <c r="E21" s="684"/>
      <c r="F21" s="684"/>
      <c r="G21" s="684"/>
      <c r="H21" s="684"/>
      <c r="I21" s="684"/>
      <c r="J21" s="684"/>
      <c r="K21" s="684"/>
    </row>
    <row r="22" spans="2:11" ht="15" customHeight="1">
      <c r="B22" s="684"/>
      <c r="C22" s="684"/>
      <c r="D22" s="684"/>
      <c r="E22" s="684"/>
      <c r="F22" s="684"/>
      <c r="G22" s="684"/>
      <c r="H22" s="684"/>
      <c r="I22" s="684"/>
      <c r="J22" s="684"/>
      <c r="K22" s="684"/>
    </row>
    <row r="23" spans="2:11" ht="15" customHeight="1">
      <c r="B23" s="684"/>
      <c r="C23" s="684"/>
      <c r="D23" s="684"/>
      <c r="E23" s="684"/>
      <c r="F23" s="684"/>
      <c r="G23" s="684"/>
      <c r="H23" s="684"/>
      <c r="I23" s="684"/>
      <c r="J23" s="684"/>
      <c r="K23" s="684"/>
    </row>
    <row r="24" spans="2:11" ht="15" customHeight="1">
      <c r="B24" s="684"/>
      <c r="C24" s="684"/>
      <c r="D24" s="684"/>
      <c r="E24" s="684"/>
      <c r="F24" s="684"/>
      <c r="G24" s="684"/>
      <c r="H24" s="684"/>
      <c r="I24" s="684"/>
      <c r="J24" s="684"/>
      <c r="K24" s="684"/>
    </row>
    <row r="25" spans="2:11" ht="15" customHeight="1">
      <c r="B25" s="684"/>
      <c r="C25" s="684"/>
      <c r="D25" s="684"/>
      <c r="E25" s="684"/>
      <c r="F25" s="684"/>
      <c r="G25" s="684"/>
      <c r="H25" s="684"/>
      <c r="I25" s="684"/>
      <c r="J25" s="684"/>
      <c r="K25" s="684"/>
    </row>
    <row r="26" spans="2:11" ht="15" customHeight="1">
      <c r="B26" s="684"/>
      <c r="C26" s="684"/>
      <c r="D26" s="684"/>
      <c r="E26" s="684"/>
      <c r="F26" s="684"/>
      <c r="G26" s="684"/>
      <c r="H26" s="684"/>
      <c r="I26" s="684"/>
      <c r="J26" s="684"/>
      <c r="K26" s="684"/>
    </row>
    <row r="27" spans="2:11" ht="15" customHeight="1">
      <c r="B27" s="684"/>
      <c r="C27" s="684"/>
      <c r="D27" s="684"/>
      <c r="E27" s="684"/>
      <c r="F27" s="684"/>
      <c r="G27" s="684"/>
      <c r="H27" s="684"/>
      <c r="I27" s="684"/>
      <c r="J27" s="684"/>
      <c r="K27" s="684"/>
    </row>
    <row r="28" spans="2:11" ht="15" customHeight="1">
      <c r="B28" s="684"/>
      <c r="C28" s="684"/>
      <c r="D28" s="684"/>
      <c r="E28" s="684"/>
      <c r="F28" s="684"/>
      <c r="G28" s="684"/>
      <c r="H28" s="684"/>
      <c r="I28" s="684"/>
      <c r="J28" s="684"/>
      <c r="K28" s="684"/>
    </row>
    <row r="29" spans="2:11" ht="15" customHeight="1">
      <c r="B29" s="684"/>
      <c r="C29" s="684"/>
      <c r="D29" s="684"/>
      <c r="E29" s="684"/>
      <c r="F29" s="684"/>
      <c r="G29" s="684"/>
      <c r="H29" s="684"/>
      <c r="I29" s="684"/>
      <c r="J29" s="684"/>
      <c r="K29" s="684"/>
    </row>
    <row r="30" spans="2:11" ht="15" customHeight="1">
      <c r="B30" s="1489" t="s">
        <v>5373</v>
      </c>
      <c r="C30" s="1489"/>
      <c r="D30" s="1489"/>
      <c r="E30" s="1489"/>
      <c r="F30" s="1489"/>
      <c r="G30" s="1489"/>
      <c r="H30" s="1489"/>
      <c r="I30" s="1489"/>
      <c r="J30" s="1489"/>
      <c r="K30" s="1489"/>
    </row>
    <row r="31" spans="2:11" ht="15" customHeight="1">
      <c r="B31" s="1489"/>
      <c r="C31" s="1489"/>
      <c r="D31" s="1489"/>
      <c r="E31" s="1489"/>
      <c r="F31" s="1489"/>
      <c r="G31" s="1489"/>
      <c r="H31" s="1489"/>
      <c r="I31" s="1489"/>
      <c r="J31" s="1489"/>
      <c r="K31" s="1489"/>
    </row>
    <row r="32" spans="2:11" ht="30.75" customHeight="1">
      <c r="B32" s="1489"/>
      <c r="C32" s="1489"/>
      <c r="D32" s="1489"/>
      <c r="E32" s="1489"/>
      <c r="F32" s="1489"/>
      <c r="G32" s="1489"/>
      <c r="H32" s="1489"/>
      <c r="I32" s="1489"/>
      <c r="J32" s="1489"/>
      <c r="K32" s="1489"/>
    </row>
    <row r="33" spans="2:11" ht="15" hidden="1" customHeight="1">
      <c r="B33" s="684"/>
      <c r="C33" s="684"/>
      <c r="D33" s="684"/>
      <c r="E33" s="684"/>
      <c r="F33" s="684"/>
      <c r="G33" s="684"/>
      <c r="H33" s="684"/>
      <c r="I33" s="684"/>
      <c r="J33" s="684"/>
      <c r="K33" s="684"/>
    </row>
    <row r="34" spans="2:11" ht="15" hidden="1" customHeight="1">
      <c r="B34" s="684"/>
      <c r="C34" s="684"/>
      <c r="D34" s="684"/>
      <c r="E34" s="684"/>
      <c r="F34" s="684"/>
      <c r="G34" s="684"/>
      <c r="H34" s="684"/>
      <c r="I34" s="684"/>
      <c r="J34" s="684"/>
      <c r="K34" s="684"/>
    </row>
    <row r="35" spans="2:11" ht="15" hidden="1" customHeight="1"/>
  </sheetData>
  <mergeCells count="4">
    <mergeCell ref="B30:K32"/>
    <mergeCell ref="B2:B6"/>
    <mergeCell ref="B9:K10"/>
    <mergeCell ref="B11:K11"/>
  </mergeCells>
  <pageMargins left="0.7" right="0.7" top="0.75" bottom="0.75" header="0.3" footer="0.3"/>
  <pageSetup paperSize="9" orientation="portrait" horizontalDpi="1200" verticalDpi="1200" r:id="rId1"/>
  <drawing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39368-AFC8-43F1-9C3D-8A6AF8CA63A4}">
  <sheetPr codeName="Folha186">
    <tabColor rgb="FF014F87"/>
  </sheetPr>
  <dimension ref="A1:G67"/>
  <sheetViews>
    <sheetView showGridLines="0" zoomScaleNormal="100" workbookViewId="0">
      <selection activeCell="B9" sqref="B9:E9"/>
    </sheetView>
  </sheetViews>
  <sheetFormatPr defaultColWidth="0" defaultRowHeight="15" zeroHeight="1"/>
  <cols>
    <col min="1" max="1" width="8.5703125" customWidth="1"/>
    <col min="2" max="2" width="14.7109375" customWidth="1"/>
    <col min="3" max="4" width="65.7109375" customWidth="1"/>
    <col min="5" max="5" width="8.5703125" bestFit="1" customWidth="1"/>
    <col min="6" max="6" width="8.5703125" customWidth="1"/>
    <col min="7" max="7" width="0" hidden="1" customWidth="1"/>
    <col min="8" max="15" width="8.5703125" hidden="1" customWidth="1"/>
    <col min="16" max="16384" width="8.5703125" hidden="1"/>
  </cols>
  <sheetData>
    <row r="1" spans="2:5" s="54" customFormat="1" ht="15" customHeight="1"/>
    <row r="2" spans="2:5" ht="15" customHeight="1">
      <c r="B2" s="1548"/>
    </row>
    <row r="3" spans="2:5" ht="15" customHeight="1">
      <c r="B3" s="1548"/>
    </row>
    <row r="4" spans="2:5" ht="15" customHeight="1">
      <c r="B4" s="1548"/>
    </row>
    <row r="5" spans="2:5" ht="15" customHeight="1">
      <c r="B5" s="1548"/>
    </row>
    <row r="6" spans="2:5" ht="15" customHeight="1">
      <c r="B6" s="1548"/>
    </row>
    <row r="7" spans="2:5" ht="15" customHeight="1"/>
    <row r="8" spans="2:5" ht="15" customHeight="1"/>
    <row r="9" spans="2:5" ht="15" customHeight="1">
      <c r="B9" s="1485" t="s">
        <v>5387</v>
      </c>
      <c r="C9" s="1485"/>
      <c r="D9" s="1485"/>
      <c r="E9" s="1485"/>
    </row>
    <row r="10" spans="2:5" ht="15" customHeight="1">
      <c r="B10" s="1486" t="s">
        <v>167</v>
      </c>
      <c r="C10" s="1486"/>
      <c r="D10" s="1486"/>
      <c r="E10" s="1486"/>
    </row>
    <row r="11" spans="2:5" ht="20.100000000000001" customHeight="1">
      <c r="B11" s="178" t="s">
        <v>764</v>
      </c>
      <c r="C11" s="1497" t="s">
        <v>765</v>
      </c>
      <c r="D11" s="1528"/>
      <c r="E11" s="423" t="s">
        <v>210</v>
      </c>
    </row>
    <row r="12" spans="2:5" ht="15" customHeight="1">
      <c r="B12" s="526" t="s">
        <v>3319</v>
      </c>
      <c r="C12" s="1550" t="s">
        <v>541</v>
      </c>
      <c r="D12" s="1573"/>
      <c r="E12" s="445" t="s">
        <v>3318</v>
      </c>
    </row>
    <row r="13" spans="2:5" ht="24.95" customHeight="1">
      <c r="B13" s="527" t="s">
        <v>768</v>
      </c>
      <c r="C13" s="1552" t="s">
        <v>3317</v>
      </c>
      <c r="D13" s="1584"/>
      <c r="E13" s="528"/>
    </row>
    <row r="14" spans="2:5" ht="15" customHeight="1">
      <c r="B14" s="1484"/>
      <c r="C14" s="1484"/>
      <c r="D14" s="1484"/>
      <c r="E14" s="1484"/>
    </row>
    <row r="15" spans="2:5" ht="20.100000000000001" customHeight="1">
      <c r="B15" s="178" t="s">
        <v>764</v>
      </c>
      <c r="C15" s="178" t="s">
        <v>769</v>
      </c>
      <c r="D15" s="178" t="s">
        <v>770</v>
      </c>
      <c r="E15" s="423"/>
    </row>
    <row r="16" spans="2:5">
      <c r="B16" s="776" t="s">
        <v>771</v>
      </c>
      <c r="C16" s="777" t="s">
        <v>3320</v>
      </c>
      <c r="D16" s="778" t="s">
        <v>793</v>
      </c>
      <c r="E16" s="779" t="s">
        <v>3321</v>
      </c>
    </row>
    <row r="17" spans="2:5">
      <c r="B17" s="1567" t="s">
        <v>2557</v>
      </c>
      <c r="C17" s="1569" t="s">
        <v>3322</v>
      </c>
      <c r="D17" s="773" t="s">
        <v>3323</v>
      </c>
      <c r="E17" s="793" t="s">
        <v>793</v>
      </c>
    </row>
    <row r="18" spans="2:5">
      <c r="B18" s="1647"/>
      <c r="C18" s="1648"/>
      <c r="D18" s="773" t="s">
        <v>3324</v>
      </c>
      <c r="E18" s="793" t="s">
        <v>793</v>
      </c>
    </row>
    <row r="19" spans="2:5">
      <c r="B19" s="789" t="s">
        <v>772</v>
      </c>
      <c r="C19" s="1565" t="s">
        <v>3325</v>
      </c>
      <c r="D19" s="1566" t="s">
        <v>793</v>
      </c>
      <c r="E19" s="792" t="s">
        <v>3326</v>
      </c>
    </row>
    <row r="20" spans="2:5">
      <c r="B20" s="1567" t="s">
        <v>2566</v>
      </c>
      <c r="C20" s="1569" t="s">
        <v>3327</v>
      </c>
      <c r="D20" s="773" t="s">
        <v>3328</v>
      </c>
      <c r="E20" s="795" t="s">
        <v>793</v>
      </c>
    </row>
    <row r="21" spans="2:5">
      <c r="B21" s="1649"/>
      <c r="C21" s="1650"/>
      <c r="D21" s="773" t="s">
        <v>3329</v>
      </c>
      <c r="E21" s="795" t="s">
        <v>793</v>
      </c>
    </row>
    <row r="22" spans="2:5">
      <c r="B22" s="1649"/>
      <c r="C22" s="1650"/>
      <c r="D22" s="773" t="s">
        <v>3330</v>
      </c>
      <c r="E22" s="795" t="s">
        <v>793</v>
      </c>
    </row>
    <row r="23" spans="2:5">
      <c r="B23" s="1647"/>
      <c r="C23" s="1648"/>
      <c r="D23" s="773" t="s">
        <v>3331</v>
      </c>
      <c r="E23" s="795" t="s">
        <v>793</v>
      </c>
    </row>
    <row r="24" spans="2:5">
      <c r="B24" s="789" t="s">
        <v>773</v>
      </c>
      <c r="C24" s="1565" t="s">
        <v>3332</v>
      </c>
      <c r="D24" s="1566" t="s">
        <v>793</v>
      </c>
      <c r="E24" s="792" t="s">
        <v>3333</v>
      </c>
    </row>
    <row r="25" spans="2:5">
      <c r="B25" s="1567" t="s">
        <v>2579</v>
      </c>
      <c r="C25" s="1569" t="s">
        <v>3334</v>
      </c>
      <c r="D25" s="773" t="s">
        <v>3335</v>
      </c>
      <c r="E25" s="795" t="s">
        <v>793</v>
      </c>
    </row>
    <row r="26" spans="2:5" ht="26.45" customHeight="1">
      <c r="B26" s="1647"/>
      <c r="C26" s="1648"/>
      <c r="D26" s="773" t="s">
        <v>3336</v>
      </c>
      <c r="E26" s="795" t="s">
        <v>793</v>
      </c>
    </row>
    <row r="27" spans="2:5">
      <c r="B27" s="776" t="s">
        <v>775</v>
      </c>
      <c r="C27" s="777" t="s">
        <v>3337</v>
      </c>
      <c r="D27" s="794" t="s">
        <v>793</v>
      </c>
      <c r="E27" s="784" t="s">
        <v>3338</v>
      </c>
    </row>
    <row r="28" spans="2:5">
      <c r="B28" s="1567" t="s">
        <v>2587</v>
      </c>
      <c r="C28" s="1569" t="s">
        <v>3339</v>
      </c>
      <c r="D28" s="773" t="s">
        <v>3340</v>
      </c>
      <c r="E28" s="795" t="s">
        <v>793</v>
      </c>
    </row>
    <row r="29" spans="2:5">
      <c r="B29" s="1647"/>
      <c r="C29" s="1648"/>
      <c r="D29" s="773" t="s">
        <v>3341</v>
      </c>
      <c r="E29" s="795" t="s">
        <v>793</v>
      </c>
    </row>
    <row r="30" spans="2:5">
      <c r="B30" s="789" t="s">
        <v>776</v>
      </c>
      <c r="C30" s="1565" t="s">
        <v>3342</v>
      </c>
      <c r="D30" s="1566" t="s">
        <v>793</v>
      </c>
      <c r="E30" s="792" t="s">
        <v>3343</v>
      </c>
    </row>
    <row r="31" spans="2:5">
      <c r="B31" s="1567" t="s">
        <v>2592</v>
      </c>
      <c r="C31" s="1569" t="s">
        <v>3344</v>
      </c>
      <c r="D31" s="773" t="s">
        <v>3345</v>
      </c>
      <c r="E31" s="795" t="s">
        <v>793</v>
      </c>
    </row>
    <row r="32" spans="2:5">
      <c r="B32" s="1647"/>
      <c r="C32" s="1648"/>
      <c r="D32" s="773" t="s">
        <v>3346</v>
      </c>
      <c r="E32" s="795" t="s">
        <v>793</v>
      </c>
    </row>
    <row r="33" spans="2:5">
      <c r="B33" s="789" t="s">
        <v>777</v>
      </c>
      <c r="C33" s="1565" t="s">
        <v>3347</v>
      </c>
      <c r="D33" s="1566" t="s">
        <v>793</v>
      </c>
      <c r="E33" s="792" t="s">
        <v>3348</v>
      </c>
    </row>
    <row r="34" spans="2:5" ht="24.6" customHeight="1">
      <c r="B34" s="1567" t="s">
        <v>2600</v>
      </c>
      <c r="C34" s="1569" t="s">
        <v>3349</v>
      </c>
      <c r="D34" s="773" t="s">
        <v>3350</v>
      </c>
      <c r="E34" s="795" t="s">
        <v>793</v>
      </c>
    </row>
    <row r="35" spans="2:5">
      <c r="B35" s="1647"/>
      <c r="C35" s="1648"/>
      <c r="D35" s="773" t="s">
        <v>3351</v>
      </c>
      <c r="E35" s="795" t="s">
        <v>793</v>
      </c>
    </row>
    <row r="36" spans="2:5" ht="24">
      <c r="B36" s="1567" t="s">
        <v>2606</v>
      </c>
      <c r="C36" s="1569" t="s">
        <v>3352</v>
      </c>
      <c r="D36" s="773" t="s">
        <v>3353</v>
      </c>
      <c r="E36" s="795" t="s">
        <v>793</v>
      </c>
    </row>
    <row r="37" spans="2:5">
      <c r="B37" s="1647"/>
      <c r="C37" s="1648"/>
      <c r="D37" s="773" t="s">
        <v>3354</v>
      </c>
      <c r="E37" s="795" t="s">
        <v>793</v>
      </c>
    </row>
    <row r="38" spans="2:5">
      <c r="B38" s="776" t="s">
        <v>779</v>
      </c>
      <c r="C38" s="777" t="s">
        <v>3355</v>
      </c>
      <c r="D38" s="794" t="s">
        <v>793</v>
      </c>
      <c r="E38" s="784" t="s">
        <v>3356</v>
      </c>
    </row>
    <row r="39" spans="2:5">
      <c r="B39" s="1567" t="s">
        <v>2626</v>
      </c>
      <c r="C39" s="1569" t="s">
        <v>3357</v>
      </c>
      <c r="D39" s="773" t="s">
        <v>3358</v>
      </c>
      <c r="E39" s="795" t="s">
        <v>793</v>
      </c>
    </row>
    <row r="40" spans="2:5">
      <c r="B40" s="1647"/>
      <c r="C40" s="1648"/>
      <c r="D40" s="773" t="s">
        <v>3359</v>
      </c>
      <c r="E40" s="795" t="s">
        <v>793</v>
      </c>
    </row>
    <row r="41" spans="2:5">
      <c r="B41" s="789" t="s">
        <v>780</v>
      </c>
      <c r="C41" s="1565" t="s">
        <v>3360</v>
      </c>
      <c r="D41" s="1566" t="s">
        <v>793</v>
      </c>
      <c r="E41" s="792" t="s">
        <v>3361</v>
      </c>
    </row>
    <row r="42" spans="2:5">
      <c r="B42" s="1567" t="s">
        <v>2639</v>
      </c>
      <c r="C42" s="1569" t="s">
        <v>3362</v>
      </c>
      <c r="D42" s="773" t="s">
        <v>3363</v>
      </c>
      <c r="E42" s="795" t="s">
        <v>793</v>
      </c>
    </row>
    <row r="43" spans="2:5">
      <c r="B43" s="1647"/>
      <c r="C43" s="1648"/>
      <c r="D43" s="773" t="s">
        <v>3364</v>
      </c>
      <c r="E43" s="795" t="s">
        <v>793</v>
      </c>
    </row>
    <row r="44" spans="2:5">
      <c r="B44" s="789" t="s">
        <v>781</v>
      </c>
      <c r="C44" s="1565" t="s">
        <v>3365</v>
      </c>
      <c r="D44" s="1566" t="s">
        <v>793</v>
      </c>
      <c r="E44" s="792" t="s">
        <v>3366</v>
      </c>
    </row>
    <row r="45" spans="2:5" ht="26.1" customHeight="1">
      <c r="B45" s="1567" t="s">
        <v>2648</v>
      </c>
      <c r="C45" s="1569" t="s">
        <v>3367</v>
      </c>
      <c r="D45" s="773" t="s">
        <v>3368</v>
      </c>
      <c r="E45" s="795" t="s">
        <v>793</v>
      </c>
    </row>
    <row r="46" spans="2:5">
      <c r="B46" s="1647"/>
      <c r="C46" s="1648"/>
      <c r="D46" s="773" t="s">
        <v>3369</v>
      </c>
      <c r="E46" s="795" t="s">
        <v>793</v>
      </c>
    </row>
    <row r="47" spans="2:5">
      <c r="B47" s="789" t="s">
        <v>782</v>
      </c>
      <c r="C47" s="1565" t="s">
        <v>3370</v>
      </c>
      <c r="D47" s="1566" t="s">
        <v>793</v>
      </c>
      <c r="E47" s="792" t="s">
        <v>3371</v>
      </c>
    </row>
    <row r="48" spans="2:5">
      <c r="B48" s="1567" t="s">
        <v>2653</v>
      </c>
      <c r="C48" s="1569" t="s">
        <v>3372</v>
      </c>
      <c r="D48" s="773" t="s">
        <v>3373</v>
      </c>
      <c r="E48" s="795" t="s">
        <v>793</v>
      </c>
    </row>
    <row r="49" spans="2:5">
      <c r="B49" s="1647"/>
      <c r="C49" s="1648"/>
      <c r="D49" s="773" t="s">
        <v>3374</v>
      </c>
      <c r="E49" s="795" t="s">
        <v>793</v>
      </c>
    </row>
    <row r="50" spans="2:5">
      <c r="B50" s="776" t="s">
        <v>783</v>
      </c>
      <c r="C50" s="777" t="s">
        <v>3375</v>
      </c>
      <c r="D50" s="794" t="s">
        <v>793</v>
      </c>
      <c r="E50" s="784" t="s">
        <v>3376</v>
      </c>
    </row>
    <row r="51" spans="2:5">
      <c r="B51" s="1567" t="s">
        <v>2658</v>
      </c>
      <c r="C51" s="1569" t="s">
        <v>3377</v>
      </c>
      <c r="D51" s="773" t="s">
        <v>3378</v>
      </c>
      <c r="E51" s="795" t="s">
        <v>793</v>
      </c>
    </row>
    <row r="52" spans="2:5">
      <c r="B52" s="1647"/>
      <c r="C52" s="1648"/>
      <c r="D52" s="773" t="s">
        <v>3379</v>
      </c>
      <c r="E52" s="795" t="s">
        <v>793</v>
      </c>
    </row>
    <row r="53" spans="2:5">
      <c r="B53" s="789" t="s">
        <v>784</v>
      </c>
      <c r="C53" s="1565" t="s">
        <v>3380</v>
      </c>
      <c r="D53" s="1566" t="s">
        <v>793</v>
      </c>
      <c r="E53" s="792" t="s">
        <v>3381</v>
      </c>
    </row>
    <row r="54" spans="2:5" ht="24">
      <c r="B54" s="772" t="s">
        <v>2667</v>
      </c>
      <c r="C54" s="773" t="s">
        <v>3382</v>
      </c>
      <c r="D54" s="773" t="s">
        <v>3383</v>
      </c>
      <c r="E54" s="795" t="s">
        <v>793</v>
      </c>
    </row>
    <row r="55" spans="2:5" ht="24">
      <c r="B55" s="772" t="s">
        <v>2673</v>
      </c>
      <c r="C55" s="773" t="s">
        <v>3384</v>
      </c>
      <c r="D55" s="773" t="s">
        <v>3385</v>
      </c>
      <c r="E55" s="795" t="s">
        <v>793</v>
      </c>
    </row>
    <row r="56" spans="2:5">
      <c r="B56" s="1567" t="s">
        <v>2873</v>
      </c>
      <c r="C56" s="1569" t="s">
        <v>3386</v>
      </c>
      <c r="D56" s="773" t="s">
        <v>3387</v>
      </c>
      <c r="E56" s="795" t="s">
        <v>793</v>
      </c>
    </row>
    <row r="57" spans="2:5">
      <c r="B57" s="1649"/>
      <c r="C57" s="1650"/>
      <c r="D57" s="773" t="s">
        <v>3388</v>
      </c>
      <c r="E57" s="795" t="s">
        <v>793</v>
      </c>
    </row>
    <row r="58" spans="2:5">
      <c r="B58" s="1649"/>
      <c r="C58" s="1650"/>
      <c r="D58" s="773" t="s">
        <v>3389</v>
      </c>
      <c r="E58" s="795" t="s">
        <v>793</v>
      </c>
    </row>
    <row r="59" spans="2:5">
      <c r="B59" s="1647"/>
      <c r="C59" s="1648"/>
      <c r="D59" s="773" t="s">
        <v>3390</v>
      </c>
      <c r="E59" s="795" t="s">
        <v>793</v>
      </c>
    </row>
    <row r="60" spans="2:5">
      <c r="B60" s="789" t="s">
        <v>785</v>
      </c>
      <c r="C60" s="1565" t="s">
        <v>3391</v>
      </c>
      <c r="D60" s="1566" t="s">
        <v>793</v>
      </c>
      <c r="E60" s="792" t="s">
        <v>3392</v>
      </c>
    </row>
    <row r="61" spans="2:5" ht="24.95" customHeight="1">
      <c r="B61" s="1567" t="s">
        <v>2678</v>
      </c>
      <c r="C61" s="1569" t="s">
        <v>3393</v>
      </c>
      <c r="D61" s="773" t="s">
        <v>3394</v>
      </c>
      <c r="E61" s="795" t="s">
        <v>793</v>
      </c>
    </row>
    <row r="62" spans="2:5">
      <c r="B62" s="1647"/>
      <c r="C62" s="1648"/>
      <c r="D62" s="773" t="s">
        <v>3395</v>
      </c>
      <c r="E62" s="795" t="s">
        <v>793</v>
      </c>
    </row>
    <row r="63" spans="2:5">
      <c r="B63" s="776" t="s">
        <v>787</v>
      </c>
      <c r="C63" s="777" t="s">
        <v>3098</v>
      </c>
      <c r="D63" s="794" t="s">
        <v>793</v>
      </c>
      <c r="E63" s="784" t="s">
        <v>3396</v>
      </c>
    </row>
    <row r="64" spans="2:5">
      <c r="B64" s="789" t="s">
        <v>788</v>
      </c>
      <c r="C64" s="1565" t="s">
        <v>3100</v>
      </c>
      <c r="D64" s="1566" t="s">
        <v>793</v>
      </c>
      <c r="E64" s="792" t="s">
        <v>3397</v>
      </c>
    </row>
    <row r="65" spans="2:5">
      <c r="B65" s="789" t="s">
        <v>789</v>
      </c>
      <c r="C65" s="1565" t="s">
        <v>3104</v>
      </c>
      <c r="D65" s="1566" t="s">
        <v>793</v>
      </c>
      <c r="E65" s="792" t="s">
        <v>3398</v>
      </c>
    </row>
    <row r="66" spans="2:5">
      <c r="B66" s="1484" t="s">
        <v>4483</v>
      </c>
      <c r="C66" s="1484"/>
      <c r="D66" s="1484"/>
      <c r="E66" s="1484"/>
    </row>
    <row r="67" spans="2:5"/>
  </sheetData>
  <mergeCells count="47">
    <mergeCell ref="B66:E66"/>
    <mergeCell ref="B14:E14"/>
    <mergeCell ref="C12:D12"/>
    <mergeCell ref="C13:D13"/>
    <mergeCell ref="B2:B6"/>
    <mergeCell ref="B9:E9"/>
    <mergeCell ref="B10:E10"/>
    <mergeCell ref="C11:D11"/>
    <mergeCell ref="B17:B18"/>
    <mergeCell ref="C17:C18"/>
    <mergeCell ref="B20:B23"/>
    <mergeCell ref="C20:C23"/>
    <mergeCell ref="B25:B26"/>
    <mergeCell ref="C25:C26"/>
    <mergeCell ref="B28:B29"/>
    <mergeCell ref="C28:C29"/>
    <mergeCell ref="B31:B32"/>
    <mergeCell ref="C31:C32"/>
    <mergeCell ref="B34:B35"/>
    <mergeCell ref="C34:C35"/>
    <mergeCell ref="B36:B37"/>
    <mergeCell ref="C36:C37"/>
    <mergeCell ref="C51:C52"/>
    <mergeCell ref="B56:B59"/>
    <mergeCell ref="C56:C59"/>
    <mergeCell ref="B39:B40"/>
    <mergeCell ref="C39:C40"/>
    <mergeCell ref="B42:B43"/>
    <mergeCell ref="C42:C43"/>
    <mergeCell ref="B45:B46"/>
    <mergeCell ref="C45:C46"/>
    <mergeCell ref="C64:D64"/>
    <mergeCell ref="C65:D65"/>
    <mergeCell ref="B61:B62"/>
    <mergeCell ref="C61:C62"/>
    <mergeCell ref="C19:D19"/>
    <mergeCell ref="C24:D24"/>
    <mergeCell ref="C30:D30"/>
    <mergeCell ref="C33:D33"/>
    <mergeCell ref="C41:D41"/>
    <mergeCell ref="C44:D44"/>
    <mergeCell ref="C47:D47"/>
    <mergeCell ref="C53:D53"/>
    <mergeCell ref="C60:D60"/>
    <mergeCell ref="B48:B49"/>
    <mergeCell ref="C48:C49"/>
    <mergeCell ref="B51:B52"/>
  </mergeCells>
  <pageMargins left="0.7" right="0.7" top="0.75" bottom="0.75" header="0.3" footer="0.3"/>
  <pageSetup paperSize="9" orientation="portrait" horizontalDpi="200" verticalDpi="200" r:id="rId1"/>
  <ignoredErrors>
    <ignoredError sqref="E24:E65" numberStoredAsText="1"/>
  </ignoredErrors>
  <drawing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E8A8C-0717-4FFF-9713-B21572F85888}">
  <sheetPr codeName="Folha188">
    <tabColor rgb="FF014F87"/>
  </sheetPr>
  <dimension ref="A1:N51"/>
  <sheetViews>
    <sheetView showGridLines="0" zoomScaleNormal="100" workbookViewId="0">
      <selection sqref="A1:XFD1"/>
    </sheetView>
  </sheetViews>
  <sheetFormatPr defaultColWidth="0" defaultRowHeight="0" customHeight="1" zeroHeight="1"/>
  <cols>
    <col min="1" max="1" width="8.7109375" customWidth="1"/>
    <col min="2" max="2" width="37.85546875" customWidth="1"/>
    <col min="3" max="4" width="13.42578125" customWidth="1"/>
    <col min="5" max="5" width="13.5703125" customWidth="1"/>
    <col min="6" max="8" width="13.42578125" customWidth="1"/>
    <col min="9" max="9" width="0" hidden="1" customWidth="1"/>
    <col min="10" max="11" width="13.42578125" customWidth="1"/>
    <col min="12" max="12" width="8.7109375" customWidth="1"/>
    <col min="13" max="16" width="8.7109375" hidden="1" customWidth="1"/>
    <col min="17" max="16384" width="8.7109375" hidden="1"/>
  </cols>
  <sheetData>
    <row r="1" spans="2:14" s="54" customFormat="1" ht="15" customHeight="1"/>
    <row r="2" spans="2:14" ht="15" customHeight="1">
      <c r="B2" s="1548"/>
    </row>
    <row r="3" spans="2:14" ht="15" customHeight="1">
      <c r="B3" s="1548"/>
    </row>
    <row r="4" spans="2:14" ht="15" customHeight="1">
      <c r="B4" s="1548"/>
    </row>
    <row r="5" spans="2:14" ht="15" customHeight="1">
      <c r="B5" s="1548"/>
    </row>
    <row r="6" spans="2:14" ht="15" customHeight="1">
      <c r="B6" s="1548"/>
    </row>
    <row r="7" spans="2:14" ht="15" customHeight="1"/>
    <row r="8" spans="2:14" ht="15" customHeight="1"/>
    <row r="9" spans="2:14" ht="15" customHeight="1">
      <c r="B9" s="1485" t="s">
        <v>4087</v>
      </c>
      <c r="C9" s="1485"/>
      <c r="D9" s="1485"/>
      <c r="E9" s="1485"/>
      <c r="F9" s="1485"/>
      <c r="G9" s="1485"/>
      <c r="H9" s="1485"/>
      <c r="I9" s="1485"/>
      <c r="J9" s="1485"/>
      <c r="K9" s="1485"/>
      <c r="L9" s="1485"/>
      <c r="M9" s="1485"/>
      <c r="N9" s="1485"/>
    </row>
    <row r="10" spans="2:14" ht="15" customHeight="1">
      <c r="B10" s="1502" t="s">
        <v>167</v>
      </c>
      <c r="C10" s="1502"/>
      <c r="D10" s="1502"/>
      <c r="E10" s="1502"/>
      <c r="F10" s="1502"/>
      <c r="G10" s="1502"/>
      <c r="H10" s="1502"/>
      <c r="I10" s="1502"/>
      <c r="J10" s="1502"/>
      <c r="K10" s="1502"/>
      <c r="L10" s="1502"/>
      <c r="M10" s="1502"/>
      <c r="N10" s="1502"/>
    </row>
    <row r="11" spans="2:14" ht="20.100000000000001" customHeight="1">
      <c r="B11" s="1556" t="s">
        <v>791</v>
      </c>
      <c r="C11" s="1558">
        <v>2026</v>
      </c>
      <c r="D11" s="1559"/>
      <c r="E11" s="1558" t="s">
        <v>2526</v>
      </c>
      <c r="F11" s="1559"/>
      <c r="G11" s="1554" t="s">
        <v>2525</v>
      </c>
      <c r="H11" s="1554" t="s">
        <v>2524</v>
      </c>
      <c r="I11" s="686"/>
      <c r="J11" s="1554" t="s">
        <v>2523</v>
      </c>
      <c r="K11" s="1554" t="s">
        <v>2522</v>
      </c>
    </row>
    <row r="12" spans="2:14" ht="35.1" customHeight="1">
      <c r="B12" s="1557"/>
      <c r="C12" s="718" t="s">
        <v>209</v>
      </c>
      <c r="D12" s="718" t="s">
        <v>4106</v>
      </c>
      <c r="E12" s="718" t="s">
        <v>2521</v>
      </c>
      <c r="F12" s="718" t="s">
        <v>2520</v>
      </c>
      <c r="G12" s="1555"/>
      <c r="H12" s="1555"/>
      <c r="I12" s="686"/>
      <c r="J12" s="1555"/>
      <c r="K12" s="1555"/>
    </row>
    <row r="13" spans="2:14" ht="15" customHeight="1">
      <c r="B13" s="692" t="s">
        <v>4069</v>
      </c>
      <c r="C13" s="717" t="s">
        <v>793</v>
      </c>
      <c r="D13" s="717" t="s">
        <v>793</v>
      </c>
      <c r="E13" s="717" t="s">
        <v>793</v>
      </c>
      <c r="F13" s="717" t="s">
        <v>793</v>
      </c>
      <c r="G13" s="717" t="s">
        <v>793</v>
      </c>
      <c r="H13" s="717" t="s">
        <v>793</v>
      </c>
      <c r="I13" s="686"/>
      <c r="J13" s="717" t="s">
        <v>793</v>
      </c>
      <c r="K13" s="717" t="s">
        <v>793</v>
      </c>
    </row>
    <row r="14" spans="2:14" ht="15" customHeight="1">
      <c r="B14" s="707" t="s">
        <v>150</v>
      </c>
      <c r="C14" s="706">
        <v>2665.5335625500002</v>
      </c>
      <c r="D14" s="706">
        <v>2661.9940255500001</v>
      </c>
      <c r="E14" s="706">
        <v>2937.3646560000002</v>
      </c>
      <c r="F14" s="706">
        <v>2937.3646560000002</v>
      </c>
      <c r="G14" s="706">
        <v>10.1979992774862</v>
      </c>
      <c r="H14" s="706">
        <v>10.3445247362306</v>
      </c>
      <c r="I14" s="687"/>
      <c r="J14" s="714">
        <v>77.323917264052497</v>
      </c>
      <c r="K14" s="713">
        <v>77.323917264052497</v>
      </c>
    </row>
    <row r="15" spans="2:14" ht="15" customHeight="1">
      <c r="B15" s="715" t="s">
        <v>242</v>
      </c>
      <c r="C15" s="706">
        <v>1531.1403772399999</v>
      </c>
      <c r="D15" s="706">
        <v>1530.9153392400001</v>
      </c>
      <c r="E15" s="706">
        <v>1537.225874</v>
      </c>
      <c r="F15" s="706">
        <v>1537.225874</v>
      </c>
      <c r="G15" s="706">
        <v>0.397448650068918</v>
      </c>
      <c r="H15" s="706">
        <v>0.41220664515211602</v>
      </c>
      <c r="I15" s="687"/>
      <c r="J15" s="714">
        <v>40.466315972904098</v>
      </c>
      <c r="K15" s="713">
        <v>40.466315972904098</v>
      </c>
    </row>
    <row r="16" spans="2:14" ht="15" customHeight="1">
      <c r="B16" s="715" t="s">
        <v>380</v>
      </c>
      <c r="C16" s="706">
        <v>996.39755032000005</v>
      </c>
      <c r="D16" s="706">
        <v>993.10116231999996</v>
      </c>
      <c r="E16" s="706">
        <v>938.69684299999994</v>
      </c>
      <c r="F16" s="706">
        <v>938.69684299999994</v>
      </c>
      <c r="G16" s="706">
        <v>-5.79093227411781</v>
      </c>
      <c r="H16" s="706">
        <v>-5.4782253192520001</v>
      </c>
      <c r="I16" s="687"/>
      <c r="J16" s="714">
        <v>24.7104890010494</v>
      </c>
      <c r="K16" s="713">
        <v>24.7104890010494</v>
      </c>
    </row>
    <row r="17" spans="2:11" ht="15" customHeight="1">
      <c r="B17" s="715" t="s">
        <v>221</v>
      </c>
      <c r="C17" s="706">
        <v>0.15442400000000001</v>
      </c>
      <c r="D17" s="706">
        <v>0.15442400000000001</v>
      </c>
      <c r="E17" s="706">
        <v>0.323739</v>
      </c>
      <c r="F17" s="706">
        <v>0.323739</v>
      </c>
      <c r="G17" s="706">
        <v>109.642931150598</v>
      </c>
      <c r="H17" s="706">
        <v>109.642931150598</v>
      </c>
      <c r="I17" s="687"/>
      <c r="J17" s="714">
        <v>8.5221858988511895E-3</v>
      </c>
      <c r="K17" s="713">
        <v>8.5221858988511895E-3</v>
      </c>
    </row>
    <row r="18" spans="2:11" ht="15" customHeight="1">
      <c r="B18" s="715" t="s">
        <v>222</v>
      </c>
      <c r="C18" s="706">
        <v>91.337464890000007</v>
      </c>
      <c r="D18" s="706">
        <v>91.337464890000007</v>
      </c>
      <c r="E18" s="706">
        <v>80.600075000000004</v>
      </c>
      <c r="F18" s="706">
        <v>80.600075000000004</v>
      </c>
      <c r="G18" s="706">
        <v>-11.755734520255499</v>
      </c>
      <c r="H18" s="706">
        <v>-11.755734520255499</v>
      </c>
      <c r="I18" s="687"/>
      <c r="J18" s="714">
        <v>2.1217364068318898</v>
      </c>
      <c r="K18" s="713">
        <v>2.1217364068318898</v>
      </c>
    </row>
    <row r="19" spans="2:11" ht="15" customHeight="1">
      <c r="B19" s="715" t="s">
        <v>157</v>
      </c>
      <c r="C19" s="706">
        <v>1.5574787999999999</v>
      </c>
      <c r="D19" s="706">
        <v>1.5574787999999999</v>
      </c>
      <c r="E19" s="706">
        <v>1.8692089999999999</v>
      </c>
      <c r="F19" s="706">
        <v>1.8692089999999999</v>
      </c>
      <c r="G19" s="706">
        <v>20.015052532336199</v>
      </c>
      <c r="H19" s="706">
        <v>20.015052532336199</v>
      </c>
      <c r="I19" s="687"/>
      <c r="J19" s="714">
        <v>4.92055222935937E-2</v>
      </c>
      <c r="K19" s="713">
        <v>4.92055222935937E-2</v>
      </c>
    </row>
    <row r="20" spans="2:11" ht="15" customHeight="1">
      <c r="B20" s="715" t="s">
        <v>223</v>
      </c>
      <c r="C20" s="706">
        <v>44.946267300000002</v>
      </c>
      <c r="D20" s="706">
        <v>44.928156299999998</v>
      </c>
      <c r="E20" s="706">
        <v>378.64891599999999</v>
      </c>
      <c r="F20" s="706">
        <v>378.64891599999999</v>
      </c>
      <c r="G20" s="706" t="s">
        <v>4070</v>
      </c>
      <c r="H20" s="706" t="s">
        <v>4070</v>
      </c>
      <c r="I20" s="687"/>
      <c r="J20" s="714">
        <v>9.9676481750746397</v>
      </c>
      <c r="K20" s="713">
        <v>9.9676481750746397</v>
      </c>
    </row>
    <row r="21" spans="2:11" ht="15" customHeight="1">
      <c r="B21" s="707" t="s">
        <v>159</v>
      </c>
      <c r="C21" s="706">
        <v>1194.9915815300001</v>
      </c>
      <c r="D21" s="706">
        <v>1082.12875353</v>
      </c>
      <c r="E21" s="706">
        <v>855.93204700000001</v>
      </c>
      <c r="F21" s="706">
        <v>855.93204700000001</v>
      </c>
      <c r="G21" s="706">
        <v>-28.373382689096999</v>
      </c>
      <c r="H21" s="706">
        <v>-20.902938378832101</v>
      </c>
      <c r="I21" s="687"/>
      <c r="J21" s="714">
        <v>22.531767940588701</v>
      </c>
      <c r="K21" s="713">
        <v>22.531767940588701</v>
      </c>
    </row>
    <row r="22" spans="2:11" ht="15" customHeight="1">
      <c r="B22" s="715" t="s">
        <v>243</v>
      </c>
      <c r="C22" s="706">
        <v>1194.9915815300001</v>
      </c>
      <c r="D22" s="706">
        <v>1082.12875353</v>
      </c>
      <c r="E22" s="706">
        <v>855.93204700000001</v>
      </c>
      <c r="F22" s="706">
        <v>855.93204700000001</v>
      </c>
      <c r="G22" s="706">
        <v>-28.373382689096999</v>
      </c>
      <c r="H22" s="706">
        <v>-20.902938378832101</v>
      </c>
      <c r="I22" s="687"/>
      <c r="J22" s="714">
        <v>22.531767940588701</v>
      </c>
      <c r="K22" s="713">
        <v>22.531767940588701</v>
      </c>
    </row>
    <row r="23" spans="2:11" ht="15" customHeight="1">
      <c r="B23" s="715" t="s">
        <v>226</v>
      </c>
      <c r="C23" s="706">
        <v>0</v>
      </c>
      <c r="D23" s="706">
        <v>0</v>
      </c>
      <c r="E23" s="706">
        <v>0</v>
      </c>
      <c r="F23" s="706">
        <v>0</v>
      </c>
      <c r="G23" s="706"/>
      <c r="H23" s="706"/>
      <c r="I23" s="687"/>
      <c r="J23" s="714"/>
      <c r="K23" s="713"/>
    </row>
    <row r="24" spans="2:11" ht="15" customHeight="1">
      <c r="B24" s="715" t="s">
        <v>227</v>
      </c>
      <c r="C24" s="706">
        <v>0</v>
      </c>
      <c r="D24" s="706"/>
      <c r="E24" s="706"/>
      <c r="F24" s="706"/>
      <c r="G24" s="706"/>
      <c r="H24" s="706"/>
      <c r="I24" s="687"/>
      <c r="J24" s="714"/>
      <c r="K24" s="713"/>
    </row>
    <row r="25" spans="2:11" ht="15" customHeight="1">
      <c r="B25" s="707" t="s">
        <v>216</v>
      </c>
      <c r="C25" s="712">
        <v>0.35190900000000003</v>
      </c>
      <c r="D25" s="712">
        <v>0.35190900000000003</v>
      </c>
      <c r="E25" s="705">
        <v>0</v>
      </c>
      <c r="F25" s="705">
        <v>0</v>
      </c>
      <c r="G25" s="704" t="s">
        <v>793</v>
      </c>
      <c r="H25" s="703" t="s">
        <v>793</v>
      </c>
      <c r="I25" s="687"/>
      <c r="J25" s="706" t="s">
        <v>793</v>
      </c>
      <c r="K25" s="702" t="s">
        <v>793</v>
      </c>
    </row>
    <row r="26" spans="2:11" ht="15" customHeight="1">
      <c r="B26" s="692" t="s">
        <v>4071</v>
      </c>
      <c r="C26" s="710">
        <v>3860.8770530800002</v>
      </c>
      <c r="D26" s="710">
        <v>3744.4746880799999</v>
      </c>
      <c r="E26" s="710">
        <v>3793.296703</v>
      </c>
      <c r="F26" s="710">
        <v>3793.296703</v>
      </c>
      <c r="G26" s="710">
        <v>-1.7503885555249099</v>
      </c>
      <c r="H26" s="710">
        <v>1.3038414994610099</v>
      </c>
      <c r="I26" s="687"/>
      <c r="J26" s="709" t="s">
        <v>793</v>
      </c>
      <c r="K26" s="708" t="s">
        <v>793</v>
      </c>
    </row>
    <row r="27" spans="2:11" ht="15" customHeight="1">
      <c r="B27" s="707" t="s">
        <v>405</v>
      </c>
      <c r="C27" s="706">
        <v>1.6628639999999999</v>
      </c>
      <c r="D27" s="706">
        <v>1.6628639999999999</v>
      </c>
      <c r="E27" s="705">
        <v>5.4821999999999997</v>
      </c>
      <c r="F27" s="705">
        <v>5.4821999999999997</v>
      </c>
      <c r="G27" s="705">
        <v>229.684207487804</v>
      </c>
      <c r="H27" s="705">
        <v>229.684207487804</v>
      </c>
      <c r="I27" s="687"/>
      <c r="J27" s="706">
        <v>0.14431479535885999</v>
      </c>
      <c r="K27" s="690">
        <v>0.14431479535885999</v>
      </c>
    </row>
    <row r="28" spans="2:11" ht="15" customHeight="1">
      <c r="B28" s="707" t="s">
        <v>409</v>
      </c>
      <c r="C28" s="706">
        <v>0.83333400000000002</v>
      </c>
      <c r="D28" s="706">
        <v>0.83333400000000002</v>
      </c>
      <c r="E28" s="705">
        <v>0</v>
      </c>
      <c r="F28" s="705">
        <v>0</v>
      </c>
      <c r="G28" s="703"/>
      <c r="H28" s="703"/>
      <c r="I28" s="687"/>
      <c r="J28" s="706"/>
      <c r="K28" s="690"/>
    </row>
    <row r="29" spans="2:11" ht="15" customHeight="1">
      <c r="B29" s="707" t="s">
        <v>4072</v>
      </c>
      <c r="C29" s="706">
        <v>0</v>
      </c>
      <c r="D29" s="706">
        <v>0</v>
      </c>
      <c r="E29" s="705">
        <v>0</v>
      </c>
      <c r="F29" s="705">
        <v>0</v>
      </c>
      <c r="G29" s="704" t="s">
        <v>793</v>
      </c>
      <c r="H29" s="703" t="s">
        <v>793</v>
      </c>
      <c r="I29" s="687"/>
      <c r="J29" s="706" t="s">
        <v>793</v>
      </c>
      <c r="K29" s="702" t="s">
        <v>793</v>
      </c>
    </row>
    <row r="30" spans="2:11" ht="15" customHeight="1">
      <c r="B30" s="692" t="s">
        <v>4073</v>
      </c>
      <c r="C30" s="698">
        <v>3863.37325108</v>
      </c>
      <c r="D30" s="698">
        <v>3746.9708860800001</v>
      </c>
      <c r="E30" s="698">
        <v>3798.7789029999999</v>
      </c>
      <c r="F30" s="698">
        <v>3798.7789029999999</v>
      </c>
      <c r="G30" s="698">
        <v>-1.6719675755362999</v>
      </c>
      <c r="H30" s="698">
        <v>1.3826639836585499</v>
      </c>
      <c r="I30" s="687"/>
      <c r="J30" s="696" t="s">
        <v>793</v>
      </c>
      <c r="K30" s="697" t="s">
        <v>793</v>
      </c>
    </row>
    <row r="31" spans="2:11" ht="2.1" customHeight="1">
      <c r="B31" s="686"/>
      <c r="C31" s="687"/>
      <c r="D31" s="687"/>
      <c r="E31" s="687"/>
      <c r="F31" s="687"/>
      <c r="G31" s="687"/>
      <c r="H31" s="687"/>
      <c r="I31" s="687"/>
      <c r="J31" s="687"/>
      <c r="K31" s="687"/>
    </row>
    <row r="32" spans="2:11" ht="2.1" customHeight="1">
      <c r="B32" s="686"/>
      <c r="C32" s="687"/>
      <c r="D32" s="687"/>
      <c r="E32" s="687"/>
      <c r="F32" s="687"/>
      <c r="G32" s="687"/>
      <c r="H32" s="687"/>
      <c r="I32" s="687"/>
      <c r="J32" s="687"/>
      <c r="K32" s="687"/>
    </row>
    <row r="33" spans="2:14" ht="15" customHeight="1">
      <c r="B33" s="692" t="s">
        <v>4074</v>
      </c>
      <c r="C33" s="698">
        <v>4368.5854382400003</v>
      </c>
      <c r="D33" s="698">
        <v>4252.2276572399996</v>
      </c>
      <c r="E33" s="698">
        <v>3850.5049250000002</v>
      </c>
      <c r="F33" s="698">
        <v>3850.5049250000002</v>
      </c>
      <c r="G33" s="698">
        <v>-11.8592281314915</v>
      </c>
      <c r="H33" s="698">
        <v>-9.4</v>
      </c>
      <c r="I33" s="687"/>
      <c r="J33" s="696" t="s">
        <v>793</v>
      </c>
      <c r="K33" s="697" t="s">
        <v>793</v>
      </c>
    </row>
    <row r="34" spans="2:14" ht="5.0999999999999996" customHeight="1">
      <c r="B34" s="701" t="s">
        <v>793</v>
      </c>
      <c r="C34" s="700" t="s">
        <v>793</v>
      </c>
      <c r="D34" s="699" t="s">
        <v>793</v>
      </c>
      <c r="E34" s="700" t="s">
        <v>793</v>
      </c>
      <c r="F34" s="700" t="s">
        <v>793</v>
      </c>
      <c r="G34" s="700" t="s">
        <v>793</v>
      </c>
      <c r="H34" s="699" t="s">
        <v>793</v>
      </c>
      <c r="I34" s="687"/>
      <c r="J34" s="700" t="s">
        <v>793</v>
      </c>
      <c r="K34" s="699" t="s">
        <v>793</v>
      </c>
    </row>
    <row r="35" spans="2:14" ht="15" customHeight="1">
      <c r="B35" s="692" t="s">
        <v>4075</v>
      </c>
      <c r="C35" s="698">
        <v>505.21218715999902</v>
      </c>
      <c r="D35" s="698">
        <v>505.25677116000003</v>
      </c>
      <c r="E35" s="698">
        <v>51.726021999999801</v>
      </c>
      <c r="F35" s="698">
        <v>51.726021999999801</v>
      </c>
      <c r="G35" s="696" t="s">
        <v>793</v>
      </c>
      <c r="H35" s="697" t="s">
        <v>793</v>
      </c>
      <c r="I35" s="687"/>
      <c r="J35" s="696" t="s">
        <v>793</v>
      </c>
      <c r="K35" s="695" t="s">
        <v>793</v>
      </c>
    </row>
    <row r="36" spans="2:14" ht="5.0999999999999996" customHeight="1">
      <c r="B36" s="686"/>
      <c r="C36" s="687"/>
      <c r="D36" s="687"/>
      <c r="E36" s="687"/>
      <c r="F36" s="687"/>
      <c r="G36" s="687"/>
      <c r="H36" s="687"/>
      <c r="I36" s="687"/>
      <c r="J36" s="687"/>
      <c r="K36" s="687"/>
    </row>
    <row r="37" spans="2:14" ht="15" customHeight="1">
      <c r="B37" s="941" t="s">
        <v>4076</v>
      </c>
      <c r="C37" s="693" t="s">
        <v>793</v>
      </c>
      <c r="D37" s="687" t="s">
        <v>793</v>
      </c>
      <c r="E37" s="687"/>
      <c r="F37" s="687"/>
      <c r="G37" s="687"/>
      <c r="H37" s="687"/>
      <c r="I37" s="687"/>
      <c r="J37" s="687"/>
      <c r="K37" s="687"/>
    </row>
    <row r="38" spans="2:14" ht="16.5" customHeight="1">
      <c r="B38" s="692" t="s">
        <v>4077</v>
      </c>
      <c r="C38" s="942" t="s">
        <v>4078</v>
      </c>
      <c r="D38" s="943" t="s">
        <v>794</v>
      </c>
      <c r="E38" s="687"/>
      <c r="F38" s="687"/>
      <c r="G38" s="687"/>
      <c r="H38" s="687"/>
      <c r="I38" s="687"/>
      <c r="J38" s="687"/>
      <c r="K38" s="687"/>
    </row>
    <row r="39" spans="2:14" ht="15" customHeight="1">
      <c r="B39" s="691" t="s">
        <v>746</v>
      </c>
      <c r="C39" s="705">
        <v>2934.8026810000001</v>
      </c>
      <c r="D39" s="713">
        <v>2942.3643499999998</v>
      </c>
      <c r="E39" s="687"/>
      <c r="F39" s="687"/>
      <c r="G39" s="687"/>
      <c r="H39" s="687"/>
      <c r="I39" s="687"/>
      <c r="J39" s="687"/>
      <c r="K39" s="687"/>
    </row>
    <row r="40" spans="2:14" ht="15" customHeight="1">
      <c r="B40" s="691" t="s">
        <v>4079</v>
      </c>
      <c r="C40" s="705">
        <v>398.95016900000002</v>
      </c>
      <c r="D40" s="713">
        <v>420.07345400000003</v>
      </c>
      <c r="E40" s="687"/>
      <c r="F40" s="687"/>
      <c r="G40" s="687"/>
      <c r="H40" s="687"/>
      <c r="I40" s="687"/>
      <c r="J40" s="687"/>
      <c r="K40" s="687"/>
    </row>
    <row r="41" spans="2:14" ht="15" customHeight="1">
      <c r="B41" s="691" t="s">
        <v>4080</v>
      </c>
      <c r="C41" s="705">
        <v>58.418933000000003</v>
      </c>
      <c r="D41" s="713">
        <v>55.924570000000003</v>
      </c>
      <c r="E41" s="687"/>
      <c r="F41" s="687"/>
      <c r="G41" s="687"/>
      <c r="H41" s="687"/>
      <c r="I41" s="687"/>
      <c r="J41" s="687"/>
      <c r="K41" s="687"/>
    </row>
    <row r="42" spans="2:14" ht="15" customHeight="1">
      <c r="B42" s="691" t="s">
        <v>4081</v>
      </c>
      <c r="C42" s="705">
        <v>379.74834199999998</v>
      </c>
      <c r="D42" s="713">
        <v>380.41652900000003</v>
      </c>
      <c r="E42" s="687"/>
      <c r="F42" s="687"/>
      <c r="G42" s="687"/>
      <c r="H42" s="687"/>
      <c r="I42" s="687"/>
      <c r="J42" s="687"/>
      <c r="K42" s="687"/>
    </row>
    <row r="43" spans="2:14" ht="15" customHeight="1">
      <c r="B43" s="689" t="s">
        <v>216</v>
      </c>
      <c r="C43" s="949">
        <v>0</v>
      </c>
      <c r="D43" s="948">
        <v>0</v>
      </c>
      <c r="E43" s="687"/>
      <c r="F43" s="687"/>
      <c r="G43" s="687"/>
      <c r="H43" s="687"/>
      <c r="I43" s="687"/>
      <c r="J43" s="687"/>
      <c r="K43" s="687"/>
      <c r="L43" s="14"/>
      <c r="M43" s="14"/>
      <c r="N43" s="14"/>
    </row>
    <row r="44" spans="2:14" ht="47.25" customHeight="1">
      <c r="B44" s="1500" t="s">
        <v>4601</v>
      </c>
      <c r="C44" s="1500"/>
      <c r="D44" s="1500"/>
      <c r="E44" s="1500"/>
      <c r="F44" s="1500"/>
      <c r="G44" s="1500"/>
      <c r="H44" s="1500"/>
      <c r="I44" s="1500"/>
      <c r="J44" s="1500"/>
      <c r="K44" s="1500"/>
      <c r="L44" s="14"/>
      <c r="M44" s="14"/>
      <c r="N44" s="14"/>
    </row>
    <row r="45" spans="2:14" ht="15">
      <c r="B45" s="1500"/>
      <c r="C45" s="1500"/>
      <c r="D45" s="1500"/>
      <c r="E45" s="1500"/>
      <c r="F45" s="1500"/>
      <c r="G45" s="1500"/>
      <c r="H45" s="1500"/>
      <c r="I45" s="1500"/>
      <c r="J45" s="1500"/>
      <c r="K45" s="1500"/>
      <c r="L45" s="14"/>
      <c r="M45" s="14"/>
      <c r="N45" s="14"/>
    </row>
    <row r="46" spans="2:14" ht="15" hidden="1" customHeight="1">
      <c r="B46" s="14"/>
      <c r="C46" s="14"/>
      <c r="D46" s="14"/>
      <c r="E46" s="14"/>
      <c r="F46" s="14"/>
      <c r="G46" s="14"/>
      <c r="H46" s="14"/>
      <c r="I46" s="14"/>
      <c r="J46" s="14"/>
      <c r="K46" s="14"/>
      <c r="L46" s="14"/>
      <c r="M46" s="14"/>
      <c r="N46" s="14"/>
    </row>
    <row r="47" spans="2:14" ht="15" hidden="1" customHeight="1">
      <c r="B47" s="14"/>
      <c r="C47" s="14"/>
      <c r="D47" s="14"/>
      <c r="E47" s="14"/>
      <c r="F47" s="14"/>
      <c r="G47" s="14"/>
      <c r="H47" s="14"/>
      <c r="I47" s="14"/>
      <c r="J47" s="14"/>
      <c r="K47" s="14"/>
      <c r="L47" s="14"/>
      <c r="M47" s="14"/>
      <c r="N47" s="14"/>
    </row>
    <row r="48" spans="2:14" ht="15" hidden="1" customHeight="1">
      <c r="B48" s="14"/>
      <c r="C48" s="14"/>
      <c r="D48" s="14"/>
      <c r="E48" s="14"/>
      <c r="F48" s="14"/>
      <c r="G48" s="14"/>
      <c r="H48" s="14"/>
      <c r="I48" s="14"/>
      <c r="J48" s="14"/>
      <c r="K48" s="14"/>
      <c r="L48" s="14"/>
      <c r="M48" s="14"/>
      <c r="N48" s="14"/>
    </row>
    <row r="49" spans="2:14" ht="15" hidden="1" customHeight="1">
      <c r="B49" s="14"/>
      <c r="C49" s="14"/>
      <c r="D49" s="14"/>
      <c r="E49" s="14"/>
      <c r="F49" s="14"/>
      <c r="G49" s="14"/>
      <c r="H49" s="14"/>
      <c r="I49" s="14"/>
      <c r="J49" s="14"/>
      <c r="K49" s="14"/>
      <c r="L49" s="14"/>
      <c r="M49" s="14"/>
      <c r="N49" s="14"/>
    </row>
    <row r="50" spans="2:14" ht="15" hidden="1" customHeight="1"/>
    <row r="51" spans="2:14" ht="15" hidden="1" customHeight="1"/>
  </sheetData>
  <mergeCells count="12">
    <mergeCell ref="K11:K12"/>
    <mergeCell ref="B45:K45"/>
    <mergeCell ref="B2:B6"/>
    <mergeCell ref="B9:N9"/>
    <mergeCell ref="B10:N10"/>
    <mergeCell ref="B11:B12"/>
    <mergeCell ref="C11:D11"/>
    <mergeCell ref="E11:F11"/>
    <mergeCell ref="G11:G12"/>
    <mergeCell ref="H11:H12"/>
    <mergeCell ref="J11:J12"/>
    <mergeCell ref="B44:K44"/>
  </mergeCells>
  <pageMargins left="0.7" right="0.7" top="0.75" bottom="0.75" header="0.3" footer="0.3"/>
  <pageSetup paperSize="9" orientation="portrait" horizontalDpi="200" verticalDpi="200" r:id="rId1"/>
  <ignoredErrors>
    <ignoredError sqref="E11" numberStoredAsText="1"/>
  </ignoredErrors>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AC950-4032-47A5-ADEC-A0195A692BD7}">
  <sheetPr codeName="Folha189">
    <tabColor rgb="FF014F87"/>
  </sheetPr>
  <dimension ref="A1:O21"/>
  <sheetViews>
    <sheetView showGridLines="0" workbookViewId="0">
      <selection sqref="A1:XFD1"/>
    </sheetView>
  </sheetViews>
  <sheetFormatPr defaultColWidth="0" defaultRowHeight="0" customHeight="1" zeroHeight="1"/>
  <cols>
    <col min="1" max="1" width="8.7109375" customWidth="1"/>
    <col min="2" max="2" width="34.7109375" customWidth="1"/>
    <col min="3" max="5" width="11.7109375" customWidth="1"/>
    <col min="6" max="6" width="8.7109375" customWidth="1"/>
    <col min="7" max="7" width="18.7109375" customWidth="1"/>
    <col min="8" max="15" width="0" hidden="1" customWidth="1"/>
    <col min="16" max="16384" width="8.7109375" hidden="1"/>
  </cols>
  <sheetData>
    <row r="1" spans="2:5" s="54" customFormat="1" ht="15" customHeight="1"/>
    <row r="2" spans="2:5" ht="15" customHeight="1">
      <c r="B2" s="1548"/>
    </row>
    <row r="3" spans="2:5" ht="15" customHeight="1">
      <c r="B3" s="1548"/>
    </row>
    <row r="4" spans="2:5" ht="15" customHeight="1">
      <c r="B4" s="1548"/>
    </row>
    <row r="5" spans="2:5" ht="15" customHeight="1">
      <c r="B5" s="1548"/>
    </row>
    <row r="6" spans="2:5" ht="15" customHeight="1">
      <c r="B6" s="1548"/>
    </row>
    <row r="7" spans="2:5" ht="15" customHeight="1"/>
    <row r="8" spans="2:5" ht="15" customHeight="1"/>
    <row r="9" spans="2:5" ht="15" customHeight="1">
      <c r="B9" s="1485" t="s">
        <v>4088</v>
      </c>
      <c r="C9" s="1485"/>
      <c r="D9" s="1485"/>
      <c r="E9" s="1485"/>
    </row>
    <row r="10" spans="2:5" ht="15" customHeight="1">
      <c r="B10" s="1502" t="s">
        <v>167</v>
      </c>
      <c r="C10" s="1502"/>
      <c r="D10" s="1502"/>
      <c r="E10" s="1502"/>
    </row>
    <row r="11" spans="2:5" ht="20.100000000000001" customHeight="1">
      <c r="B11" s="1494" t="s">
        <v>4089</v>
      </c>
      <c r="C11" s="178">
        <v>2026</v>
      </c>
      <c r="D11" s="178">
        <v>2027</v>
      </c>
      <c r="E11" s="1494" t="s">
        <v>792</v>
      </c>
    </row>
    <row r="12" spans="2:5" ht="20.100000000000001" customHeight="1">
      <c r="B12" s="1496"/>
      <c r="C12" s="423" t="s">
        <v>209</v>
      </c>
      <c r="D12" s="423" t="s">
        <v>837</v>
      </c>
      <c r="E12" s="1505"/>
    </row>
    <row r="13" spans="2:5" ht="15" customHeight="1">
      <c r="B13" s="284" t="s">
        <v>325</v>
      </c>
      <c r="C13" s="16">
        <v>1265.4895979999999</v>
      </c>
      <c r="D13" s="16">
        <v>868.80146300000001</v>
      </c>
      <c r="E13" s="16">
        <v>-31.346613644784799</v>
      </c>
    </row>
    <row r="14" spans="2:5" ht="15" customHeight="1">
      <c r="B14" s="422" t="s">
        <v>877</v>
      </c>
      <c r="C14" s="332">
        <v>24.385957999999999</v>
      </c>
      <c r="D14" s="332">
        <v>21.79</v>
      </c>
      <c r="E14" s="332">
        <v>-10.645298413127801</v>
      </c>
    </row>
    <row r="15" spans="2:5" ht="15" customHeight="1">
      <c r="B15" s="331" t="s">
        <v>878</v>
      </c>
      <c r="C15" s="15">
        <v>146.75959700000001</v>
      </c>
      <c r="D15" s="15">
        <v>162</v>
      </c>
      <c r="E15" s="15">
        <v>10.3846040133239</v>
      </c>
    </row>
    <row r="16" spans="2:5" ht="15" customHeight="1">
      <c r="B16" s="331" t="s">
        <v>879</v>
      </c>
      <c r="C16" s="15">
        <v>21.618651</v>
      </c>
      <c r="D16" s="15">
        <v>23.82</v>
      </c>
      <c r="E16" s="15">
        <v>10.182638130380999</v>
      </c>
    </row>
    <row r="17" spans="2:5" ht="15" customHeight="1">
      <c r="B17" s="331" t="s">
        <v>880</v>
      </c>
      <c r="C17" s="15">
        <v>938.95298200000002</v>
      </c>
      <c r="D17" s="15">
        <v>524.27146300000004</v>
      </c>
      <c r="E17" s="15">
        <v>-44.164247512874901</v>
      </c>
    </row>
    <row r="18" spans="2:5" ht="15" customHeight="1">
      <c r="B18" s="561" t="s">
        <v>881</v>
      </c>
      <c r="C18" s="560">
        <v>133.77241000000001</v>
      </c>
      <c r="D18" s="560">
        <v>136.91999999999999</v>
      </c>
      <c r="E18" s="560">
        <v>2.3529440786780902</v>
      </c>
    </row>
    <row r="19" spans="2:5" ht="37.5" customHeight="1">
      <c r="B19" s="1484" t="s">
        <v>4602</v>
      </c>
      <c r="C19" s="1484"/>
      <c r="D19" s="1484"/>
      <c r="E19" s="1484"/>
    </row>
    <row r="20" spans="2:5" ht="18.75" customHeight="1">
      <c r="B20" s="1484"/>
      <c r="C20" s="1484"/>
      <c r="D20" s="1484"/>
      <c r="E20" s="1484"/>
    </row>
    <row r="21" spans="2:5" ht="15" hidden="1" customHeight="1"/>
  </sheetData>
  <mergeCells count="6">
    <mergeCell ref="B19:E20"/>
    <mergeCell ref="B2:B6"/>
    <mergeCell ref="B9:E9"/>
    <mergeCell ref="B10:E10"/>
    <mergeCell ref="B11:B12"/>
    <mergeCell ref="E11:E12"/>
  </mergeCells>
  <pageMargins left="0.7" right="0.7" top="0.75" bottom="0.75" header="0.3" footer="0.3"/>
  <pageSetup paperSize="9" orientation="portrait" horizontalDpi="200" verticalDpi="200" r:id="rId1"/>
  <drawing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5D33C-FB8A-45A1-90D3-C58D2D0A2768}">
  <sheetPr codeName="Folha191">
    <tabColor rgb="FF006FB9"/>
  </sheetPr>
  <dimension ref="A1:T39"/>
  <sheetViews>
    <sheetView showGridLines="0" zoomScaleNormal="100" workbookViewId="0">
      <selection activeCell="B9" sqref="B9:K10"/>
    </sheetView>
  </sheetViews>
  <sheetFormatPr defaultColWidth="0" defaultRowHeight="0" customHeight="1" zeroHeight="1"/>
  <cols>
    <col min="1" max="13" width="8.5703125" style="683" customWidth="1"/>
    <col min="14" max="20" width="0" style="683" hidden="1" customWidth="1"/>
    <col min="21" max="16384" width="8.5703125" style="683" hidden="1"/>
  </cols>
  <sheetData>
    <row r="1" spans="1:11" s="54" customFormat="1" ht="15" customHeight="1"/>
    <row r="2" spans="1:11" customFormat="1" ht="15" customHeight="1">
      <c r="B2" s="1548"/>
    </row>
    <row r="3" spans="1:11" customFormat="1" ht="15" customHeight="1">
      <c r="B3" s="1548"/>
    </row>
    <row r="4" spans="1:11" customFormat="1" ht="15" customHeight="1">
      <c r="B4" s="1548"/>
    </row>
    <row r="5" spans="1:11" customFormat="1" ht="15" customHeight="1">
      <c r="B5" s="1548"/>
    </row>
    <row r="6" spans="1:11" customFormat="1" ht="15" customHeight="1">
      <c r="B6" s="1548"/>
    </row>
    <row r="7" spans="1:11" customFormat="1" ht="15" customHeight="1"/>
    <row r="8" spans="1:11" customFormat="1" ht="15" customHeight="1"/>
    <row r="9" spans="1:11" customFormat="1" ht="15" customHeight="1">
      <c r="B9" s="1492" t="s">
        <v>5401</v>
      </c>
      <c r="C9" s="1492"/>
      <c r="D9" s="1492"/>
      <c r="E9" s="1492"/>
      <c r="F9" s="1492"/>
      <c r="G9" s="1492"/>
      <c r="H9" s="1492"/>
      <c r="I9" s="1492"/>
      <c r="J9" s="1492"/>
      <c r="K9" s="1492"/>
    </row>
    <row r="10" spans="1:11" customFormat="1" ht="15" customHeight="1">
      <c r="B10" s="1492"/>
      <c r="C10" s="1492"/>
      <c r="D10" s="1492"/>
      <c r="E10" s="1492"/>
      <c r="F10" s="1492"/>
      <c r="G10" s="1492"/>
      <c r="H10" s="1492"/>
      <c r="I10" s="1492"/>
      <c r="J10" s="1492"/>
      <c r="K10" s="1492"/>
    </row>
    <row r="11" spans="1:11" customFormat="1" ht="15" customHeight="1">
      <c r="B11" s="1486" t="s">
        <v>167</v>
      </c>
      <c r="C11" s="1486"/>
      <c r="D11" s="1486"/>
      <c r="E11" s="1486"/>
      <c r="F11" s="1486"/>
      <c r="G11" s="1486"/>
      <c r="H11" s="1486"/>
      <c r="I11" s="1486"/>
      <c r="J11" s="1486"/>
      <c r="K11" s="1486"/>
    </row>
    <row r="12" spans="1:11" ht="15" customHeight="1">
      <c r="A12" s="684"/>
      <c r="B12" s="685"/>
      <c r="C12" s="684"/>
      <c r="D12" s="684"/>
      <c r="E12" s="684"/>
      <c r="F12" s="684"/>
      <c r="G12" s="684"/>
      <c r="H12" s="684"/>
      <c r="I12" s="684"/>
      <c r="J12" s="684"/>
      <c r="K12" s="684"/>
    </row>
    <row r="13" spans="1:11" ht="15" customHeight="1">
      <c r="A13" s="684"/>
      <c r="B13" s="684"/>
      <c r="C13" s="684"/>
      <c r="D13" s="684"/>
      <c r="E13" s="684"/>
      <c r="F13" s="684"/>
      <c r="G13" s="684"/>
      <c r="H13" s="684"/>
      <c r="I13" s="684"/>
      <c r="J13" s="684"/>
      <c r="K13" s="684"/>
    </row>
    <row r="14" spans="1:11" ht="15" customHeight="1">
      <c r="A14" s="684"/>
      <c r="B14" s="684"/>
      <c r="C14" s="684"/>
      <c r="D14" s="684"/>
      <c r="E14" s="684"/>
      <c r="F14" s="684"/>
      <c r="G14" s="684"/>
      <c r="H14" s="684"/>
      <c r="I14" s="684"/>
      <c r="J14" s="684"/>
      <c r="K14" s="684"/>
    </row>
    <row r="15" spans="1:11" ht="15" customHeight="1">
      <c r="A15" s="684"/>
      <c r="B15" s="684"/>
      <c r="C15" s="684"/>
      <c r="D15" s="684"/>
      <c r="E15" s="684"/>
      <c r="F15" s="684"/>
      <c r="G15" s="684"/>
      <c r="H15" s="684"/>
      <c r="I15" s="684"/>
      <c r="J15" s="684"/>
      <c r="K15" s="684"/>
    </row>
    <row r="16" spans="1:11" ht="15" customHeight="1">
      <c r="A16" s="684"/>
      <c r="B16" s="684"/>
      <c r="C16" s="684"/>
      <c r="D16" s="684"/>
      <c r="E16" s="684"/>
      <c r="F16" s="684"/>
      <c r="G16" s="684"/>
      <c r="H16" s="684"/>
      <c r="I16" s="684"/>
      <c r="J16" s="684"/>
      <c r="K16" s="684"/>
    </row>
    <row r="17" spans="1:11" ht="15" customHeight="1">
      <c r="A17" s="684"/>
      <c r="B17" s="684"/>
      <c r="C17" s="684"/>
      <c r="D17" s="684"/>
      <c r="E17" s="684"/>
      <c r="F17" s="684"/>
      <c r="G17" s="684"/>
      <c r="H17" s="684"/>
      <c r="I17" s="684"/>
      <c r="J17" s="684"/>
      <c r="K17" s="684"/>
    </row>
    <row r="18" spans="1:11" ht="15" customHeight="1">
      <c r="A18" s="684"/>
      <c r="B18" s="684"/>
      <c r="C18" s="684"/>
      <c r="D18" s="684"/>
      <c r="E18" s="684"/>
      <c r="F18" s="684"/>
      <c r="G18" s="684"/>
      <c r="H18" s="684"/>
      <c r="I18" s="684"/>
      <c r="J18" s="684"/>
      <c r="K18" s="684"/>
    </row>
    <row r="19" spans="1:11" ht="15" customHeight="1">
      <c r="A19" s="684"/>
      <c r="B19" s="684"/>
      <c r="C19" s="684"/>
      <c r="D19" s="684"/>
      <c r="E19" s="684"/>
      <c r="F19" s="684"/>
      <c r="G19" s="684"/>
      <c r="H19" s="684"/>
      <c r="I19" s="684"/>
      <c r="J19" s="684"/>
      <c r="K19" s="684"/>
    </row>
    <row r="20" spans="1:11" ht="15" customHeight="1">
      <c r="A20" s="684"/>
      <c r="B20" s="684"/>
      <c r="C20" s="684"/>
      <c r="D20" s="684"/>
      <c r="E20" s="684"/>
      <c r="F20" s="684"/>
      <c r="G20" s="684"/>
      <c r="H20" s="684"/>
      <c r="I20" s="684"/>
      <c r="J20" s="684"/>
      <c r="K20" s="684"/>
    </row>
    <row r="21" spans="1:11" ht="15" customHeight="1">
      <c r="A21" s="684"/>
      <c r="B21" s="684"/>
      <c r="C21" s="684"/>
      <c r="D21" s="684"/>
      <c r="E21" s="684"/>
      <c r="F21" s="684"/>
      <c r="G21" s="684"/>
      <c r="H21" s="684"/>
      <c r="I21" s="684"/>
      <c r="J21" s="684"/>
      <c r="K21" s="684"/>
    </row>
    <row r="22" spans="1:11" ht="15" customHeight="1">
      <c r="A22" s="684"/>
      <c r="B22" s="684"/>
      <c r="C22" s="684"/>
      <c r="D22" s="684"/>
      <c r="E22" s="684"/>
      <c r="F22" s="684"/>
      <c r="G22" s="684"/>
      <c r="H22" s="684"/>
      <c r="I22" s="684"/>
      <c r="J22" s="684"/>
      <c r="K22" s="684"/>
    </row>
    <row r="23" spans="1:11" ht="15" customHeight="1">
      <c r="A23" s="684"/>
      <c r="B23" s="684"/>
      <c r="C23" s="684"/>
      <c r="D23" s="684"/>
      <c r="E23" s="684"/>
      <c r="F23" s="684"/>
      <c r="G23" s="684"/>
      <c r="H23" s="684"/>
      <c r="I23" s="684"/>
      <c r="J23" s="684"/>
      <c r="K23" s="684"/>
    </row>
    <row r="24" spans="1:11" ht="15" customHeight="1">
      <c r="A24" s="684"/>
      <c r="B24" s="684"/>
      <c r="C24" s="684"/>
      <c r="D24" s="684"/>
      <c r="E24" s="684"/>
      <c r="F24" s="684"/>
      <c r="G24" s="684"/>
      <c r="H24" s="684"/>
      <c r="I24" s="684"/>
      <c r="J24" s="684"/>
      <c r="K24" s="684"/>
    </row>
    <row r="25" spans="1:11" ht="15" customHeight="1">
      <c r="A25" s="684"/>
      <c r="B25" s="684"/>
      <c r="C25" s="684"/>
      <c r="D25" s="684"/>
      <c r="E25" s="684"/>
      <c r="F25" s="684"/>
      <c r="G25" s="684"/>
      <c r="H25" s="684"/>
      <c r="I25" s="684"/>
      <c r="J25" s="684"/>
      <c r="K25" s="684"/>
    </row>
    <row r="26" spans="1:11" ht="15" customHeight="1">
      <c r="A26" s="684"/>
      <c r="B26" s="684"/>
      <c r="C26" s="684"/>
      <c r="D26" s="684"/>
      <c r="E26" s="684"/>
      <c r="F26" s="684"/>
      <c r="G26" s="684"/>
      <c r="H26" s="684"/>
      <c r="I26" s="684"/>
      <c r="J26" s="684"/>
      <c r="K26" s="684"/>
    </row>
    <row r="27" spans="1:11" ht="15" customHeight="1">
      <c r="A27" s="684"/>
      <c r="B27" s="684"/>
      <c r="C27" s="684"/>
      <c r="D27" s="684"/>
      <c r="E27" s="684"/>
      <c r="F27" s="684"/>
      <c r="G27" s="684"/>
      <c r="H27" s="684"/>
      <c r="I27" s="684"/>
      <c r="J27" s="684"/>
      <c r="K27" s="684"/>
    </row>
    <row r="28" spans="1:11" ht="15" customHeight="1">
      <c r="A28" s="684"/>
      <c r="B28" s="684"/>
      <c r="C28" s="684"/>
      <c r="D28" s="684"/>
      <c r="E28" s="684"/>
      <c r="F28" s="684"/>
      <c r="G28" s="684"/>
      <c r="H28" s="684"/>
      <c r="I28" s="684"/>
      <c r="J28" s="684"/>
      <c r="K28" s="684"/>
    </row>
    <row r="29" spans="1:11" ht="15" customHeight="1">
      <c r="A29" s="684"/>
      <c r="B29" s="684"/>
      <c r="C29" s="684"/>
      <c r="D29" s="684"/>
      <c r="E29" s="684"/>
      <c r="F29" s="684"/>
      <c r="G29" s="684"/>
      <c r="H29" s="684"/>
      <c r="I29" s="684"/>
      <c r="J29" s="684"/>
      <c r="K29" s="684"/>
    </row>
    <row r="30" spans="1:11" ht="15" customHeight="1">
      <c r="A30" s="684"/>
      <c r="B30" s="1489" t="s">
        <v>5374</v>
      </c>
      <c r="C30" s="1489"/>
      <c r="D30" s="1489"/>
      <c r="E30" s="1489"/>
      <c r="F30" s="1489"/>
      <c r="G30" s="1489"/>
      <c r="H30" s="1489"/>
      <c r="I30" s="1489"/>
      <c r="J30" s="1489"/>
      <c r="K30" s="1489"/>
    </row>
    <row r="31" spans="1:11" ht="15" customHeight="1">
      <c r="A31" s="684"/>
      <c r="B31" s="1489"/>
      <c r="C31" s="1489"/>
      <c r="D31" s="1489"/>
      <c r="E31" s="1489"/>
      <c r="F31" s="1489"/>
      <c r="G31" s="1489"/>
      <c r="H31" s="1489"/>
      <c r="I31" s="1489"/>
      <c r="J31" s="1489"/>
      <c r="K31" s="1489"/>
    </row>
    <row r="32" spans="1:11" ht="15" customHeight="1">
      <c r="A32" s="684"/>
      <c r="B32" s="1489"/>
      <c r="C32" s="1489"/>
      <c r="D32" s="1489"/>
      <c r="E32" s="1489"/>
      <c r="F32" s="1489"/>
      <c r="G32" s="1489"/>
      <c r="H32" s="1489"/>
      <c r="I32" s="1489"/>
      <c r="J32" s="1489"/>
      <c r="K32" s="1489"/>
    </row>
    <row r="33" spans="1:11" ht="15" hidden="1" customHeight="1">
      <c r="A33" s="684"/>
      <c r="B33" s="684"/>
      <c r="C33" s="684"/>
      <c r="D33" s="684"/>
      <c r="E33" s="684"/>
      <c r="F33" s="684"/>
      <c r="G33" s="684"/>
      <c r="H33" s="684"/>
      <c r="I33" s="684"/>
      <c r="J33" s="684"/>
      <c r="K33" s="684"/>
    </row>
    <row r="34" spans="1:11" ht="15" hidden="1" customHeight="1">
      <c r="A34" s="684"/>
      <c r="B34" s="684"/>
      <c r="C34" s="684"/>
      <c r="D34" s="684"/>
      <c r="E34" s="684"/>
      <c r="F34" s="684"/>
      <c r="G34" s="684"/>
      <c r="H34" s="684"/>
      <c r="I34" s="684"/>
      <c r="J34" s="684"/>
      <c r="K34" s="684"/>
    </row>
    <row r="35" spans="1:11" ht="15" hidden="1" customHeight="1">
      <c r="A35" s="684"/>
      <c r="B35" s="684"/>
      <c r="C35" s="684"/>
      <c r="D35" s="684"/>
      <c r="E35" s="684"/>
      <c r="F35" s="684"/>
      <c r="G35" s="684"/>
      <c r="H35" s="684"/>
      <c r="I35" s="684"/>
      <c r="J35" s="684"/>
      <c r="K35" s="684"/>
    </row>
    <row r="36" spans="1:11" ht="15" hidden="1" customHeight="1">
      <c r="A36" s="684"/>
      <c r="B36" s="684"/>
      <c r="C36" s="684"/>
      <c r="D36" s="684"/>
      <c r="E36" s="684"/>
      <c r="F36" s="684"/>
      <c r="G36" s="684"/>
      <c r="H36" s="684"/>
      <c r="I36" s="684"/>
      <c r="J36" s="684"/>
      <c r="K36" s="684"/>
    </row>
    <row r="37" spans="1:11" ht="15" hidden="1" customHeight="1">
      <c r="A37" s="684"/>
      <c r="B37" s="684"/>
      <c r="C37" s="684"/>
      <c r="D37" s="684"/>
      <c r="E37" s="684"/>
      <c r="F37" s="684"/>
      <c r="G37" s="684"/>
      <c r="H37" s="684"/>
      <c r="I37" s="684"/>
      <c r="J37" s="684"/>
      <c r="K37" s="684"/>
    </row>
    <row r="38" spans="1:11" ht="15" hidden="1" customHeight="1">
      <c r="A38" s="684"/>
      <c r="B38" s="684"/>
      <c r="C38" s="684"/>
      <c r="D38" s="684"/>
      <c r="E38" s="684"/>
      <c r="F38" s="684"/>
      <c r="G38" s="684"/>
      <c r="H38" s="684"/>
      <c r="I38" s="684"/>
      <c r="J38" s="684"/>
      <c r="K38" s="684"/>
    </row>
    <row r="39" spans="1:11" ht="15" hidden="1" customHeight="1"/>
  </sheetData>
  <mergeCells count="4">
    <mergeCell ref="B2:B6"/>
    <mergeCell ref="B9:K10"/>
    <mergeCell ref="B11:K11"/>
    <mergeCell ref="B30:K32"/>
  </mergeCells>
  <pageMargins left="0.7" right="0.7" top="0.75" bottom="0.75" header="0.3" footer="0.3"/>
  <pageSetup paperSize="9" orientation="portrait" r:id="rId1"/>
  <drawing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86C49-7E67-47E6-9D60-DDC39EAA4B70}">
  <sheetPr codeName="Folha192">
    <tabColor rgb="FF014F87"/>
  </sheetPr>
  <dimension ref="A1:F93"/>
  <sheetViews>
    <sheetView showGridLines="0" zoomScaleNormal="100" workbookViewId="0">
      <selection activeCell="B9" sqref="B9:E9"/>
    </sheetView>
  </sheetViews>
  <sheetFormatPr defaultColWidth="0" defaultRowHeight="15" zeroHeight="1"/>
  <cols>
    <col min="1" max="1" width="8.5703125" customWidth="1"/>
    <col min="2" max="2" width="13.28515625" customWidth="1"/>
    <col min="3" max="4" width="65.7109375" customWidth="1"/>
    <col min="5" max="5" width="8.5703125" bestFit="1" customWidth="1"/>
    <col min="6" max="6" width="8.5703125" customWidth="1"/>
    <col min="7" max="16" width="8.5703125" hidden="1" customWidth="1"/>
    <col min="17" max="16384" width="8.5703125" hidden="1"/>
  </cols>
  <sheetData>
    <row r="1" spans="2:5" s="54" customFormat="1" ht="15" customHeight="1"/>
    <row r="2" spans="2:5" ht="15" customHeight="1">
      <c r="B2" s="1548"/>
    </row>
    <row r="3" spans="2:5" ht="15" customHeight="1">
      <c r="B3" s="1548"/>
    </row>
    <row r="4" spans="2:5" ht="15" customHeight="1">
      <c r="B4" s="1548"/>
    </row>
    <row r="5" spans="2:5" ht="15" customHeight="1">
      <c r="B5" s="1548"/>
    </row>
    <row r="6" spans="2:5" ht="15" customHeight="1">
      <c r="B6" s="1548"/>
    </row>
    <row r="7" spans="2:5" ht="15" customHeight="1"/>
    <row r="8" spans="2:5" ht="15" customHeight="1"/>
    <row r="9" spans="2:5" ht="15" customHeight="1">
      <c r="B9" s="1485" t="s">
        <v>5388</v>
      </c>
      <c r="C9" s="1485"/>
      <c r="D9" s="1485"/>
      <c r="E9" s="1485"/>
    </row>
    <row r="10" spans="2:5" ht="15" customHeight="1">
      <c r="B10" s="1486" t="s">
        <v>167</v>
      </c>
      <c r="C10" s="1486"/>
      <c r="D10" s="1486"/>
      <c r="E10" s="1486"/>
    </row>
    <row r="11" spans="2:5" ht="21" customHeight="1">
      <c r="B11" s="178" t="s">
        <v>764</v>
      </c>
      <c r="C11" s="1497" t="s">
        <v>765</v>
      </c>
      <c r="D11" s="1528"/>
      <c r="E11" s="423" t="s">
        <v>210</v>
      </c>
    </row>
    <row r="12" spans="2:5" ht="15" customHeight="1">
      <c r="B12" s="526" t="s">
        <v>882</v>
      </c>
      <c r="C12" s="1550" t="s">
        <v>883</v>
      </c>
      <c r="D12" s="1573"/>
      <c r="E12" s="445" t="s">
        <v>4102</v>
      </c>
    </row>
    <row r="13" spans="2:5" ht="24.6" customHeight="1">
      <c r="B13" s="527" t="s">
        <v>768</v>
      </c>
      <c r="C13" s="1655" t="s">
        <v>4103</v>
      </c>
      <c r="D13" s="1656"/>
      <c r="E13" s="528"/>
    </row>
    <row r="14" spans="2:5" ht="5.0999999999999996" customHeight="1">
      <c r="B14" s="1484"/>
      <c r="C14" s="1484"/>
      <c r="D14" s="1484"/>
      <c r="E14" s="1484"/>
    </row>
    <row r="15" spans="2:5" ht="17.100000000000001" customHeight="1">
      <c r="B15" s="178" t="s">
        <v>764</v>
      </c>
      <c r="C15" s="178" t="s">
        <v>769</v>
      </c>
      <c r="D15" s="178" t="s">
        <v>770</v>
      </c>
      <c r="E15" s="423"/>
    </row>
    <row r="16" spans="2:5" ht="15" customHeight="1">
      <c r="B16" s="526" t="s">
        <v>771</v>
      </c>
      <c r="C16" s="529" t="s">
        <v>3399</v>
      </c>
      <c r="D16" s="530" t="s">
        <v>793</v>
      </c>
      <c r="E16" s="445">
        <v>2002.6332150000001</v>
      </c>
    </row>
    <row r="17" spans="2:5" ht="29.1" customHeight="1">
      <c r="B17" s="1574" t="s">
        <v>2519</v>
      </c>
      <c r="C17" s="1569" t="s">
        <v>3400</v>
      </c>
      <c r="D17" s="536" t="s">
        <v>3401</v>
      </c>
      <c r="E17" s="537"/>
    </row>
    <row r="18" spans="2:5" ht="5.0999999999999996" customHeight="1">
      <c r="B18" s="1575"/>
      <c r="C18" s="1570"/>
      <c r="D18" s="536" t="s">
        <v>3402</v>
      </c>
      <c r="E18" s="538"/>
    </row>
    <row r="19" spans="2:5" ht="20.100000000000001" customHeight="1">
      <c r="B19" s="1651" t="s">
        <v>2518</v>
      </c>
      <c r="C19" s="1652" t="s">
        <v>3403</v>
      </c>
      <c r="D19" s="536" t="s">
        <v>3404</v>
      </c>
      <c r="E19" s="538"/>
    </row>
    <row r="20" spans="2:5" ht="24">
      <c r="B20" s="1575"/>
      <c r="C20" s="1570"/>
      <c r="D20" s="532" t="s">
        <v>3405</v>
      </c>
      <c r="E20" s="538"/>
    </row>
    <row r="21" spans="2:5" ht="24">
      <c r="B21" s="1651" t="s">
        <v>2517</v>
      </c>
      <c r="C21" s="1569" t="s">
        <v>3406</v>
      </c>
      <c r="D21" s="532" t="s">
        <v>3407</v>
      </c>
      <c r="E21" s="533"/>
    </row>
    <row r="22" spans="2:5" ht="15.75">
      <c r="B22" s="1575"/>
      <c r="C22" s="1572"/>
      <c r="D22" s="969" t="s">
        <v>3408</v>
      </c>
      <c r="E22" s="968"/>
    </row>
    <row r="23" spans="2:5">
      <c r="B23" s="789" t="s">
        <v>772</v>
      </c>
      <c r="C23" s="1565" t="s">
        <v>3409</v>
      </c>
      <c r="D23" s="1566"/>
      <c r="E23" s="792">
        <v>1070.5812370000001</v>
      </c>
    </row>
    <row r="24" spans="2:5" ht="15.75">
      <c r="B24" s="1574" t="s">
        <v>2516</v>
      </c>
      <c r="C24" s="1569" t="s">
        <v>3410</v>
      </c>
      <c r="D24" s="536" t="s">
        <v>3411</v>
      </c>
      <c r="E24" s="540"/>
    </row>
    <row r="25" spans="2:5" ht="24">
      <c r="B25" s="1575"/>
      <c r="C25" s="1570"/>
      <c r="D25" s="536" t="s">
        <v>3412</v>
      </c>
      <c r="E25" s="541"/>
    </row>
    <row r="26" spans="2:5" ht="15.75">
      <c r="B26" s="1651" t="s">
        <v>2515</v>
      </c>
      <c r="C26" s="1569" t="s">
        <v>3413</v>
      </c>
      <c r="D26" s="532" t="s">
        <v>3414</v>
      </c>
      <c r="E26" s="541"/>
    </row>
    <row r="27" spans="2:5" ht="15.75">
      <c r="B27" s="1575"/>
      <c r="C27" s="1572"/>
      <c r="D27" s="532" t="s">
        <v>3415</v>
      </c>
      <c r="E27" s="539"/>
    </row>
    <row r="28" spans="2:5">
      <c r="B28" s="789" t="s">
        <v>773</v>
      </c>
      <c r="C28" s="1565" t="s">
        <v>3416</v>
      </c>
      <c r="D28" s="1566" t="s">
        <v>793</v>
      </c>
      <c r="E28" s="792">
        <v>15.162953999999999</v>
      </c>
    </row>
    <row r="29" spans="2:5" ht="15.75">
      <c r="B29" s="1574" t="s">
        <v>2514</v>
      </c>
      <c r="C29" s="1569" t="s">
        <v>3417</v>
      </c>
      <c r="D29" s="536" t="s">
        <v>3418</v>
      </c>
      <c r="E29" s="540"/>
    </row>
    <row r="30" spans="2:5" ht="15.75">
      <c r="B30" s="1575"/>
      <c r="C30" s="1572"/>
      <c r="D30" s="532" t="s">
        <v>3419</v>
      </c>
      <c r="E30" s="541"/>
    </row>
    <row r="31" spans="2:5">
      <c r="B31" s="789" t="s">
        <v>774</v>
      </c>
      <c r="C31" s="1565" t="s">
        <v>3420</v>
      </c>
      <c r="D31" s="1566"/>
      <c r="E31" s="792">
        <v>916.88902399999995</v>
      </c>
    </row>
    <row r="32" spans="2:5" ht="24">
      <c r="B32" s="1574" t="s">
        <v>2512</v>
      </c>
      <c r="C32" s="1569" t="s">
        <v>3421</v>
      </c>
      <c r="D32" s="969" t="s">
        <v>3422</v>
      </c>
      <c r="E32" s="540"/>
    </row>
    <row r="33" spans="2:5" ht="24">
      <c r="B33" s="1575"/>
      <c r="C33" s="1572"/>
      <c r="D33" s="969" t="s">
        <v>3423</v>
      </c>
      <c r="E33" s="541"/>
    </row>
    <row r="34" spans="2:5" ht="15.75">
      <c r="B34" s="1651" t="s">
        <v>2511</v>
      </c>
      <c r="C34" s="1652" t="s">
        <v>3424</v>
      </c>
      <c r="D34" s="969" t="s">
        <v>3425</v>
      </c>
      <c r="E34" s="541"/>
    </row>
    <row r="35" spans="2:5" ht="15.75">
      <c r="B35" s="1575"/>
      <c r="C35" s="1570"/>
      <c r="D35" s="969" t="s">
        <v>3426</v>
      </c>
      <c r="E35" s="541"/>
    </row>
    <row r="36" spans="2:5" ht="23.1" customHeight="1">
      <c r="B36" s="1651" t="s">
        <v>2510</v>
      </c>
      <c r="C36" s="1569" t="s">
        <v>3427</v>
      </c>
      <c r="D36" s="532" t="s">
        <v>3428</v>
      </c>
      <c r="E36" s="539"/>
    </row>
    <row r="37" spans="2:5" ht="15.75">
      <c r="B37" s="1575"/>
      <c r="C37" s="1572"/>
      <c r="D37" s="532" t="s">
        <v>3429</v>
      </c>
      <c r="E37" s="968"/>
    </row>
    <row r="38" spans="2:5">
      <c r="B38" s="526" t="s">
        <v>775</v>
      </c>
      <c r="C38" s="749" t="s">
        <v>3430</v>
      </c>
      <c r="D38" s="534"/>
      <c r="E38" s="445">
        <v>4428.3424960000002</v>
      </c>
    </row>
    <row r="39" spans="2:5" ht="15.75">
      <c r="B39" s="1574" t="s">
        <v>2509</v>
      </c>
      <c r="C39" s="1652" t="s">
        <v>3431</v>
      </c>
      <c r="D39" s="532" t="s">
        <v>3432</v>
      </c>
      <c r="E39" s="540"/>
    </row>
    <row r="40" spans="2:5" ht="22.5" customHeight="1">
      <c r="B40" s="1575"/>
      <c r="C40" s="1570"/>
      <c r="D40" s="532" t="s">
        <v>3433</v>
      </c>
      <c r="E40" s="541"/>
    </row>
    <row r="41" spans="2:5" ht="22.5" customHeight="1">
      <c r="B41" s="1651" t="s">
        <v>2508</v>
      </c>
      <c r="C41" s="1569" t="s">
        <v>3434</v>
      </c>
      <c r="D41" s="532" t="s">
        <v>3435</v>
      </c>
      <c r="E41" s="541"/>
    </row>
    <row r="42" spans="2:5" ht="36" customHeight="1">
      <c r="B42" s="1574"/>
      <c r="C42" s="1572"/>
      <c r="D42" s="532" t="s">
        <v>3436</v>
      </c>
      <c r="E42" s="541"/>
    </row>
    <row r="43" spans="2:5" ht="15.75">
      <c r="B43" s="1575"/>
      <c r="C43" s="1570"/>
      <c r="D43" s="532" t="s">
        <v>3437</v>
      </c>
      <c r="E43" s="539"/>
    </row>
    <row r="44" spans="2:5">
      <c r="B44" s="789" t="s">
        <v>776</v>
      </c>
      <c r="C44" s="1565" t="s">
        <v>3438</v>
      </c>
      <c r="D44" s="1566" t="s">
        <v>793</v>
      </c>
      <c r="E44" s="792">
        <v>43.476087999999997</v>
      </c>
    </row>
    <row r="45" spans="2:5" ht="21.95" customHeight="1">
      <c r="B45" s="1574" t="s">
        <v>2507</v>
      </c>
      <c r="C45" s="1569" t="s">
        <v>3439</v>
      </c>
      <c r="D45" s="532" t="s">
        <v>3440</v>
      </c>
      <c r="E45" s="540"/>
    </row>
    <row r="46" spans="2:5" ht="15.75">
      <c r="B46" s="1575"/>
      <c r="C46" s="1570"/>
      <c r="D46" s="532" t="s">
        <v>3441</v>
      </c>
      <c r="E46" s="541"/>
    </row>
    <row r="47" spans="2:5" ht="15.75">
      <c r="B47" s="1651" t="s">
        <v>2506</v>
      </c>
      <c r="C47" s="1653" t="s">
        <v>3442</v>
      </c>
      <c r="D47" s="532" t="s">
        <v>3443</v>
      </c>
      <c r="E47" s="541"/>
    </row>
    <row r="48" spans="2:5" ht="15.75">
      <c r="B48" s="1574"/>
      <c r="C48" s="1654"/>
      <c r="D48" s="532" t="s">
        <v>3444</v>
      </c>
      <c r="E48" s="541"/>
    </row>
    <row r="49" spans="2:5" ht="15.75">
      <c r="B49" s="1575"/>
      <c r="C49" s="1569"/>
      <c r="D49" s="532" t="s">
        <v>3445</v>
      </c>
      <c r="E49" s="539"/>
    </row>
    <row r="50" spans="2:5">
      <c r="B50" s="789" t="s">
        <v>777</v>
      </c>
      <c r="C50" s="1565" t="s">
        <v>3446</v>
      </c>
      <c r="D50" s="1566" t="s">
        <v>793</v>
      </c>
      <c r="E50" s="792">
        <v>4234.1759910000001</v>
      </c>
    </row>
    <row r="51" spans="2:5" ht="24">
      <c r="B51" s="1574" t="s">
        <v>2504</v>
      </c>
      <c r="C51" s="1569" t="s">
        <v>3447</v>
      </c>
      <c r="D51" s="532" t="s">
        <v>3448</v>
      </c>
      <c r="E51" s="540"/>
    </row>
    <row r="52" spans="2:5" ht="21" customHeight="1">
      <c r="B52" s="1575"/>
      <c r="C52" s="1570"/>
      <c r="D52" s="532" t="s">
        <v>3449</v>
      </c>
      <c r="E52" s="541"/>
    </row>
    <row r="53" spans="2:5" ht="15.75">
      <c r="B53" s="1651" t="s">
        <v>2503</v>
      </c>
      <c r="C53" s="1569" t="s">
        <v>3450</v>
      </c>
      <c r="D53" s="532" t="s">
        <v>3451</v>
      </c>
      <c r="E53" s="541"/>
    </row>
    <row r="54" spans="2:5" ht="15.75">
      <c r="B54" s="1575"/>
      <c r="C54" s="1570"/>
      <c r="D54" s="532" t="s">
        <v>3452</v>
      </c>
      <c r="E54" s="541"/>
    </row>
    <row r="55" spans="2:5" ht="23.1" customHeight="1">
      <c r="B55" s="1651" t="s">
        <v>2502</v>
      </c>
      <c r="C55" s="1569" t="s">
        <v>3453</v>
      </c>
      <c r="D55" s="532" t="s">
        <v>3454</v>
      </c>
      <c r="E55" s="541"/>
    </row>
    <row r="56" spans="2:5" ht="25.5" customHeight="1">
      <c r="B56" s="1575"/>
      <c r="C56" s="1570"/>
      <c r="D56" s="532" t="s">
        <v>3455</v>
      </c>
      <c r="E56" s="539"/>
    </row>
    <row r="57" spans="2:5">
      <c r="B57" s="789" t="s">
        <v>778</v>
      </c>
      <c r="C57" s="1565" t="s">
        <v>3456</v>
      </c>
      <c r="D57" s="1566" t="s">
        <v>793</v>
      </c>
      <c r="E57" s="792">
        <v>150.690417</v>
      </c>
    </row>
    <row r="58" spans="2:5" ht="15.75">
      <c r="B58" s="531" t="s">
        <v>2501</v>
      </c>
      <c r="C58" s="535" t="s">
        <v>3457</v>
      </c>
      <c r="D58" s="532" t="s">
        <v>3458</v>
      </c>
      <c r="E58" s="540"/>
    </row>
    <row r="59" spans="2:5" ht="26.45" customHeight="1">
      <c r="B59" s="1651" t="s">
        <v>2500</v>
      </c>
      <c r="C59" s="1569" t="s">
        <v>3459</v>
      </c>
      <c r="D59" s="532" t="s">
        <v>3460</v>
      </c>
      <c r="E59" s="541"/>
    </row>
    <row r="60" spans="2:5" ht="15.75">
      <c r="B60" s="1575"/>
      <c r="C60" s="1570"/>
      <c r="D60" s="532" t="s">
        <v>3461</v>
      </c>
      <c r="E60" s="539"/>
    </row>
    <row r="61" spans="2:5" ht="20.100000000000001" customHeight="1">
      <c r="B61" s="178" t="s">
        <v>764</v>
      </c>
      <c r="C61" s="178" t="s">
        <v>769</v>
      </c>
      <c r="D61" s="178" t="s">
        <v>770</v>
      </c>
      <c r="E61" s="423"/>
    </row>
    <row r="62" spans="2:5">
      <c r="B62" s="526" t="s">
        <v>779</v>
      </c>
      <c r="C62" s="749" t="s">
        <v>3462</v>
      </c>
      <c r="D62" s="534"/>
      <c r="E62" s="445">
        <v>1003.95096</v>
      </c>
    </row>
    <row r="63" spans="2:5" ht="24">
      <c r="B63" s="1574" t="s">
        <v>2499</v>
      </c>
      <c r="C63" s="1653" t="s">
        <v>3463</v>
      </c>
      <c r="D63" s="532" t="s">
        <v>3464</v>
      </c>
      <c r="E63" s="540"/>
    </row>
    <row r="64" spans="2:5" ht="24">
      <c r="B64" s="1574"/>
      <c r="C64" s="1654"/>
      <c r="D64" s="532" t="s">
        <v>3465</v>
      </c>
      <c r="E64" s="541"/>
    </row>
    <row r="65" spans="2:5" ht="24">
      <c r="B65" s="1575"/>
      <c r="C65" s="1569"/>
      <c r="D65" s="532" t="s">
        <v>3466</v>
      </c>
      <c r="E65" s="541"/>
    </row>
    <row r="66" spans="2:5" ht="20.100000000000001" customHeight="1">
      <c r="B66" s="1651" t="s">
        <v>2498</v>
      </c>
      <c r="C66" s="1652" t="s">
        <v>3467</v>
      </c>
      <c r="D66" s="532" t="s">
        <v>3468</v>
      </c>
      <c r="E66" s="541"/>
    </row>
    <row r="67" spans="2:5" ht="15.75">
      <c r="B67" s="1575"/>
      <c r="C67" s="1570"/>
      <c r="D67" s="532" t="s">
        <v>3469</v>
      </c>
      <c r="E67" s="541"/>
    </row>
    <row r="68" spans="2:5" ht="15.75">
      <c r="B68" s="1651" t="s">
        <v>2497</v>
      </c>
      <c r="C68" s="1653" t="s">
        <v>3470</v>
      </c>
      <c r="D68" s="532" t="s">
        <v>3471</v>
      </c>
      <c r="E68" s="541"/>
    </row>
    <row r="69" spans="2:5" ht="15.75">
      <c r="B69" s="1574"/>
      <c r="C69" s="1654"/>
      <c r="D69" s="532" t="s">
        <v>3472</v>
      </c>
      <c r="E69" s="541"/>
    </row>
    <row r="70" spans="2:5" ht="24">
      <c r="B70" s="1575"/>
      <c r="C70" s="1569"/>
      <c r="D70" s="532" t="s">
        <v>3473</v>
      </c>
      <c r="E70" s="539"/>
    </row>
    <row r="71" spans="2:5" ht="15.6" customHeight="1">
      <c r="B71" s="789" t="s">
        <v>780</v>
      </c>
      <c r="C71" s="1565" t="s">
        <v>3474</v>
      </c>
      <c r="D71" s="1566" t="s">
        <v>793</v>
      </c>
      <c r="E71" s="792">
        <v>979.68484899999999</v>
      </c>
    </row>
    <row r="72" spans="2:5" ht="15.75">
      <c r="B72" s="1574" t="s">
        <v>2496</v>
      </c>
      <c r="C72" s="1653" t="s">
        <v>3475</v>
      </c>
      <c r="D72" s="532" t="s">
        <v>3476</v>
      </c>
      <c r="E72" s="540"/>
    </row>
    <row r="73" spans="2:5" ht="15.75">
      <c r="B73" s="1574"/>
      <c r="C73" s="1654"/>
      <c r="D73" s="532" t="s">
        <v>3477</v>
      </c>
      <c r="E73" s="541"/>
    </row>
    <row r="74" spans="2:5" ht="24.95" customHeight="1">
      <c r="B74" s="1575"/>
      <c r="C74" s="1569"/>
      <c r="D74" s="532" t="s">
        <v>3478</v>
      </c>
      <c r="E74" s="541"/>
    </row>
    <row r="75" spans="2:5" ht="15.75">
      <c r="B75" s="1651" t="s">
        <v>2495</v>
      </c>
      <c r="C75" s="1653" t="s">
        <v>3479</v>
      </c>
      <c r="D75" s="532" t="s">
        <v>3480</v>
      </c>
      <c r="E75" s="541"/>
    </row>
    <row r="76" spans="2:5" ht="15.75">
      <c r="B76" s="1574"/>
      <c r="C76" s="1654"/>
      <c r="D76" s="532" t="s">
        <v>3481</v>
      </c>
      <c r="E76" s="541"/>
    </row>
    <row r="77" spans="2:5" ht="24">
      <c r="B77" s="1575"/>
      <c r="C77" s="1569"/>
      <c r="D77" s="532" t="s">
        <v>3482</v>
      </c>
      <c r="E77" s="541"/>
    </row>
    <row r="78" spans="2:5">
      <c r="B78" s="789" t="s">
        <v>781</v>
      </c>
      <c r="C78" s="1565" t="s">
        <v>3483</v>
      </c>
      <c r="D78" s="1566" t="s">
        <v>793</v>
      </c>
      <c r="E78" s="792">
        <v>1.5700890000000001</v>
      </c>
    </row>
    <row r="79" spans="2:5" ht="15.75">
      <c r="B79" s="1574" t="s">
        <v>2494</v>
      </c>
      <c r="C79" s="1569" t="s">
        <v>3484</v>
      </c>
      <c r="D79" s="532" t="s">
        <v>3485</v>
      </c>
      <c r="E79" s="540"/>
    </row>
    <row r="80" spans="2:5" ht="15.75">
      <c r="B80" s="1575"/>
      <c r="C80" s="1570"/>
      <c r="D80" s="532" t="s">
        <v>3486</v>
      </c>
      <c r="E80" s="541"/>
    </row>
    <row r="81" spans="2:5" ht="15.75">
      <c r="B81" s="1651" t="s">
        <v>2493</v>
      </c>
      <c r="C81" s="1569" t="s">
        <v>3487</v>
      </c>
      <c r="D81" s="532" t="s">
        <v>3488</v>
      </c>
      <c r="E81" s="541"/>
    </row>
    <row r="82" spans="2:5" ht="15.75">
      <c r="B82" s="1574"/>
      <c r="C82" s="1572"/>
      <c r="D82" s="532" t="s">
        <v>3489</v>
      </c>
      <c r="E82" s="541"/>
    </row>
    <row r="83" spans="2:5" ht="15.75">
      <c r="B83" s="1575"/>
      <c r="C83" s="1570"/>
      <c r="D83" s="532" t="s">
        <v>3490</v>
      </c>
      <c r="E83" s="539"/>
    </row>
    <row r="84" spans="2:5">
      <c r="B84" s="789" t="s">
        <v>782</v>
      </c>
      <c r="C84" s="1565" t="s">
        <v>3491</v>
      </c>
      <c r="D84" s="1566" t="s">
        <v>793</v>
      </c>
      <c r="E84" s="792">
        <v>22.696021999999999</v>
      </c>
    </row>
    <row r="85" spans="2:5" ht="15.75">
      <c r="B85" s="1574" t="s">
        <v>2492</v>
      </c>
      <c r="C85" s="1569" t="s">
        <v>3492</v>
      </c>
      <c r="D85" s="532" t="s">
        <v>3493</v>
      </c>
      <c r="E85" s="540"/>
    </row>
    <row r="86" spans="2:5" ht="15.75">
      <c r="B86" s="1574"/>
      <c r="C86" s="1572"/>
      <c r="D86" s="532" t="s">
        <v>3494</v>
      </c>
      <c r="E86" s="541"/>
    </row>
    <row r="87" spans="2:5" ht="24">
      <c r="B87" s="1575"/>
      <c r="C87" s="1570"/>
      <c r="D87" s="532" t="s">
        <v>3495</v>
      </c>
      <c r="E87" s="539"/>
    </row>
    <row r="88" spans="2:5">
      <c r="B88" s="526" t="s">
        <v>783</v>
      </c>
      <c r="C88" s="749" t="s">
        <v>2767</v>
      </c>
      <c r="D88" s="749" t="s">
        <v>793</v>
      </c>
      <c r="E88" s="672" t="s">
        <v>4104</v>
      </c>
    </row>
    <row r="89" spans="2:5">
      <c r="B89" s="789" t="s">
        <v>784</v>
      </c>
      <c r="C89" s="1565" t="s">
        <v>3019</v>
      </c>
      <c r="D89" s="1566"/>
      <c r="E89" s="792">
        <v>247.939177</v>
      </c>
    </row>
    <row r="90" spans="2:5">
      <c r="B90" s="789" t="s">
        <v>785</v>
      </c>
      <c r="C90" s="1565" t="s">
        <v>2769</v>
      </c>
      <c r="D90" s="1566"/>
      <c r="E90" s="792" t="s">
        <v>4105</v>
      </c>
    </row>
    <row r="91" spans="2:5">
      <c r="B91" s="789" t="s">
        <v>786</v>
      </c>
      <c r="C91" s="1565" t="s">
        <v>3020</v>
      </c>
      <c r="D91" s="1566"/>
      <c r="E91" s="792">
        <v>323.72384099999999</v>
      </c>
    </row>
    <row r="92" spans="2:5">
      <c r="B92" s="1484" t="s">
        <v>4484</v>
      </c>
      <c r="C92" s="1484"/>
      <c r="D92" s="1484"/>
      <c r="E92" s="1484"/>
    </row>
    <row r="93" spans="2:5"/>
  </sheetData>
  <mergeCells count="70">
    <mergeCell ref="C66:C67"/>
    <mergeCell ref="B63:B65"/>
    <mergeCell ref="B66:B67"/>
    <mergeCell ref="B68:B70"/>
    <mergeCell ref="C68:C70"/>
    <mergeCell ref="C63:C65"/>
    <mergeCell ref="C72:C74"/>
    <mergeCell ref="C79:C80"/>
    <mergeCell ref="C75:C77"/>
    <mergeCell ref="C78:D78"/>
    <mergeCell ref="C71:D71"/>
    <mergeCell ref="B85:B87"/>
    <mergeCell ref="B81:B83"/>
    <mergeCell ref="B79:B80"/>
    <mergeCell ref="B72:B74"/>
    <mergeCell ref="B75:B77"/>
    <mergeCell ref="C85:C87"/>
    <mergeCell ref="C81:C83"/>
    <mergeCell ref="C89:D89"/>
    <mergeCell ref="C90:D90"/>
    <mergeCell ref="C91:D91"/>
    <mergeCell ref="C84:D84"/>
    <mergeCell ref="C13:D13"/>
    <mergeCell ref="C17:C18"/>
    <mergeCell ref="B17:B18"/>
    <mergeCell ref="C19:C20"/>
    <mergeCell ref="B19:B20"/>
    <mergeCell ref="B14:E14"/>
    <mergeCell ref="C45:C46"/>
    <mergeCell ref="C47:C49"/>
    <mergeCell ref="B47:B49"/>
    <mergeCell ref="B45:B46"/>
    <mergeCell ref="C51:C52"/>
    <mergeCell ref="B2:B6"/>
    <mergeCell ref="B9:E9"/>
    <mergeCell ref="B10:E10"/>
    <mergeCell ref="C11:D11"/>
    <mergeCell ref="C12:D12"/>
    <mergeCell ref="B92:E92"/>
    <mergeCell ref="C21:C22"/>
    <mergeCell ref="B21:B22"/>
    <mergeCell ref="C24:C25"/>
    <mergeCell ref="C26:C27"/>
    <mergeCell ref="B32:B33"/>
    <mergeCell ref="B34:B35"/>
    <mergeCell ref="B36:B37"/>
    <mergeCell ref="B26:B27"/>
    <mergeCell ref="B24:B25"/>
    <mergeCell ref="C39:C40"/>
    <mergeCell ref="B39:B40"/>
    <mergeCell ref="C41:C43"/>
    <mergeCell ref="B41:B43"/>
    <mergeCell ref="C34:C35"/>
    <mergeCell ref="B51:B52"/>
    <mergeCell ref="C28:D28"/>
    <mergeCell ref="C23:D23"/>
    <mergeCell ref="C55:C56"/>
    <mergeCell ref="C59:C60"/>
    <mergeCell ref="B59:B60"/>
    <mergeCell ref="B55:B56"/>
    <mergeCell ref="C57:D57"/>
    <mergeCell ref="C53:C54"/>
    <mergeCell ref="C29:C30"/>
    <mergeCell ref="B29:B30"/>
    <mergeCell ref="C32:C33"/>
    <mergeCell ref="C36:C37"/>
    <mergeCell ref="B53:B54"/>
    <mergeCell ref="C50:D50"/>
    <mergeCell ref="C44:D44"/>
    <mergeCell ref="C31:D31"/>
  </mergeCells>
  <pageMargins left="0.7" right="0.7" top="0.75" bottom="0.75" header="0.3" footer="0.3"/>
  <pageSetup paperSize="9" orientation="portrait" horizontalDpi="200" verticalDpi="200" r:id="rId1"/>
  <ignoredErrors>
    <ignoredError sqref="E88:E91" numberStoredAsText="1"/>
  </ignoredErrors>
  <drawing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B8AAC-4578-4099-B3B8-C5F2381A0D57}">
  <sheetPr codeName="Folha194">
    <tabColor rgb="FF014F87"/>
  </sheetPr>
  <dimension ref="A1:N49"/>
  <sheetViews>
    <sheetView showGridLines="0" zoomScaleNormal="100" workbookViewId="0">
      <selection activeCell="A9" sqref="A9"/>
    </sheetView>
  </sheetViews>
  <sheetFormatPr defaultColWidth="0" defaultRowHeight="0" customHeight="1" zeroHeight="1"/>
  <cols>
    <col min="1" max="1" width="8.7109375" customWidth="1"/>
    <col min="2" max="2" width="38.42578125" customWidth="1"/>
    <col min="3" max="6" width="13.28515625" customWidth="1"/>
    <col min="7" max="7" width="13.42578125" customWidth="1"/>
    <col min="8" max="8" width="13.28515625" customWidth="1"/>
    <col min="9" max="9" width="1.5703125" hidden="1" customWidth="1"/>
    <col min="10" max="11" width="11.5703125" customWidth="1"/>
    <col min="12" max="12" width="8.7109375" customWidth="1"/>
    <col min="13" max="16" width="8.7109375" hidden="1" customWidth="1"/>
    <col min="17" max="16384" width="8.7109375" hidden="1"/>
  </cols>
  <sheetData>
    <row r="1" spans="2:14" s="54" customFormat="1" ht="15" customHeight="1"/>
    <row r="2" spans="2:14" ht="15" customHeight="1">
      <c r="B2" s="1490"/>
    </row>
    <row r="3" spans="2:14" ht="15" customHeight="1">
      <c r="B3" s="1490"/>
    </row>
    <row r="4" spans="2:14" ht="15" customHeight="1">
      <c r="B4" s="1490"/>
    </row>
    <row r="5" spans="2:14" ht="15" customHeight="1">
      <c r="B5" s="1490"/>
    </row>
    <row r="6" spans="2:14" ht="15" customHeight="1">
      <c r="B6" s="1490"/>
    </row>
    <row r="7" spans="2:14" ht="15" customHeight="1"/>
    <row r="8" spans="2:14" ht="15" customHeight="1"/>
    <row r="9" spans="2:14" ht="15" customHeight="1">
      <c r="B9" s="1485" t="s">
        <v>4068</v>
      </c>
      <c r="C9" s="1485"/>
      <c r="D9" s="1485"/>
      <c r="E9" s="1485"/>
      <c r="F9" s="1485"/>
      <c r="G9" s="1485"/>
      <c r="H9" s="1485"/>
      <c r="I9" s="1485"/>
      <c r="J9" s="1485"/>
      <c r="K9" s="1485"/>
      <c r="L9" s="1485"/>
      <c r="M9" s="1485"/>
      <c r="N9" s="1485"/>
    </row>
    <row r="10" spans="2:14" ht="15" customHeight="1">
      <c r="B10" s="1502" t="s">
        <v>167</v>
      </c>
      <c r="C10" s="1502"/>
      <c r="D10" s="1502"/>
      <c r="E10" s="1502"/>
      <c r="F10" s="1502"/>
      <c r="G10" s="1502"/>
      <c r="H10" s="1502"/>
      <c r="I10" s="1502"/>
      <c r="J10" s="1502"/>
      <c r="K10" s="1502"/>
      <c r="L10" s="1502"/>
      <c r="M10" s="1502"/>
      <c r="N10" s="1502"/>
    </row>
    <row r="11" spans="2:14" ht="20.100000000000001" customHeight="1">
      <c r="B11" s="1556" t="s">
        <v>791</v>
      </c>
      <c r="C11" s="1558">
        <v>2026</v>
      </c>
      <c r="D11" s="1559"/>
      <c r="E11" s="1558" t="s">
        <v>2526</v>
      </c>
      <c r="F11" s="1559"/>
      <c r="G11" s="1554" t="s">
        <v>792</v>
      </c>
      <c r="H11" s="1554" t="s">
        <v>2524</v>
      </c>
      <c r="I11" s="686"/>
      <c r="J11" s="1586" t="s">
        <v>2530</v>
      </c>
      <c r="K11" s="1554" t="s">
        <v>2522</v>
      </c>
    </row>
    <row r="12" spans="2:14" ht="35.1" customHeight="1">
      <c r="B12" s="1557"/>
      <c r="C12" s="718" t="s">
        <v>209</v>
      </c>
      <c r="D12" s="718" t="s">
        <v>4106</v>
      </c>
      <c r="E12" s="718" t="s">
        <v>2529</v>
      </c>
      <c r="F12" s="718" t="s">
        <v>2520</v>
      </c>
      <c r="G12" s="1555"/>
      <c r="H12" s="1555"/>
      <c r="I12" s="686"/>
      <c r="J12" s="1587"/>
      <c r="K12" s="1555"/>
    </row>
    <row r="13" spans="2:14" ht="15" customHeight="1">
      <c r="B13" s="692" t="s">
        <v>4069</v>
      </c>
      <c r="C13" s="717" t="s">
        <v>793</v>
      </c>
      <c r="D13" s="717" t="s">
        <v>793</v>
      </c>
      <c r="E13" s="717" t="s">
        <v>793</v>
      </c>
      <c r="F13" s="717" t="s">
        <v>793</v>
      </c>
      <c r="G13" s="717" t="s">
        <v>793</v>
      </c>
      <c r="H13" s="963" t="s">
        <v>793</v>
      </c>
      <c r="I13" s="964"/>
      <c r="J13" s="963" t="s">
        <v>793</v>
      </c>
      <c r="K13" s="717" t="s">
        <v>793</v>
      </c>
    </row>
    <row r="14" spans="2:14" ht="15" customHeight="1">
      <c r="B14" s="707" t="s">
        <v>150</v>
      </c>
      <c r="C14" s="706">
        <v>1828.8522984399999</v>
      </c>
      <c r="D14" s="706">
        <v>1801.58584144</v>
      </c>
      <c r="E14" s="706">
        <v>2294.4996599999999</v>
      </c>
      <c r="F14" s="706">
        <v>2293.3572650000001</v>
      </c>
      <c r="G14" s="706">
        <v>25.4611792301212</v>
      </c>
      <c r="H14" s="706">
        <v>27.296585721773301</v>
      </c>
      <c r="I14" s="706"/>
      <c r="J14" s="706">
        <v>28.272103979341502</v>
      </c>
      <c r="K14" s="713">
        <v>28.432609308794799</v>
      </c>
    </row>
    <row r="15" spans="2:14" ht="15" customHeight="1">
      <c r="B15" s="715" t="s">
        <v>242</v>
      </c>
      <c r="C15" s="706">
        <v>444.55838769000002</v>
      </c>
      <c r="D15" s="706">
        <v>440.98014869000002</v>
      </c>
      <c r="E15" s="706">
        <v>507.60291000000001</v>
      </c>
      <c r="F15" s="706">
        <v>506.48026499999997</v>
      </c>
      <c r="G15" s="706">
        <v>14.181381806243699</v>
      </c>
      <c r="H15" s="706">
        <v>14.8533026950484</v>
      </c>
      <c r="I15" s="706"/>
      <c r="J15" s="706">
        <v>6.2545235904442604</v>
      </c>
      <c r="K15" s="713">
        <v>6.2792464641830898</v>
      </c>
    </row>
    <row r="16" spans="2:14" ht="15" customHeight="1">
      <c r="B16" s="715" t="s">
        <v>380</v>
      </c>
      <c r="C16" s="706">
        <v>737.61291216999996</v>
      </c>
      <c r="D16" s="706">
        <v>729.78306916999998</v>
      </c>
      <c r="E16" s="706">
        <v>1023.313854</v>
      </c>
      <c r="F16" s="706">
        <v>1023.296604</v>
      </c>
      <c r="G16" s="706">
        <v>38.733180658333403</v>
      </c>
      <c r="H16" s="706">
        <v>40.219285323215303</v>
      </c>
      <c r="I16" s="706"/>
      <c r="J16" s="706">
        <v>12.6089518286478</v>
      </c>
      <c r="K16" s="713">
        <v>12.686637617514201</v>
      </c>
    </row>
    <row r="17" spans="2:11" ht="15" customHeight="1">
      <c r="B17" s="715" t="s">
        <v>221</v>
      </c>
      <c r="C17" s="706">
        <v>68.721727049999998</v>
      </c>
      <c r="D17" s="706">
        <v>68.703282049999999</v>
      </c>
      <c r="E17" s="706">
        <v>41.106681000000002</v>
      </c>
      <c r="F17" s="706">
        <v>41.106681000000002</v>
      </c>
      <c r="G17" s="706">
        <v>-40.183865038647902</v>
      </c>
      <c r="H17" s="706">
        <v>-40.167806000761502</v>
      </c>
      <c r="I17" s="706"/>
      <c r="J17" s="706">
        <v>0.50650360936537397</v>
      </c>
      <c r="K17" s="713">
        <v>0.50963285079538501</v>
      </c>
    </row>
    <row r="18" spans="2:11" ht="15" customHeight="1">
      <c r="B18" s="715" t="s">
        <v>222</v>
      </c>
      <c r="C18" s="706">
        <v>460.32301595000001</v>
      </c>
      <c r="D18" s="706">
        <v>460.27121395</v>
      </c>
      <c r="E18" s="706">
        <v>363.40049499999998</v>
      </c>
      <c r="F18" s="706">
        <v>363.40049499999998</v>
      </c>
      <c r="G18" s="706">
        <v>-21.0553280178646</v>
      </c>
      <c r="H18" s="706">
        <v>-21.0464430566199</v>
      </c>
      <c r="I18" s="706"/>
      <c r="J18" s="706">
        <v>4.4777067348897202</v>
      </c>
      <c r="K18" s="713">
        <v>4.5053705563653796</v>
      </c>
    </row>
    <row r="19" spans="2:11" ht="15" customHeight="1">
      <c r="B19" s="715" t="s">
        <v>157</v>
      </c>
      <c r="C19" s="706">
        <v>47.468902999999997</v>
      </c>
      <c r="D19" s="706">
        <v>47.468902999999997</v>
      </c>
      <c r="E19" s="706">
        <v>1.4999999999999999E-2</v>
      </c>
      <c r="F19" s="706">
        <v>1.4999999999999999E-2</v>
      </c>
      <c r="G19" s="706">
        <v>-99.968400365182205</v>
      </c>
      <c r="H19" s="706">
        <v>-99.968400365182205</v>
      </c>
      <c r="I19" s="706"/>
      <c r="J19" s="706">
        <v>1.8482528765775599E-4</v>
      </c>
      <c r="K19" s="713">
        <v>1.8596716095689599E-4</v>
      </c>
    </row>
    <row r="20" spans="2:11" ht="15" customHeight="1">
      <c r="B20" s="715" t="s">
        <v>223</v>
      </c>
      <c r="C20" s="706">
        <v>70.167352579999999</v>
      </c>
      <c r="D20" s="706">
        <v>54.379224579999999</v>
      </c>
      <c r="E20" s="706">
        <v>359.06072</v>
      </c>
      <c r="F20" s="706">
        <v>359.05822000000001</v>
      </c>
      <c r="G20" s="706">
        <v>411.72048936950199</v>
      </c>
      <c r="H20" s="706" t="s">
        <v>4070</v>
      </c>
      <c r="I20" s="706"/>
      <c r="J20" s="706">
        <v>4.4242333907067302</v>
      </c>
      <c r="K20" s="713">
        <v>4.4515358527757698</v>
      </c>
    </row>
    <row r="21" spans="2:11" ht="15" customHeight="1">
      <c r="B21" s="707" t="s">
        <v>159</v>
      </c>
      <c r="C21" s="706">
        <v>4239.2499421800003</v>
      </c>
      <c r="D21" s="706">
        <v>3133.52182318</v>
      </c>
      <c r="E21" s="706">
        <v>3694.5681159999999</v>
      </c>
      <c r="F21" s="706">
        <v>3669.146851</v>
      </c>
      <c r="G21" s="706">
        <v>-12.848542398042801</v>
      </c>
      <c r="H21" s="706">
        <v>17.0933875059606</v>
      </c>
      <c r="I21" s="706"/>
      <c r="J21" s="706">
        <v>45.5233076540582</v>
      </c>
      <c r="K21" s="713">
        <v>45.489388200960398</v>
      </c>
    </row>
    <row r="22" spans="2:11" ht="15" customHeight="1">
      <c r="B22" s="715" t="s">
        <v>243</v>
      </c>
      <c r="C22" s="706">
        <v>3074.6625561800001</v>
      </c>
      <c r="D22" s="706">
        <v>2498.4125411800001</v>
      </c>
      <c r="E22" s="706">
        <v>3566.6747850000002</v>
      </c>
      <c r="F22" s="706">
        <v>3566.5001849999999</v>
      </c>
      <c r="G22" s="706">
        <v>16.002153726790802</v>
      </c>
      <c r="H22" s="706">
        <v>42.750651712448601</v>
      </c>
      <c r="I22" s="706"/>
      <c r="J22" s="706">
        <v>43.947446207952602</v>
      </c>
      <c r="K22" s="713">
        <v>44.216794263779597</v>
      </c>
    </row>
    <row r="23" spans="2:11" ht="15" customHeight="1">
      <c r="B23" s="715" t="s">
        <v>226</v>
      </c>
      <c r="C23" s="706">
        <v>1101.5873859999999</v>
      </c>
      <c r="D23" s="706">
        <v>572.10928200000001</v>
      </c>
      <c r="E23" s="706">
        <v>127.893331</v>
      </c>
      <c r="F23" s="706">
        <v>102.646666</v>
      </c>
      <c r="G23" s="706">
        <v>-88.390087556794199</v>
      </c>
      <c r="H23" s="706">
        <v>-82.058206494891294</v>
      </c>
      <c r="I23" s="706"/>
      <c r="J23" s="706">
        <v>1.57586144610557</v>
      </c>
      <c r="K23" s="713">
        <v>1.27259393718072</v>
      </c>
    </row>
    <row r="24" spans="2:11" ht="15" customHeight="1">
      <c r="B24" s="715" t="s">
        <v>227</v>
      </c>
      <c r="C24" s="706">
        <v>63</v>
      </c>
      <c r="D24" s="706">
        <v>63</v>
      </c>
      <c r="E24" s="706"/>
      <c r="F24" s="706"/>
      <c r="G24" s="706"/>
      <c r="H24" s="706"/>
      <c r="I24" s="706"/>
      <c r="J24" s="706"/>
      <c r="K24" s="713"/>
    </row>
    <row r="25" spans="2:11" ht="15" customHeight="1">
      <c r="B25" s="707" t="s">
        <v>216</v>
      </c>
      <c r="C25" s="712">
        <v>0.41809099999999999</v>
      </c>
      <c r="D25" s="712">
        <v>0.41809099999999999</v>
      </c>
      <c r="E25" s="705"/>
      <c r="F25" s="705"/>
      <c r="G25" s="704"/>
      <c r="H25" s="705"/>
      <c r="I25" s="704"/>
      <c r="J25" s="705"/>
      <c r="K25" s="702"/>
    </row>
    <row r="26" spans="2:11" ht="15" customHeight="1">
      <c r="B26" s="692" t="s">
        <v>4071</v>
      </c>
      <c r="C26" s="710">
        <v>6068.5203316200004</v>
      </c>
      <c r="D26" s="710">
        <v>4935.5257556200004</v>
      </c>
      <c r="E26" s="710">
        <v>5989.0677759999999</v>
      </c>
      <c r="F26" s="710">
        <v>5962.5041160000001</v>
      </c>
      <c r="G26" s="710">
        <v>-1.30925746768965</v>
      </c>
      <c r="H26" s="965">
        <v>20.8078816975192</v>
      </c>
      <c r="I26" s="966"/>
      <c r="J26" s="967"/>
      <c r="K26" s="708"/>
    </row>
    <row r="27" spans="2:11" ht="15" customHeight="1">
      <c r="B27" s="707" t="s">
        <v>405</v>
      </c>
      <c r="C27" s="706">
        <v>1981.9343945099999</v>
      </c>
      <c r="D27" s="706">
        <v>1966.60318151</v>
      </c>
      <c r="E27" s="705">
        <v>1962.343329</v>
      </c>
      <c r="F27" s="705">
        <v>1939.074621</v>
      </c>
      <c r="G27" s="705">
        <v>-0.98848203877322105</v>
      </c>
      <c r="H27" s="706">
        <v>-1.3998025005157999</v>
      </c>
      <c r="I27" s="706"/>
      <c r="J27" s="706">
        <v>24.185195024076702</v>
      </c>
      <c r="K27" s="690">
        <v>24.0460994260708</v>
      </c>
    </row>
    <row r="28" spans="2:11" ht="15" customHeight="1">
      <c r="B28" s="707" t="s">
        <v>409</v>
      </c>
      <c r="C28" s="706">
        <v>862.49323600000002</v>
      </c>
      <c r="D28" s="706">
        <v>862.49323600000002</v>
      </c>
      <c r="E28" s="705">
        <v>164.36146600000001</v>
      </c>
      <c r="F28" s="705">
        <v>164.36146600000001</v>
      </c>
      <c r="G28" s="705">
        <v>-80.943448697376198</v>
      </c>
      <c r="H28" s="706">
        <v>-80.943448697376198</v>
      </c>
      <c r="I28" s="706"/>
      <c r="J28" s="706">
        <v>2.0256975682633702</v>
      </c>
      <c r="K28" s="690">
        <v>2.0382156057576299</v>
      </c>
    </row>
    <row r="29" spans="2:11" ht="15" customHeight="1">
      <c r="B29" s="707" t="s">
        <v>4072</v>
      </c>
      <c r="C29" s="706"/>
      <c r="D29" s="706"/>
      <c r="E29" s="705"/>
      <c r="F29" s="705"/>
      <c r="G29" s="704"/>
      <c r="H29" s="706"/>
      <c r="I29" s="706"/>
      <c r="J29" s="706"/>
      <c r="K29" s="702"/>
    </row>
    <row r="30" spans="2:11" ht="15" customHeight="1">
      <c r="B30" s="692" t="s">
        <v>4073</v>
      </c>
      <c r="C30" s="698">
        <v>8912.9479621299997</v>
      </c>
      <c r="D30" s="698">
        <v>7764.6221731300002</v>
      </c>
      <c r="E30" s="698">
        <v>8115.7725710000004</v>
      </c>
      <c r="F30" s="698">
        <v>8065.9402030000001</v>
      </c>
      <c r="G30" s="698">
        <v>-8.9440148704681803</v>
      </c>
      <c r="H30" s="698">
        <v>3.8806528270330198</v>
      </c>
      <c r="I30" s="966"/>
      <c r="J30" s="696"/>
      <c r="K30" s="697"/>
    </row>
    <row r="31" spans="2:11" ht="5.0999999999999996" customHeight="1">
      <c r="B31" s="686"/>
      <c r="C31" s="687"/>
      <c r="D31" s="687"/>
      <c r="E31" s="687"/>
      <c r="F31" s="687"/>
      <c r="G31" s="687"/>
      <c r="H31" s="687"/>
      <c r="I31" s="687"/>
      <c r="J31" s="687"/>
      <c r="K31" s="687"/>
    </row>
    <row r="32" spans="2:11" ht="15" customHeight="1">
      <c r="B32" s="692" t="s">
        <v>4074</v>
      </c>
      <c r="C32" s="698">
        <v>10714.39542329</v>
      </c>
      <c r="D32" s="698">
        <v>9476.0676342799998</v>
      </c>
      <c r="E32" s="698">
        <v>8552.3619500000004</v>
      </c>
      <c r="F32" s="698">
        <v>8502.5295819999992</v>
      </c>
      <c r="G32" s="698">
        <v>-20.1787724633568</v>
      </c>
      <c r="H32" s="698">
        <v>-10.3</v>
      </c>
      <c r="I32" s="966"/>
      <c r="J32" s="696"/>
      <c r="K32" s="697"/>
    </row>
    <row r="33" spans="2:14" ht="5.0999999999999996" customHeight="1">
      <c r="B33" s="701" t="s">
        <v>793</v>
      </c>
      <c r="C33" s="700"/>
      <c r="D33" s="699"/>
      <c r="E33" s="700"/>
      <c r="F33" s="700"/>
      <c r="G33" s="700"/>
      <c r="H33" s="699"/>
      <c r="I33" s="687"/>
      <c r="J33" s="700"/>
      <c r="K33" s="699"/>
    </row>
    <row r="34" spans="2:14" ht="15" customHeight="1">
      <c r="B34" s="692" t="s">
        <v>4075</v>
      </c>
      <c r="C34" s="698">
        <v>1801.4474611600001</v>
      </c>
      <c r="D34" s="698">
        <v>1711.44546115</v>
      </c>
      <c r="E34" s="698">
        <v>436.58937900000097</v>
      </c>
      <c r="F34" s="698">
        <v>436.58937900000001</v>
      </c>
      <c r="G34" s="696"/>
      <c r="H34" s="697"/>
      <c r="I34" s="966"/>
      <c r="J34" s="696"/>
      <c r="K34" s="695"/>
    </row>
    <row r="35" spans="2:14" ht="5.0999999999999996" customHeight="1">
      <c r="B35" s="686"/>
      <c r="C35" s="687"/>
      <c r="D35" s="687"/>
      <c r="E35" s="687"/>
      <c r="F35" s="687"/>
      <c r="G35" s="687"/>
      <c r="H35" s="687"/>
      <c r="I35" s="687"/>
      <c r="J35" s="687"/>
      <c r="K35" s="687"/>
    </row>
    <row r="36" spans="2:14" ht="15" customHeight="1">
      <c r="B36" s="941" t="s">
        <v>4076</v>
      </c>
      <c r="C36" s="693" t="s">
        <v>793</v>
      </c>
      <c r="D36" s="687"/>
      <c r="E36" s="687"/>
      <c r="F36" s="687"/>
      <c r="G36" s="687"/>
      <c r="H36" s="687"/>
      <c r="I36" s="687"/>
      <c r="J36" s="687"/>
      <c r="K36" s="687"/>
    </row>
    <row r="37" spans="2:14" ht="15" customHeight="1">
      <c r="B37" s="692" t="s">
        <v>4077</v>
      </c>
      <c r="C37" s="942" t="s">
        <v>4078</v>
      </c>
      <c r="D37" s="943" t="s">
        <v>794</v>
      </c>
      <c r="E37" s="687"/>
      <c r="F37" s="687"/>
      <c r="G37" s="687"/>
      <c r="H37" s="687"/>
      <c r="I37" s="687"/>
      <c r="J37" s="687"/>
      <c r="K37" s="687"/>
    </row>
    <row r="38" spans="2:14" ht="15" customHeight="1">
      <c r="B38" s="691" t="s">
        <v>746</v>
      </c>
      <c r="C38" s="706">
        <v>1165.733657</v>
      </c>
      <c r="D38" s="690">
        <v>1185.0074</v>
      </c>
      <c r="E38" s="687"/>
      <c r="F38" s="687"/>
      <c r="G38" s="687"/>
      <c r="H38" s="687"/>
      <c r="I38" s="687"/>
      <c r="J38" s="687"/>
      <c r="K38" s="687"/>
    </row>
    <row r="39" spans="2:14" ht="15" customHeight="1">
      <c r="B39" s="691" t="s">
        <v>4079</v>
      </c>
      <c r="C39" s="706">
        <v>4378.7006570000003</v>
      </c>
      <c r="D39" s="690">
        <v>3779.6439420000002</v>
      </c>
      <c r="E39" s="687"/>
      <c r="F39" s="687"/>
      <c r="G39" s="687"/>
      <c r="H39" s="687"/>
      <c r="I39" s="687"/>
      <c r="J39" s="687"/>
      <c r="K39" s="687"/>
    </row>
    <row r="40" spans="2:14" ht="15" customHeight="1">
      <c r="B40" s="691" t="s">
        <v>4080</v>
      </c>
      <c r="C40" s="706">
        <v>882.815699</v>
      </c>
      <c r="D40" s="690">
        <v>616.83163500000001</v>
      </c>
      <c r="E40" s="687"/>
      <c r="F40" s="687"/>
      <c r="G40" s="687"/>
      <c r="H40" s="687"/>
      <c r="I40" s="687"/>
      <c r="J40" s="687"/>
      <c r="K40" s="687"/>
    </row>
    <row r="41" spans="2:14" ht="15" customHeight="1">
      <c r="B41" s="691" t="s">
        <v>4081</v>
      </c>
      <c r="C41" s="706">
        <v>2262.5410059999999</v>
      </c>
      <c r="D41" s="690">
        <v>2534.2895939999999</v>
      </c>
      <c r="E41" s="687"/>
      <c r="F41" s="687"/>
      <c r="G41" s="687"/>
      <c r="H41" s="687"/>
      <c r="I41" s="687"/>
      <c r="J41" s="687"/>
      <c r="K41" s="687"/>
    </row>
    <row r="42" spans="2:14" ht="15" customHeight="1">
      <c r="B42" s="689" t="s">
        <v>216</v>
      </c>
      <c r="C42" s="940"/>
      <c r="D42" s="688"/>
      <c r="E42" s="687"/>
      <c r="F42" s="687"/>
      <c r="G42" s="687"/>
      <c r="H42" s="687"/>
      <c r="I42" s="687"/>
      <c r="J42" s="687"/>
      <c r="K42" s="687"/>
      <c r="L42" s="14"/>
      <c r="M42" s="14"/>
      <c r="N42" s="14"/>
    </row>
    <row r="43" spans="2:14" ht="47.1" customHeight="1">
      <c r="B43" s="1500" t="s">
        <v>4603</v>
      </c>
      <c r="C43" s="1500"/>
      <c r="D43" s="1500"/>
      <c r="E43" s="1500"/>
      <c r="F43" s="1500"/>
      <c r="G43" s="1500"/>
      <c r="H43" s="1500"/>
      <c r="I43" s="1500"/>
      <c r="J43" s="1500"/>
      <c r="K43" s="1500"/>
      <c r="L43" s="14"/>
      <c r="M43" s="14"/>
      <c r="N43" s="14"/>
    </row>
    <row r="44" spans="2:14" ht="15" customHeight="1">
      <c r="B44" s="14"/>
      <c r="C44" s="14"/>
      <c r="D44" s="14"/>
      <c r="E44" s="14"/>
      <c r="F44" s="14"/>
      <c r="G44" s="14"/>
      <c r="H44" s="14"/>
      <c r="I44" s="14"/>
      <c r="J44" s="14"/>
      <c r="K44" s="14"/>
      <c r="L44" s="14"/>
      <c r="M44" s="14"/>
      <c r="N44" s="14"/>
    </row>
    <row r="45" spans="2:14" ht="15" hidden="1" customHeight="1">
      <c r="B45" s="14"/>
      <c r="C45" s="14"/>
      <c r="D45" s="14"/>
      <c r="E45" s="14"/>
      <c r="F45" s="14"/>
      <c r="G45" s="14"/>
      <c r="H45" s="14"/>
      <c r="I45" s="14"/>
      <c r="J45" s="14"/>
      <c r="K45" s="14"/>
      <c r="L45" s="14"/>
      <c r="M45" s="14"/>
      <c r="N45" s="14"/>
    </row>
    <row r="46" spans="2:14" ht="15" hidden="1" customHeight="1">
      <c r="B46" s="14"/>
      <c r="C46" s="14"/>
      <c r="D46" s="14"/>
      <c r="E46" s="14"/>
      <c r="F46" s="14"/>
      <c r="G46" s="14"/>
      <c r="H46" s="14"/>
      <c r="I46" s="14"/>
      <c r="J46" s="14"/>
      <c r="K46" s="14"/>
      <c r="L46" s="14"/>
      <c r="M46" s="14"/>
      <c r="N46" s="14"/>
    </row>
    <row r="47" spans="2:14" ht="15" hidden="1" customHeight="1">
      <c r="B47" s="14"/>
      <c r="C47" s="14"/>
      <c r="D47" s="14"/>
      <c r="E47" s="14"/>
      <c r="F47" s="14"/>
      <c r="G47" s="14"/>
      <c r="H47" s="14"/>
      <c r="I47" s="14"/>
      <c r="J47" s="14"/>
      <c r="K47" s="14"/>
      <c r="L47" s="14"/>
      <c r="M47" s="14"/>
      <c r="N47" s="14"/>
    </row>
    <row r="48" spans="2:14" ht="15" hidden="1" customHeight="1"/>
    <row r="49" ht="15" hidden="1" customHeight="1"/>
  </sheetData>
  <mergeCells count="11">
    <mergeCell ref="B43:K43"/>
    <mergeCell ref="K11:K12"/>
    <mergeCell ref="B2:B6"/>
    <mergeCell ref="B9:N9"/>
    <mergeCell ref="B10:N10"/>
    <mergeCell ref="B11:B12"/>
    <mergeCell ref="C11:D11"/>
    <mergeCell ref="E11:F11"/>
    <mergeCell ref="G11:G12"/>
    <mergeCell ref="H11:H12"/>
    <mergeCell ref="J11:J12"/>
  </mergeCells>
  <pageMargins left="0.7" right="0.7" top="0.75" bottom="0.75" header="0.3" footer="0.3"/>
  <pageSetup paperSize="9" orientation="portrait" horizontalDpi="200" verticalDpi="200" r:id="rId1"/>
  <ignoredErrors>
    <ignoredError sqref="E11" numberStoredAsText="1"/>
  </ignoredErrors>
  <drawing r:id="rId2"/>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54F3F-4884-44FE-8732-DA987C46C8D2}">
  <sheetPr codeName="Folha195">
    <tabColor rgb="FF014F87"/>
  </sheetPr>
  <dimension ref="A1:N18"/>
  <sheetViews>
    <sheetView showGridLines="0" workbookViewId="0">
      <selection activeCell="A9" sqref="A9"/>
    </sheetView>
  </sheetViews>
  <sheetFormatPr defaultColWidth="0" defaultRowHeight="0" customHeight="1" zeroHeight="1"/>
  <cols>
    <col min="1" max="1" width="8.5703125" customWidth="1"/>
    <col min="2" max="2" width="38.5703125" customWidth="1"/>
    <col min="3" max="5" width="11.5703125" customWidth="1"/>
    <col min="6" max="6" width="8.5703125" customWidth="1"/>
    <col min="7" max="7" width="30.7109375" customWidth="1"/>
    <col min="8" max="14" width="0" hidden="1" customWidth="1"/>
    <col min="15" max="16384" width="8.7109375" hidden="1"/>
  </cols>
  <sheetData>
    <row r="1" spans="2:5" s="54" customFormat="1" ht="15" customHeight="1"/>
    <row r="2" spans="2:5" ht="15" customHeight="1">
      <c r="B2" s="1490"/>
    </row>
    <row r="3" spans="2:5" ht="15" customHeight="1">
      <c r="B3" s="1490"/>
    </row>
    <row r="4" spans="2:5" ht="15" customHeight="1">
      <c r="B4" s="1490"/>
    </row>
    <row r="5" spans="2:5" ht="15" customHeight="1">
      <c r="B5" s="1490"/>
    </row>
    <row r="6" spans="2:5" ht="15" customHeight="1">
      <c r="B6" s="1490"/>
    </row>
    <row r="7" spans="2:5" ht="15" customHeight="1"/>
    <row r="8" spans="2:5" ht="15" customHeight="1"/>
    <row r="9" spans="2:5" ht="15" customHeight="1">
      <c r="B9" s="1485" t="s">
        <v>4082</v>
      </c>
      <c r="C9" s="1485"/>
      <c r="D9" s="1485"/>
      <c r="E9" s="1485"/>
    </row>
    <row r="10" spans="2:5" ht="15" customHeight="1">
      <c r="B10" s="1486" t="s">
        <v>167</v>
      </c>
      <c r="C10" s="1486"/>
      <c r="D10" s="1486"/>
      <c r="E10" s="1486"/>
    </row>
    <row r="11" spans="2:5" ht="20.100000000000001" customHeight="1">
      <c r="B11" s="1494" t="s">
        <v>4083</v>
      </c>
      <c r="C11" s="178">
        <v>2026</v>
      </c>
      <c r="D11" s="178">
        <v>2027</v>
      </c>
      <c r="E11" s="1494" t="s">
        <v>792</v>
      </c>
    </row>
    <row r="12" spans="2:5" ht="20.100000000000001" customHeight="1">
      <c r="B12" s="1496"/>
      <c r="C12" s="178" t="s">
        <v>209</v>
      </c>
      <c r="D12" s="178" t="s">
        <v>837</v>
      </c>
      <c r="E12" s="1496"/>
    </row>
    <row r="13" spans="2:5" ht="15" customHeight="1">
      <c r="B13" s="284" t="s">
        <v>326</v>
      </c>
      <c r="C13" s="564">
        <v>865.35041992000004</v>
      </c>
      <c r="D13" s="564">
        <v>829.58754599999997</v>
      </c>
      <c r="E13" s="563">
        <v>-4.1327620691865103</v>
      </c>
    </row>
    <row r="14" spans="2:5" ht="15" customHeight="1">
      <c r="B14" s="286" t="s">
        <v>843</v>
      </c>
      <c r="C14" s="479">
        <v>160.16800692000001</v>
      </c>
      <c r="D14" s="479">
        <v>147.81661</v>
      </c>
      <c r="E14" s="547">
        <v>-7.7115256395549796</v>
      </c>
    </row>
    <row r="15" spans="2:5" ht="15" customHeight="1">
      <c r="B15" s="286" t="s">
        <v>831</v>
      </c>
      <c r="C15" s="27">
        <v>705.182413</v>
      </c>
      <c r="D15" s="27">
        <v>681.77093600000001</v>
      </c>
      <c r="E15" s="547">
        <v>-3.3199178777590999</v>
      </c>
    </row>
    <row r="16" spans="2:5" ht="15" customHeight="1">
      <c r="B16" s="486" t="s">
        <v>884</v>
      </c>
      <c r="C16" s="562">
        <v>705.182413</v>
      </c>
      <c r="D16" s="562">
        <v>681.77093600000001</v>
      </c>
      <c r="E16" s="562">
        <v>-3.3199178777590999</v>
      </c>
    </row>
    <row r="17" spans="2:5" ht="39.75" customHeight="1">
      <c r="B17" s="1484" t="s">
        <v>4604</v>
      </c>
      <c r="C17" s="1484"/>
      <c r="D17" s="1484"/>
      <c r="E17" s="1484"/>
    </row>
    <row r="18" spans="2:5" ht="15" customHeight="1"/>
  </sheetData>
  <mergeCells count="6">
    <mergeCell ref="B17:E17"/>
    <mergeCell ref="B2:B6"/>
    <mergeCell ref="B9:E9"/>
    <mergeCell ref="B10:E10"/>
    <mergeCell ref="B11:B12"/>
    <mergeCell ref="E11:E12"/>
  </mergeCells>
  <pageMargins left="0.7" right="0.7" top="0.75" bottom="0.75" header="0.3" footer="0.3"/>
  <pageSetup paperSize="9" orientation="portrait" horizontalDpi="200" verticalDpi="200" r:id="rId1"/>
  <drawing r:id="rId2"/>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60914-A77E-431D-9F32-E26008C522CE}">
  <sheetPr codeName="Folha198">
    <tabColor rgb="FF006FB9"/>
  </sheetPr>
  <dimension ref="A1:T36"/>
  <sheetViews>
    <sheetView showGridLines="0" zoomScaleNormal="100" workbookViewId="0">
      <selection activeCell="B9" sqref="B9:K10"/>
    </sheetView>
  </sheetViews>
  <sheetFormatPr defaultColWidth="0" defaultRowHeight="0" customHeight="1" zeroHeight="1"/>
  <cols>
    <col min="1" max="12" width="8.5703125" style="683" customWidth="1"/>
    <col min="13" max="14" width="8.5703125" style="683" hidden="1" customWidth="1"/>
    <col min="15" max="20" width="0" style="683" hidden="1" customWidth="1"/>
    <col min="21" max="16384" width="8.5703125" style="683" hidden="1"/>
  </cols>
  <sheetData>
    <row r="1" spans="2:13" s="54" customFormat="1" ht="15" customHeight="1"/>
    <row r="2" spans="2:13" customFormat="1" ht="15" customHeight="1">
      <c r="B2" s="1548"/>
    </row>
    <row r="3" spans="2:13" customFormat="1" ht="15" customHeight="1">
      <c r="B3" s="1548"/>
    </row>
    <row r="4" spans="2:13" customFormat="1" ht="15" customHeight="1">
      <c r="B4" s="1548"/>
    </row>
    <row r="5" spans="2:13" customFormat="1" ht="15" customHeight="1">
      <c r="B5" s="1548"/>
    </row>
    <row r="6" spans="2:13" customFormat="1" ht="15" customHeight="1">
      <c r="B6" s="1548"/>
    </row>
    <row r="7" spans="2:13" customFormat="1" ht="15" customHeight="1"/>
    <row r="8" spans="2:13" customFormat="1" ht="15" customHeight="1"/>
    <row r="9" spans="2:13" customFormat="1" ht="15" customHeight="1">
      <c r="B9" s="1492" t="s">
        <v>5402</v>
      </c>
      <c r="C9" s="1492"/>
      <c r="D9" s="1492"/>
      <c r="E9" s="1492"/>
      <c r="F9" s="1492"/>
      <c r="G9" s="1492"/>
      <c r="H9" s="1492"/>
      <c r="I9" s="1492"/>
      <c r="J9" s="1492"/>
      <c r="K9" s="1492"/>
    </row>
    <row r="10" spans="2:13" customFormat="1" ht="15" customHeight="1">
      <c r="B10" s="1492"/>
      <c r="C10" s="1492"/>
      <c r="D10" s="1492"/>
      <c r="E10" s="1492"/>
      <c r="F10" s="1492"/>
      <c r="G10" s="1492"/>
      <c r="H10" s="1492"/>
      <c r="I10" s="1492"/>
      <c r="J10" s="1492"/>
      <c r="K10" s="1492"/>
    </row>
    <row r="11" spans="2:13" customFormat="1" ht="15" customHeight="1">
      <c r="B11" s="1486" t="s">
        <v>167</v>
      </c>
      <c r="C11" s="1486"/>
      <c r="D11" s="1486"/>
      <c r="E11" s="1486"/>
      <c r="F11" s="1486"/>
      <c r="G11" s="1486"/>
      <c r="H11" s="1486"/>
      <c r="I11" s="1486"/>
      <c r="J11" s="1486"/>
      <c r="K11" s="1486"/>
    </row>
    <row r="12" spans="2:13" ht="15" customHeight="1">
      <c r="B12" s="685"/>
      <c r="C12" s="684"/>
      <c r="D12" s="684"/>
      <c r="E12" s="684"/>
      <c r="F12" s="684"/>
      <c r="G12" s="684"/>
      <c r="H12" s="684"/>
      <c r="I12" s="684"/>
      <c r="J12" s="684"/>
      <c r="K12" s="684"/>
      <c r="L12" s="684"/>
      <c r="M12" s="684"/>
    </row>
    <row r="13" spans="2:13" ht="15" customHeight="1">
      <c r="B13" s="684"/>
      <c r="C13" s="684"/>
      <c r="D13" s="684"/>
      <c r="E13" s="684"/>
      <c r="F13" s="684"/>
      <c r="G13" s="684"/>
      <c r="H13" s="684"/>
      <c r="I13" s="684"/>
      <c r="J13" s="684"/>
      <c r="K13" s="684"/>
      <c r="L13" s="684"/>
      <c r="M13" s="684"/>
    </row>
    <row r="14" spans="2:13" ht="15" customHeight="1">
      <c r="B14" s="684"/>
      <c r="C14" s="684"/>
      <c r="D14" s="684"/>
      <c r="E14" s="684"/>
      <c r="F14" s="684"/>
      <c r="G14" s="684"/>
      <c r="H14" s="684"/>
      <c r="I14" s="684"/>
      <c r="J14" s="684"/>
      <c r="K14" s="684"/>
      <c r="L14" s="684"/>
      <c r="M14" s="684"/>
    </row>
    <row r="15" spans="2:13" ht="15" customHeight="1">
      <c r="B15" s="684"/>
      <c r="C15" s="684"/>
      <c r="D15" s="684"/>
      <c r="E15" s="684"/>
      <c r="F15" s="684"/>
      <c r="G15" s="684"/>
      <c r="H15" s="684"/>
      <c r="I15" s="684"/>
      <c r="J15" s="684"/>
      <c r="K15" s="684"/>
      <c r="L15" s="684"/>
      <c r="M15" s="684"/>
    </row>
    <row r="16" spans="2:13" ht="15" customHeight="1">
      <c r="B16" s="684"/>
      <c r="C16" s="684"/>
      <c r="D16" s="684"/>
      <c r="E16" s="684"/>
      <c r="F16" s="684"/>
      <c r="G16" s="684"/>
      <c r="H16" s="684"/>
      <c r="I16" s="684"/>
      <c r="J16" s="684"/>
      <c r="K16" s="684"/>
      <c r="L16" s="684"/>
      <c r="M16" s="684"/>
    </row>
    <row r="17" spans="2:13" ht="15" customHeight="1">
      <c r="B17" s="684"/>
      <c r="C17" s="684"/>
      <c r="D17" s="684"/>
      <c r="E17" s="684"/>
      <c r="F17" s="684"/>
      <c r="G17" s="684"/>
      <c r="H17" s="684"/>
      <c r="I17" s="684"/>
      <c r="J17" s="684"/>
      <c r="K17" s="684"/>
      <c r="L17" s="684"/>
      <c r="M17" s="684"/>
    </row>
    <row r="18" spans="2:13" ht="15" customHeight="1">
      <c r="B18" s="684"/>
      <c r="C18" s="684"/>
      <c r="D18" s="684"/>
      <c r="E18" s="684"/>
      <c r="F18" s="684"/>
      <c r="G18" s="684"/>
      <c r="H18" s="684"/>
      <c r="I18" s="684"/>
      <c r="J18" s="684"/>
      <c r="K18" s="684"/>
      <c r="L18" s="684"/>
      <c r="M18" s="684"/>
    </row>
    <row r="19" spans="2:13" ht="15" customHeight="1">
      <c r="B19" s="684"/>
      <c r="C19" s="684"/>
      <c r="D19" s="684"/>
      <c r="E19" s="684"/>
      <c r="F19" s="684"/>
      <c r="G19" s="684"/>
      <c r="H19" s="684"/>
      <c r="I19" s="684"/>
      <c r="J19" s="684"/>
      <c r="K19" s="684"/>
      <c r="L19" s="684"/>
      <c r="M19" s="684"/>
    </row>
    <row r="20" spans="2:13" ht="15" customHeight="1">
      <c r="B20" s="684"/>
      <c r="C20" s="684"/>
      <c r="D20" s="684"/>
      <c r="E20" s="684"/>
      <c r="F20" s="684"/>
      <c r="G20" s="684"/>
      <c r="H20" s="684"/>
      <c r="I20" s="684"/>
      <c r="J20" s="684"/>
      <c r="K20" s="684"/>
      <c r="L20" s="684"/>
      <c r="M20" s="684"/>
    </row>
    <row r="21" spans="2:13" ht="15" customHeight="1">
      <c r="B21" s="684"/>
      <c r="C21" s="684"/>
      <c r="D21" s="684"/>
      <c r="E21" s="684"/>
      <c r="F21" s="684"/>
      <c r="G21" s="684"/>
      <c r="H21" s="684"/>
      <c r="I21" s="684"/>
      <c r="J21" s="684"/>
      <c r="K21" s="684"/>
      <c r="L21" s="684"/>
      <c r="M21" s="684"/>
    </row>
    <row r="22" spans="2:13" ht="15" customHeight="1">
      <c r="B22" s="684"/>
      <c r="C22" s="684"/>
      <c r="D22" s="684"/>
      <c r="E22" s="684"/>
      <c r="F22" s="684"/>
      <c r="G22" s="684"/>
      <c r="H22" s="684"/>
      <c r="I22" s="684"/>
      <c r="J22" s="684"/>
      <c r="K22" s="684"/>
      <c r="L22" s="684"/>
      <c r="M22" s="684"/>
    </row>
    <row r="23" spans="2:13" ht="15" customHeight="1">
      <c r="B23" s="684"/>
      <c r="C23" s="684"/>
      <c r="D23" s="684"/>
      <c r="E23" s="684"/>
      <c r="F23" s="684"/>
      <c r="G23" s="684"/>
      <c r="H23" s="684"/>
      <c r="I23" s="684"/>
      <c r="J23" s="684"/>
      <c r="K23" s="684"/>
      <c r="L23" s="684"/>
      <c r="M23" s="684"/>
    </row>
    <row r="24" spans="2:13" ht="15" customHeight="1">
      <c r="B24" s="684"/>
      <c r="C24" s="684"/>
      <c r="D24" s="684"/>
      <c r="E24" s="684"/>
      <c r="F24" s="684"/>
      <c r="G24" s="684"/>
      <c r="H24" s="684"/>
      <c r="I24" s="684"/>
      <c r="J24" s="684"/>
      <c r="K24" s="684"/>
      <c r="L24" s="684"/>
      <c r="M24" s="684"/>
    </row>
    <row r="25" spans="2:13" ht="15" customHeight="1">
      <c r="B25" s="684"/>
      <c r="C25" s="684"/>
      <c r="D25" s="684"/>
      <c r="E25" s="684"/>
      <c r="F25" s="684"/>
      <c r="G25" s="684"/>
      <c r="H25" s="684"/>
      <c r="I25" s="684"/>
      <c r="J25" s="684"/>
      <c r="K25" s="684"/>
      <c r="L25" s="684"/>
      <c r="M25" s="684"/>
    </row>
    <row r="26" spans="2:13" ht="15" customHeight="1">
      <c r="B26" s="684"/>
      <c r="C26" s="684"/>
      <c r="D26" s="684"/>
      <c r="E26" s="684"/>
      <c r="F26" s="684"/>
      <c r="G26" s="684"/>
      <c r="H26" s="684"/>
      <c r="I26" s="684"/>
      <c r="J26" s="684"/>
      <c r="K26" s="684"/>
      <c r="L26" s="684"/>
      <c r="M26" s="684"/>
    </row>
    <row r="27" spans="2:13" ht="15" customHeight="1">
      <c r="B27" s="684"/>
      <c r="C27" s="684"/>
      <c r="D27" s="684"/>
      <c r="E27" s="684"/>
      <c r="F27" s="684"/>
      <c r="G27" s="684"/>
      <c r="H27" s="684"/>
      <c r="I27" s="684"/>
      <c r="J27" s="684"/>
      <c r="K27" s="684"/>
      <c r="L27" s="684"/>
      <c r="M27" s="684"/>
    </row>
    <row r="28" spans="2:13" ht="15" customHeight="1">
      <c r="B28" s="684"/>
      <c r="C28" s="684"/>
      <c r="D28" s="684"/>
      <c r="E28" s="684"/>
      <c r="F28" s="684"/>
      <c r="G28" s="684"/>
      <c r="H28" s="684"/>
      <c r="I28" s="684"/>
      <c r="J28" s="684"/>
      <c r="K28" s="684"/>
      <c r="L28" s="684"/>
      <c r="M28" s="684"/>
    </row>
    <row r="29" spans="2:13" ht="15" customHeight="1">
      <c r="B29" s="684"/>
      <c r="C29" s="684"/>
      <c r="D29" s="684"/>
      <c r="E29" s="684"/>
      <c r="F29" s="684"/>
      <c r="G29" s="684"/>
      <c r="H29" s="684"/>
      <c r="I29" s="684"/>
      <c r="J29" s="684"/>
      <c r="K29" s="684"/>
      <c r="L29" s="684"/>
      <c r="M29" s="684"/>
    </row>
    <row r="30" spans="2:13" ht="15" customHeight="1">
      <c r="B30" s="1489" t="s">
        <v>5377</v>
      </c>
      <c r="C30" s="1489"/>
      <c r="D30" s="1489"/>
      <c r="E30" s="1489"/>
      <c r="F30" s="1489"/>
      <c r="G30" s="1489"/>
      <c r="H30" s="1489"/>
      <c r="I30" s="1489"/>
      <c r="J30" s="1489"/>
      <c r="K30" s="1489"/>
      <c r="L30" s="684"/>
      <c r="M30" s="684"/>
    </row>
    <row r="31" spans="2:13" ht="15" customHeight="1">
      <c r="B31" s="1489"/>
      <c r="C31" s="1489"/>
      <c r="D31" s="1489"/>
      <c r="E31" s="1489"/>
      <c r="F31" s="1489"/>
      <c r="G31" s="1489"/>
      <c r="H31" s="1489"/>
      <c r="I31" s="1489"/>
      <c r="J31" s="1489"/>
      <c r="K31" s="1489"/>
      <c r="L31" s="684"/>
      <c r="M31" s="684"/>
    </row>
    <row r="32" spans="2:13" ht="42" customHeight="1">
      <c r="B32" s="1489"/>
      <c r="C32" s="1489"/>
      <c r="D32" s="1489"/>
      <c r="E32" s="1489"/>
      <c r="F32" s="1489"/>
      <c r="G32" s="1489"/>
      <c r="H32" s="1489"/>
      <c r="I32" s="1489"/>
      <c r="J32" s="1489"/>
      <c r="K32" s="1489"/>
      <c r="L32" s="684"/>
      <c r="M32" s="684"/>
    </row>
    <row r="33" spans="2:13" ht="15" hidden="1" customHeight="1">
      <c r="B33" s="1489"/>
      <c r="C33" s="1489"/>
      <c r="D33" s="1489"/>
      <c r="E33" s="1489"/>
      <c r="F33" s="1489"/>
      <c r="G33" s="1489"/>
      <c r="H33" s="1489"/>
      <c r="I33" s="1489"/>
      <c r="J33" s="1489"/>
      <c r="K33" s="1489"/>
      <c r="L33" s="684"/>
      <c r="M33" s="684"/>
    </row>
    <row r="34" spans="2:13" ht="15" hidden="1" customHeight="1">
      <c r="B34" s="684"/>
      <c r="C34" s="684"/>
      <c r="D34" s="684"/>
      <c r="E34" s="684"/>
      <c r="F34" s="684"/>
      <c r="G34" s="684"/>
      <c r="H34" s="684"/>
      <c r="I34" s="684"/>
      <c r="J34" s="684"/>
      <c r="K34" s="684"/>
    </row>
    <row r="35" spans="2:13" ht="15" hidden="1" customHeight="1">
      <c r="B35" s="684"/>
      <c r="C35" s="684"/>
      <c r="D35" s="684"/>
      <c r="E35" s="684"/>
      <c r="F35" s="684"/>
      <c r="G35" s="684"/>
      <c r="H35" s="684"/>
      <c r="I35" s="684"/>
      <c r="J35" s="684"/>
      <c r="K35" s="684"/>
    </row>
    <row r="36" spans="2:13" ht="15" hidden="1" customHeight="1"/>
  </sheetData>
  <mergeCells count="4">
    <mergeCell ref="B2:B6"/>
    <mergeCell ref="B9:K10"/>
    <mergeCell ref="B11:K11"/>
    <mergeCell ref="B30:K33"/>
  </mergeCells>
  <pageMargins left="0.7" right="0.7" top="0.75" bottom="0.75" header="0.3" footer="0.3"/>
  <pageSetup paperSize="9" orientation="portrait" horizontalDpi="1200" verticalDpi="1200" r:id="rId1"/>
  <drawing r:id="rId2"/>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D83AF-92BA-4DE9-86BC-444A11F2C8B7}">
  <sheetPr codeName="Folha199">
    <tabColor rgb="FF014F87"/>
  </sheetPr>
  <dimension ref="A1:T100"/>
  <sheetViews>
    <sheetView showGridLines="0" zoomScaleNormal="100" workbookViewId="0">
      <selection activeCell="B9" sqref="B9:E9"/>
    </sheetView>
  </sheetViews>
  <sheetFormatPr defaultColWidth="0" defaultRowHeight="15" zeroHeight="1"/>
  <cols>
    <col min="1" max="1" width="8.5703125" customWidth="1"/>
    <col min="2" max="2" width="14.7109375" customWidth="1"/>
    <col min="3" max="4" width="65.7109375" customWidth="1"/>
    <col min="5" max="5" width="8.5703125" bestFit="1" customWidth="1"/>
    <col min="6" max="6" width="12.42578125" customWidth="1"/>
    <col min="7" max="20" width="0" hidden="1" customWidth="1"/>
    <col min="21" max="16384" width="8.5703125" hidden="1"/>
  </cols>
  <sheetData>
    <row r="1" spans="2:5" s="54" customFormat="1" ht="15" customHeight="1"/>
    <row r="2" spans="2:5" ht="15" customHeight="1">
      <c r="B2" s="1548"/>
    </row>
    <row r="3" spans="2:5" ht="15" customHeight="1">
      <c r="B3" s="1548"/>
    </row>
    <row r="4" spans="2:5" ht="15" customHeight="1">
      <c r="B4" s="1548"/>
    </row>
    <row r="5" spans="2:5" ht="15" customHeight="1">
      <c r="B5" s="1548"/>
    </row>
    <row r="6" spans="2:5" ht="15" customHeight="1">
      <c r="B6" s="1548"/>
    </row>
    <row r="7" spans="2:5" ht="15" customHeight="1"/>
    <row r="8" spans="2:5" ht="15" customHeight="1"/>
    <row r="9" spans="2:5" ht="15" customHeight="1">
      <c r="B9" s="1485" t="s">
        <v>5328</v>
      </c>
      <c r="C9" s="1485"/>
      <c r="D9" s="1485"/>
      <c r="E9" s="1485"/>
    </row>
    <row r="10" spans="2:5" ht="15" customHeight="1">
      <c r="B10" s="1486" t="s">
        <v>167</v>
      </c>
      <c r="C10" s="1486"/>
      <c r="D10" s="1486"/>
      <c r="E10" s="1486"/>
    </row>
    <row r="11" spans="2:5" ht="20.100000000000001" customHeight="1">
      <c r="B11" s="178" t="s">
        <v>764</v>
      </c>
      <c r="C11" s="1497" t="s">
        <v>765</v>
      </c>
      <c r="D11" s="1528"/>
      <c r="E11" s="423" t="s">
        <v>210</v>
      </c>
    </row>
    <row r="12" spans="2:5" ht="15" customHeight="1">
      <c r="B12" s="526" t="s">
        <v>885</v>
      </c>
      <c r="C12" s="1550" t="s">
        <v>886</v>
      </c>
      <c r="D12" s="1573"/>
      <c r="E12" s="445" t="s">
        <v>3497</v>
      </c>
    </row>
    <row r="13" spans="2:5" ht="23.1" customHeight="1">
      <c r="B13" s="527" t="s">
        <v>768</v>
      </c>
      <c r="C13" s="1552" t="s">
        <v>3496</v>
      </c>
      <c r="D13" s="1584"/>
      <c r="E13" s="528"/>
    </row>
    <row r="14" spans="2:5" ht="5.0999999999999996" customHeight="1">
      <c r="B14" s="1484"/>
      <c r="C14" s="1484"/>
      <c r="D14" s="1484"/>
      <c r="E14" s="1484"/>
    </row>
    <row r="15" spans="2:5" ht="20.100000000000001" customHeight="1">
      <c r="B15" s="178" t="s">
        <v>764</v>
      </c>
      <c r="C15" s="178" t="s">
        <v>769</v>
      </c>
      <c r="D15" s="178" t="s">
        <v>770</v>
      </c>
      <c r="E15" s="423"/>
    </row>
    <row r="16" spans="2:5">
      <c r="B16" s="750" t="s">
        <v>771</v>
      </c>
      <c r="C16" s="751" t="s">
        <v>3498</v>
      </c>
      <c r="D16" s="764" t="s">
        <v>793</v>
      </c>
      <c r="E16" s="765" t="s">
        <v>3499</v>
      </c>
    </row>
    <row r="17" spans="2:5" ht="26.1" customHeight="1">
      <c r="B17" s="1578" t="s">
        <v>2557</v>
      </c>
      <c r="C17" s="1580" t="s">
        <v>3500</v>
      </c>
      <c r="D17" s="756" t="s">
        <v>3501</v>
      </c>
      <c r="E17" s="766" t="s">
        <v>793</v>
      </c>
    </row>
    <row r="18" spans="2:5">
      <c r="B18" s="1579"/>
      <c r="C18" s="1581"/>
      <c r="D18" s="756" t="s">
        <v>3502</v>
      </c>
      <c r="E18" s="766" t="s">
        <v>793</v>
      </c>
    </row>
    <row r="19" spans="2:5">
      <c r="B19" s="1578" t="s">
        <v>2561</v>
      </c>
      <c r="C19" s="1580" t="s">
        <v>3503</v>
      </c>
      <c r="D19" s="756" t="s">
        <v>3504</v>
      </c>
      <c r="E19" s="766" t="s">
        <v>793</v>
      </c>
    </row>
    <row r="20" spans="2:5">
      <c r="B20" s="1579"/>
      <c r="C20" s="1581"/>
      <c r="D20" s="756" t="s">
        <v>3505</v>
      </c>
      <c r="E20" s="766" t="s">
        <v>793</v>
      </c>
    </row>
    <row r="21" spans="2:5">
      <c r="B21" s="789" t="s">
        <v>772</v>
      </c>
      <c r="C21" s="1565" t="s">
        <v>3506</v>
      </c>
      <c r="D21" s="1566" t="s">
        <v>793</v>
      </c>
      <c r="E21" s="792" t="s">
        <v>3238</v>
      </c>
    </row>
    <row r="22" spans="2:5">
      <c r="B22" s="1578" t="s">
        <v>2566</v>
      </c>
      <c r="C22" s="1580" t="s">
        <v>3507</v>
      </c>
      <c r="D22" s="756" t="s">
        <v>3508</v>
      </c>
      <c r="E22" s="767" t="s">
        <v>793</v>
      </c>
    </row>
    <row r="23" spans="2:5">
      <c r="B23" s="1579"/>
      <c r="C23" s="1581"/>
      <c r="D23" s="756" t="s">
        <v>3509</v>
      </c>
      <c r="E23" s="767" t="s">
        <v>793</v>
      </c>
    </row>
    <row r="24" spans="2:5">
      <c r="B24" s="1578" t="s">
        <v>2570</v>
      </c>
      <c r="C24" s="1580" t="s">
        <v>3510</v>
      </c>
      <c r="D24" s="756" t="s">
        <v>3511</v>
      </c>
      <c r="E24" s="767" t="s">
        <v>793</v>
      </c>
    </row>
    <row r="25" spans="2:5" ht="24">
      <c r="B25" s="1579"/>
      <c r="C25" s="1581"/>
      <c r="D25" s="756" t="s">
        <v>3512</v>
      </c>
      <c r="E25" s="767" t="s">
        <v>793</v>
      </c>
    </row>
    <row r="26" spans="2:5">
      <c r="B26" s="789" t="s">
        <v>773</v>
      </c>
      <c r="C26" s="1565" t="s">
        <v>3513</v>
      </c>
      <c r="D26" s="1566" t="s">
        <v>793</v>
      </c>
      <c r="E26" s="792" t="s">
        <v>3514</v>
      </c>
    </row>
    <row r="27" spans="2:5">
      <c r="B27" s="1578" t="s">
        <v>2579</v>
      </c>
      <c r="C27" s="1580" t="s">
        <v>3515</v>
      </c>
      <c r="D27" s="756" t="s">
        <v>3516</v>
      </c>
      <c r="E27" s="767" t="s">
        <v>793</v>
      </c>
    </row>
    <row r="28" spans="2:5">
      <c r="B28" s="1579"/>
      <c r="C28" s="1581"/>
      <c r="D28" s="756" t="s">
        <v>3517</v>
      </c>
      <c r="E28" s="767" t="s">
        <v>793</v>
      </c>
    </row>
    <row r="29" spans="2:5" ht="24">
      <c r="B29" s="1578" t="s">
        <v>2583</v>
      </c>
      <c r="C29" s="1580" t="s">
        <v>3518</v>
      </c>
      <c r="D29" s="756" t="s">
        <v>3519</v>
      </c>
      <c r="E29" s="767" t="s">
        <v>793</v>
      </c>
    </row>
    <row r="30" spans="2:5" ht="24">
      <c r="B30" s="1579"/>
      <c r="C30" s="1581"/>
      <c r="D30" s="756" t="s">
        <v>3520</v>
      </c>
      <c r="E30" s="767" t="s">
        <v>793</v>
      </c>
    </row>
    <row r="31" spans="2:5">
      <c r="B31" s="1578" t="s">
        <v>2923</v>
      </c>
      <c r="C31" s="1580" t="s">
        <v>3521</v>
      </c>
      <c r="D31" s="756" t="s">
        <v>3522</v>
      </c>
      <c r="E31" s="767" t="s">
        <v>793</v>
      </c>
    </row>
    <row r="32" spans="2:5">
      <c r="B32" s="1579"/>
      <c r="C32" s="1581"/>
      <c r="D32" s="756" t="s">
        <v>3523</v>
      </c>
      <c r="E32" s="767" t="s">
        <v>793</v>
      </c>
    </row>
    <row r="33" spans="2:5">
      <c r="B33" s="789" t="s">
        <v>774</v>
      </c>
      <c r="C33" s="1565" t="s">
        <v>3524</v>
      </c>
      <c r="D33" s="1566" t="s">
        <v>793</v>
      </c>
      <c r="E33" s="792" t="s">
        <v>3213</v>
      </c>
    </row>
    <row r="34" spans="2:5">
      <c r="B34" s="1578" t="s">
        <v>2717</v>
      </c>
      <c r="C34" s="1580" t="s">
        <v>3525</v>
      </c>
      <c r="D34" s="756" t="s">
        <v>3526</v>
      </c>
      <c r="E34" s="767" t="s">
        <v>793</v>
      </c>
    </row>
    <row r="35" spans="2:5">
      <c r="B35" s="1579"/>
      <c r="C35" s="1581"/>
      <c r="D35" s="756" t="s">
        <v>3527</v>
      </c>
      <c r="E35" s="767" t="s">
        <v>793</v>
      </c>
    </row>
    <row r="36" spans="2:5">
      <c r="B36" s="789" t="s">
        <v>2938</v>
      </c>
      <c r="C36" s="1565" t="s">
        <v>3528</v>
      </c>
      <c r="D36" s="1566" t="s">
        <v>793</v>
      </c>
      <c r="E36" s="792" t="s">
        <v>3529</v>
      </c>
    </row>
    <row r="37" spans="2:5">
      <c r="B37" s="1578" t="s">
        <v>2940</v>
      </c>
      <c r="C37" s="1580" t="s">
        <v>3530</v>
      </c>
      <c r="D37" s="756" t="s">
        <v>3531</v>
      </c>
      <c r="E37" s="767" t="s">
        <v>793</v>
      </c>
    </row>
    <row r="38" spans="2:5" ht="24">
      <c r="B38" s="1582"/>
      <c r="C38" s="1583"/>
      <c r="D38" s="756" t="s">
        <v>3532</v>
      </c>
      <c r="E38" s="767" t="s">
        <v>793</v>
      </c>
    </row>
    <row r="39" spans="2:5" ht="24">
      <c r="B39" s="1579"/>
      <c r="C39" s="1581"/>
      <c r="D39" s="756" t="s">
        <v>3533</v>
      </c>
      <c r="E39" s="767" t="s">
        <v>793</v>
      </c>
    </row>
    <row r="40" spans="2:5">
      <c r="B40" s="750" t="s">
        <v>775</v>
      </c>
      <c r="C40" s="751" t="s">
        <v>3534</v>
      </c>
      <c r="D40" s="752" t="s">
        <v>793</v>
      </c>
      <c r="E40" s="753" t="s">
        <v>3535</v>
      </c>
    </row>
    <row r="41" spans="2:5" ht="23.1" customHeight="1">
      <c r="B41" s="1578" t="s">
        <v>2587</v>
      </c>
      <c r="C41" s="1580" t="s">
        <v>3536</v>
      </c>
      <c r="D41" s="756" t="s">
        <v>3537</v>
      </c>
      <c r="E41" s="767" t="s">
        <v>793</v>
      </c>
    </row>
    <row r="42" spans="2:5" ht="24">
      <c r="B42" s="1579"/>
      <c r="C42" s="1581"/>
      <c r="D42" s="756" t="s">
        <v>3538</v>
      </c>
      <c r="E42" s="767" t="s">
        <v>793</v>
      </c>
    </row>
    <row r="43" spans="2:5">
      <c r="B43" s="789" t="s">
        <v>776</v>
      </c>
      <c r="C43" s="1565" t="s">
        <v>3539</v>
      </c>
      <c r="D43" s="1566" t="s">
        <v>793</v>
      </c>
      <c r="E43" s="792" t="s">
        <v>3540</v>
      </c>
    </row>
    <row r="44" spans="2:5" ht="36">
      <c r="B44" s="1578" t="s">
        <v>2592</v>
      </c>
      <c r="C44" s="1580" t="s">
        <v>3541</v>
      </c>
      <c r="D44" s="756" t="s">
        <v>3542</v>
      </c>
      <c r="E44" s="767" t="s">
        <v>793</v>
      </c>
    </row>
    <row r="45" spans="2:5">
      <c r="B45" s="1579"/>
      <c r="C45" s="1581"/>
      <c r="D45" s="756" t="s">
        <v>3543</v>
      </c>
      <c r="E45" s="767" t="s">
        <v>793</v>
      </c>
    </row>
    <row r="46" spans="2:5">
      <c r="B46" s="1578" t="s">
        <v>2596</v>
      </c>
      <c r="C46" s="1580" t="s">
        <v>3544</v>
      </c>
      <c r="D46" s="756" t="s">
        <v>3545</v>
      </c>
      <c r="E46" s="767" t="s">
        <v>793</v>
      </c>
    </row>
    <row r="47" spans="2:5">
      <c r="B47" s="1579"/>
      <c r="C47" s="1581"/>
      <c r="D47" s="756" t="s">
        <v>3546</v>
      </c>
      <c r="E47" s="767" t="s">
        <v>793</v>
      </c>
    </row>
    <row r="48" spans="2:5">
      <c r="B48" s="789" t="s">
        <v>777</v>
      </c>
      <c r="C48" s="1565" t="s">
        <v>3547</v>
      </c>
      <c r="D48" s="1566" t="s">
        <v>793</v>
      </c>
      <c r="E48" s="792" t="s">
        <v>3548</v>
      </c>
    </row>
    <row r="49" spans="2:5" ht="24">
      <c r="B49" s="1578" t="s">
        <v>2600</v>
      </c>
      <c r="C49" s="1580" t="s">
        <v>3549</v>
      </c>
      <c r="D49" s="756" t="s">
        <v>3550</v>
      </c>
      <c r="E49" s="767" t="s">
        <v>793</v>
      </c>
    </row>
    <row r="50" spans="2:5">
      <c r="B50" s="1582"/>
      <c r="C50" s="1583"/>
      <c r="D50" s="756" t="s">
        <v>3551</v>
      </c>
      <c r="E50" s="767" t="s">
        <v>793</v>
      </c>
    </row>
    <row r="51" spans="2:5" ht="24">
      <c r="B51" s="1582"/>
      <c r="C51" s="1583"/>
      <c r="D51" s="756" t="s">
        <v>3552</v>
      </c>
      <c r="E51" s="767" t="s">
        <v>793</v>
      </c>
    </row>
    <row r="52" spans="2:5">
      <c r="B52" s="1579"/>
      <c r="C52" s="1581"/>
      <c r="D52" s="756" t="s">
        <v>3553</v>
      </c>
      <c r="E52" s="767" t="s">
        <v>793</v>
      </c>
    </row>
    <row r="53" spans="2:5">
      <c r="B53" s="789" t="s">
        <v>778</v>
      </c>
      <c r="C53" s="1565" t="s">
        <v>3554</v>
      </c>
      <c r="D53" s="1566" t="s">
        <v>793</v>
      </c>
      <c r="E53" s="792" t="s">
        <v>3555</v>
      </c>
    </row>
    <row r="54" spans="2:5" ht="24">
      <c r="B54" s="1578" t="s">
        <v>2616</v>
      </c>
      <c r="C54" s="1580" t="s">
        <v>3556</v>
      </c>
      <c r="D54" s="756" t="s">
        <v>3557</v>
      </c>
      <c r="E54" s="767" t="s">
        <v>793</v>
      </c>
    </row>
    <row r="55" spans="2:5" ht="24">
      <c r="B55" s="1582"/>
      <c r="C55" s="1583"/>
      <c r="D55" s="756" t="s">
        <v>3558</v>
      </c>
      <c r="E55" s="767" t="s">
        <v>793</v>
      </c>
    </row>
    <row r="56" spans="2:5">
      <c r="B56" s="1579"/>
      <c r="C56" s="1581"/>
      <c r="D56" s="756" t="s">
        <v>3559</v>
      </c>
      <c r="E56" s="767" t="s">
        <v>793</v>
      </c>
    </row>
    <row r="57" spans="2:5" ht="36">
      <c r="B57" s="1578" t="s">
        <v>2620</v>
      </c>
      <c r="C57" s="1580" t="s">
        <v>3560</v>
      </c>
      <c r="D57" s="756" t="s">
        <v>3561</v>
      </c>
      <c r="E57" s="767" t="s">
        <v>793</v>
      </c>
    </row>
    <row r="58" spans="2:5">
      <c r="B58" s="1579"/>
      <c r="C58" s="1581"/>
      <c r="D58" s="756" t="s">
        <v>3562</v>
      </c>
      <c r="E58" s="767" t="s">
        <v>793</v>
      </c>
    </row>
    <row r="59" spans="2:5">
      <c r="B59" s="1578" t="s">
        <v>2732</v>
      </c>
      <c r="C59" s="1580" t="s">
        <v>3563</v>
      </c>
      <c r="D59" s="756" t="s">
        <v>3564</v>
      </c>
      <c r="E59" s="767" t="s">
        <v>793</v>
      </c>
    </row>
    <row r="60" spans="2:5">
      <c r="B60" s="1579"/>
      <c r="C60" s="1581"/>
      <c r="D60" s="756" t="s">
        <v>3565</v>
      </c>
      <c r="E60" s="767" t="s">
        <v>793</v>
      </c>
    </row>
    <row r="61" spans="2:5">
      <c r="B61" s="789" t="s">
        <v>3308</v>
      </c>
      <c r="C61" s="1565" t="s">
        <v>3566</v>
      </c>
      <c r="D61" s="1566" t="s">
        <v>793</v>
      </c>
      <c r="E61" s="792" t="s">
        <v>3567</v>
      </c>
    </row>
    <row r="62" spans="2:5" ht="24">
      <c r="B62" s="1578" t="s">
        <v>3568</v>
      </c>
      <c r="C62" s="1580" t="s">
        <v>3569</v>
      </c>
      <c r="D62" s="756" t="s">
        <v>3570</v>
      </c>
      <c r="E62" s="767" t="s">
        <v>793</v>
      </c>
    </row>
    <row r="63" spans="2:5">
      <c r="B63" s="1582"/>
      <c r="C63" s="1583"/>
      <c r="D63" s="756" t="s">
        <v>3571</v>
      </c>
      <c r="E63" s="767" t="s">
        <v>793</v>
      </c>
    </row>
    <row r="64" spans="2:5" ht="24">
      <c r="B64" s="1582"/>
      <c r="C64" s="1583"/>
      <c r="D64" s="756" t="s">
        <v>3572</v>
      </c>
      <c r="E64" s="767" t="s">
        <v>793</v>
      </c>
    </row>
    <row r="65" spans="2:5">
      <c r="B65" s="1579"/>
      <c r="C65" s="1581"/>
      <c r="D65" s="756" t="s">
        <v>3573</v>
      </c>
      <c r="E65" s="767" t="s">
        <v>793</v>
      </c>
    </row>
    <row r="66" spans="2:5" ht="24">
      <c r="B66" s="1578" t="s">
        <v>3574</v>
      </c>
      <c r="C66" s="1580" t="s">
        <v>3575</v>
      </c>
      <c r="D66" s="756" t="s">
        <v>3576</v>
      </c>
      <c r="E66" s="767" t="s">
        <v>793</v>
      </c>
    </row>
    <row r="67" spans="2:5">
      <c r="B67" s="1579"/>
      <c r="C67" s="1581"/>
      <c r="D67" s="756" t="s">
        <v>3577</v>
      </c>
      <c r="E67" s="767" t="s">
        <v>793</v>
      </c>
    </row>
    <row r="68" spans="2:5" ht="20.100000000000001" customHeight="1">
      <c r="B68" s="178" t="s">
        <v>764</v>
      </c>
      <c r="C68" s="178" t="s">
        <v>769</v>
      </c>
      <c r="D68" s="178" t="s">
        <v>770</v>
      </c>
      <c r="E68" s="423"/>
    </row>
    <row r="69" spans="2:5">
      <c r="B69" s="750" t="s">
        <v>779</v>
      </c>
      <c r="C69" s="751" t="s">
        <v>3578</v>
      </c>
      <c r="D69" s="752" t="s">
        <v>793</v>
      </c>
      <c r="E69" s="753" t="s">
        <v>3579</v>
      </c>
    </row>
    <row r="70" spans="2:5">
      <c r="B70" s="1578" t="s">
        <v>2626</v>
      </c>
      <c r="C70" s="1580" t="s">
        <v>3580</v>
      </c>
      <c r="D70" s="756" t="s">
        <v>3581</v>
      </c>
      <c r="E70" s="767" t="s">
        <v>793</v>
      </c>
    </row>
    <row r="71" spans="2:5">
      <c r="B71" s="1579"/>
      <c r="C71" s="1581"/>
      <c r="D71" s="756" t="s">
        <v>3582</v>
      </c>
      <c r="E71" s="767" t="s">
        <v>793</v>
      </c>
    </row>
    <row r="72" spans="2:5">
      <c r="B72" s="789" t="s">
        <v>780</v>
      </c>
      <c r="C72" s="1565" t="s">
        <v>3583</v>
      </c>
      <c r="D72" s="1566" t="s">
        <v>793</v>
      </c>
      <c r="E72" s="792" t="s">
        <v>3584</v>
      </c>
    </row>
    <row r="73" spans="2:5" ht="36">
      <c r="B73" s="1578" t="s">
        <v>2639</v>
      </c>
      <c r="C73" s="1580" t="s">
        <v>3585</v>
      </c>
      <c r="D73" s="756" t="s">
        <v>3586</v>
      </c>
      <c r="E73" s="767" t="s">
        <v>793</v>
      </c>
    </row>
    <row r="74" spans="2:5">
      <c r="B74" s="1582"/>
      <c r="C74" s="1583"/>
      <c r="D74" s="756" t="s">
        <v>3587</v>
      </c>
      <c r="E74" s="767" t="s">
        <v>793</v>
      </c>
    </row>
    <row r="75" spans="2:5" ht="23.45" customHeight="1">
      <c r="B75" s="1582"/>
      <c r="C75" s="1583"/>
      <c r="D75" s="756" t="s">
        <v>3588</v>
      </c>
      <c r="E75" s="767" t="s">
        <v>793</v>
      </c>
    </row>
    <row r="76" spans="2:5" ht="24">
      <c r="B76" s="1579"/>
      <c r="C76" s="1581"/>
      <c r="D76" s="756" t="s">
        <v>3589</v>
      </c>
      <c r="E76" s="767" t="s">
        <v>793</v>
      </c>
    </row>
    <row r="77" spans="2:5">
      <c r="B77" s="789" t="s">
        <v>781</v>
      </c>
      <c r="C77" s="1565" t="s">
        <v>3590</v>
      </c>
      <c r="D77" s="1566" t="s">
        <v>793</v>
      </c>
      <c r="E77" s="792" t="s">
        <v>3591</v>
      </c>
    </row>
    <row r="78" spans="2:5">
      <c r="B78" s="1578" t="s">
        <v>2648</v>
      </c>
      <c r="C78" s="1580" t="s">
        <v>3592</v>
      </c>
      <c r="D78" s="756" t="s">
        <v>3593</v>
      </c>
      <c r="E78" s="767" t="s">
        <v>793</v>
      </c>
    </row>
    <row r="79" spans="2:5">
      <c r="B79" s="1579"/>
      <c r="C79" s="1581"/>
      <c r="D79" s="756" t="s">
        <v>3594</v>
      </c>
      <c r="E79" s="767" t="s">
        <v>793</v>
      </c>
    </row>
    <row r="80" spans="2:5">
      <c r="B80" s="789" t="s">
        <v>782</v>
      </c>
      <c r="C80" s="1565" t="s">
        <v>3595</v>
      </c>
      <c r="D80" s="1566" t="s">
        <v>793</v>
      </c>
      <c r="E80" s="792" t="s">
        <v>3596</v>
      </c>
    </row>
    <row r="81" spans="2:5" ht="24">
      <c r="B81" s="1578" t="s">
        <v>2653</v>
      </c>
      <c r="C81" s="1580" t="s">
        <v>3597</v>
      </c>
      <c r="D81" s="756" t="s">
        <v>3598</v>
      </c>
      <c r="E81" s="767" t="s">
        <v>793</v>
      </c>
    </row>
    <row r="82" spans="2:5">
      <c r="B82" s="1579"/>
      <c r="C82" s="1581"/>
      <c r="D82" s="756" t="s">
        <v>3599</v>
      </c>
      <c r="E82" s="767" t="s">
        <v>793</v>
      </c>
    </row>
    <row r="83" spans="2:5">
      <c r="B83" s="750" t="s">
        <v>783</v>
      </c>
      <c r="C83" s="751" t="s">
        <v>3600</v>
      </c>
      <c r="D83" s="752" t="s">
        <v>793</v>
      </c>
      <c r="E83" s="753" t="s">
        <v>3601</v>
      </c>
    </row>
    <row r="84" spans="2:5" ht="19.5" customHeight="1">
      <c r="B84" s="1578" t="s">
        <v>2658</v>
      </c>
      <c r="C84" s="1580" t="s">
        <v>3602</v>
      </c>
      <c r="D84" s="756" t="s">
        <v>3603</v>
      </c>
      <c r="E84" s="767" t="s">
        <v>793</v>
      </c>
    </row>
    <row r="85" spans="2:5" ht="19.5" customHeight="1">
      <c r="B85" s="1579"/>
      <c r="C85" s="1581"/>
      <c r="D85" s="756" t="s">
        <v>3604</v>
      </c>
      <c r="E85" s="767" t="s">
        <v>793</v>
      </c>
    </row>
    <row r="86" spans="2:5">
      <c r="B86" s="789" t="s">
        <v>784</v>
      </c>
      <c r="C86" s="1565" t="s">
        <v>3605</v>
      </c>
      <c r="D86" s="1566" t="s">
        <v>793</v>
      </c>
      <c r="E86" s="792" t="s">
        <v>2894</v>
      </c>
    </row>
    <row r="87" spans="2:5">
      <c r="B87" s="1578" t="s">
        <v>2667</v>
      </c>
      <c r="C87" s="1580" t="s">
        <v>3606</v>
      </c>
      <c r="D87" s="756" t="s">
        <v>3607</v>
      </c>
      <c r="E87" s="767" t="s">
        <v>793</v>
      </c>
    </row>
    <row r="88" spans="2:5">
      <c r="B88" s="1582"/>
      <c r="C88" s="1583"/>
      <c r="D88" s="756" t="s">
        <v>3608</v>
      </c>
      <c r="E88" s="767" t="s">
        <v>793</v>
      </c>
    </row>
    <row r="89" spans="2:5">
      <c r="B89" s="1579"/>
      <c r="C89" s="1581"/>
      <c r="D89" s="756" t="s">
        <v>3609</v>
      </c>
      <c r="E89" s="767" t="s">
        <v>793</v>
      </c>
    </row>
    <row r="90" spans="2:5">
      <c r="B90" s="789" t="s">
        <v>785</v>
      </c>
      <c r="C90" s="1565" t="s">
        <v>3610</v>
      </c>
      <c r="D90" s="1566" t="s">
        <v>793</v>
      </c>
      <c r="E90" s="792" t="s">
        <v>3611</v>
      </c>
    </row>
    <row r="91" spans="2:5">
      <c r="B91" s="1578" t="s">
        <v>2678</v>
      </c>
      <c r="C91" s="1580" t="s">
        <v>3612</v>
      </c>
      <c r="D91" s="756" t="s">
        <v>3613</v>
      </c>
      <c r="E91" s="767" t="s">
        <v>793</v>
      </c>
    </row>
    <row r="92" spans="2:5" ht="23.45" customHeight="1">
      <c r="B92" s="1579"/>
      <c r="C92" s="1581"/>
      <c r="D92" s="756" t="s">
        <v>3614</v>
      </c>
      <c r="E92" s="767" t="s">
        <v>793</v>
      </c>
    </row>
    <row r="93" spans="2:5">
      <c r="B93" s="1578" t="s">
        <v>2682</v>
      </c>
      <c r="C93" s="1580" t="s">
        <v>3615</v>
      </c>
      <c r="D93" s="756" t="s">
        <v>3616</v>
      </c>
      <c r="E93" s="767" t="s">
        <v>793</v>
      </c>
    </row>
    <row r="94" spans="2:5">
      <c r="B94" s="1579"/>
      <c r="C94" s="1581"/>
      <c r="D94" s="756" t="s">
        <v>3617</v>
      </c>
      <c r="E94" s="767" t="s">
        <v>793</v>
      </c>
    </row>
    <row r="95" spans="2:5">
      <c r="B95" s="750" t="s">
        <v>787</v>
      </c>
      <c r="C95" s="751" t="s">
        <v>3618</v>
      </c>
      <c r="D95" s="752" t="s">
        <v>793</v>
      </c>
      <c r="E95" s="753" t="s">
        <v>3619</v>
      </c>
    </row>
    <row r="96" spans="2:5">
      <c r="B96" s="789" t="s">
        <v>788</v>
      </c>
      <c r="C96" s="1565" t="s">
        <v>2696</v>
      </c>
      <c r="D96" s="1566" t="s">
        <v>793</v>
      </c>
      <c r="E96" s="792" t="s">
        <v>3620</v>
      </c>
    </row>
    <row r="97" spans="2:5">
      <c r="B97" s="789" t="s">
        <v>789</v>
      </c>
      <c r="C97" s="1565" t="s">
        <v>2891</v>
      </c>
      <c r="D97" s="1566" t="s">
        <v>793</v>
      </c>
      <c r="E97" s="792" t="s">
        <v>3171</v>
      </c>
    </row>
    <row r="98" spans="2:5">
      <c r="B98" s="789" t="s">
        <v>790</v>
      </c>
      <c r="C98" s="1565" t="s">
        <v>3020</v>
      </c>
      <c r="D98" s="1566" t="s">
        <v>793</v>
      </c>
      <c r="E98" s="792" t="s">
        <v>3621</v>
      </c>
    </row>
    <row r="99" spans="2:5">
      <c r="B99" s="1484" t="s">
        <v>4485</v>
      </c>
      <c r="C99" s="1484"/>
      <c r="D99" s="1484"/>
      <c r="E99" s="1484"/>
    </row>
    <row r="100" spans="2:5"/>
  </sheetData>
  <mergeCells count="76">
    <mergeCell ref="B99:E99"/>
    <mergeCell ref="B14:E14"/>
    <mergeCell ref="C12:D12"/>
    <mergeCell ref="C13:D13"/>
    <mergeCell ref="B2:B6"/>
    <mergeCell ref="B9:E9"/>
    <mergeCell ref="B10:E10"/>
    <mergeCell ref="C11:D11"/>
    <mergeCell ref="B17:B18"/>
    <mergeCell ref="C17:C18"/>
    <mergeCell ref="B19:B20"/>
    <mergeCell ref="C19:C20"/>
    <mergeCell ref="B22:B23"/>
    <mergeCell ref="C22:C23"/>
    <mergeCell ref="B24:B25"/>
    <mergeCell ref="C24:C25"/>
    <mergeCell ref="B27:B28"/>
    <mergeCell ref="C27:C28"/>
    <mergeCell ref="B29:B30"/>
    <mergeCell ref="C29:C30"/>
    <mergeCell ref="B31:B32"/>
    <mergeCell ref="C31:C32"/>
    <mergeCell ref="B34:B35"/>
    <mergeCell ref="C34:C35"/>
    <mergeCell ref="B37:B39"/>
    <mergeCell ref="C37:C39"/>
    <mergeCell ref="B41:B42"/>
    <mergeCell ref="C41:C42"/>
    <mergeCell ref="B44:B45"/>
    <mergeCell ref="C44:C45"/>
    <mergeCell ref="B46:B47"/>
    <mergeCell ref="C46:C47"/>
    <mergeCell ref="B49:B52"/>
    <mergeCell ref="C49:C52"/>
    <mergeCell ref="C48:D48"/>
    <mergeCell ref="B54:B56"/>
    <mergeCell ref="C54:C56"/>
    <mergeCell ref="B57:B58"/>
    <mergeCell ref="C57:C58"/>
    <mergeCell ref="B59:B60"/>
    <mergeCell ref="C59:C60"/>
    <mergeCell ref="B62:B65"/>
    <mergeCell ref="C62:C65"/>
    <mergeCell ref="B66:B67"/>
    <mergeCell ref="C66:C67"/>
    <mergeCell ref="B70:B71"/>
    <mergeCell ref="C70:C71"/>
    <mergeCell ref="B91:B92"/>
    <mergeCell ref="C91:C92"/>
    <mergeCell ref="B73:B76"/>
    <mergeCell ref="C73:C76"/>
    <mergeCell ref="B78:B79"/>
    <mergeCell ref="C78:C79"/>
    <mergeCell ref="B81:B82"/>
    <mergeCell ref="C81:C82"/>
    <mergeCell ref="C80:D80"/>
    <mergeCell ref="C86:D86"/>
    <mergeCell ref="C90:D90"/>
    <mergeCell ref="B84:B85"/>
    <mergeCell ref="C84:C85"/>
    <mergeCell ref="B87:B89"/>
    <mergeCell ref="C87:C89"/>
    <mergeCell ref="C53:D53"/>
    <mergeCell ref="C61:D61"/>
    <mergeCell ref="C72:D72"/>
    <mergeCell ref="C77:D77"/>
    <mergeCell ref="C21:D21"/>
    <mergeCell ref="C26:D26"/>
    <mergeCell ref="C33:D33"/>
    <mergeCell ref="C36:D36"/>
    <mergeCell ref="C43:D43"/>
    <mergeCell ref="C96:D96"/>
    <mergeCell ref="C97:D97"/>
    <mergeCell ref="C98:D98"/>
    <mergeCell ref="B93:B94"/>
    <mergeCell ref="C93:C94"/>
  </mergeCells>
  <pageMargins left="0.7" right="0.7" top="0.75" bottom="0.75" header="0.3" footer="0.3"/>
  <pageSetup paperSize="9" orientation="portrait" horizontalDpi="200" verticalDpi="200" r:id="rId1"/>
  <ignoredErrors>
    <ignoredError sqref="E69:E98 E16:E67" numberStoredAsText="1"/>
  </ignoredErrors>
  <drawing r:id="rId2"/>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2248F-CAF4-4F32-A98E-34F9680DF5FF}">
  <sheetPr codeName="Folha200">
    <tabColor rgb="FF014F87"/>
  </sheetPr>
  <dimension ref="A1:N52"/>
  <sheetViews>
    <sheetView showGridLines="0" zoomScaleNormal="100" workbookViewId="0">
      <selection sqref="A1:XFD1"/>
    </sheetView>
  </sheetViews>
  <sheetFormatPr defaultColWidth="0" defaultRowHeight="0" customHeight="1" zeroHeight="1"/>
  <cols>
    <col min="1" max="1" width="8.7109375" customWidth="1"/>
    <col min="2" max="2" width="37.85546875" customWidth="1"/>
    <col min="3" max="4" width="13.42578125" customWidth="1"/>
    <col min="5" max="5" width="13.5703125" customWidth="1"/>
    <col min="6" max="8" width="13.42578125" customWidth="1"/>
    <col min="9" max="9" width="0" hidden="1" customWidth="1"/>
    <col min="10" max="11" width="13.42578125" customWidth="1"/>
    <col min="12" max="12" width="8.7109375" customWidth="1"/>
    <col min="13" max="16" width="8.7109375" hidden="1" customWidth="1"/>
    <col min="17" max="16384" width="8.7109375" hidden="1"/>
  </cols>
  <sheetData>
    <row r="1" spans="2:14" s="54" customFormat="1" ht="15" customHeight="1"/>
    <row r="2" spans="2:14" ht="15" customHeight="1">
      <c r="B2" s="1548"/>
    </row>
    <row r="3" spans="2:14" ht="15" customHeight="1">
      <c r="B3" s="1548"/>
    </row>
    <row r="4" spans="2:14" ht="15" customHeight="1">
      <c r="B4" s="1548"/>
    </row>
    <row r="5" spans="2:14" ht="15" customHeight="1">
      <c r="B5" s="1548"/>
    </row>
    <row r="6" spans="2:14" ht="15" customHeight="1">
      <c r="B6" s="1548"/>
    </row>
    <row r="7" spans="2:14" ht="15" customHeight="1"/>
    <row r="8" spans="2:14" ht="15" customHeight="1"/>
    <row r="9" spans="2:14" ht="15" customHeight="1">
      <c r="B9" s="1485" t="s">
        <v>4582</v>
      </c>
      <c r="C9" s="1485"/>
      <c r="D9" s="1485"/>
      <c r="E9" s="1485"/>
      <c r="F9" s="1485"/>
      <c r="G9" s="1485"/>
      <c r="H9" s="1485"/>
      <c r="I9" s="1485"/>
      <c r="J9" s="1485"/>
      <c r="K9" s="1485"/>
      <c r="L9" s="1485"/>
      <c r="M9" s="1485"/>
      <c r="N9" s="1485"/>
    </row>
    <row r="10" spans="2:14" ht="15" customHeight="1">
      <c r="B10" s="1486" t="s">
        <v>167</v>
      </c>
      <c r="C10" s="1486"/>
      <c r="D10" s="1486"/>
      <c r="E10" s="1486"/>
      <c r="F10" s="1486"/>
      <c r="G10" s="1486"/>
      <c r="H10" s="1486"/>
      <c r="I10" s="1486"/>
      <c r="J10" s="1486"/>
      <c r="K10" s="1486"/>
      <c r="L10" s="1486"/>
      <c r="M10" s="1486"/>
      <c r="N10" s="1486"/>
    </row>
    <row r="11" spans="2:14" ht="20.100000000000001" customHeight="1">
      <c r="B11" s="1556" t="s">
        <v>791</v>
      </c>
      <c r="C11" s="1558">
        <v>2026</v>
      </c>
      <c r="D11" s="1559"/>
      <c r="E11" s="1558" t="s">
        <v>2526</v>
      </c>
      <c r="F11" s="1559"/>
      <c r="G11" s="1554" t="s">
        <v>2525</v>
      </c>
      <c r="H11" s="1554" t="s">
        <v>2524</v>
      </c>
      <c r="I11" s="686"/>
      <c r="J11" s="1554" t="s">
        <v>2523</v>
      </c>
      <c r="K11" s="1554" t="s">
        <v>2522</v>
      </c>
    </row>
    <row r="12" spans="2:14" ht="39.950000000000003" customHeight="1">
      <c r="B12" s="1557"/>
      <c r="C12" s="718" t="s">
        <v>209</v>
      </c>
      <c r="D12" s="718" t="s">
        <v>4106</v>
      </c>
      <c r="E12" s="718" t="s">
        <v>2521</v>
      </c>
      <c r="F12" s="718" t="s">
        <v>2520</v>
      </c>
      <c r="G12" s="1555"/>
      <c r="H12" s="1555"/>
      <c r="I12" s="686"/>
      <c r="J12" s="1555"/>
      <c r="K12" s="1555"/>
    </row>
    <row r="13" spans="2:14" ht="15" customHeight="1">
      <c r="B13" s="692" t="s">
        <v>4069</v>
      </c>
      <c r="C13" s="717" t="s">
        <v>793</v>
      </c>
      <c r="D13" s="717" t="s">
        <v>793</v>
      </c>
      <c r="E13" s="717" t="s">
        <v>793</v>
      </c>
      <c r="F13" s="717" t="s">
        <v>793</v>
      </c>
      <c r="G13" s="717" t="s">
        <v>793</v>
      </c>
      <c r="H13" s="717" t="s">
        <v>793</v>
      </c>
      <c r="I13" s="686"/>
      <c r="J13" s="717" t="s">
        <v>793</v>
      </c>
      <c r="K13" s="717" t="s">
        <v>793</v>
      </c>
    </row>
    <row r="14" spans="2:14" ht="15" customHeight="1">
      <c r="B14" s="707" t="s">
        <v>150</v>
      </c>
      <c r="C14" s="706">
        <v>1819.6163213699999</v>
      </c>
      <c r="D14" s="706">
        <v>1744.53278791</v>
      </c>
      <c r="E14" s="706">
        <v>1969.943579</v>
      </c>
      <c r="F14" s="706">
        <v>1969.943579</v>
      </c>
      <c r="G14" s="706">
        <v>8.2614810531495895</v>
      </c>
      <c r="H14" s="706">
        <v>12.920983351654201</v>
      </c>
      <c r="I14" s="687"/>
      <c r="J14" s="714">
        <v>92.553294524951198</v>
      </c>
      <c r="K14" s="713">
        <v>92.553294524951198</v>
      </c>
    </row>
    <row r="15" spans="2:14" ht="15" customHeight="1">
      <c r="B15" s="715" t="s">
        <v>242</v>
      </c>
      <c r="C15" s="706">
        <v>1320.72802267</v>
      </c>
      <c r="D15" s="706">
        <v>1318.1074016699999</v>
      </c>
      <c r="E15" s="706">
        <v>1355.6073980000001</v>
      </c>
      <c r="F15" s="706">
        <v>1355.6073980000001</v>
      </c>
      <c r="G15" s="706">
        <v>2.6409203659878102</v>
      </c>
      <c r="H15" s="706">
        <v>2.84498791847225</v>
      </c>
      <c r="I15" s="687"/>
      <c r="J15" s="714">
        <v>63.6901138209181</v>
      </c>
      <c r="K15" s="713">
        <v>63.6901138209181</v>
      </c>
    </row>
    <row r="16" spans="2:14" ht="15" customHeight="1">
      <c r="B16" s="715" t="s">
        <v>380</v>
      </c>
      <c r="C16" s="706">
        <v>470.64393758</v>
      </c>
      <c r="D16" s="706">
        <v>398.52038257999999</v>
      </c>
      <c r="E16" s="706">
        <v>422.93209100000001</v>
      </c>
      <c r="F16" s="706">
        <v>422.93209100000001</v>
      </c>
      <c r="G16" s="706">
        <v>-10.137567441180501</v>
      </c>
      <c r="H16" s="706">
        <v>6.1255859140654199</v>
      </c>
      <c r="I16" s="687"/>
      <c r="J16" s="714">
        <v>19.870497205938701</v>
      </c>
      <c r="K16" s="713">
        <v>19.870497205938701</v>
      </c>
    </row>
    <row r="17" spans="2:11" ht="15" customHeight="1">
      <c r="B17" s="715" t="s">
        <v>221</v>
      </c>
      <c r="C17" s="706">
        <v>0.33050383999999999</v>
      </c>
      <c r="D17" s="706">
        <v>0.33050383999999999</v>
      </c>
      <c r="E17" s="706">
        <v>0.30791400000000002</v>
      </c>
      <c r="F17" s="706">
        <v>0.30791400000000002</v>
      </c>
      <c r="G17" s="706">
        <v>-6.8349705104787803</v>
      </c>
      <c r="H17" s="706">
        <v>-6.8349705104787803</v>
      </c>
      <c r="I17" s="687"/>
      <c r="J17" s="714">
        <v>1.4466635204254201E-2</v>
      </c>
      <c r="K17" s="713">
        <v>1.4466635204254201E-2</v>
      </c>
    </row>
    <row r="18" spans="2:11" ht="15" customHeight="1">
      <c r="B18" s="715" t="s">
        <v>222</v>
      </c>
      <c r="C18" s="706">
        <v>16.567082070000001</v>
      </c>
      <c r="D18" s="706">
        <v>16.356190609999999</v>
      </c>
      <c r="E18" s="706">
        <v>26.631530999999999</v>
      </c>
      <c r="F18" s="706">
        <v>26.631530999999999</v>
      </c>
      <c r="G18" s="706">
        <v>60.749677507935502</v>
      </c>
      <c r="H18" s="706">
        <v>62.822332137152699</v>
      </c>
      <c r="I18" s="687"/>
      <c r="J18" s="714">
        <v>1.2512215875464801</v>
      </c>
      <c r="K18" s="713">
        <v>1.2512215875464801</v>
      </c>
    </row>
    <row r="19" spans="2:11" ht="15" customHeight="1">
      <c r="B19" s="715" t="s">
        <v>157</v>
      </c>
      <c r="C19" s="706">
        <v>0</v>
      </c>
      <c r="D19" s="706">
        <v>0</v>
      </c>
      <c r="E19" s="706">
        <v>0</v>
      </c>
      <c r="F19" s="706">
        <v>0</v>
      </c>
      <c r="G19" s="706">
        <v>0</v>
      </c>
      <c r="H19" s="706">
        <v>0</v>
      </c>
      <c r="I19" s="687"/>
      <c r="J19" s="714">
        <v>0</v>
      </c>
      <c r="K19" s="713">
        <v>0</v>
      </c>
    </row>
    <row r="20" spans="2:11" ht="15" customHeight="1">
      <c r="B20" s="715" t="s">
        <v>223</v>
      </c>
      <c r="C20" s="706">
        <v>11.346775210000001</v>
      </c>
      <c r="D20" s="706">
        <v>11.218309209999999</v>
      </c>
      <c r="E20" s="706">
        <v>164.46464499999999</v>
      </c>
      <c r="F20" s="706">
        <v>164.46464499999999</v>
      </c>
      <c r="G20" s="706" t="s">
        <v>4070</v>
      </c>
      <c r="H20" s="706" t="s">
        <v>4070</v>
      </c>
      <c r="I20" s="687"/>
      <c r="J20" s="714">
        <v>7.7269952753436399</v>
      </c>
      <c r="K20" s="713">
        <v>7.7269952753436399</v>
      </c>
    </row>
    <row r="21" spans="2:11" ht="15" customHeight="1">
      <c r="B21" s="707" t="s">
        <v>159</v>
      </c>
      <c r="C21" s="706">
        <v>124.83101602000001</v>
      </c>
      <c r="D21" s="706">
        <v>53.310184020000001</v>
      </c>
      <c r="E21" s="706">
        <v>158.273426</v>
      </c>
      <c r="F21" s="706">
        <v>158.273426</v>
      </c>
      <c r="G21" s="706">
        <v>26.790144826380299</v>
      </c>
      <c r="H21" s="706">
        <v>196.891539411347</v>
      </c>
      <c r="I21" s="687"/>
      <c r="J21" s="714">
        <v>7.4361150076628997</v>
      </c>
      <c r="K21" s="713">
        <v>7.4361150076628997</v>
      </c>
    </row>
    <row r="22" spans="2:11" ht="15" customHeight="1">
      <c r="B22" s="715" t="s">
        <v>243</v>
      </c>
      <c r="C22" s="706">
        <v>124.83101602000001</v>
      </c>
      <c r="D22" s="706">
        <v>53.310184020000001</v>
      </c>
      <c r="E22" s="706">
        <v>155.676626</v>
      </c>
      <c r="F22" s="706">
        <v>155.676626</v>
      </c>
      <c r="G22" s="706">
        <v>24.7098925919645</v>
      </c>
      <c r="H22" s="706">
        <v>192.02042510601001</v>
      </c>
      <c r="I22" s="687"/>
      <c r="J22" s="714">
        <v>7.3141102975866898</v>
      </c>
      <c r="K22" s="713">
        <v>7.3141102975866898</v>
      </c>
    </row>
    <row r="23" spans="2:11" ht="15" customHeight="1">
      <c r="B23" s="715" t="s">
        <v>226</v>
      </c>
      <c r="C23" s="706">
        <v>0</v>
      </c>
      <c r="D23" s="706">
        <v>0</v>
      </c>
      <c r="E23" s="706">
        <v>2.5968</v>
      </c>
      <c r="F23" s="706">
        <v>2.5968</v>
      </c>
      <c r="G23" s="706">
        <v>0</v>
      </c>
      <c r="H23" s="706">
        <v>0</v>
      </c>
      <c r="I23" s="687"/>
      <c r="J23" s="714">
        <v>0.122004710076213</v>
      </c>
      <c r="K23" s="713">
        <v>0.122004710076213</v>
      </c>
    </row>
    <row r="24" spans="2:11" ht="15" customHeight="1">
      <c r="B24" s="715" t="s">
        <v>227</v>
      </c>
      <c r="C24" s="706">
        <v>0</v>
      </c>
      <c r="D24" s="706">
        <v>0</v>
      </c>
      <c r="E24" s="706">
        <v>0</v>
      </c>
      <c r="F24" s="706">
        <v>0</v>
      </c>
      <c r="G24" s="706">
        <v>0</v>
      </c>
      <c r="H24" s="706">
        <v>0</v>
      </c>
      <c r="I24" s="687"/>
      <c r="J24" s="714">
        <v>0</v>
      </c>
      <c r="K24" s="713">
        <v>0</v>
      </c>
    </row>
    <row r="25" spans="2:11" ht="15" customHeight="1">
      <c r="B25" s="707" t="s">
        <v>216</v>
      </c>
      <c r="C25" s="712">
        <v>2.8991099999999999</v>
      </c>
      <c r="D25" s="712">
        <v>2.8991099999999999</v>
      </c>
      <c r="E25" s="705">
        <v>0</v>
      </c>
      <c r="F25" s="705">
        <v>0</v>
      </c>
      <c r="G25" s="704" t="s">
        <v>793</v>
      </c>
      <c r="H25" s="703" t="s">
        <v>793</v>
      </c>
      <c r="I25" s="687"/>
      <c r="J25" s="706" t="s">
        <v>793</v>
      </c>
      <c r="K25" s="702" t="s">
        <v>793</v>
      </c>
    </row>
    <row r="26" spans="2:11" ht="15" customHeight="1">
      <c r="B26" s="692" t="s">
        <v>4071</v>
      </c>
      <c r="C26" s="710">
        <v>1947.3464473900001</v>
      </c>
      <c r="D26" s="710">
        <v>1800.74208193</v>
      </c>
      <c r="E26" s="710">
        <v>2128.217005</v>
      </c>
      <c r="F26" s="710">
        <v>2128.217005</v>
      </c>
      <c r="G26" s="710">
        <v>9.2880523572175999</v>
      </c>
      <c r="H26" s="710">
        <v>18.185553964453302</v>
      </c>
      <c r="I26" s="687"/>
      <c r="J26" s="709" t="s">
        <v>793</v>
      </c>
      <c r="K26" s="708" t="s">
        <v>793</v>
      </c>
    </row>
    <row r="27" spans="2:11" ht="15" customHeight="1">
      <c r="B27" s="707" t="s">
        <v>405</v>
      </c>
      <c r="C27" s="706">
        <v>3.2164999999999999E-2</v>
      </c>
      <c r="D27" s="706">
        <v>3.2164999999999999E-2</v>
      </c>
      <c r="E27" s="705">
        <v>0</v>
      </c>
      <c r="F27" s="705">
        <v>0</v>
      </c>
      <c r="G27" s="705">
        <v>0</v>
      </c>
      <c r="H27" s="705">
        <v>0</v>
      </c>
      <c r="I27" s="687"/>
      <c r="J27" s="706">
        <v>0</v>
      </c>
      <c r="K27" s="690">
        <v>0</v>
      </c>
    </row>
    <row r="28" spans="2:11" ht="15" customHeight="1">
      <c r="B28" s="707" t="s">
        <v>409</v>
      </c>
      <c r="C28" s="706">
        <v>3.2164999999999999E-2</v>
      </c>
      <c r="D28" s="706">
        <v>3.2164999999999999E-2</v>
      </c>
      <c r="E28" s="705">
        <v>3.2164999999999999E-2</v>
      </c>
      <c r="F28" s="705">
        <v>3.2164999999999999E-2</v>
      </c>
      <c r="G28" s="705">
        <v>3.2164999999999999E-2</v>
      </c>
      <c r="H28" s="705">
        <v>3.2164999999999999E-2</v>
      </c>
      <c r="I28" s="687"/>
      <c r="J28" s="706">
        <v>3.2164999999999999E-2</v>
      </c>
      <c r="K28" s="690">
        <v>3.2164999999999999E-2</v>
      </c>
    </row>
    <row r="29" spans="2:11" ht="15" customHeight="1">
      <c r="B29" s="692" t="s">
        <v>4073</v>
      </c>
      <c r="C29" s="698">
        <v>1947.4685733900001</v>
      </c>
      <c r="D29" s="698">
        <v>1800.86420793</v>
      </c>
      <c r="E29" s="698">
        <v>2128.4424170000002</v>
      </c>
      <c r="F29" s="698">
        <v>2128.4424170000002</v>
      </c>
      <c r="G29" s="698">
        <v>9.2927735051957896</v>
      </c>
      <c r="H29" s="698">
        <v>18.190056064612101</v>
      </c>
      <c r="I29" s="687"/>
      <c r="J29" s="696" t="s">
        <v>793</v>
      </c>
      <c r="K29" s="697" t="s">
        <v>793</v>
      </c>
    </row>
    <row r="30" spans="2:11" ht="2.1" customHeight="1">
      <c r="B30" s="686"/>
      <c r="C30" s="687"/>
      <c r="D30" s="687"/>
      <c r="E30" s="687"/>
      <c r="F30" s="687"/>
      <c r="G30" s="687"/>
      <c r="H30" s="687"/>
      <c r="I30" s="687"/>
      <c r="J30" s="687"/>
      <c r="K30" s="687"/>
    </row>
    <row r="31" spans="2:11" ht="2.1" customHeight="1">
      <c r="B31" s="686"/>
      <c r="C31" s="687"/>
      <c r="D31" s="687"/>
      <c r="E31" s="687"/>
      <c r="F31" s="687"/>
      <c r="G31" s="687"/>
      <c r="H31" s="687"/>
      <c r="I31" s="687"/>
      <c r="J31" s="687"/>
      <c r="K31" s="687"/>
    </row>
    <row r="32" spans="2:11" ht="15" customHeight="1">
      <c r="B32" s="692" t="s">
        <v>4074</v>
      </c>
      <c r="C32" s="698">
        <v>2143.5583944499999</v>
      </c>
      <c r="D32" s="698">
        <v>1995.90120445</v>
      </c>
      <c r="E32" s="698">
        <v>2128.4424170000002</v>
      </c>
      <c r="F32" s="698">
        <v>2128.4424170000002</v>
      </c>
      <c r="G32" s="698">
        <v>-0.70518150982669003</v>
      </c>
      <c r="H32" s="698">
        <v>6.640670001826261</v>
      </c>
      <c r="I32" s="687"/>
      <c r="J32" s="696" t="s">
        <v>793</v>
      </c>
      <c r="K32" s="697" t="s">
        <v>793</v>
      </c>
    </row>
    <row r="33" spans="2:11" ht="5.0999999999999996" customHeight="1">
      <c r="B33" s="701" t="s">
        <v>793</v>
      </c>
      <c r="C33" s="700"/>
      <c r="D33" s="699"/>
      <c r="E33" s="700"/>
      <c r="F33" s="700"/>
      <c r="G33" s="700"/>
      <c r="H33" s="699"/>
      <c r="I33" s="687"/>
      <c r="J33" s="700"/>
      <c r="K33" s="699"/>
    </row>
    <row r="34" spans="2:11" ht="15" customHeight="1">
      <c r="B34" s="692" t="s">
        <v>4075</v>
      </c>
      <c r="C34" s="698">
        <v>196.08982105999999</v>
      </c>
      <c r="D34" s="698">
        <v>195.03699652</v>
      </c>
      <c r="E34" s="698">
        <v>0</v>
      </c>
      <c r="F34" s="698">
        <v>0</v>
      </c>
      <c r="G34" s="696" t="s">
        <v>793</v>
      </c>
      <c r="H34" s="697" t="s">
        <v>793</v>
      </c>
      <c r="I34" s="687"/>
      <c r="J34" s="696" t="s">
        <v>793</v>
      </c>
      <c r="K34" s="695" t="s">
        <v>793</v>
      </c>
    </row>
    <row r="35" spans="2:11" ht="5.0999999999999996" customHeight="1">
      <c r="B35" s="686"/>
      <c r="C35" s="687"/>
      <c r="D35" s="687"/>
      <c r="E35" s="687"/>
      <c r="F35" s="687"/>
      <c r="G35" s="687"/>
      <c r="H35" s="687"/>
      <c r="I35" s="687"/>
      <c r="J35" s="687"/>
      <c r="K35" s="687"/>
    </row>
    <row r="36" spans="2:11" ht="15" customHeight="1">
      <c r="B36" s="941" t="s">
        <v>4076</v>
      </c>
      <c r="C36" s="693" t="s">
        <v>793</v>
      </c>
      <c r="D36" s="687"/>
      <c r="E36" s="687"/>
      <c r="F36" s="687"/>
      <c r="G36" s="687"/>
      <c r="H36" s="687"/>
      <c r="I36" s="687"/>
      <c r="J36" s="687"/>
      <c r="K36" s="687"/>
    </row>
    <row r="37" spans="2:11" ht="15" customHeight="1">
      <c r="B37" s="692" t="s">
        <v>4077</v>
      </c>
      <c r="C37" s="942" t="s">
        <v>4078</v>
      </c>
      <c r="D37" s="943" t="s">
        <v>794</v>
      </c>
      <c r="E37" s="687"/>
      <c r="F37" s="687"/>
      <c r="G37" s="687"/>
      <c r="H37" s="687"/>
      <c r="I37" s="687"/>
      <c r="J37" s="687"/>
      <c r="K37" s="687"/>
    </row>
    <row r="38" spans="2:11" ht="15" customHeight="1">
      <c r="B38" s="691" t="s">
        <v>746</v>
      </c>
      <c r="C38" s="706">
        <v>1000.0804000000001</v>
      </c>
      <c r="D38" s="713">
        <v>1145.023565</v>
      </c>
      <c r="E38" s="687"/>
      <c r="F38" s="687"/>
      <c r="G38" s="687"/>
      <c r="H38" s="687"/>
      <c r="I38" s="687"/>
      <c r="J38" s="687"/>
      <c r="K38" s="687"/>
    </row>
    <row r="39" spans="2:11" ht="15" customHeight="1">
      <c r="B39" s="691" t="s">
        <v>4079</v>
      </c>
      <c r="C39" s="706">
        <v>711.17770199999995</v>
      </c>
      <c r="D39" s="713">
        <v>765.81069300000001</v>
      </c>
      <c r="E39" s="687"/>
      <c r="F39" s="687"/>
      <c r="G39" s="687"/>
      <c r="H39" s="687"/>
      <c r="I39" s="687"/>
      <c r="J39" s="687"/>
      <c r="K39" s="687"/>
    </row>
    <row r="40" spans="2:11" ht="15" customHeight="1">
      <c r="B40" s="691" t="s">
        <v>4080</v>
      </c>
      <c r="C40" s="706">
        <v>82.101688999999993</v>
      </c>
      <c r="D40" s="713">
        <v>49.454377999999998</v>
      </c>
      <c r="E40" s="687"/>
      <c r="F40" s="687"/>
      <c r="G40" s="687"/>
      <c r="H40" s="687"/>
      <c r="I40" s="687"/>
      <c r="J40" s="687"/>
      <c r="K40" s="687"/>
    </row>
    <row r="41" spans="2:11" ht="15" customHeight="1">
      <c r="B41" s="691" t="s">
        <v>4081</v>
      </c>
      <c r="C41" s="706">
        <v>231.516887</v>
      </c>
      <c r="D41" s="713">
        <v>168.15378100000001</v>
      </c>
      <c r="E41" s="687"/>
      <c r="F41" s="687"/>
      <c r="G41" s="687"/>
      <c r="H41" s="687"/>
      <c r="I41" s="687"/>
      <c r="J41" s="687"/>
      <c r="K41" s="687"/>
    </row>
    <row r="42" spans="2:11" ht="15" customHeight="1">
      <c r="B42" s="689" t="s">
        <v>216</v>
      </c>
      <c r="C42" s="940">
        <v>2.6561059999999999</v>
      </c>
      <c r="D42" s="948">
        <v>0</v>
      </c>
      <c r="E42" s="687"/>
      <c r="F42" s="687"/>
      <c r="G42" s="687"/>
      <c r="H42" s="687"/>
      <c r="I42" s="687"/>
      <c r="J42" s="687"/>
      <c r="K42" s="687"/>
    </row>
    <row r="43" spans="2:11" ht="21.75" customHeight="1">
      <c r="B43" s="1500" t="s">
        <v>4085</v>
      </c>
      <c r="C43" s="1500"/>
      <c r="D43" s="1500"/>
      <c r="E43" s="1500"/>
      <c r="F43" s="1500"/>
      <c r="G43" s="1500"/>
      <c r="H43" s="1500"/>
      <c r="I43" s="1500"/>
      <c r="J43" s="1500"/>
      <c r="K43" s="1500"/>
    </row>
    <row r="44" spans="2:11" ht="15">
      <c r="B44" s="1500"/>
      <c r="C44" s="1500"/>
      <c r="D44" s="1500"/>
      <c r="E44" s="1500"/>
      <c r="F44" s="1500"/>
      <c r="G44" s="1500"/>
      <c r="H44" s="1500"/>
      <c r="I44" s="1500"/>
      <c r="J44" s="1500"/>
      <c r="K44" s="1500"/>
    </row>
    <row r="45" spans="2:11" ht="15" hidden="1" customHeight="1"/>
    <row r="46" spans="2:11" ht="15" hidden="1" customHeight="1"/>
    <row r="47" spans="2:11" ht="15" hidden="1" customHeight="1"/>
    <row r="48" spans="2:11" ht="15" hidden="1" customHeight="1"/>
    <row r="49" ht="15" hidden="1" customHeight="1"/>
    <row r="50" ht="15" hidden="1" customHeight="1"/>
    <row r="51" ht="15" hidden="1" customHeight="1"/>
    <row r="52" ht="15" hidden="1" customHeight="1"/>
  </sheetData>
  <mergeCells count="12">
    <mergeCell ref="K11:K12"/>
    <mergeCell ref="B2:B6"/>
    <mergeCell ref="B9:N9"/>
    <mergeCell ref="B10:N10"/>
    <mergeCell ref="B44:K44"/>
    <mergeCell ref="B11:B12"/>
    <mergeCell ref="C11:D11"/>
    <mergeCell ref="E11:F11"/>
    <mergeCell ref="G11:G12"/>
    <mergeCell ref="H11:H12"/>
    <mergeCell ref="J11:J12"/>
    <mergeCell ref="B43:K43"/>
  </mergeCells>
  <pageMargins left="0.7" right="0.7" top="0.75" bottom="0.75" header="0.3" footer="0.3"/>
  <pageSetup paperSize="9" orientation="portrait" horizontalDpi="200" verticalDpi="200" r:id="rId1"/>
  <ignoredErrors>
    <ignoredError sqref="E11" numberStoredAsText="1"/>
  </ignoredErrors>
  <drawing r:id="rId2"/>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7A384-54A9-4304-BF1E-FEE4332A1890}">
  <sheetPr codeName="Folha201">
    <tabColor rgb="FF006FB9"/>
  </sheetPr>
  <dimension ref="A1:T38"/>
  <sheetViews>
    <sheetView showGridLines="0" zoomScaleNormal="100" workbookViewId="0">
      <selection activeCell="B30" sqref="B30:K31"/>
    </sheetView>
  </sheetViews>
  <sheetFormatPr defaultColWidth="0" defaultRowHeight="0" customHeight="1" zeroHeight="1"/>
  <cols>
    <col min="1" max="12" width="8.5703125" style="683" customWidth="1"/>
    <col min="13" max="14" width="8.5703125" style="683" hidden="1" customWidth="1"/>
    <col min="15" max="20" width="0" style="683" hidden="1" customWidth="1"/>
    <col min="21" max="16384" width="8.7109375" style="683" hidden="1"/>
  </cols>
  <sheetData>
    <row r="1" spans="1:11" s="54" customFormat="1" ht="15" customHeight="1"/>
    <row r="2" spans="1:11" customFormat="1" ht="15" customHeight="1">
      <c r="B2" s="1548"/>
    </row>
    <row r="3" spans="1:11" customFormat="1" ht="15" customHeight="1">
      <c r="B3" s="1548"/>
    </row>
    <row r="4" spans="1:11" customFormat="1" ht="15" customHeight="1">
      <c r="B4" s="1548"/>
    </row>
    <row r="5" spans="1:11" customFormat="1" ht="15" customHeight="1">
      <c r="B5" s="1548"/>
    </row>
    <row r="6" spans="1:11" customFormat="1" ht="15" customHeight="1">
      <c r="B6" s="1548"/>
    </row>
    <row r="7" spans="1:11" customFormat="1" ht="15" customHeight="1"/>
    <row r="8" spans="1:11" customFormat="1" ht="15" customHeight="1"/>
    <row r="9" spans="1:11" customFormat="1" ht="15" customHeight="1">
      <c r="B9" s="1492" t="s">
        <v>5329</v>
      </c>
      <c r="C9" s="1492"/>
      <c r="D9" s="1492"/>
      <c r="E9" s="1492"/>
      <c r="F9" s="1492"/>
      <c r="G9" s="1492"/>
      <c r="H9" s="1492"/>
      <c r="I9" s="1492"/>
      <c r="J9" s="1492"/>
      <c r="K9" s="1492"/>
    </row>
    <row r="10" spans="1:11" customFormat="1" ht="15" customHeight="1">
      <c r="B10" s="1492"/>
      <c r="C10" s="1492"/>
      <c r="D10" s="1492"/>
      <c r="E10" s="1492"/>
      <c r="F10" s="1492"/>
      <c r="G10" s="1492"/>
      <c r="H10" s="1492"/>
      <c r="I10" s="1492"/>
      <c r="J10" s="1492"/>
      <c r="K10" s="1492"/>
    </row>
    <row r="11" spans="1:11" customFormat="1" ht="15" customHeight="1">
      <c r="B11" s="1486" t="s">
        <v>167</v>
      </c>
      <c r="C11" s="1486"/>
      <c r="D11" s="1486"/>
      <c r="E11" s="1486"/>
      <c r="F11" s="1486"/>
      <c r="G11" s="1486"/>
      <c r="H11" s="1486"/>
      <c r="I11" s="1486"/>
      <c r="J11" s="1486"/>
      <c r="K11" s="1486"/>
    </row>
    <row r="12" spans="1:11" ht="15" customHeight="1">
      <c r="A12" s="684"/>
      <c r="B12" s="685"/>
      <c r="C12" s="684"/>
      <c r="D12" s="684"/>
      <c r="E12" s="684"/>
      <c r="F12" s="684"/>
      <c r="G12" s="684"/>
      <c r="H12" s="684"/>
      <c r="I12" s="684"/>
    </row>
    <row r="13" spans="1:11" ht="15" customHeight="1">
      <c r="A13" s="684"/>
      <c r="B13" s="684"/>
      <c r="C13" s="684"/>
      <c r="D13" s="684"/>
      <c r="E13" s="684"/>
      <c r="F13" s="684"/>
      <c r="G13" s="684"/>
      <c r="H13" s="684"/>
      <c r="I13" s="684"/>
      <c r="J13" s="684"/>
      <c r="K13" s="684"/>
    </row>
    <row r="14" spans="1:11" ht="15" customHeight="1">
      <c r="A14" s="684"/>
      <c r="B14" s="684"/>
      <c r="C14" s="684"/>
      <c r="D14" s="684"/>
      <c r="E14" s="684"/>
      <c r="F14" s="684"/>
      <c r="G14" s="684"/>
      <c r="H14" s="684"/>
      <c r="I14" s="684"/>
      <c r="J14" s="684"/>
      <c r="K14" s="684"/>
    </row>
    <row r="15" spans="1:11" ht="15" customHeight="1">
      <c r="A15" s="684"/>
      <c r="B15" s="684"/>
      <c r="C15" s="684"/>
      <c r="D15" s="684"/>
      <c r="E15" s="684"/>
      <c r="F15" s="684"/>
      <c r="G15" s="684"/>
      <c r="H15" s="684"/>
      <c r="I15" s="684"/>
      <c r="J15" s="684"/>
      <c r="K15" s="684"/>
    </row>
    <row r="16" spans="1:11" ht="15" customHeight="1">
      <c r="A16" s="684"/>
      <c r="B16" s="684"/>
      <c r="C16" s="684"/>
      <c r="D16" s="684"/>
      <c r="E16" s="684"/>
      <c r="F16" s="684"/>
      <c r="G16" s="684"/>
      <c r="H16" s="684"/>
      <c r="I16" s="684"/>
      <c r="J16" s="684"/>
      <c r="K16" s="684"/>
    </row>
    <row r="17" spans="1:11" ht="15" customHeight="1">
      <c r="A17" s="684"/>
      <c r="B17" s="684"/>
      <c r="C17" s="684"/>
      <c r="D17" s="684"/>
      <c r="E17" s="684"/>
      <c r="F17" s="684"/>
      <c r="G17" s="684"/>
      <c r="H17" s="684"/>
      <c r="I17" s="684"/>
      <c r="J17" s="684"/>
      <c r="K17" s="684"/>
    </row>
    <row r="18" spans="1:11" ht="15" customHeight="1">
      <c r="A18" s="684"/>
      <c r="B18" s="684"/>
      <c r="C18" s="684"/>
      <c r="D18" s="684"/>
      <c r="E18" s="684"/>
      <c r="F18" s="684"/>
      <c r="G18" s="684"/>
      <c r="H18" s="684"/>
      <c r="I18" s="684"/>
      <c r="J18" s="684"/>
      <c r="K18" s="684"/>
    </row>
    <row r="19" spans="1:11" ht="15" customHeight="1">
      <c r="A19" s="684"/>
      <c r="B19" s="684"/>
      <c r="C19" s="684"/>
      <c r="D19" s="684"/>
      <c r="E19" s="684"/>
      <c r="F19" s="684"/>
      <c r="G19" s="684"/>
      <c r="H19" s="684"/>
      <c r="I19" s="684"/>
      <c r="J19" s="684"/>
      <c r="K19" s="684"/>
    </row>
    <row r="20" spans="1:11" ht="15" customHeight="1">
      <c r="A20" s="684"/>
      <c r="B20" s="684"/>
      <c r="C20" s="684"/>
      <c r="D20" s="684"/>
      <c r="E20" s="684"/>
      <c r="F20" s="684"/>
      <c r="G20" s="684"/>
      <c r="H20" s="684"/>
      <c r="I20" s="684"/>
      <c r="J20" s="684"/>
      <c r="K20" s="684"/>
    </row>
    <row r="21" spans="1:11" ht="15" customHeight="1">
      <c r="A21" s="684"/>
      <c r="B21" s="684"/>
      <c r="C21" s="684"/>
      <c r="D21" s="684"/>
      <c r="E21" s="684"/>
      <c r="F21" s="684"/>
      <c r="G21" s="684"/>
      <c r="H21" s="684"/>
      <c r="I21" s="684"/>
      <c r="J21" s="684"/>
      <c r="K21" s="684"/>
    </row>
    <row r="22" spans="1:11" ht="15" customHeight="1">
      <c r="A22" s="684"/>
      <c r="B22" s="684"/>
      <c r="C22" s="684"/>
      <c r="D22" s="684"/>
      <c r="E22" s="684"/>
      <c r="F22" s="684"/>
      <c r="G22" s="684"/>
      <c r="H22" s="684"/>
      <c r="I22" s="684"/>
      <c r="J22" s="684"/>
      <c r="K22" s="684"/>
    </row>
    <row r="23" spans="1:11" ht="15" customHeight="1">
      <c r="A23" s="684"/>
      <c r="B23" s="684"/>
      <c r="C23" s="684"/>
      <c r="D23" s="684"/>
      <c r="E23" s="684"/>
      <c r="F23" s="684"/>
      <c r="G23" s="684"/>
      <c r="H23" s="684"/>
      <c r="I23" s="684"/>
      <c r="J23" s="684"/>
      <c r="K23" s="684"/>
    </row>
    <row r="24" spans="1:11" ht="15" customHeight="1">
      <c r="A24" s="684"/>
      <c r="B24" s="684"/>
      <c r="C24" s="684"/>
      <c r="D24" s="684"/>
      <c r="E24" s="684"/>
      <c r="F24" s="684"/>
      <c r="G24" s="684"/>
      <c r="H24" s="684"/>
      <c r="I24" s="684"/>
      <c r="J24" s="684"/>
      <c r="K24" s="684"/>
    </row>
    <row r="25" spans="1:11" ht="15" customHeight="1">
      <c r="A25" s="684"/>
      <c r="B25" s="684"/>
      <c r="C25" s="684"/>
      <c r="D25" s="684"/>
      <c r="E25" s="684"/>
      <c r="F25" s="684"/>
      <c r="G25" s="684"/>
      <c r="H25" s="684"/>
      <c r="I25" s="684"/>
      <c r="J25" s="684"/>
      <c r="K25" s="684"/>
    </row>
    <row r="26" spans="1:11" ht="15" customHeight="1">
      <c r="A26" s="684"/>
      <c r="B26" s="684"/>
      <c r="C26" s="684"/>
      <c r="D26" s="684"/>
      <c r="E26" s="684"/>
      <c r="F26" s="684"/>
      <c r="G26" s="684"/>
      <c r="H26" s="684"/>
      <c r="I26" s="684"/>
      <c r="J26" s="684"/>
      <c r="K26" s="684"/>
    </row>
    <row r="27" spans="1:11" ht="15" customHeight="1">
      <c r="A27" s="684"/>
      <c r="B27" s="684"/>
      <c r="C27" s="684"/>
      <c r="D27" s="684"/>
      <c r="E27" s="684"/>
      <c r="F27" s="684"/>
      <c r="G27" s="684"/>
      <c r="H27" s="684"/>
      <c r="I27" s="684"/>
      <c r="J27" s="684"/>
      <c r="K27" s="684"/>
    </row>
    <row r="28" spans="1:11" ht="15" customHeight="1">
      <c r="A28" s="684"/>
      <c r="B28" s="684"/>
      <c r="C28" s="684"/>
      <c r="D28" s="684"/>
      <c r="E28" s="684"/>
      <c r="F28" s="684"/>
      <c r="G28" s="684"/>
      <c r="H28" s="684"/>
      <c r="I28" s="684"/>
      <c r="J28" s="684"/>
      <c r="K28" s="684"/>
    </row>
    <row r="29" spans="1:11" ht="15" customHeight="1">
      <c r="A29" s="684"/>
      <c r="B29" s="684"/>
      <c r="C29" s="684"/>
      <c r="D29" s="684"/>
      <c r="E29" s="684"/>
      <c r="F29" s="684"/>
      <c r="G29" s="684"/>
      <c r="H29" s="684"/>
      <c r="I29" s="684"/>
      <c r="J29" s="684"/>
      <c r="K29" s="684"/>
    </row>
    <row r="30" spans="1:11" ht="15" customHeight="1">
      <c r="A30" s="684"/>
      <c r="B30" s="1489" t="s">
        <v>5330</v>
      </c>
      <c r="C30" s="1489"/>
      <c r="D30" s="1489"/>
      <c r="E30" s="1489"/>
      <c r="F30" s="1489"/>
      <c r="G30" s="1489"/>
      <c r="H30" s="1489"/>
      <c r="I30" s="1489"/>
      <c r="J30" s="1489"/>
      <c r="K30" s="1489"/>
    </row>
    <row r="31" spans="1:11" ht="37.5" customHeight="1">
      <c r="A31" s="684"/>
      <c r="B31" s="1489"/>
      <c r="C31" s="1489"/>
      <c r="D31" s="1489"/>
      <c r="E31" s="1489"/>
      <c r="F31" s="1489"/>
      <c r="G31" s="1489"/>
      <c r="H31" s="1489"/>
      <c r="I31" s="1489"/>
      <c r="J31" s="1489"/>
      <c r="K31" s="1489"/>
    </row>
    <row r="32" spans="1:11" ht="15" customHeight="1">
      <c r="A32" s="684"/>
      <c r="B32" s="719"/>
      <c r="C32" s="719"/>
      <c r="D32" s="719"/>
      <c r="E32" s="719"/>
      <c r="F32" s="719"/>
      <c r="G32" s="719"/>
      <c r="H32" s="719"/>
      <c r="I32" s="684"/>
      <c r="J32" s="684"/>
      <c r="K32" s="684"/>
    </row>
    <row r="33" spans="1:11" ht="15" hidden="1" customHeight="1">
      <c r="A33" s="684"/>
      <c r="B33" s="684"/>
      <c r="C33" s="684"/>
      <c r="D33" s="684"/>
      <c r="E33" s="684"/>
      <c r="F33" s="684"/>
      <c r="G33" s="684"/>
      <c r="H33" s="684"/>
      <c r="I33" s="684"/>
      <c r="J33" s="684"/>
      <c r="K33" s="684"/>
    </row>
    <row r="34" spans="1:11" ht="15" hidden="1" customHeight="1">
      <c r="A34" s="684"/>
      <c r="B34" s="684"/>
      <c r="C34" s="684"/>
      <c r="D34" s="684"/>
      <c r="E34" s="684"/>
      <c r="F34" s="684"/>
      <c r="G34" s="684"/>
      <c r="H34" s="684"/>
      <c r="I34" s="684"/>
      <c r="J34" s="684"/>
      <c r="K34" s="684"/>
    </row>
    <row r="35" spans="1:11" ht="15" hidden="1" customHeight="1">
      <c r="A35" s="684"/>
      <c r="B35" s="684"/>
      <c r="C35" s="684"/>
      <c r="D35" s="684"/>
      <c r="E35" s="684"/>
      <c r="F35" s="684"/>
      <c r="G35" s="684"/>
      <c r="H35" s="684"/>
      <c r="I35" s="684"/>
      <c r="J35" s="684"/>
      <c r="K35" s="684"/>
    </row>
    <row r="36" spans="1:11" ht="15" hidden="1" customHeight="1">
      <c r="A36" s="684"/>
      <c r="B36" s="684"/>
      <c r="C36" s="684"/>
      <c r="D36" s="684"/>
      <c r="E36" s="684"/>
      <c r="F36" s="684"/>
      <c r="G36" s="684"/>
      <c r="H36" s="684"/>
      <c r="I36" s="684"/>
      <c r="J36" s="684"/>
      <c r="K36" s="684"/>
    </row>
    <row r="37" spans="1:11" ht="15" hidden="1" customHeight="1">
      <c r="A37" s="684"/>
      <c r="B37" s="684"/>
      <c r="C37" s="684"/>
      <c r="D37" s="684"/>
      <c r="E37" s="684"/>
      <c r="F37" s="684"/>
      <c r="G37" s="684"/>
      <c r="H37" s="684"/>
      <c r="I37" s="684"/>
      <c r="J37" s="684"/>
      <c r="K37" s="684"/>
    </row>
    <row r="38" spans="1:11" ht="15" hidden="1" customHeight="1"/>
  </sheetData>
  <mergeCells count="4">
    <mergeCell ref="B30:K31"/>
    <mergeCell ref="B2:B6"/>
    <mergeCell ref="B9:K10"/>
    <mergeCell ref="B11:K11"/>
  </mergeCells>
  <pageMargins left="0.7" right="0.7" top="0.75" bottom="0.75" header="0.3" footer="0.3"/>
  <pageSetup paperSize="9" orientation="portrait" horizontalDpi="1200" verticalDpi="1200" r:id="rId1"/>
  <drawing r:id="rId2"/>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8275A-6D76-417E-8597-C136D466E527}">
  <sheetPr codeName="Folha202">
    <tabColor rgb="FF014F87"/>
  </sheetPr>
  <dimension ref="A1:T68"/>
  <sheetViews>
    <sheetView showGridLines="0" zoomScaleNormal="100" workbookViewId="0">
      <selection activeCell="B9" sqref="B9:E9"/>
    </sheetView>
  </sheetViews>
  <sheetFormatPr defaultColWidth="0" defaultRowHeight="15" zeroHeight="1"/>
  <cols>
    <col min="1" max="1" width="8.5703125" customWidth="1"/>
    <col min="2" max="2" width="14.7109375" customWidth="1"/>
    <col min="3" max="4" width="65.7109375" customWidth="1"/>
    <col min="5" max="5" width="8.5703125" bestFit="1" customWidth="1"/>
    <col min="6" max="7" width="8.5703125" customWidth="1"/>
    <col min="8" max="20" width="0" hidden="1" customWidth="1"/>
    <col min="21" max="16384" width="8.5703125" hidden="1"/>
  </cols>
  <sheetData>
    <row r="1" spans="2:5" s="54" customFormat="1" ht="15" customHeight="1"/>
    <row r="2" spans="2:5" ht="15" customHeight="1">
      <c r="B2" s="1548"/>
    </row>
    <row r="3" spans="2:5" ht="15" customHeight="1">
      <c r="B3" s="1548"/>
    </row>
    <row r="4" spans="2:5" ht="15" customHeight="1">
      <c r="B4" s="1548"/>
    </row>
    <row r="5" spans="2:5" ht="15" customHeight="1">
      <c r="B5" s="1548"/>
    </row>
    <row r="6" spans="2:5" ht="15" customHeight="1">
      <c r="B6" s="1548"/>
    </row>
    <row r="7" spans="2:5" ht="15" customHeight="1"/>
    <row r="8" spans="2:5" ht="15" customHeight="1"/>
    <row r="9" spans="2:5" ht="15" customHeight="1">
      <c r="B9" s="1485" t="s">
        <v>5331</v>
      </c>
      <c r="C9" s="1485"/>
      <c r="D9" s="1485"/>
      <c r="E9" s="1485"/>
    </row>
    <row r="10" spans="2:5" ht="15" customHeight="1">
      <c r="B10" s="1486" t="s">
        <v>167</v>
      </c>
      <c r="C10" s="1486"/>
      <c r="D10" s="1486"/>
      <c r="E10" s="1486"/>
    </row>
    <row r="11" spans="2:5" ht="20.100000000000001" customHeight="1">
      <c r="B11" s="178" t="s">
        <v>764</v>
      </c>
      <c r="C11" s="1497" t="s">
        <v>765</v>
      </c>
      <c r="D11" s="1528"/>
      <c r="E11" s="423" t="s">
        <v>210</v>
      </c>
    </row>
    <row r="12" spans="2:5" ht="15" customHeight="1">
      <c r="B12" s="526" t="s">
        <v>887</v>
      </c>
      <c r="C12" s="1550" t="s">
        <v>888</v>
      </c>
      <c r="D12" s="1573"/>
      <c r="E12" s="445" t="s">
        <v>3024</v>
      </c>
    </row>
    <row r="13" spans="2:5" ht="27.6" customHeight="1">
      <c r="B13" s="527" t="s">
        <v>768</v>
      </c>
      <c r="C13" s="1552" t="s">
        <v>3023</v>
      </c>
      <c r="D13" s="1584"/>
      <c r="E13" s="528"/>
    </row>
    <row r="14" spans="2:5" ht="5.0999999999999996" customHeight="1">
      <c r="B14" s="1484"/>
      <c r="C14" s="1484"/>
      <c r="D14" s="1484"/>
      <c r="E14" s="1484"/>
    </row>
    <row r="15" spans="2:5" ht="20.100000000000001" customHeight="1">
      <c r="B15" s="718" t="s">
        <v>764</v>
      </c>
      <c r="C15" s="718" t="s">
        <v>769</v>
      </c>
      <c r="D15" s="718" t="s">
        <v>770</v>
      </c>
      <c r="E15" s="718" t="s">
        <v>793</v>
      </c>
    </row>
    <row r="16" spans="2:5" ht="15" customHeight="1">
      <c r="B16" s="776" t="s">
        <v>771</v>
      </c>
      <c r="C16" s="777" t="s">
        <v>3025</v>
      </c>
      <c r="D16" s="778" t="s">
        <v>793</v>
      </c>
      <c r="E16" s="779" t="s">
        <v>3026</v>
      </c>
    </row>
    <row r="17" spans="2:5" ht="24">
      <c r="B17" s="1567" t="s">
        <v>2557</v>
      </c>
      <c r="C17" s="1569" t="s">
        <v>3027</v>
      </c>
      <c r="D17" s="773" t="s">
        <v>3028</v>
      </c>
      <c r="E17" s="793" t="s">
        <v>793</v>
      </c>
    </row>
    <row r="18" spans="2:5" ht="24">
      <c r="B18" s="1647"/>
      <c r="C18" s="1648"/>
      <c r="D18" s="773" t="s">
        <v>3029</v>
      </c>
      <c r="E18" s="793" t="s">
        <v>793</v>
      </c>
    </row>
    <row r="19" spans="2:5">
      <c r="B19" s="1567" t="s">
        <v>2561</v>
      </c>
      <c r="C19" s="1569" t="s">
        <v>3030</v>
      </c>
      <c r="D19" s="773" t="s">
        <v>3031</v>
      </c>
      <c r="E19" s="793" t="s">
        <v>793</v>
      </c>
    </row>
    <row r="20" spans="2:5" ht="15" customHeight="1">
      <c r="B20" s="1647"/>
      <c r="C20" s="1648"/>
      <c r="D20" s="773" t="s">
        <v>3032</v>
      </c>
      <c r="E20" s="793" t="s">
        <v>793</v>
      </c>
    </row>
    <row r="21" spans="2:5" ht="15" customHeight="1">
      <c r="B21" s="789" t="s">
        <v>772</v>
      </c>
      <c r="C21" s="790" t="s">
        <v>3033</v>
      </c>
      <c r="D21" s="791" t="s">
        <v>793</v>
      </c>
      <c r="E21" s="792" t="s">
        <v>3034</v>
      </c>
    </row>
    <row r="22" spans="2:5" ht="24">
      <c r="B22" s="1567" t="s">
        <v>2566</v>
      </c>
      <c r="C22" s="1569" t="s">
        <v>3035</v>
      </c>
      <c r="D22" s="773" t="s">
        <v>3036</v>
      </c>
      <c r="E22" s="795" t="s">
        <v>793</v>
      </c>
    </row>
    <row r="23" spans="2:5">
      <c r="B23" s="1649"/>
      <c r="C23" s="1650"/>
      <c r="D23" s="773" t="s">
        <v>3037</v>
      </c>
      <c r="E23" s="795" t="s">
        <v>793</v>
      </c>
    </row>
    <row r="24" spans="2:5" ht="24">
      <c r="B24" s="1647"/>
      <c r="C24" s="1648"/>
      <c r="D24" s="773" t="s">
        <v>3038</v>
      </c>
      <c r="E24" s="795" t="s">
        <v>793</v>
      </c>
    </row>
    <row r="25" spans="2:5" ht="24">
      <c r="B25" s="1567" t="s">
        <v>2570</v>
      </c>
      <c r="C25" s="1569" t="s">
        <v>3039</v>
      </c>
      <c r="D25" s="773" t="s">
        <v>3040</v>
      </c>
      <c r="E25" s="795" t="s">
        <v>793</v>
      </c>
    </row>
    <row r="26" spans="2:5" ht="24">
      <c r="B26" s="1647"/>
      <c r="C26" s="1648"/>
      <c r="D26" s="773" t="s">
        <v>3041</v>
      </c>
      <c r="E26" s="795" t="s">
        <v>793</v>
      </c>
    </row>
    <row r="27" spans="2:5" ht="15" customHeight="1">
      <c r="B27" s="789" t="s">
        <v>773</v>
      </c>
      <c r="C27" s="790" t="s">
        <v>3042</v>
      </c>
      <c r="D27" s="791" t="s">
        <v>793</v>
      </c>
      <c r="E27" s="792" t="s">
        <v>3043</v>
      </c>
    </row>
    <row r="28" spans="2:5" ht="22.5" customHeight="1">
      <c r="B28" s="1567" t="s">
        <v>2579</v>
      </c>
      <c r="C28" s="1569" t="s">
        <v>3044</v>
      </c>
      <c r="D28" s="773" t="s">
        <v>3045</v>
      </c>
      <c r="E28" s="795" t="s">
        <v>793</v>
      </c>
    </row>
    <row r="29" spans="2:5">
      <c r="B29" s="1647"/>
      <c r="C29" s="1648"/>
      <c r="D29" s="773" t="s">
        <v>3046</v>
      </c>
      <c r="E29" s="795" t="s">
        <v>793</v>
      </c>
    </row>
    <row r="30" spans="2:5" ht="15" customHeight="1">
      <c r="B30" s="789" t="s">
        <v>774</v>
      </c>
      <c r="C30" s="790" t="s">
        <v>3047</v>
      </c>
      <c r="D30" s="791" t="s">
        <v>793</v>
      </c>
      <c r="E30" s="792" t="s">
        <v>3048</v>
      </c>
    </row>
    <row r="31" spans="2:5" ht="36">
      <c r="B31" s="1567" t="s">
        <v>2717</v>
      </c>
      <c r="C31" s="1569" t="s">
        <v>3049</v>
      </c>
      <c r="D31" s="773" t="s">
        <v>3050</v>
      </c>
      <c r="E31" s="795" t="s">
        <v>793</v>
      </c>
    </row>
    <row r="32" spans="2:5">
      <c r="B32" s="1647"/>
      <c r="C32" s="1648"/>
      <c r="D32" s="773" t="s">
        <v>3051</v>
      </c>
      <c r="E32" s="795" t="s">
        <v>793</v>
      </c>
    </row>
    <row r="33" spans="2:5" ht="15" customHeight="1">
      <c r="B33" s="776" t="s">
        <v>775</v>
      </c>
      <c r="C33" s="777" t="s">
        <v>3052</v>
      </c>
      <c r="D33" s="794" t="s">
        <v>793</v>
      </c>
      <c r="E33" s="784" t="s">
        <v>3053</v>
      </c>
    </row>
    <row r="34" spans="2:5" ht="15" customHeight="1">
      <c r="B34" s="1567" t="s">
        <v>2587</v>
      </c>
      <c r="C34" s="1569" t="s">
        <v>3054</v>
      </c>
      <c r="D34" s="773" t="s">
        <v>3055</v>
      </c>
      <c r="E34" s="795" t="s">
        <v>793</v>
      </c>
    </row>
    <row r="35" spans="2:5" ht="15" customHeight="1">
      <c r="B35" s="1647"/>
      <c r="C35" s="1648"/>
      <c r="D35" s="773" t="s">
        <v>3056</v>
      </c>
      <c r="E35" s="795" t="s">
        <v>793</v>
      </c>
    </row>
    <row r="36" spans="2:5" ht="15" customHeight="1">
      <c r="B36" s="789" t="s">
        <v>776</v>
      </c>
      <c r="C36" s="790" t="s">
        <v>3057</v>
      </c>
      <c r="D36" s="791" t="s">
        <v>793</v>
      </c>
      <c r="E36" s="792" t="s">
        <v>3058</v>
      </c>
    </row>
    <row r="37" spans="2:5" ht="24">
      <c r="B37" s="1567" t="s">
        <v>2592</v>
      </c>
      <c r="C37" s="1569" t="s">
        <v>3059</v>
      </c>
      <c r="D37" s="773" t="s">
        <v>3060</v>
      </c>
      <c r="E37" s="795" t="s">
        <v>793</v>
      </c>
    </row>
    <row r="38" spans="2:5" ht="24">
      <c r="B38" s="1649"/>
      <c r="C38" s="1650"/>
      <c r="D38" s="773" t="s">
        <v>3061</v>
      </c>
      <c r="E38" s="795" t="s">
        <v>793</v>
      </c>
    </row>
    <row r="39" spans="2:5" ht="15" customHeight="1">
      <c r="B39" s="1647"/>
      <c r="C39" s="1648"/>
      <c r="D39" s="773" t="s">
        <v>3062</v>
      </c>
      <c r="E39" s="795" t="s">
        <v>793</v>
      </c>
    </row>
    <row r="40" spans="2:5" ht="15" customHeight="1">
      <c r="B40" s="789" t="s">
        <v>777</v>
      </c>
      <c r="C40" s="790" t="s">
        <v>3063</v>
      </c>
      <c r="D40" s="791" t="s">
        <v>793</v>
      </c>
      <c r="E40" s="792" t="s">
        <v>3064</v>
      </c>
    </row>
    <row r="41" spans="2:5" ht="15" customHeight="1">
      <c r="B41" s="1567" t="s">
        <v>2600</v>
      </c>
      <c r="C41" s="1569" t="s">
        <v>3065</v>
      </c>
      <c r="D41" s="773" t="s">
        <v>3066</v>
      </c>
      <c r="E41" s="795" t="s">
        <v>793</v>
      </c>
    </row>
    <row r="42" spans="2:5" ht="15" customHeight="1">
      <c r="B42" s="1649"/>
      <c r="C42" s="1650"/>
      <c r="D42" s="773" t="s">
        <v>3067</v>
      </c>
      <c r="E42" s="795" t="s">
        <v>793</v>
      </c>
    </row>
    <row r="43" spans="2:5" ht="24">
      <c r="B43" s="1649"/>
      <c r="C43" s="1650"/>
      <c r="D43" s="773" t="s">
        <v>3068</v>
      </c>
      <c r="E43" s="795" t="s">
        <v>793</v>
      </c>
    </row>
    <row r="44" spans="2:5" ht="24">
      <c r="B44" s="1647"/>
      <c r="C44" s="1648"/>
      <c r="D44" s="773" t="s">
        <v>3069</v>
      </c>
      <c r="E44" s="795" t="s">
        <v>793</v>
      </c>
    </row>
    <row r="45" spans="2:5" ht="15" customHeight="1">
      <c r="B45" s="789" t="s">
        <v>778</v>
      </c>
      <c r="C45" s="790" t="s">
        <v>3070</v>
      </c>
      <c r="D45" s="791" t="s">
        <v>793</v>
      </c>
      <c r="E45" s="792" t="s">
        <v>3071</v>
      </c>
    </row>
    <row r="46" spans="2:5" ht="15" customHeight="1">
      <c r="B46" s="1567" t="s">
        <v>2616</v>
      </c>
      <c r="C46" s="1569" t="s">
        <v>3072</v>
      </c>
      <c r="D46" s="773" t="s">
        <v>3073</v>
      </c>
      <c r="E46" s="795" t="s">
        <v>793</v>
      </c>
    </row>
    <row r="47" spans="2:5" ht="15" customHeight="1">
      <c r="B47" s="1647"/>
      <c r="C47" s="1648"/>
      <c r="D47" s="773" t="s">
        <v>3074</v>
      </c>
      <c r="E47" s="795" t="s">
        <v>793</v>
      </c>
    </row>
    <row r="48" spans="2:5" ht="15" customHeight="1">
      <c r="B48" s="776" t="s">
        <v>779</v>
      </c>
      <c r="C48" s="777" t="s">
        <v>3075</v>
      </c>
      <c r="D48" s="794" t="s">
        <v>793</v>
      </c>
      <c r="E48" s="784" t="s">
        <v>3076</v>
      </c>
    </row>
    <row r="49" spans="2:5" ht="24">
      <c r="B49" s="1567" t="s">
        <v>2626</v>
      </c>
      <c r="C49" s="1569" t="s">
        <v>3077</v>
      </c>
      <c r="D49" s="773" t="s">
        <v>3078</v>
      </c>
      <c r="E49" s="795" t="s">
        <v>793</v>
      </c>
    </row>
    <row r="50" spans="2:5" ht="24">
      <c r="B50" s="1647"/>
      <c r="C50" s="1648"/>
      <c r="D50" s="773" t="s">
        <v>3079</v>
      </c>
      <c r="E50" s="795" t="s">
        <v>793</v>
      </c>
    </row>
    <row r="51" spans="2:5">
      <c r="B51" s="789" t="s">
        <v>780</v>
      </c>
      <c r="C51" s="790" t="s">
        <v>3080</v>
      </c>
      <c r="D51" s="791" t="s">
        <v>793</v>
      </c>
      <c r="E51" s="792" t="s">
        <v>3081</v>
      </c>
    </row>
    <row r="52" spans="2:5" ht="15" customHeight="1">
      <c r="B52" s="1567" t="s">
        <v>2639</v>
      </c>
      <c r="C52" s="1569" t="s">
        <v>3082</v>
      </c>
      <c r="D52" s="773" t="s">
        <v>3083</v>
      </c>
      <c r="E52" s="795" t="s">
        <v>793</v>
      </c>
    </row>
    <row r="53" spans="2:5" ht="15" customHeight="1">
      <c r="B53" s="1649"/>
      <c r="C53" s="1650"/>
      <c r="D53" s="773" t="s">
        <v>3084</v>
      </c>
      <c r="E53" s="795" t="s">
        <v>793</v>
      </c>
    </row>
    <row r="54" spans="2:5" ht="15" customHeight="1">
      <c r="B54" s="1649"/>
      <c r="C54" s="1650"/>
      <c r="D54" s="773" t="s">
        <v>3085</v>
      </c>
      <c r="E54" s="795" t="s">
        <v>793</v>
      </c>
    </row>
    <row r="55" spans="2:5" ht="15" customHeight="1">
      <c r="B55" s="1647"/>
      <c r="C55" s="1648"/>
      <c r="D55" s="773" t="s">
        <v>3086</v>
      </c>
      <c r="E55" s="795" t="s">
        <v>793</v>
      </c>
    </row>
    <row r="56" spans="2:5" ht="15" customHeight="1">
      <c r="B56" s="789" t="s">
        <v>781</v>
      </c>
      <c r="C56" s="790" t="s">
        <v>3087</v>
      </c>
      <c r="D56" s="791" t="s">
        <v>793</v>
      </c>
      <c r="E56" s="792" t="s">
        <v>3088</v>
      </c>
    </row>
    <row r="57" spans="2:5" ht="15" customHeight="1">
      <c r="B57" s="1567" t="s">
        <v>2648</v>
      </c>
      <c r="C57" s="1569" t="s">
        <v>3089</v>
      </c>
      <c r="D57" s="773" t="s">
        <v>3090</v>
      </c>
      <c r="E57" s="795" t="s">
        <v>793</v>
      </c>
    </row>
    <row r="58" spans="2:5" ht="24">
      <c r="B58" s="1649"/>
      <c r="C58" s="1650"/>
      <c r="D58" s="773" t="s">
        <v>3091</v>
      </c>
      <c r="E58" s="795" t="s">
        <v>793</v>
      </c>
    </row>
    <row r="59" spans="2:5" ht="24">
      <c r="B59" s="1649"/>
      <c r="C59" s="1650"/>
      <c r="D59" s="773" t="s">
        <v>3092</v>
      </c>
      <c r="E59" s="795" t="s">
        <v>793</v>
      </c>
    </row>
    <row r="60" spans="2:5" ht="15" customHeight="1">
      <c r="B60" s="1647"/>
      <c r="C60" s="1648"/>
      <c r="D60" s="773" t="s">
        <v>3093</v>
      </c>
      <c r="E60" s="795" t="s">
        <v>793</v>
      </c>
    </row>
    <row r="61" spans="2:5" ht="15" customHeight="1">
      <c r="B61" s="1567" t="s">
        <v>3094</v>
      </c>
      <c r="C61" s="1569" t="s">
        <v>3095</v>
      </c>
      <c r="D61" s="773" t="s">
        <v>3096</v>
      </c>
      <c r="E61" s="795" t="s">
        <v>793</v>
      </c>
    </row>
    <row r="62" spans="2:5" ht="26.45" customHeight="1">
      <c r="B62" s="1647"/>
      <c r="C62" s="1648"/>
      <c r="D62" s="773" t="s">
        <v>3097</v>
      </c>
      <c r="E62" s="795" t="s">
        <v>793</v>
      </c>
    </row>
    <row r="63" spans="2:5" ht="15" customHeight="1">
      <c r="B63" s="776" t="s">
        <v>783</v>
      </c>
      <c r="C63" s="777" t="s">
        <v>3098</v>
      </c>
      <c r="D63" s="794" t="s">
        <v>793</v>
      </c>
      <c r="E63" s="784" t="s">
        <v>3099</v>
      </c>
    </row>
    <row r="64" spans="2:5" ht="15" customHeight="1">
      <c r="B64" s="789" t="s">
        <v>784</v>
      </c>
      <c r="C64" s="790" t="s">
        <v>3100</v>
      </c>
      <c r="D64" s="791" t="s">
        <v>793</v>
      </c>
      <c r="E64" s="792" t="s">
        <v>3101</v>
      </c>
    </row>
    <row r="65" spans="2:5" ht="15" customHeight="1">
      <c r="B65" s="789" t="s">
        <v>785</v>
      </c>
      <c r="C65" s="790" t="s">
        <v>3102</v>
      </c>
      <c r="D65" s="791" t="s">
        <v>793</v>
      </c>
      <c r="E65" s="792" t="s">
        <v>3103</v>
      </c>
    </row>
    <row r="66" spans="2:5" ht="15" customHeight="1">
      <c r="B66" s="789" t="s">
        <v>786</v>
      </c>
      <c r="C66" s="790" t="s">
        <v>3104</v>
      </c>
      <c r="D66" s="791" t="s">
        <v>793</v>
      </c>
      <c r="E66" s="792" t="s">
        <v>3105</v>
      </c>
    </row>
    <row r="67" spans="2:5">
      <c r="B67" s="1657" t="s">
        <v>2527</v>
      </c>
      <c r="C67" s="1657"/>
      <c r="D67" s="1657"/>
      <c r="E67" s="1657"/>
    </row>
    <row r="68" spans="2:5"/>
  </sheetData>
  <mergeCells count="36">
    <mergeCell ref="B67:E67"/>
    <mergeCell ref="B14:E14"/>
    <mergeCell ref="C12:D12"/>
    <mergeCell ref="C13:D13"/>
    <mergeCell ref="B2:B6"/>
    <mergeCell ref="B9:E9"/>
    <mergeCell ref="B10:E10"/>
    <mergeCell ref="C11:D11"/>
    <mergeCell ref="B17:B18"/>
    <mergeCell ref="C17:C18"/>
    <mergeCell ref="B19:B20"/>
    <mergeCell ref="C19:C20"/>
    <mergeCell ref="B22:B24"/>
    <mergeCell ref="C22:C24"/>
    <mergeCell ref="B25:B26"/>
    <mergeCell ref="C25:C26"/>
    <mergeCell ref="B28:B29"/>
    <mergeCell ref="C28:C29"/>
    <mergeCell ref="B31:B32"/>
    <mergeCell ref="C31:C32"/>
    <mergeCell ref="B34:B35"/>
    <mergeCell ref="C34:C35"/>
    <mergeCell ref="B37:B39"/>
    <mergeCell ref="C37:C39"/>
    <mergeCell ref="B41:B44"/>
    <mergeCell ref="C41:C44"/>
    <mergeCell ref="B46:B47"/>
    <mergeCell ref="C46:C47"/>
    <mergeCell ref="B61:B62"/>
    <mergeCell ref="C61:C62"/>
    <mergeCell ref="B49:B50"/>
    <mergeCell ref="C49:C50"/>
    <mergeCell ref="B52:B55"/>
    <mergeCell ref="C52:C55"/>
    <mergeCell ref="B57:B60"/>
    <mergeCell ref="C57:C60"/>
  </mergeCells>
  <pageMargins left="0.7" right="0.7" top="0.75" bottom="0.75" header="0.3" footer="0.3"/>
  <pageSetup paperSize="9" orientation="portrait" horizontalDpi="200" verticalDpi="200" r:id="rId1"/>
  <ignoredErrors>
    <ignoredError sqref="E15:E66" numberStoredAsText="1"/>
  </ignoredErrors>
  <drawing r:id="rId2"/>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C79E1-95EE-4768-82BA-EA0D2766F0B1}">
  <sheetPr codeName="Folha203">
    <tabColor rgb="FF014F87"/>
  </sheetPr>
  <dimension ref="A1:N48"/>
  <sheetViews>
    <sheetView showGridLines="0" zoomScaleNormal="100" workbookViewId="0">
      <selection activeCell="E32" sqref="E32"/>
    </sheetView>
  </sheetViews>
  <sheetFormatPr defaultColWidth="0" defaultRowHeight="0" customHeight="1" zeroHeight="1"/>
  <cols>
    <col min="1" max="1" width="8.7109375" customWidth="1"/>
    <col min="2" max="2" width="40" customWidth="1"/>
    <col min="3" max="4" width="13.42578125" customWidth="1"/>
    <col min="5" max="5" width="13.5703125" customWidth="1"/>
    <col min="6" max="8" width="13.42578125" customWidth="1"/>
    <col min="9" max="9" width="0" hidden="1" customWidth="1"/>
    <col min="10" max="11" width="13.42578125" customWidth="1"/>
    <col min="12" max="12" width="8.7109375" customWidth="1"/>
    <col min="13" max="16" width="8.7109375" hidden="1" customWidth="1"/>
    <col min="17" max="16384" width="8.7109375" hidden="1"/>
  </cols>
  <sheetData>
    <row r="1" spans="2:14" s="54" customFormat="1" ht="15" customHeight="1"/>
    <row r="2" spans="2:14" ht="15" customHeight="1">
      <c r="B2" s="1490"/>
    </row>
    <row r="3" spans="2:14" ht="15" customHeight="1">
      <c r="B3" s="1490"/>
    </row>
    <row r="4" spans="2:14" ht="15" customHeight="1">
      <c r="B4" s="1490"/>
    </row>
    <row r="5" spans="2:14" ht="15" customHeight="1">
      <c r="B5" s="1490"/>
    </row>
    <row r="6" spans="2:14" ht="15" customHeight="1">
      <c r="B6" s="1490"/>
    </row>
    <row r="7" spans="2:14" ht="15" customHeight="1"/>
    <row r="8" spans="2:14" ht="15" customHeight="1"/>
    <row r="9" spans="2:14" ht="15" customHeight="1">
      <c r="B9" s="1485" t="s">
        <v>4583</v>
      </c>
      <c r="C9" s="1485"/>
      <c r="D9" s="1485"/>
      <c r="E9" s="1485"/>
      <c r="F9" s="1485"/>
      <c r="G9" s="1485"/>
      <c r="H9" s="1485"/>
      <c r="I9" s="1485"/>
      <c r="J9" s="1485"/>
      <c r="K9" s="1485"/>
      <c r="L9" s="1485"/>
      <c r="M9" s="1485"/>
      <c r="N9" s="1485"/>
    </row>
    <row r="10" spans="2:14" ht="15" customHeight="1">
      <c r="B10" s="1486" t="s">
        <v>167</v>
      </c>
      <c r="C10" s="1486"/>
      <c r="D10" s="1486"/>
      <c r="E10" s="1486"/>
      <c r="F10" s="1486"/>
      <c r="G10" s="1486"/>
      <c r="H10" s="1486"/>
      <c r="I10" s="1486"/>
      <c r="J10" s="1486"/>
      <c r="K10" s="1486"/>
      <c r="L10" s="1486"/>
      <c r="M10" s="1486"/>
      <c r="N10" s="1486"/>
    </row>
    <row r="11" spans="2:14" ht="20.100000000000001" customHeight="1">
      <c r="B11" s="1556" t="s">
        <v>791</v>
      </c>
      <c r="C11" s="1558">
        <v>2026</v>
      </c>
      <c r="D11" s="1559"/>
      <c r="E11" s="1558" t="s">
        <v>2526</v>
      </c>
      <c r="F11" s="1559"/>
      <c r="G11" s="1554" t="s">
        <v>2525</v>
      </c>
      <c r="H11" s="1554" t="s">
        <v>2524</v>
      </c>
      <c r="I11" s="686"/>
      <c r="J11" s="1554" t="s">
        <v>2523</v>
      </c>
      <c r="K11" s="1554" t="s">
        <v>2522</v>
      </c>
    </row>
    <row r="12" spans="2:14" ht="35.1" customHeight="1">
      <c r="B12" s="1557"/>
      <c r="C12" s="718" t="s">
        <v>209</v>
      </c>
      <c r="D12" s="718" t="s">
        <v>4106</v>
      </c>
      <c r="E12" s="718" t="s">
        <v>2521</v>
      </c>
      <c r="F12" s="718" t="s">
        <v>2520</v>
      </c>
      <c r="G12" s="1555"/>
      <c r="H12" s="1555"/>
      <c r="I12" s="686"/>
      <c r="J12" s="1555"/>
      <c r="K12" s="1555"/>
    </row>
    <row r="13" spans="2:14" ht="15">
      <c r="B13" s="692" t="s">
        <v>4069</v>
      </c>
      <c r="C13" s="717" t="s">
        <v>793</v>
      </c>
      <c r="D13" s="717" t="s">
        <v>793</v>
      </c>
      <c r="E13" s="717" t="s">
        <v>793</v>
      </c>
      <c r="F13" s="717" t="s">
        <v>793</v>
      </c>
      <c r="G13" s="717" t="s">
        <v>793</v>
      </c>
      <c r="H13" s="717" t="s">
        <v>793</v>
      </c>
      <c r="I13" s="686"/>
      <c r="J13" s="717" t="s">
        <v>793</v>
      </c>
      <c r="K13" s="717" t="s">
        <v>793</v>
      </c>
    </row>
    <row r="14" spans="2:14" ht="15" customHeight="1">
      <c r="B14" s="707" t="s">
        <v>150</v>
      </c>
      <c r="C14" s="706">
        <v>2700.25487144</v>
      </c>
      <c r="D14" s="706">
        <v>2690.3079694399999</v>
      </c>
      <c r="E14" s="706">
        <v>2951.440329</v>
      </c>
      <c r="F14" s="706">
        <v>2951.440329</v>
      </c>
      <c r="G14" s="706">
        <v>9.3022869884148207</v>
      </c>
      <c r="H14" s="706">
        <v>9.7064114044295309</v>
      </c>
      <c r="I14" s="687"/>
      <c r="J14" s="714">
        <v>93.281774492882107</v>
      </c>
      <c r="K14" s="713">
        <v>93.281774492882107</v>
      </c>
    </row>
    <row r="15" spans="2:14" ht="15" customHeight="1">
      <c r="B15" s="715" t="s">
        <v>242</v>
      </c>
      <c r="C15" s="706">
        <v>2312.5207953399999</v>
      </c>
      <c r="D15" s="706">
        <v>2312.5207953399999</v>
      </c>
      <c r="E15" s="706">
        <v>2420.7252720000001</v>
      </c>
      <c r="F15" s="706">
        <v>2420.7252720000001</v>
      </c>
      <c r="G15" s="706">
        <v>4.6790704273036301</v>
      </c>
      <c r="H15" s="706">
        <v>4.6790704273036301</v>
      </c>
      <c r="I15" s="687"/>
      <c r="J15" s="714">
        <v>76.508254872438101</v>
      </c>
      <c r="K15" s="713">
        <v>76.508254872438101</v>
      </c>
    </row>
    <row r="16" spans="2:14" ht="15" customHeight="1">
      <c r="B16" s="715" t="s">
        <v>380</v>
      </c>
      <c r="C16" s="706">
        <v>206.98804824999999</v>
      </c>
      <c r="D16" s="706">
        <v>197.04114625</v>
      </c>
      <c r="E16" s="706">
        <v>206.33198300000001</v>
      </c>
      <c r="F16" s="706">
        <v>206.33198300000001</v>
      </c>
      <c r="G16" s="706">
        <v>-0.31695803479800899</v>
      </c>
      <c r="H16" s="706">
        <v>4.7151759552860604</v>
      </c>
      <c r="I16" s="687"/>
      <c r="J16" s="714">
        <v>6.5212273884582999</v>
      </c>
      <c r="K16" s="713">
        <v>6.5212273884582999</v>
      </c>
    </row>
    <row r="17" spans="2:11" ht="15" customHeight="1">
      <c r="B17" s="715" t="s">
        <v>221</v>
      </c>
      <c r="C17" s="706">
        <v>0.12827635000000001</v>
      </c>
      <c r="D17" s="706">
        <v>0.12827635000000001</v>
      </c>
      <c r="E17" s="706">
        <v>0.27972999999999998</v>
      </c>
      <c r="F17" s="706">
        <v>0.27972999999999998</v>
      </c>
      <c r="G17" s="706">
        <v>118.068256541444</v>
      </c>
      <c r="H17" s="706">
        <v>118.068256541444</v>
      </c>
      <c r="I17" s="687"/>
      <c r="J17" s="714">
        <v>8.8410090905462792E-3</v>
      </c>
      <c r="K17" s="713">
        <v>8.8410090905462792E-3</v>
      </c>
    </row>
    <row r="18" spans="2:11" ht="15" customHeight="1">
      <c r="B18" s="715" t="s">
        <v>222</v>
      </c>
      <c r="C18" s="706">
        <v>145.09056530999999</v>
      </c>
      <c r="D18" s="706">
        <v>145.09056530999999</v>
      </c>
      <c r="E18" s="706">
        <v>120.28128100000001</v>
      </c>
      <c r="F18" s="706">
        <v>120.28128100000001</v>
      </c>
      <c r="G18" s="706">
        <v>-17.099171305172401</v>
      </c>
      <c r="H18" s="706">
        <v>-17.099171305172401</v>
      </c>
      <c r="I18" s="687"/>
      <c r="J18" s="714">
        <v>3.80155113410629</v>
      </c>
      <c r="K18" s="713">
        <v>3.80155113410629</v>
      </c>
    </row>
    <row r="19" spans="2:11" ht="15" customHeight="1">
      <c r="B19" s="715" t="s">
        <v>157</v>
      </c>
      <c r="C19" s="706">
        <v>1.0200000000000001E-2</v>
      </c>
      <c r="D19" s="706">
        <v>1.0200000000000001E-2</v>
      </c>
      <c r="E19" s="706">
        <v>1.285E-2</v>
      </c>
      <c r="F19" s="706">
        <v>1.285E-2</v>
      </c>
      <c r="G19" s="706">
        <v>25.980392156862699</v>
      </c>
      <c r="H19" s="706">
        <v>25.980392156862699</v>
      </c>
      <c r="I19" s="687"/>
      <c r="J19" s="714">
        <v>4.06130793313265E-4</v>
      </c>
      <c r="K19" s="713">
        <v>4.06130793313265E-4</v>
      </c>
    </row>
    <row r="20" spans="2:11" ht="15" customHeight="1">
      <c r="B20" s="715" t="s">
        <v>223</v>
      </c>
      <c r="C20" s="706">
        <v>35.516986189999997</v>
      </c>
      <c r="D20" s="706">
        <v>35.516986189999997</v>
      </c>
      <c r="E20" s="706">
        <v>203.809213</v>
      </c>
      <c r="F20" s="706">
        <v>203.809213</v>
      </c>
      <c r="G20" s="706">
        <v>473.83588773470802</v>
      </c>
      <c r="H20" s="706">
        <v>473.83588773470802</v>
      </c>
      <c r="I20" s="687"/>
      <c r="J20" s="714">
        <v>6.4414939579955099</v>
      </c>
      <c r="K20" s="713">
        <v>6.4414939579955099</v>
      </c>
    </row>
    <row r="21" spans="2:11" ht="15" customHeight="1">
      <c r="B21" s="707" t="s">
        <v>159</v>
      </c>
      <c r="C21" s="706">
        <v>184.02632491</v>
      </c>
      <c r="D21" s="706">
        <v>99.323084249999994</v>
      </c>
      <c r="E21" s="706">
        <v>202.31301400000001</v>
      </c>
      <c r="F21" s="706">
        <v>202.31301400000001</v>
      </c>
      <c r="G21" s="706">
        <v>9.9369962960154208</v>
      </c>
      <c r="H21" s="706">
        <v>103.69183612016199</v>
      </c>
      <c r="I21" s="687"/>
      <c r="J21" s="714">
        <v>6.3942058267251198</v>
      </c>
      <c r="K21" s="713">
        <v>6.3942058267251198</v>
      </c>
    </row>
    <row r="22" spans="2:11" ht="15" customHeight="1">
      <c r="B22" s="715" t="s">
        <v>243</v>
      </c>
      <c r="C22" s="706">
        <v>173.61794305999999</v>
      </c>
      <c r="D22" s="706">
        <v>88.914702399999996</v>
      </c>
      <c r="E22" s="706">
        <v>174.552346</v>
      </c>
      <c r="F22" s="706">
        <v>174.552346</v>
      </c>
      <c r="G22" s="706">
        <v>0.53819491437994205</v>
      </c>
      <c r="H22" s="706">
        <v>96.3143791616627</v>
      </c>
      <c r="I22" s="687"/>
      <c r="J22" s="714">
        <v>5.5168157786514804</v>
      </c>
      <c r="K22" s="713">
        <v>5.5168157786514804</v>
      </c>
    </row>
    <row r="23" spans="2:11" ht="15" customHeight="1">
      <c r="B23" s="715" t="s">
        <v>226</v>
      </c>
      <c r="C23" s="706">
        <v>10.40838185</v>
      </c>
      <c r="D23" s="706">
        <v>10.40838185</v>
      </c>
      <c r="E23" s="706">
        <v>27.760667999999999</v>
      </c>
      <c r="F23" s="706">
        <v>27.760667999999999</v>
      </c>
      <c r="G23" s="706">
        <v>166.71454218409599</v>
      </c>
      <c r="H23" s="706">
        <v>166.71454218409599</v>
      </c>
      <c r="I23" s="687"/>
      <c r="J23" s="714">
        <v>0.87739004807363297</v>
      </c>
      <c r="K23" s="713">
        <v>0.87739004807363297</v>
      </c>
    </row>
    <row r="24" spans="2:11" ht="15" customHeight="1">
      <c r="B24" s="715" t="s">
        <v>227</v>
      </c>
      <c r="C24" s="706">
        <v>0</v>
      </c>
      <c r="D24" s="706">
        <v>0</v>
      </c>
      <c r="E24" s="706">
        <v>0</v>
      </c>
      <c r="F24" s="706">
        <v>0</v>
      </c>
      <c r="G24" s="706">
        <v>0</v>
      </c>
      <c r="H24" s="706">
        <v>0</v>
      </c>
      <c r="I24" s="687"/>
      <c r="J24" s="714">
        <v>0</v>
      </c>
      <c r="K24" s="713">
        <v>0</v>
      </c>
    </row>
    <row r="25" spans="2:11" ht="15" customHeight="1">
      <c r="B25" s="707" t="s">
        <v>216</v>
      </c>
      <c r="C25" s="712">
        <v>0.27347399999999999</v>
      </c>
      <c r="D25" s="712">
        <v>1E-4</v>
      </c>
      <c r="E25" s="705">
        <v>0</v>
      </c>
      <c r="F25" s="705">
        <v>0</v>
      </c>
      <c r="G25" s="704" t="s">
        <v>793</v>
      </c>
      <c r="H25" s="703" t="s">
        <v>793</v>
      </c>
      <c r="I25" s="687"/>
      <c r="J25" s="711" t="s">
        <v>793</v>
      </c>
      <c r="K25" s="702" t="s">
        <v>793</v>
      </c>
    </row>
    <row r="26" spans="2:11" ht="15" customHeight="1">
      <c r="B26" s="692" t="s">
        <v>4071</v>
      </c>
      <c r="C26" s="710">
        <v>2884.5546703499999</v>
      </c>
      <c r="D26" s="710">
        <v>2789.6311536899998</v>
      </c>
      <c r="E26" s="710">
        <v>3153.7533429999999</v>
      </c>
      <c r="F26" s="710">
        <v>3153.7533429999999</v>
      </c>
      <c r="G26" s="710">
        <v>9.3324170769603398</v>
      </c>
      <c r="H26" s="710">
        <v>13.052700133075099</v>
      </c>
      <c r="I26" s="687"/>
      <c r="J26" s="709" t="s">
        <v>793</v>
      </c>
      <c r="K26" s="708" t="s">
        <v>793</v>
      </c>
    </row>
    <row r="27" spans="2:11" ht="15" customHeight="1">
      <c r="B27" s="707" t="s">
        <v>405</v>
      </c>
      <c r="C27" s="706">
        <v>10.252000000000001</v>
      </c>
      <c r="D27" s="706">
        <v>10.252000000000001</v>
      </c>
      <c r="E27" s="705">
        <v>10.252000000000001</v>
      </c>
      <c r="F27" s="705">
        <v>10.252000000000001</v>
      </c>
      <c r="G27" s="705"/>
      <c r="H27" s="705"/>
      <c r="I27" s="687"/>
      <c r="J27" s="690">
        <v>0.32401968039280898</v>
      </c>
      <c r="K27" s="690">
        <v>0.32401968039280898</v>
      </c>
    </row>
    <row r="28" spans="2:11" ht="15" customHeight="1">
      <c r="B28" s="692" t="s">
        <v>4073</v>
      </c>
      <c r="C28" s="698">
        <v>2894.8066703499999</v>
      </c>
      <c r="D28" s="698">
        <v>2799.8831536900002</v>
      </c>
      <c r="E28" s="698">
        <v>3164.0053429999998</v>
      </c>
      <c r="F28" s="698">
        <v>3164.0053429999998</v>
      </c>
      <c r="G28" s="698">
        <v>9.2993661859101895</v>
      </c>
      <c r="H28" s="698">
        <v>13.0049066094104</v>
      </c>
      <c r="I28" s="687"/>
      <c r="J28" s="696"/>
      <c r="K28" s="697"/>
    </row>
    <row r="29" spans="2:11" ht="2.1" customHeight="1">
      <c r="B29" s="686"/>
      <c r="C29" s="687"/>
      <c r="D29" s="687"/>
      <c r="E29" s="687"/>
      <c r="F29" s="687"/>
      <c r="G29" s="687"/>
      <c r="H29" s="687"/>
      <c r="I29" s="687"/>
      <c r="J29" s="687"/>
      <c r="K29" s="687"/>
    </row>
    <row r="30" spans="2:11" ht="2.1" customHeight="1">
      <c r="B30" s="686"/>
      <c r="C30" s="687"/>
      <c r="D30" s="687"/>
      <c r="E30" s="687"/>
      <c r="F30" s="687"/>
      <c r="G30" s="687"/>
      <c r="H30" s="687"/>
      <c r="I30" s="687"/>
      <c r="J30" s="687"/>
      <c r="K30" s="687"/>
    </row>
    <row r="31" spans="2:11" ht="15" customHeight="1">
      <c r="B31" s="692" t="s">
        <v>4074</v>
      </c>
      <c r="C31" s="698">
        <v>3226.02476596</v>
      </c>
      <c r="D31" s="698">
        <v>3100.0682939600001</v>
      </c>
      <c r="E31" s="698">
        <v>3201.7325940000001</v>
      </c>
      <c r="F31" s="698">
        <v>3201.7325940000001</v>
      </c>
      <c r="G31" s="698">
        <v>-0.75300636921090203</v>
      </c>
      <c r="H31" s="698">
        <v>3.3</v>
      </c>
      <c r="I31" s="687"/>
      <c r="J31" s="696"/>
      <c r="K31" s="697"/>
    </row>
    <row r="32" spans="2:11" ht="5.0999999999999996" customHeight="1">
      <c r="B32" s="701" t="s">
        <v>793</v>
      </c>
      <c r="C32" s="700"/>
      <c r="D32" s="699"/>
      <c r="E32" s="700"/>
      <c r="F32" s="700"/>
      <c r="G32" s="700"/>
      <c r="H32" s="699"/>
      <c r="I32" s="687"/>
      <c r="J32" s="700"/>
      <c r="K32" s="699"/>
    </row>
    <row r="33" spans="2:11" ht="15" customHeight="1">
      <c r="B33" s="692" t="s">
        <v>4075</v>
      </c>
      <c r="C33" s="698">
        <v>331.218095610001</v>
      </c>
      <c r="D33" s="698">
        <v>300.18514026999998</v>
      </c>
      <c r="E33" s="698">
        <v>37.727251000000301</v>
      </c>
      <c r="F33" s="698">
        <v>37.727251000000301</v>
      </c>
      <c r="G33" s="696"/>
      <c r="H33" s="697"/>
      <c r="I33" s="687"/>
      <c r="J33" s="696"/>
      <c r="K33" s="695"/>
    </row>
    <row r="34" spans="2:11" ht="5.0999999999999996" customHeight="1">
      <c r="B34" s="686"/>
      <c r="C34" s="687"/>
      <c r="D34" s="687"/>
      <c r="E34" s="687"/>
      <c r="F34" s="687"/>
      <c r="G34" s="687"/>
      <c r="H34" s="687"/>
      <c r="I34" s="687"/>
      <c r="J34" s="687"/>
      <c r="K34" s="687"/>
    </row>
    <row r="35" spans="2:11" ht="15" customHeight="1">
      <c r="B35" s="941" t="s">
        <v>4076</v>
      </c>
      <c r="C35" s="693" t="s">
        <v>793</v>
      </c>
      <c r="D35" s="687"/>
      <c r="E35" s="687"/>
      <c r="F35" s="687"/>
      <c r="G35" s="687"/>
      <c r="H35" s="687"/>
      <c r="I35" s="687"/>
      <c r="J35" s="687"/>
      <c r="K35" s="687"/>
    </row>
    <row r="36" spans="2:11" ht="15" customHeight="1">
      <c r="B36" s="692" t="s">
        <v>4077</v>
      </c>
      <c r="C36" s="942" t="s">
        <v>4078</v>
      </c>
      <c r="D36" s="945" t="s">
        <v>794</v>
      </c>
      <c r="E36" s="687"/>
      <c r="F36" s="687"/>
      <c r="G36" s="687"/>
      <c r="H36" s="687"/>
      <c r="I36" s="687"/>
      <c r="J36" s="687"/>
      <c r="K36" s="687"/>
    </row>
    <row r="37" spans="2:11" ht="15" customHeight="1">
      <c r="B37" s="691" t="s">
        <v>746</v>
      </c>
      <c r="C37" s="706">
        <v>2415.7121069999998</v>
      </c>
      <c r="D37" s="713">
        <v>2506.04</v>
      </c>
      <c r="E37" s="687"/>
      <c r="F37" s="687"/>
      <c r="G37" s="687"/>
      <c r="H37" s="687"/>
      <c r="I37" s="687"/>
      <c r="J37" s="687"/>
      <c r="K37" s="687"/>
    </row>
    <row r="38" spans="2:11" ht="15" customHeight="1">
      <c r="B38" s="691" t="s">
        <v>4079</v>
      </c>
      <c r="C38" s="706">
        <v>420.65595000000002</v>
      </c>
      <c r="D38" s="713">
        <v>453.35789999999997</v>
      </c>
      <c r="E38" s="687"/>
      <c r="F38" s="687"/>
      <c r="G38" s="687"/>
      <c r="H38" s="687"/>
      <c r="I38" s="687"/>
      <c r="J38" s="687"/>
      <c r="K38" s="687"/>
    </row>
    <row r="39" spans="2:11" ht="15" customHeight="1">
      <c r="B39" s="691" t="s">
        <v>4080</v>
      </c>
      <c r="C39" s="706">
        <v>122.76052799999999</v>
      </c>
      <c r="D39" s="713">
        <v>38.545824000000003</v>
      </c>
      <c r="E39" s="687"/>
      <c r="F39" s="687"/>
      <c r="G39" s="687"/>
      <c r="H39" s="687"/>
      <c r="I39" s="687"/>
      <c r="J39" s="687"/>
      <c r="K39" s="687"/>
    </row>
    <row r="40" spans="2:11" ht="15" customHeight="1">
      <c r="B40" s="691" t="s">
        <v>4081</v>
      </c>
      <c r="C40" s="706">
        <v>203.60745299999999</v>
      </c>
      <c r="D40" s="713">
        <v>166.06161900000001</v>
      </c>
      <c r="E40" s="687"/>
      <c r="F40" s="687"/>
      <c r="G40" s="687"/>
      <c r="H40" s="687"/>
      <c r="I40" s="687"/>
      <c r="J40" s="687"/>
      <c r="K40" s="687"/>
    </row>
    <row r="41" spans="2:11" ht="15" customHeight="1">
      <c r="B41" s="689" t="s">
        <v>216</v>
      </c>
      <c r="C41" s="940">
        <v>0</v>
      </c>
      <c r="D41" s="948">
        <v>0</v>
      </c>
      <c r="E41" s="687"/>
      <c r="F41" s="687"/>
      <c r="G41" s="687"/>
      <c r="H41" s="687"/>
      <c r="I41" s="687"/>
      <c r="J41" s="687"/>
      <c r="K41" s="687"/>
    </row>
    <row r="42" spans="2:11" ht="30.75" customHeight="1">
      <c r="B42" s="1609" t="s">
        <v>4085</v>
      </c>
      <c r="C42" s="1609"/>
      <c r="D42" s="1609"/>
      <c r="E42" s="1609"/>
      <c r="F42" s="1609"/>
      <c r="G42" s="1609"/>
      <c r="H42" s="1609"/>
      <c r="I42" s="1609"/>
      <c r="J42" s="1609"/>
      <c r="K42" s="1609"/>
    </row>
    <row r="43" spans="2:11" ht="15" customHeight="1"/>
    <row r="44" spans="2:11" ht="15" hidden="1" customHeight="1"/>
    <row r="45" spans="2:11" ht="15" hidden="1" customHeight="1"/>
    <row r="46" spans="2:11" ht="15" hidden="1" customHeight="1"/>
    <row r="47" spans="2:11" ht="15" hidden="1" customHeight="1"/>
    <row r="48" spans="2:11" ht="15" hidden="1" customHeight="1"/>
  </sheetData>
  <mergeCells count="11">
    <mergeCell ref="H11:H12"/>
    <mergeCell ref="J11:J12"/>
    <mergeCell ref="K11:K12"/>
    <mergeCell ref="B42:K42"/>
    <mergeCell ref="B2:B6"/>
    <mergeCell ref="B9:N9"/>
    <mergeCell ref="B10:N10"/>
    <mergeCell ref="B11:B12"/>
    <mergeCell ref="C11:D11"/>
    <mergeCell ref="E11:F11"/>
    <mergeCell ref="G11:G12"/>
  </mergeCells>
  <pageMargins left="0.7" right="0.7" top="0.75" bottom="0.75" header="0.3" footer="0.3"/>
  <pageSetup paperSize="9" orientation="portrait" horizontalDpi="200" verticalDpi="200" r:id="rId1"/>
  <ignoredErrors>
    <ignoredError sqref="E11" numberStoredAsText="1"/>
  </ignoredErrors>
  <drawing r:id="rId2"/>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E7481-2F7F-4396-B0DF-32B2B59A6349}">
  <sheetPr codeName="Folha204">
    <tabColor rgb="FF014F87"/>
  </sheetPr>
  <dimension ref="A1:T19"/>
  <sheetViews>
    <sheetView showGridLines="0" zoomScaleNormal="100" workbookViewId="0">
      <selection activeCell="B9" sqref="B9:E9"/>
    </sheetView>
  </sheetViews>
  <sheetFormatPr defaultColWidth="0" defaultRowHeight="0" customHeight="1" zeroHeight="1"/>
  <cols>
    <col min="1" max="1" width="8.7109375" customWidth="1"/>
    <col min="2" max="2" width="95.28515625" customWidth="1"/>
    <col min="3" max="5" width="11.7109375" customWidth="1"/>
    <col min="6" max="7" width="8.7109375" customWidth="1"/>
    <col min="8" max="20" width="0" hidden="1" customWidth="1"/>
    <col min="21" max="16384" width="8.7109375" hidden="1"/>
  </cols>
  <sheetData>
    <row r="1" spans="2:5" s="1022" customFormat="1" ht="15" customHeight="1"/>
    <row r="2" spans="2:5" ht="15" customHeight="1">
      <c r="B2" s="1490"/>
    </row>
    <row r="3" spans="2:5" ht="15" customHeight="1">
      <c r="B3" s="1490"/>
    </row>
    <row r="4" spans="2:5" ht="15" customHeight="1">
      <c r="B4" s="1490"/>
    </row>
    <row r="5" spans="2:5" ht="15" customHeight="1">
      <c r="B5" s="1490"/>
    </row>
    <row r="6" spans="2:5" ht="15" customHeight="1">
      <c r="B6" s="1490"/>
    </row>
    <row r="7" spans="2:5" ht="15" customHeight="1"/>
    <row r="8" spans="2:5" ht="15" customHeight="1"/>
    <row r="9" spans="2:5" ht="15" customHeight="1">
      <c r="B9" s="1485" t="s">
        <v>5406</v>
      </c>
      <c r="C9" s="1485"/>
      <c r="D9" s="1485"/>
      <c r="E9" s="1485"/>
    </row>
    <row r="10" spans="2:5" ht="15" customHeight="1">
      <c r="B10" s="1502" t="s">
        <v>167</v>
      </c>
      <c r="C10" s="1502"/>
      <c r="D10" s="1502"/>
      <c r="E10" s="1502"/>
    </row>
    <row r="11" spans="2:5" ht="20.100000000000001" customHeight="1">
      <c r="B11" s="1493" t="s">
        <v>4086</v>
      </c>
      <c r="C11" s="177">
        <v>2026</v>
      </c>
      <c r="D11" s="177">
        <v>2027</v>
      </c>
      <c r="E11" s="1493" t="s">
        <v>792</v>
      </c>
    </row>
    <row r="12" spans="2:5" ht="20.100000000000001" customHeight="1">
      <c r="B12" s="1493"/>
      <c r="C12" s="177" t="s">
        <v>209</v>
      </c>
      <c r="D12" s="177" t="s">
        <v>837</v>
      </c>
      <c r="E12" s="1493"/>
    </row>
    <row r="13" spans="2:5" ht="15" customHeight="1">
      <c r="B13" s="284" t="s">
        <v>328</v>
      </c>
      <c r="C13" s="16">
        <v>479.74288288000002</v>
      </c>
      <c r="D13" s="16">
        <v>518.52460299999996</v>
      </c>
      <c r="E13" s="16">
        <v>8.0838552282808003</v>
      </c>
    </row>
    <row r="14" spans="2:5" ht="15" customHeight="1">
      <c r="B14" s="422" t="s">
        <v>877</v>
      </c>
      <c r="C14" s="332">
        <v>93.989966999999993</v>
      </c>
      <c r="D14" s="332">
        <v>96.274240000000006</v>
      </c>
      <c r="E14" s="332">
        <v>2.4303370592735898</v>
      </c>
    </row>
    <row r="15" spans="2:5" ht="15">
      <c r="B15" s="331" t="s">
        <v>889</v>
      </c>
      <c r="C15" s="15">
        <v>102.95753688000001</v>
      </c>
      <c r="D15" s="15">
        <v>132.82036299999999</v>
      </c>
      <c r="E15" s="15">
        <v>29.004992762021899</v>
      </c>
    </row>
    <row r="16" spans="2:5" ht="15" customHeight="1">
      <c r="B16" s="331" t="s">
        <v>881</v>
      </c>
      <c r="C16" s="15">
        <v>256.79537900000003</v>
      </c>
      <c r="D16" s="15">
        <v>263.43</v>
      </c>
      <c r="E16" s="15">
        <v>2.58362164686771</v>
      </c>
    </row>
    <row r="17" spans="2:5" ht="15" customHeight="1">
      <c r="B17" s="561" t="s">
        <v>843</v>
      </c>
      <c r="C17" s="560">
        <v>26</v>
      </c>
      <c r="D17" s="560">
        <v>26</v>
      </c>
      <c r="E17" s="560"/>
    </row>
    <row r="18" spans="2:5" ht="15" customHeight="1">
      <c r="B18" s="1484" t="s">
        <v>207</v>
      </c>
      <c r="C18" s="1484"/>
      <c r="D18" s="1484"/>
      <c r="E18" s="1484"/>
    </row>
    <row r="19" spans="2:5" ht="15" customHeight="1"/>
  </sheetData>
  <mergeCells count="6">
    <mergeCell ref="B18:E18"/>
    <mergeCell ref="B2:B6"/>
    <mergeCell ref="B9:E9"/>
    <mergeCell ref="B10:E10"/>
    <mergeCell ref="B11:B12"/>
    <mergeCell ref="E11:E12"/>
  </mergeCells>
  <pageMargins left="0.7" right="0.7" top="0.75" bottom="0.75" header="0.3" footer="0.3"/>
  <pageSetup paperSize="9" orientation="portrait" horizontalDpi="200" verticalDpi="200" r:id="rId1"/>
  <drawing r:id="rId2"/>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3167E-38B3-4A7F-9267-A33883EFA7DE}">
  <sheetPr codeName="Folha205">
    <tabColor rgb="FF006FB9"/>
  </sheetPr>
  <dimension ref="A1:T43"/>
  <sheetViews>
    <sheetView showGridLines="0" zoomScaleNormal="100" workbookViewId="0">
      <selection activeCell="B30" sqref="B30:K32"/>
    </sheetView>
  </sheetViews>
  <sheetFormatPr defaultColWidth="0" defaultRowHeight="0" customHeight="1" zeroHeight="1"/>
  <cols>
    <col min="1" max="12" width="8.5703125" style="683" customWidth="1"/>
    <col min="13" max="14" width="8.5703125" style="683" hidden="1" customWidth="1"/>
    <col min="15" max="20" width="0" style="683" hidden="1" customWidth="1"/>
    <col min="21" max="16384" width="8.5703125" style="683" hidden="1"/>
  </cols>
  <sheetData>
    <row r="1" spans="1:11" s="54" customFormat="1" ht="15" customHeight="1">
      <c r="A1" s="358"/>
    </row>
    <row r="2" spans="1:11" customFormat="1" ht="15" customHeight="1">
      <c r="B2" s="1548"/>
    </row>
    <row r="3" spans="1:11" customFormat="1" ht="15" customHeight="1">
      <c r="B3" s="1548"/>
    </row>
    <row r="4" spans="1:11" customFormat="1" ht="15" customHeight="1">
      <c r="B4" s="1548"/>
    </row>
    <row r="5" spans="1:11" customFormat="1" ht="15" customHeight="1">
      <c r="B5" s="1548"/>
    </row>
    <row r="6" spans="1:11" customFormat="1" ht="15" customHeight="1">
      <c r="B6" s="1548"/>
    </row>
    <row r="7" spans="1:11" customFormat="1" ht="15" customHeight="1"/>
    <row r="8" spans="1:11" customFormat="1" ht="15" customHeight="1"/>
    <row r="9" spans="1:11" customFormat="1" ht="15" customHeight="1">
      <c r="B9" s="1492" t="s">
        <v>5332</v>
      </c>
      <c r="C9" s="1492"/>
      <c r="D9" s="1492"/>
      <c r="E9" s="1492"/>
      <c r="F9" s="1492"/>
      <c r="G9" s="1492"/>
      <c r="H9" s="1492"/>
      <c r="I9" s="1492"/>
      <c r="J9" s="1492"/>
      <c r="K9" s="1492"/>
    </row>
    <row r="10" spans="1:11" customFormat="1" ht="15" customHeight="1">
      <c r="B10" s="1492"/>
      <c r="C10" s="1492"/>
      <c r="D10" s="1492"/>
      <c r="E10" s="1492"/>
      <c r="F10" s="1492"/>
      <c r="G10" s="1492"/>
      <c r="H10" s="1492"/>
      <c r="I10" s="1492"/>
      <c r="J10" s="1492"/>
      <c r="K10" s="1492"/>
    </row>
    <row r="11" spans="1:11" customFormat="1" ht="15" customHeight="1">
      <c r="B11" s="1486" t="s">
        <v>167</v>
      </c>
      <c r="C11" s="1486"/>
      <c r="D11" s="1486"/>
      <c r="E11" s="1486"/>
      <c r="F11" s="1486"/>
      <c r="G11" s="1486"/>
      <c r="H11" s="1486"/>
      <c r="I11" s="1486"/>
      <c r="J11" s="1486"/>
      <c r="K11" s="1486"/>
    </row>
    <row r="12" spans="1:11" ht="15" customHeight="1">
      <c r="A12" s="684"/>
      <c r="B12" s="685"/>
      <c r="C12" s="684"/>
      <c r="D12" s="684"/>
      <c r="E12" s="684"/>
      <c r="F12" s="684"/>
      <c r="G12" s="684"/>
      <c r="H12" s="684"/>
      <c r="I12" s="684"/>
      <c r="J12" s="684"/>
      <c r="K12" s="684"/>
    </row>
    <row r="13" spans="1:11" ht="15" customHeight="1">
      <c r="A13" s="684"/>
      <c r="B13" s="684"/>
      <c r="C13" s="684"/>
      <c r="D13" s="684"/>
      <c r="E13" s="684"/>
      <c r="F13" s="684"/>
      <c r="G13" s="684"/>
      <c r="H13" s="684"/>
      <c r="I13" s="684"/>
      <c r="J13" s="684"/>
      <c r="K13" s="684"/>
    </row>
    <row r="14" spans="1:11" ht="15" customHeight="1">
      <c r="A14" s="684"/>
      <c r="B14" s="684"/>
      <c r="C14" s="684"/>
      <c r="D14" s="684"/>
      <c r="E14" s="684"/>
      <c r="F14" s="684"/>
      <c r="G14" s="684"/>
      <c r="H14" s="684"/>
      <c r="I14" s="684"/>
      <c r="J14" s="684"/>
      <c r="K14" s="684"/>
    </row>
    <row r="15" spans="1:11" ht="15" customHeight="1">
      <c r="A15" s="684"/>
      <c r="B15" s="684"/>
      <c r="C15" s="684"/>
      <c r="D15" s="684"/>
      <c r="E15" s="684"/>
      <c r="F15" s="684"/>
      <c r="G15" s="684"/>
      <c r="H15" s="684"/>
      <c r="I15" s="684"/>
      <c r="J15" s="684"/>
      <c r="K15" s="684"/>
    </row>
    <row r="16" spans="1:11" ht="15" customHeight="1">
      <c r="A16" s="684"/>
      <c r="B16" s="684"/>
      <c r="C16" s="684"/>
      <c r="D16" s="684"/>
      <c r="E16" s="684"/>
      <c r="F16" s="684"/>
      <c r="G16" s="684"/>
      <c r="H16" s="684"/>
      <c r="I16" s="684"/>
      <c r="J16" s="684"/>
      <c r="K16" s="684"/>
    </row>
    <row r="17" spans="1:11" ht="15" customHeight="1">
      <c r="A17" s="684"/>
      <c r="B17" s="684"/>
      <c r="C17" s="684"/>
      <c r="D17" s="684"/>
      <c r="E17" s="684"/>
      <c r="F17" s="684"/>
      <c r="G17" s="684"/>
      <c r="H17" s="684"/>
      <c r="I17" s="684"/>
      <c r="J17" s="684"/>
      <c r="K17" s="684"/>
    </row>
    <row r="18" spans="1:11" ht="15" customHeight="1">
      <c r="A18" s="684"/>
      <c r="B18" s="684"/>
      <c r="C18" s="684"/>
      <c r="D18" s="684"/>
      <c r="E18" s="684"/>
      <c r="F18" s="684"/>
      <c r="G18" s="684"/>
      <c r="H18" s="684"/>
      <c r="I18" s="684"/>
      <c r="J18" s="684"/>
      <c r="K18" s="684"/>
    </row>
    <row r="19" spans="1:11" ht="15" customHeight="1">
      <c r="A19" s="684"/>
      <c r="B19" s="684"/>
      <c r="C19" s="684"/>
      <c r="D19" s="684"/>
      <c r="E19" s="684"/>
      <c r="F19" s="684"/>
      <c r="G19" s="684"/>
      <c r="H19" s="684"/>
      <c r="I19" s="684"/>
      <c r="J19" s="684"/>
      <c r="K19" s="684"/>
    </row>
    <row r="20" spans="1:11" ht="15" customHeight="1">
      <c r="A20" s="684"/>
      <c r="B20" s="684"/>
      <c r="C20" s="684"/>
      <c r="D20" s="684"/>
      <c r="E20" s="684"/>
      <c r="F20" s="684"/>
      <c r="G20" s="684"/>
      <c r="H20" s="684"/>
      <c r="I20" s="684"/>
      <c r="J20" s="684"/>
      <c r="K20" s="684"/>
    </row>
    <row r="21" spans="1:11" ht="15" customHeight="1">
      <c r="A21" s="684"/>
      <c r="B21" s="684"/>
      <c r="C21" s="684"/>
      <c r="D21" s="684"/>
      <c r="E21" s="684"/>
      <c r="F21" s="684"/>
      <c r="G21" s="684"/>
      <c r="H21" s="684"/>
      <c r="I21" s="684"/>
      <c r="J21" s="684"/>
      <c r="K21" s="684"/>
    </row>
    <row r="22" spans="1:11" ht="15" customHeight="1">
      <c r="A22" s="684"/>
      <c r="B22" s="684"/>
      <c r="C22" s="684"/>
      <c r="D22" s="684"/>
      <c r="E22" s="684"/>
      <c r="F22" s="684"/>
      <c r="G22" s="684"/>
      <c r="H22" s="684"/>
      <c r="I22" s="684"/>
      <c r="J22" s="684"/>
      <c r="K22" s="684"/>
    </row>
    <row r="23" spans="1:11" ht="15" customHeight="1">
      <c r="A23" s="684"/>
      <c r="B23" s="684"/>
      <c r="C23" s="684"/>
      <c r="D23" s="684"/>
      <c r="E23" s="684"/>
      <c r="F23" s="684"/>
      <c r="G23" s="684"/>
      <c r="H23" s="684"/>
      <c r="I23" s="684"/>
      <c r="J23" s="684"/>
      <c r="K23" s="684"/>
    </row>
    <row r="24" spans="1:11" ht="15" customHeight="1">
      <c r="A24" s="684"/>
      <c r="B24" s="684"/>
      <c r="C24" s="684"/>
      <c r="D24" s="684"/>
      <c r="E24" s="684"/>
      <c r="F24" s="684"/>
      <c r="G24" s="684"/>
      <c r="H24" s="684"/>
      <c r="I24" s="684"/>
      <c r="J24" s="684"/>
      <c r="K24" s="684"/>
    </row>
    <row r="25" spans="1:11" ht="15" customHeight="1">
      <c r="A25" s="684"/>
      <c r="B25" s="684"/>
      <c r="C25" s="684"/>
      <c r="D25" s="684"/>
      <c r="E25" s="684"/>
      <c r="F25" s="684"/>
      <c r="G25" s="684"/>
      <c r="H25" s="684"/>
      <c r="I25" s="684"/>
      <c r="J25" s="684"/>
      <c r="K25" s="684"/>
    </row>
    <row r="26" spans="1:11" ht="15" customHeight="1">
      <c r="A26" s="684"/>
      <c r="B26" s="684"/>
      <c r="C26" s="684"/>
      <c r="D26" s="684"/>
      <c r="E26" s="684"/>
      <c r="F26" s="684"/>
      <c r="G26" s="684"/>
      <c r="H26" s="684"/>
      <c r="I26" s="684"/>
      <c r="J26" s="684"/>
      <c r="K26" s="684"/>
    </row>
    <row r="27" spans="1:11" ht="15" customHeight="1">
      <c r="A27" s="684"/>
      <c r="B27" s="684"/>
      <c r="C27" s="684"/>
      <c r="D27" s="684"/>
      <c r="E27" s="684"/>
      <c r="F27" s="684"/>
      <c r="G27" s="684"/>
      <c r="H27" s="684"/>
      <c r="I27" s="684"/>
      <c r="J27" s="684"/>
      <c r="K27" s="684"/>
    </row>
    <row r="28" spans="1:11" ht="15" customHeight="1">
      <c r="A28" s="684"/>
      <c r="B28" s="684"/>
      <c r="C28" s="684"/>
      <c r="D28" s="684"/>
      <c r="E28" s="684"/>
      <c r="F28" s="684"/>
      <c r="G28" s="684"/>
      <c r="H28" s="684"/>
      <c r="I28" s="684"/>
      <c r="J28" s="684"/>
      <c r="K28" s="684"/>
    </row>
    <row r="29" spans="1:11" ht="15" customHeight="1">
      <c r="A29" s="684"/>
      <c r="B29" s="684"/>
      <c r="C29" s="684"/>
      <c r="D29" s="684"/>
      <c r="E29" s="684"/>
      <c r="F29" s="684"/>
      <c r="G29" s="684"/>
      <c r="H29" s="684"/>
      <c r="I29" s="684"/>
      <c r="J29" s="684"/>
      <c r="K29" s="684"/>
    </row>
    <row r="30" spans="1:11" ht="15" customHeight="1">
      <c r="A30" s="684"/>
      <c r="B30" s="1489" t="s">
        <v>5333</v>
      </c>
      <c r="C30" s="1489"/>
      <c r="D30" s="1489"/>
      <c r="E30" s="1489"/>
      <c r="F30" s="1489"/>
      <c r="G30" s="1489"/>
      <c r="H30" s="1489"/>
      <c r="I30" s="1489"/>
      <c r="J30" s="1489"/>
      <c r="K30" s="1489"/>
    </row>
    <row r="31" spans="1:11" ht="15" customHeight="1">
      <c r="A31" s="684"/>
      <c r="B31" s="1489"/>
      <c r="C31" s="1489"/>
      <c r="D31" s="1489"/>
      <c r="E31" s="1489"/>
      <c r="F31" s="1489"/>
      <c r="G31" s="1489"/>
      <c r="H31" s="1489"/>
      <c r="I31" s="1489"/>
      <c r="J31" s="1489"/>
      <c r="K31" s="1489"/>
    </row>
    <row r="32" spans="1:11" ht="25.5" customHeight="1">
      <c r="A32" s="684"/>
      <c r="B32" s="1489"/>
      <c r="C32" s="1489"/>
      <c r="D32" s="1489"/>
      <c r="E32" s="1489"/>
      <c r="F32" s="1489"/>
      <c r="G32" s="1489"/>
      <c r="H32" s="1489"/>
      <c r="I32" s="1489"/>
      <c r="J32" s="1489"/>
      <c r="K32" s="1489"/>
    </row>
    <row r="33" spans="1:11" ht="15" hidden="1" customHeight="1">
      <c r="A33" s="684"/>
      <c r="B33" s="684"/>
      <c r="C33" s="684"/>
      <c r="D33" s="684"/>
      <c r="E33" s="684"/>
      <c r="F33" s="684"/>
      <c r="G33" s="684"/>
      <c r="H33" s="684"/>
      <c r="I33" s="684"/>
      <c r="J33" s="684"/>
      <c r="K33" s="684"/>
    </row>
    <row r="34" spans="1:11" ht="15" hidden="1" customHeight="1">
      <c r="A34" s="684"/>
      <c r="B34" s="684"/>
      <c r="C34" s="684"/>
      <c r="D34" s="684"/>
      <c r="E34" s="684"/>
      <c r="F34" s="684"/>
      <c r="G34" s="684"/>
      <c r="H34" s="684"/>
      <c r="I34" s="684"/>
      <c r="J34" s="684"/>
      <c r="K34" s="684"/>
    </row>
    <row r="35" spans="1:11" ht="15" hidden="1" customHeight="1">
      <c r="A35" s="684"/>
      <c r="B35" s="684"/>
      <c r="C35" s="684"/>
      <c r="D35" s="684"/>
      <c r="E35" s="684"/>
      <c r="F35" s="684"/>
      <c r="G35" s="684"/>
      <c r="H35" s="684"/>
      <c r="I35" s="684"/>
      <c r="J35" s="684"/>
      <c r="K35" s="684"/>
    </row>
    <row r="36" spans="1:11" ht="15" hidden="1" customHeight="1">
      <c r="A36" s="684"/>
      <c r="B36" s="684"/>
      <c r="C36" s="684"/>
      <c r="D36" s="684"/>
      <c r="E36" s="684"/>
      <c r="F36" s="684"/>
      <c r="G36" s="684"/>
      <c r="H36" s="684"/>
      <c r="I36" s="684"/>
      <c r="J36" s="684"/>
      <c r="K36" s="684"/>
    </row>
    <row r="37" spans="1:11" ht="15" hidden="1" customHeight="1">
      <c r="A37" s="684"/>
      <c r="B37" s="684"/>
      <c r="C37" s="684"/>
      <c r="D37" s="684"/>
      <c r="E37" s="684"/>
      <c r="F37" s="684"/>
      <c r="G37" s="684"/>
      <c r="H37" s="684"/>
      <c r="I37" s="684"/>
      <c r="J37" s="684"/>
      <c r="K37" s="684"/>
    </row>
    <row r="38" spans="1:11" ht="15" hidden="1" customHeight="1">
      <c r="A38" s="684"/>
      <c r="B38" s="684"/>
      <c r="C38" s="684"/>
      <c r="D38" s="684"/>
      <c r="E38" s="684"/>
      <c r="F38" s="684"/>
      <c r="G38" s="684"/>
      <c r="H38" s="684"/>
      <c r="I38" s="684"/>
      <c r="J38" s="684"/>
      <c r="K38" s="684"/>
    </row>
    <row r="39" spans="1:11" ht="15" hidden="1" customHeight="1">
      <c r="A39" s="684"/>
      <c r="B39" s="684"/>
      <c r="C39" s="684"/>
      <c r="D39" s="684"/>
      <c r="E39" s="684"/>
      <c r="F39" s="684"/>
      <c r="G39" s="684"/>
      <c r="H39" s="684"/>
      <c r="I39" s="684"/>
      <c r="J39" s="684"/>
      <c r="K39" s="684"/>
    </row>
    <row r="40" spans="1:11" ht="15" hidden="1" customHeight="1">
      <c r="A40" s="684"/>
      <c r="B40" s="684"/>
      <c r="C40" s="684"/>
      <c r="D40" s="684"/>
      <c r="E40" s="684"/>
      <c r="F40" s="684"/>
      <c r="G40" s="684"/>
      <c r="H40" s="684"/>
      <c r="I40" s="684"/>
      <c r="J40" s="684"/>
      <c r="K40" s="684"/>
    </row>
    <row r="41" spans="1:11" ht="15" hidden="1" customHeight="1">
      <c r="A41" s="684"/>
      <c r="B41" s="684"/>
      <c r="C41" s="684"/>
      <c r="D41" s="684"/>
      <c r="E41" s="684"/>
      <c r="F41" s="684"/>
      <c r="G41" s="684"/>
      <c r="H41" s="684"/>
      <c r="I41" s="684"/>
      <c r="J41" s="684"/>
      <c r="K41" s="684"/>
    </row>
    <row r="42" spans="1:11" ht="15" hidden="1" customHeight="1">
      <c r="A42" s="684"/>
      <c r="B42" s="684"/>
      <c r="C42" s="684"/>
      <c r="D42" s="684"/>
      <c r="E42" s="684"/>
      <c r="F42" s="684"/>
      <c r="G42" s="684"/>
      <c r="H42" s="684"/>
      <c r="I42" s="684"/>
      <c r="J42" s="684"/>
      <c r="K42" s="684"/>
    </row>
    <row r="43" spans="1:11" ht="15" hidden="1" customHeight="1"/>
  </sheetData>
  <mergeCells count="4">
    <mergeCell ref="B2:B6"/>
    <mergeCell ref="B9:K10"/>
    <mergeCell ref="B11:K11"/>
    <mergeCell ref="B30:K32"/>
  </mergeCells>
  <pageMargins left="0.7" right="0.7" top="0.75" bottom="0.75" header="0.3" footer="0.3"/>
  <pageSetup paperSize="9" orientation="portrait" horizontalDpi="1200" verticalDpi="1200" r:id="rId1"/>
  <drawing r:id="rId2"/>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E522-D7FF-41CF-AFEA-81F6D950E8A9}">
  <sheetPr codeName="Folha206">
    <tabColor rgb="FF014F87"/>
  </sheetPr>
  <dimension ref="A1:G105"/>
  <sheetViews>
    <sheetView showGridLines="0" topLeftCell="A18" zoomScaleNormal="100" workbookViewId="0">
      <selection activeCell="D34" sqref="D34"/>
    </sheetView>
  </sheetViews>
  <sheetFormatPr defaultColWidth="0" defaultRowHeight="15" zeroHeight="1"/>
  <cols>
    <col min="1" max="1" width="8.5703125" customWidth="1"/>
    <col min="2" max="2" width="14.7109375" customWidth="1"/>
    <col min="3" max="4" width="65.7109375" customWidth="1"/>
    <col min="5" max="5" width="8.5703125" bestFit="1" customWidth="1"/>
    <col min="6" max="7" width="8.5703125" customWidth="1"/>
    <col min="8" max="16" width="8.5703125" hidden="1" customWidth="1"/>
    <col min="17" max="16384" width="8.5703125" hidden="1"/>
  </cols>
  <sheetData>
    <row r="1" spans="1:5" s="54" customFormat="1" ht="15" customHeight="1">
      <c r="A1" s="358"/>
    </row>
    <row r="2" spans="1:5" ht="15" customHeight="1">
      <c r="B2" s="1548"/>
    </row>
    <row r="3" spans="1:5" ht="15" customHeight="1">
      <c r="B3" s="1548"/>
    </row>
    <row r="4" spans="1:5" ht="15" customHeight="1">
      <c r="B4" s="1548"/>
    </row>
    <row r="5" spans="1:5" ht="15" customHeight="1">
      <c r="B5" s="1548"/>
    </row>
    <row r="6" spans="1:5" ht="15" customHeight="1">
      <c r="B6" s="1548"/>
    </row>
    <row r="7" spans="1:5" ht="15" customHeight="1"/>
    <row r="8" spans="1:5" ht="15" customHeight="1"/>
    <row r="9" spans="1:5" ht="15" customHeight="1">
      <c r="B9" s="1485" t="s">
        <v>5334</v>
      </c>
      <c r="C9" s="1485"/>
      <c r="D9" s="1485"/>
      <c r="E9" s="1485"/>
    </row>
    <row r="10" spans="1:5" ht="15" customHeight="1">
      <c r="B10" s="1486" t="s">
        <v>167</v>
      </c>
      <c r="C10" s="1486"/>
      <c r="D10" s="1486"/>
      <c r="E10" s="1486"/>
    </row>
    <row r="11" spans="1:5" ht="20.100000000000001" customHeight="1">
      <c r="B11" s="844" t="s">
        <v>764</v>
      </c>
      <c r="C11" s="1658" t="s">
        <v>2806</v>
      </c>
      <c r="D11" s="1659"/>
      <c r="E11" s="844" t="s">
        <v>210</v>
      </c>
    </row>
    <row r="12" spans="1:5" ht="15" customHeight="1">
      <c r="B12" s="845" t="s">
        <v>890</v>
      </c>
      <c r="C12" s="1660" t="s">
        <v>3876</v>
      </c>
      <c r="D12" s="1661"/>
      <c r="E12" s="849">
        <v>11643</v>
      </c>
    </row>
    <row r="13" spans="1:5" ht="24">
      <c r="B13" s="846" t="s">
        <v>768</v>
      </c>
      <c r="C13" s="1662" t="s">
        <v>3877</v>
      </c>
      <c r="D13" s="1663"/>
      <c r="E13" s="847" t="s">
        <v>793</v>
      </c>
    </row>
    <row r="14" spans="1:5" ht="5.0999999999999996" customHeight="1">
      <c r="B14" s="848"/>
      <c r="C14" s="848"/>
      <c r="D14" s="848"/>
      <c r="E14" s="848"/>
    </row>
    <row r="15" spans="1:5" ht="20.100000000000001" customHeight="1">
      <c r="B15" s="844" t="s">
        <v>764</v>
      </c>
      <c r="C15" s="1658" t="s">
        <v>769</v>
      </c>
      <c r="D15" s="1659" t="s">
        <v>770</v>
      </c>
      <c r="E15" s="844" t="s">
        <v>793</v>
      </c>
    </row>
    <row r="16" spans="1:5">
      <c r="B16" s="834" t="s">
        <v>771</v>
      </c>
      <c r="C16" s="835" t="s">
        <v>3878</v>
      </c>
      <c r="D16" s="836" t="s">
        <v>793</v>
      </c>
      <c r="E16" s="849">
        <v>6631</v>
      </c>
    </row>
    <row r="17" spans="2:5" ht="24">
      <c r="B17" s="1664" t="s">
        <v>2557</v>
      </c>
      <c r="C17" s="1666" t="s">
        <v>3879</v>
      </c>
      <c r="D17" s="832" t="s">
        <v>3880</v>
      </c>
      <c r="E17" s="838" t="s">
        <v>793</v>
      </c>
    </row>
    <row r="18" spans="2:5">
      <c r="B18" s="1665"/>
      <c r="C18" s="1667"/>
      <c r="D18" s="832" t="s">
        <v>3881</v>
      </c>
      <c r="E18" s="838" t="s">
        <v>793</v>
      </c>
    </row>
    <row r="19" spans="2:5">
      <c r="B19" s="1664" t="s">
        <v>2561</v>
      </c>
      <c r="C19" s="1666" t="s">
        <v>3882</v>
      </c>
      <c r="D19" s="832" t="s">
        <v>3883</v>
      </c>
      <c r="E19" s="838" t="s">
        <v>793</v>
      </c>
    </row>
    <row r="20" spans="2:5" ht="21.75" customHeight="1">
      <c r="B20" s="1665"/>
      <c r="C20" s="1667"/>
      <c r="D20" s="832" t="s">
        <v>3884</v>
      </c>
      <c r="E20" s="838" t="s">
        <v>793</v>
      </c>
    </row>
    <row r="21" spans="2:5">
      <c r="B21" s="789" t="s">
        <v>772</v>
      </c>
      <c r="C21" s="790" t="s">
        <v>3885</v>
      </c>
      <c r="D21" s="791" t="s">
        <v>793</v>
      </c>
      <c r="E21" s="792">
        <v>6499</v>
      </c>
    </row>
    <row r="22" spans="2:5" ht="24">
      <c r="B22" s="1664" t="s">
        <v>2566</v>
      </c>
      <c r="C22" s="1666" t="s">
        <v>3886</v>
      </c>
      <c r="D22" s="832" t="s">
        <v>3887</v>
      </c>
      <c r="E22" s="841" t="s">
        <v>793</v>
      </c>
    </row>
    <row r="23" spans="2:5">
      <c r="B23" s="1665"/>
      <c r="C23" s="1667"/>
      <c r="D23" s="832" t="s">
        <v>3888</v>
      </c>
      <c r="E23" s="841" t="s">
        <v>793</v>
      </c>
    </row>
    <row r="24" spans="2:5">
      <c r="B24" s="1664" t="s">
        <v>2570</v>
      </c>
      <c r="C24" s="1666" t="s">
        <v>3889</v>
      </c>
      <c r="D24" s="832" t="s">
        <v>3890</v>
      </c>
      <c r="E24" s="841" t="s">
        <v>793</v>
      </c>
    </row>
    <row r="25" spans="2:5">
      <c r="B25" s="1665"/>
      <c r="C25" s="1667"/>
      <c r="D25" s="832" t="s">
        <v>3891</v>
      </c>
      <c r="E25" s="841" t="s">
        <v>793</v>
      </c>
    </row>
    <row r="26" spans="2:5">
      <c r="B26" s="789" t="s">
        <v>773</v>
      </c>
      <c r="C26" s="790" t="s">
        <v>3892</v>
      </c>
      <c r="D26" s="791" t="s">
        <v>793</v>
      </c>
      <c r="E26" s="792" t="s">
        <v>3893</v>
      </c>
    </row>
    <row r="27" spans="2:5">
      <c r="B27" s="1664" t="s">
        <v>2579</v>
      </c>
      <c r="C27" s="1666" t="s">
        <v>3894</v>
      </c>
      <c r="D27" s="832" t="s">
        <v>3895</v>
      </c>
      <c r="E27" s="841" t="s">
        <v>793</v>
      </c>
    </row>
    <row r="28" spans="2:5" ht="24">
      <c r="B28" s="1665"/>
      <c r="C28" s="1667"/>
      <c r="D28" s="832" t="s">
        <v>3896</v>
      </c>
      <c r="E28" s="841" t="s">
        <v>793</v>
      </c>
    </row>
    <row r="29" spans="2:5">
      <c r="B29" s="789" t="s">
        <v>774</v>
      </c>
      <c r="C29" s="790" t="s">
        <v>3897</v>
      </c>
      <c r="D29" s="791" t="s">
        <v>793</v>
      </c>
      <c r="E29" s="792" t="s">
        <v>3898</v>
      </c>
    </row>
    <row r="30" spans="2:5" ht="24">
      <c r="B30" s="1664" t="s">
        <v>2717</v>
      </c>
      <c r="C30" s="1666" t="s">
        <v>3899</v>
      </c>
      <c r="D30" s="832" t="s">
        <v>3900</v>
      </c>
      <c r="E30" s="841" t="s">
        <v>793</v>
      </c>
    </row>
    <row r="31" spans="2:5">
      <c r="B31" s="1668"/>
      <c r="C31" s="1669"/>
      <c r="D31" s="832" t="s">
        <v>3901</v>
      </c>
      <c r="E31" s="841" t="s">
        <v>793</v>
      </c>
    </row>
    <row r="32" spans="2:5">
      <c r="B32" s="1665"/>
      <c r="C32" s="1667"/>
      <c r="D32" s="832" t="s">
        <v>3902</v>
      </c>
      <c r="E32" s="841" t="s">
        <v>793</v>
      </c>
    </row>
    <row r="33" spans="2:5">
      <c r="B33" s="834" t="s">
        <v>775</v>
      </c>
      <c r="C33" s="835" t="s">
        <v>3903</v>
      </c>
      <c r="D33" s="839" t="s">
        <v>793</v>
      </c>
      <c r="E33" s="849" t="s">
        <v>3904</v>
      </c>
    </row>
    <row r="34" spans="2:5" ht="23.45" customHeight="1">
      <c r="B34" s="1664" t="s">
        <v>2587</v>
      </c>
      <c r="C34" s="1666" t="s">
        <v>3905</v>
      </c>
      <c r="D34" s="832" t="s">
        <v>3906</v>
      </c>
      <c r="E34" s="841" t="s">
        <v>793</v>
      </c>
    </row>
    <row r="35" spans="2:5" ht="24">
      <c r="B35" s="1668"/>
      <c r="C35" s="1669"/>
      <c r="D35" s="832" t="s">
        <v>3907</v>
      </c>
      <c r="E35" s="841" t="s">
        <v>793</v>
      </c>
    </row>
    <row r="36" spans="2:5">
      <c r="B36" s="1665"/>
      <c r="C36" s="1667"/>
      <c r="D36" s="832" t="s">
        <v>3908</v>
      </c>
      <c r="E36" s="841" t="s">
        <v>793</v>
      </c>
    </row>
    <row r="37" spans="2:5" ht="24">
      <c r="B37" s="1664" t="s">
        <v>3106</v>
      </c>
      <c r="C37" s="1666" t="s">
        <v>3909</v>
      </c>
      <c r="D37" s="832" t="s">
        <v>3910</v>
      </c>
      <c r="E37" s="841" t="s">
        <v>793</v>
      </c>
    </row>
    <row r="38" spans="2:5">
      <c r="B38" s="1665"/>
      <c r="C38" s="1667"/>
      <c r="D38" s="832" t="s">
        <v>3911</v>
      </c>
      <c r="E38" s="841" t="s">
        <v>793</v>
      </c>
    </row>
    <row r="39" spans="2:5" ht="24">
      <c r="B39" s="1664" t="s">
        <v>3107</v>
      </c>
      <c r="C39" s="1666" t="s">
        <v>3912</v>
      </c>
      <c r="D39" s="832" t="s">
        <v>3913</v>
      </c>
      <c r="E39" s="841" t="s">
        <v>793</v>
      </c>
    </row>
    <row r="40" spans="2:5" ht="24">
      <c r="B40" s="1665"/>
      <c r="C40" s="1667"/>
      <c r="D40" s="832" t="s">
        <v>3914</v>
      </c>
      <c r="E40" s="841" t="s">
        <v>793</v>
      </c>
    </row>
    <row r="41" spans="2:5">
      <c r="B41" s="789" t="s">
        <v>776</v>
      </c>
      <c r="C41" s="790" t="s">
        <v>3915</v>
      </c>
      <c r="D41" s="791" t="s">
        <v>793</v>
      </c>
      <c r="E41" s="792" t="s">
        <v>3916</v>
      </c>
    </row>
    <row r="42" spans="2:5">
      <c r="B42" s="1664" t="s">
        <v>2592</v>
      </c>
      <c r="C42" s="1666" t="s">
        <v>3917</v>
      </c>
      <c r="D42" s="832" t="s">
        <v>3918</v>
      </c>
      <c r="E42" s="841" t="s">
        <v>793</v>
      </c>
    </row>
    <row r="43" spans="2:5">
      <c r="B43" s="1668"/>
      <c r="C43" s="1669"/>
      <c r="D43" s="832" t="s">
        <v>3919</v>
      </c>
      <c r="E43" s="841" t="s">
        <v>793</v>
      </c>
    </row>
    <row r="44" spans="2:5" ht="24">
      <c r="B44" s="1668"/>
      <c r="C44" s="1669"/>
      <c r="D44" s="832" t="s">
        <v>3920</v>
      </c>
      <c r="E44" s="841" t="s">
        <v>793</v>
      </c>
    </row>
    <row r="45" spans="2:5" ht="24">
      <c r="B45" s="1665"/>
      <c r="C45" s="1667"/>
      <c r="D45" s="832" t="s">
        <v>3921</v>
      </c>
      <c r="E45" s="841" t="s">
        <v>793</v>
      </c>
    </row>
    <row r="46" spans="2:5">
      <c r="B46" s="789" t="s">
        <v>777</v>
      </c>
      <c r="C46" s="790" t="s">
        <v>3922</v>
      </c>
      <c r="D46" s="791" t="s">
        <v>793</v>
      </c>
      <c r="E46" s="792" t="s">
        <v>3923</v>
      </c>
    </row>
    <row r="47" spans="2:5" ht="24">
      <c r="B47" s="1664" t="s">
        <v>2600</v>
      </c>
      <c r="C47" s="1666" t="s">
        <v>3924</v>
      </c>
      <c r="D47" s="832" t="s">
        <v>3925</v>
      </c>
      <c r="E47" s="841" t="s">
        <v>793</v>
      </c>
    </row>
    <row r="48" spans="2:5" ht="24">
      <c r="B48" s="1668"/>
      <c r="C48" s="1669"/>
      <c r="D48" s="832" t="s">
        <v>3926</v>
      </c>
      <c r="E48" s="841" t="s">
        <v>793</v>
      </c>
    </row>
    <row r="49" spans="2:5">
      <c r="B49" s="1665"/>
      <c r="C49" s="1667"/>
      <c r="D49" s="832" t="s">
        <v>3927</v>
      </c>
      <c r="E49" s="841" t="s">
        <v>793</v>
      </c>
    </row>
    <row r="50" spans="2:5">
      <c r="B50" s="1664" t="s">
        <v>2606</v>
      </c>
      <c r="C50" s="1666" t="s">
        <v>3928</v>
      </c>
      <c r="D50" s="832" t="s">
        <v>3929</v>
      </c>
      <c r="E50" s="841" t="s">
        <v>793</v>
      </c>
    </row>
    <row r="51" spans="2:5" ht="24">
      <c r="B51" s="1665"/>
      <c r="C51" s="1667"/>
      <c r="D51" s="832" t="s">
        <v>3930</v>
      </c>
      <c r="E51" s="841" t="s">
        <v>793</v>
      </c>
    </row>
    <row r="52" spans="2:5">
      <c r="B52" s="789" t="s">
        <v>778</v>
      </c>
      <c r="C52" s="790" t="s">
        <v>3931</v>
      </c>
      <c r="D52" s="791" t="s">
        <v>793</v>
      </c>
      <c r="E52" s="792" t="s">
        <v>3932</v>
      </c>
    </row>
    <row r="53" spans="2:5" ht="24">
      <c r="B53" s="1664" t="s">
        <v>2616</v>
      </c>
      <c r="C53" s="1666" t="s">
        <v>3933</v>
      </c>
      <c r="D53" s="832" t="s">
        <v>3934</v>
      </c>
      <c r="E53" s="841" t="s">
        <v>793</v>
      </c>
    </row>
    <row r="54" spans="2:5">
      <c r="B54" s="1668"/>
      <c r="C54" s="1669"/>
      <c r="D54" s="832" t="s">
        <v>3935</v>
      </c>
      <c r="E54" s="841" t="s">
        <v>793</v>
      </c>
    </row>
    <row r="55" spans="2:5">
      <c r="B55" s="1665"/>
      <c r="C55" s="1667"/>
      <c r="D55" s="832" t="s">
        <v>3936</v>
      </c>
      <c r="E55" s="841" t="s">
        <v>793</v>
      </c>
    </row>
    <row r="56" spans="2:5" ht="24">
      <c r="B56" s="1664" t="s">
        <v>2620</v>
      </c>
      <c r="C56" s="1666" t="s">
        <v>3937</v>
      </c>
      <c r="D56" s="832" t="s">
        <v>3938</v>
      </c>
      <c r="E56" s="841" t="s">
        <v>793</v>
      </c>
    </row>
    <row r="57" spans="2:5">
      <c r="B57" s="1665"/>
      <c r="C57" s="1667"/>
      <c r="D57" s="832" t="s">
        <v>3939</v>
      </c>
      <c r="E57" s="841" t="s">
        <v>793</v>
      </c>
    </row>
    <row r="58" spans="2:5" ht="20.100000000000001" customHeight="1">
      <c r="B58" s="844" t="s">
        <v>764</v>
      </c>
      <c r="C58" s="1658" t="s">
        <v>769</v>
      </c>
      <c r="D58" s="1659" t="s">
        <v>770</v>
      </c>
      <c r="E58" s="844" t="s">
        <v>793</v>
      </c>
    </row>
    <row r="59" spans="2:5">
      <c r="B59" s="834" t="s">
        <v>779</v>
      </c>
      <c r="C59" s="835" t="s">
        <v>3940</v>
      </c>
      <c r="D59" s="839" t="s">
        <v>793</v>
      </c>
      <c r="E59" s="849">
        <v>2604</v>
      </c>
    </row>
    <row r="60" spans="2:5" ht="25.9" customHeight="1">
      <c r="B60" s="1664" t="s">
        <v>2626</v>
      </c>
      <c r="C60" s="1666" t="s">
        <v>3941</v>
      </c>
      <c r="D60" s="832" t="s">
        <v>3942</v>
      </c>
      <c r="E60" s="841" t="s">
        <v>793</v>
      </c>
    </row>
    <row r="61" spans="2:5" ht="24">
      <c r="B61" s="1668"/>
      <c r="C61" s="1669"/>
      <c r="D61" s="832" t="s">
        <v>3943</v>
      </c>
      <c r="E61" s="841" t="s">
        <v>793</v>
      </c>
    </row>
    <row r="62" spans="2:5">
      <c r="B62" s="1665"/>
      <c r="C62" s="1667"/>
      <c r="D62" s="832" t="s">
        <v>3944</v>
      </c>
      <c r="E62" s="841" t="s">
        <v>793</v>
      </c>
    </row>
    <row r="63" spans="2:5">
      <c r="B63" s="1664" t="s">
        <v>2630</v>
      </c>
      <c r="C63" s="1666" t="s">
        <v>3945</v>
      </c>
      <c r="D63" s="832" t="s">
        <v>3946</v>
      </c>
      <c r="E63" s="841" t="s">
        <v>793</v>
      </c>
    </row>
    <row r="64" spans="2:5" ht="24">
      <c r="B64" s="1665"/>
      <c r="C64" s="1667"/>
      <c r="D64" s="832" t="s">
        <v>3947</v>
      </c>
      <c r="E64" s="841" t="s">
        <v>793</v>
      </c>
    </row>
    <row r="65" spans="2:5">
      <c r="B65" s="1664" t="s">
        <v>2634</v>
      </c>
      <c r="C65" s="1666" t="s">
        <v>3948</v>
      </c>
      <c r="D65" s="832" t="s">
        <v>3949</v>
      </c>
      <c r="E65" s="841" t="s">
        <v>793</v>
      </c>
    </row>
    <row r="66" spans="2:5">
      <c r="B66" s="1665"/>
      <c r="C66" s="1667"/>
      <c r="D66" s="832" t="s">
        <v>3950</v>
      </c>
      <c r="E66" s="841" t="s">
        <v>793</v>
      </c>
    </row>
    <row r="67" spans="2:5">
      <c r="B67" s="789" t="s">
        <v>780</v>
      </c>
      <c r="C67" s="790" t="s">
        <v>3951</v>
      </c>
      <c r="D67" s="791" t="s">
        <v>793</v>
      </c>
      <c r="E67" s="792">
        <v>2479</v>
      </c>
    </row>
    <row r="68" spans="2:5" ht="24">
      <c r="B68" s="1664" t="s">
        <v>2639</v>
      </c>
      <c r="C68" s="1666" t="s">
        <v>3952</v>
      </c>
      <c r="D68" s="832" t="s">
        <v>3953</v>
      </c>
      <c r="E68" s="841" t="s">
        <v>793</v>
      </c>
    </row>
    <row r="69" spans="2:5" ht="24">
      <c r="B69" s="1668"/>
      <c r="C69" s="1669"/>
      <c r="D69" s="832" t="s">
        <v>3954</v>
      </c>
      <c r="E69" s="841" t="s">
        <v>793</v>
      </c>
    </row>
    <row r="70" spans="2:5">
      <c r="B70" s="1665"/>
      <c r="C70" s="1667"/>
      <c r="D70" s="832" t="s">
        <v>3955</v>
      </c>
      <c r="E70" s="841" t="s">
        <v>793</v>
      </c>
    </row>
    <row r="71" spans="2:5" ht="16.5" customHeight="1">
      <c r="B71" s="1664" t="s">
        <v>2643</v>
      </c>
      <c r="C71" s="1666" t="s">
        <v>3956</v>
      </c>
      <c r="D71" s="832" t="s">
        <v>3957</v>
      </c>
      <c r="E71" s="841" t="s">
        <v>793</v>
      </c>
    </row>
    <row r="72" spans="2:5" ht="24">
      <c r="B72" s="1665"/>
      <c r="C72" s="1667"/>
      <c r="D72" s="832" t="s">
        <v>3958</v>
      </c>
      <c r="E72" s="841" t="s">
        <v>793</v>
      </c>
    </row>
    <row r="73" spans="2:5" ht="24">
      <c r="B73" s="1664" t="s">
        <v>3108</v>
      </c>
      <c r="C73" s="1666" t="s">
        <v>3959</v>
      </c>
      <c r="D73" s="832" t="s">
        <v>3960</v>
      </c>
      <c r="E73" s="841" t="s">
        <v>793</v>
      </c>
    </row>
    <row r="74" spans="2:5">
      <c r="B74" s="1665"/>
      <c r="C74" s="1667"/>
      <c r="D74" s="832" t="s">
        <v>3961</v>
      </c>
      <c r="E74" s="841" t="s">
        <v>793</v>
      </c>
    </row>
    <row r="75" spans="2:5">
      <c r="B75" s="789" t="s">
        <v>781</v>
      </c>
      <c r="C75" s="790" t="s">
        <v>3962</v>
      </c>
      <c r="D75" s="791" t="s">
        <v>793</v>
      </c>
      <c r="E75" s="792" t="s">
        <v>3963</v>
      </c>
    </row>
    <row r="76" spans="2:5">
      <c r="B76" s="1664" t="s">
        <v>2648</v>
      </c>
      <c r="C76" s="1666" t="s">
        <v>3964</v>
      </c>
      <c r="D76" s="832" t="s">
        <v>3965</v>
      </c>
      <c r="E76" s="841" t="s">
        <v>793</v>
      </c>
    </row>
    <row r="77" spans="2:5">
      <c r="B77" s="1668"/>
      <c r="C77" s="1669"/>
      <c r="D77" s="832" t="s">
        <v>3966</v>
      </c>
      <c r="E77" s="841" t="s">
        <v>793</v>
      </c>
    </row>
    <row r="78" spans="2:5">
      <c r="B78" s="1668"/>
      <c r="C78" s="1669"/>
      <c r="D78" s="832" t="s">
        <v>3967</v>
      </c>
      <c r="E78" s="841" t="s">
        <v>793</v>
      </c>
    </row>
    <row r="79" spans="2:5" ht="22.15" customHeight="1">
      <c r="B79" s="1665"/>
      <c r="C79" s="1667"/>
      <c r="D79" s="832" t="s">
        <v>3968</v>
      </c>
      <c r="E79" s="841" t="s">
        <v>793</v>
      </c>
    </row>
    <row r="80" spans="2:5">
      <c r="B80" s="834" t="s">
        <v>783</v>
      </c>
      <c r="C80" s="835" t="s">
        <v>3969</v>
      </c>
      <c r="D80" s="839" t="s">
        <v>793</v>
      </c>
      <c r="E80" s="849">
        <v>1205</v>
      </c>
    </row>
    <row r="81" spans="2:5">
      <c r="B81" s="1664" t="s">
        <v>2658</v>
      </c>
      <c r="C81" s="1666" t="s">
        <v>3970</v>
      </c>
      <c r="D81" s="832" t="s">
        <v>3971</v>
      </c>
      <c r="E81" s="841" t="s">
        <v>793</v>
      </c>
    </row>
    <row r="82" spans="2:5">
      <c r="B82" s="1665"/>
      <c r="C82" s="1667"/>
      <c r="D82" s="832" t="s">
        <v>3972</v>
      </c>
      <c r="E82" s="841" t="s">
        <v>793</v>
      </c>
    </row>
    <row r="83" spans="2:5" ht="22.15" customHeight="1">
      <c r="B83" s="1664" t="s">
        <v>2662</v>
      </c>
      <c r="C83" s="1666" t="s">
        <v>3973</v>
      </c>
      <c r="D83" s="832" t="s">
        <v>3974</v>
      </c>
      <c r="E83" s="841" t="s">
        <v>793</v>
      </c>
    </row>
    <row r="84" spans="2:5" ht="21" customHeight="1">
      <c r="B84" s="1665"/>
      <c r="C84" s="1667"/>
      <c r="D84" s="832" t="s">
        <v>3975</v>
      </c>
      <c r="E84" s="841" t="s">
        <v>793</v>
      </c>
    </row>
    <row r="85" spans="2:5">
      <c r="B85" s="1664" t="s">
        <v>3109</v>
      </c>
      <c r="C85" s="1666" t="s">
        <v>3976</v>
      </c>
      <c r="D85" s="832" t="s">
        <v>3977</v>
      </c>
      <c r="E85" s="841" t="s">
        <v>793</v>
      </c>
    </row>
    <row r="86" spans="2:5" ht="24">
      <c r="B86" s="1665"/>
      <c r="C86" s="1667"/>
      <c r="D86" s="832" t="s">
        <v>3978</v>
      </c>
      <c r="E86" s="841" t="s">
        <v>793</v>
      </c>
    </row>
    <row r="87" spans="2:5">
      <c r="B87" s="789" t="s">
        <v>784</v>
      </c>
      <c r="C87" s="790" t="s">
        <v>3979</v>
      </c>
      <c r="D87" s="791" t="s">
        <v>793</v>
      </c>
      <c r="E87" s="792" t="s">
        <v>3980</v>
      </c>
    </row>
    <row r="88" spans="2:5" ht="24">
      <c r="B88" s="1664" t="s">
        <v>2667</v>
      </c>
      <c r="C88" s="1666" t="s">
        <v>3981</v>
      </c>
      <c r="D88" s="832" t="s">
        <v>3982</v>
      </c>
      <c r="E88" s="841" t="s">
        <v>793</v>
      </c>
    </row>
    <row r="89" spans="2:5">
      <c r="B89" s="1665"/>
      <c r="C89" s="1667"/>
      <c r="D89" s="832" t="s">
        <v>3983</v>
      </c>
      <c r="E89" s="841" t="s">
        <v>793</v>
      </c>
    </row>
    <row r="90" spans="2:5">
      <c r="B90" s="789" t="s">
        <v>785</v>
      </c>
      <c r="C90" s="790" t="s">
        <v>3984</v>
      </c>
      <c r="D90" s="791" t="s">
        <v>793</v>
      </c>
      <c r="E90" s="792" t="s">
        <v>3985</v>
      </c>
    </row>
    <row r="91" spans="2:5">
      <c r="B91" s="1664" t="s">
        <v>2678</v>
      </c>
      <c r="C91" s="1666" t="s">
        <v>3986</v>
      </c>
      <c r="D91" s="832" t="s">
        <v>3987</v>
      </c>
      <c r="E91" s="841" t="s">
        <v>793</v>
      </c>
    </row>
    <row r="92" spans="2:5">
      <c r="B92" s="1665"/>
      <c r="C92" s="1667"/>
      <c r="D92" s="832" t="s">
        <v>3988</v>
      </c>
      <c r="E92" s="841" t="s">
        <v>793</v>
      </c>
    </row>
    <row r="93" spans="2:5">
      <c r="B93" s="1664" t="s">
        <v>2682</v>
      </c>
      <c r="C93" s="1666" t="s">
        <v>3989</v>
      </c>
      <c r="D93" s="832" t="s">
        <v>3990</v>
      </c>
      <c r="E93" s="841" t="s">
        <v>793</v>
      </c>
    </row>
    <row r="94" spans="2:5" ht="24">
      <c r="B94" s="1668"/>
      <c r="C94" s="1669"/>
      <c r="D94" s="832" t="s">
        <v>3991</v>
      </c>
      <c r="E94" s="841" t="s">
        <v>793</v>
      </c>
    </row>
    <row r="95" spans="2:5">
      <c r="B95" s="1665"/>
      <c r="C95" s="1667"/>
      <c r="D95" s="832" t="s">
        <v>3992</v>
      </c>
      <c r="E95" s="841" t="s">
        <v>793</v>
      </c>
    </row>
    <row r="96" spans="2:5">
      <c r="B96" s="834" t="s">
        <v>786</v>
      </c>
      <c r="C96" s="835" t="s">
        <v>3993</v>
      </c>
      <c r="D96" s="839" t="s">
        <v>793</v>
      </c>
      <c r="E96" s="849" t="s">
        <v>3994</v>
      </c>
    </row>
    <row r="97" spans="2:5">
      <c r="B97" s="1664" t="s">
        <v>2689</v>
      </c>
      <c r="C97" s="1666" t="s">
        <v>3995</v>
      </c>
      <c r="D97" s="832" t="s">
        <v>3996</v>
      </c>
      <c r="E97" s="841" t="s">
        <v>793</v>
      </c>
    </row>
    <row r="98" spans="2:5">
      <c r="B98" s="1668"/>
      <c r="C98" s="1669"/>
      <c r="D98" s="832" t="s">
        <v>3997</v>
      </c>
      <c r="E98" s="841" t="s">
        <v>793</v>
      </c>
    </row>
    <row r="99" spans="2:5" ht="24">
      <c r="B99" s="1668"/>
      <c r="C99" s="1669"/>
      <c r="D99" s="832" t="s">
        <v>3998</v>
      </c>
      <c r="E99" s="841" t="s">
        <v>793</v>
      </c>
    </row>
    <row r="100" spans="2:5">
      <c r="B100" s="1665"/>
      <c r="C100" s="1667"/>
      <c r="D100" s="832" t="s">
        <v>3999</v>
      </c>
      <c r="E100" s="841" t="s">
        <v>793</v>
      </c>
    </row>
    <row r="101" spans="2:5">
      <c r="B101" s="834" t="s">
        <v>787</v>
      </c>
      <c r="C101" s="835" t="s">
        <v>3834</v>
      </c>
      <c r="D101" s="839" t="s">
        <v>793</v>
      </c>
      <c r="E101" s="849" t="s">
        <v>4000</v>
      </c>
    </row>
    <row r="102" spans="2:5">
      <c r="B102" s="789" t="s">
        <v>788</v>
      </c>
      <c r="C102" s="790" t="s">
        <v>3836</v>
      </c>
      <c r="D102" s="791" t="s">
        <v>793</v>
      </c>
      <c r="E102" s="792" t="s">
        <v>4001</v>
      </c>
    </row>
    <row r="103" spans="2:5">
      <c r="B103" s="789" t="s">
        <v>789</v>
      </c>
      <c r="C103" s="790" t="s">
        <v>3838</v>
      </c>
      <c r="D103" s="791" t="s">
        <v>793</v>
      </c>
      <c r="E103" s="792" t="s">
        <v>4002</v>
      </c>
    </row>
    <row r="104" spans="2:5">
      <c r="B104" s="1484" t="s">
        <v>4486</v>
      </c>
      <c r="C104" s="1484"/>
      <c r="D104" s="1484"/>
      <c r="E104" s="1484"/>
    </row>
    <row r="105" spans="2:5"/>
  </sheetData>
  <mergeCells count="65">
    <mergeCell ref="B91:B92"/>
    <mergeCell ref="C91:C92"/>
    <mergeCell ref="B93:B95"/>
    <mergeCell ref="C93:C95"/>
    <mergeCell ref="B97:B100"/>
    <mergeCell ref="C97:C100"/>
    <mergeCell ref="B83:B84"/>
    <mergeCell ref="C83:C84"/>
    <mergeCell ref="B85:B86"/>
    <mergeCell ref="C85:C86"/>
    <mergeCell ref="B88:B89"/>
    <mergeCell ref="C88:C89"/>
    <mergeCell ref="B73:B74"/>
    <mergeCell ref="C73:C74"/>
    <mergeCell ref="B76:B79"/>
    <mergeCell ref="C76:C79"/>
    <mergeCell ref="B81:B82"/>
    <mergeCell ref="C81:C82"/>
    <mergeCell ref="B65:B66"/>
    <mergeCell ref="C65:C66"/>
    <mergeCell ref="B68:B70"/>
    <mergeCell ref="C68:C70"/>
    <mergeCell ref="B71:B72"/>
    <mergeCell ref="C71:C72"/>
    <mergeCell ref="B56:B57"/>
    <mergeCell ref="C56:C57"/>
    <mergeCell ref="B60:B62"/>
    <mergeCell ref="C60:C62"/>
    <mergeCell ref="B63:B64"/>
    <mergeCell ref="C63:C64"/>
    <mergeCell ref="C58:D58"/>
    <mergeCell ref="B47:B49"/>
    <mergeCell ref="C47:C49"/>
    <mergeCell ref="B50:B51"/>
    <mergeCell ref="C50:C51"/>
    <mergeCell ref="B53:B55"/>
    <mergeCell ref="C53:C55"/>
    <mergeCell ref="B37:B38"/>
    <mergeCell ref="C37:C38"/>
    <mergeCell ref="B39:B40"/>
    <mergeCell ref="C39:C40"/>
    <mergeCell ref="B42:B45"/>
    <mergeCell ref="C42:C45"/>
    <mergeCell ref="B27:B28"/>
    <mergeCell ref="C27:C28"/>
    <mergeCell ref="B30:B32"/>
    <mergeCell ref="C30:C32"/>
    <mergeCell ref="B34:B36"/>
    <mergeCell ref="C34:C36"/>
    <mergeCell ref="B104:E104"/>
    <mergeCell ref="B2:B6"/>
    <mergeCell ref="B9:E9"/>
    <mergeCell ref="B10:E10"/>
    <mergeCell ref="C11:D11"/>
    <mergeCell ref="C12:D12"/>
    <mergeCell ref="C13:D13"/>
    <mergeCell ref="B17:B18"/>
    <mergeCell ref="C17:C18"/>
    <mergeCell ref="C15:D15"/>
    <mergeCell ref="B19:B20"/>
    <mergeCell ref="C19:C20"/>
    <mergeCell ref="B22:B23"/>
    <mergeCell ref="C22:C23"/>
    <mergeCell ref="B24:B25"/>
    <mergeCell ref="C24:C25"/>
  </mergeCells>
  <pageMargins left="0.7" right="0.7" top="0.75" bottom="0.75" header="0.3" footer="0.3"/>
  <pageSetup paperSize="9" orientation="portrait" horizontalDpi="200" verticalDpi="200" r:id="rId1"/>
  <ignoredErrors>
    <ignoredError sqref="E59:E103 E26:E57" numberStoredAsText="1"/>
  </ignoredErrors>
  <drawing r:id="rId2"/>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57AE6-0295-42DF-85C9-6C7FCBF9E9DA}">
  <sheetPr codeName="Folha207">
    <tabColor rgb="FF014F87"/>
  </sheetPr>
  <dimension ref="A1:N50"/>
  <sheetViews>
    <sheetView showGridLines="0" zoomScaleNormal="100" workbookViewId="0">
      <selection activeCell="E32" sqref="E32"/>
    </sheetView>
  </sheetViews>
  <sheetFormatPr defaultColWidth="0" defaultRowHeight="0" customHeight="1" zeroHeight="1"/>
  <cols>
    <col min="1" max="1" width="8.7109375" customWidth="1"/>
    <col min="2" max="2" width="40.5703125" customWidth="1"/>
    <col min="3" max="4" width="13.42578125" customWidth="1"/>
    <col min="5" max="5" width="13.5703125" customWidth="1"/>
    <col min="6" max="8" width="13.42578125" customWidth="1"/>
    <col min="9" max="9" width="0" hidden="1" customWidth="1"/>
    <col min="10" max="11" width="13.42578125" customWidth="1"/>
    <col min="12" max="12" width="8.7109375" customWidth="1"/>
    <col min="13" max="16" width="8.7109375" hidden="1" customWidth="1"/>
    <col min="17" max="16384" width="8.7109375" hidden="1"/>
  </cols>
  <sheetData>
    <row r="1" spans="2:14" s="54" customFormat="1" ht="15" customHeight="1"/>
    <row r="2" spans="2:14" ht="15" customHeight="1">
      <c r="B2" s="1490"/>
    </row>
    <row r="3" spans="2:14" ht="15" customHeight="1">
      <c r="B3" s="1490"/>
    </row>
    <row r="4" spans="2:14" ht="15" customHeight="1">
      <c r="B4" s="1490"/>
    </row>
    <row r="5" spans="2:14" ht="15" customHeight="1">
      <c r="B5" s="1490"/>
    </row>
    <row r="6" spans="2:14" ht="15" customHeight="1">
      <c r="B6" s="1490"/>
    </row>
    <row r="7" spans="2:14" ht="15" customHeight="1"/>
    <row r="8" spans="2:14" ht="15" customHeight="1"/>
    <row r="9" spans="2:14" ht="15" customHeight="1">
      <c r="B9" s="1485" t="s">
        <v>4487</v>
      </c>
      <c r="C9" s="1485"/>
      <c r="D9" s="1485"/>
      <c r="E9" s="1485"/>
      <c r="F9" s="1485"/>
      <c r="G9" s="1485"/>
      <c r="H9" s="1485"/>
      <c r="I9" s="1485"/>
      <c r="J9" s="1485"/>
      <c r="K9" s="1485"/>
      <c r="L9" s="1485"/>
      <c r="M9" s="1485"/>
      <c r="N9" s="1485"/>
    </row>
    <row r="10" spans="2:14" ht="15" customHeight="1">
      <c r="B10" s="1502" t="s">
        <v>167</v>
      </c>
      <c r="C10" s="1502"/>
      <c r="D10" s="1502"/>
      <c r="E10" s="1502"/>
      <c r="F10" s="1502"/>
      <c r="G10" s="1502"/>
      <c r="H10" s="1502"/>
      <c r="I10" s="1502"/>
      <c r="J10" s="1502"/>
      <c r="K10" s="1502"/>
      <c r="L10" s="1502"/>
      <c r="M10" s="1502"/>
      <c r="N10" s="1502"/>
    </row>
    <row r="11" spans="2:14" ht="20.100000000000001" customHeight="1">
      <c r="B11" s="1556" t="s">
        <v>791</v>
      </c>
      <c r="C11" s="1558">
        <v>2026</v>
      </c>
      <c r="D11" s="1559"/>
      <c r="E11" s="1558" t="s">
        <v>2526</v>
      </c>
      <c r="F11" s="1559"/>
      <c r="G11" s="1554" t="s">
        <v>792</v>
      </c>
      <c r="H11" s="1554" t="s">
        <v>2524</v>
      </c>
      <c r="I11" s="686"/>
      <c r="J11" s="1554" t="s">
        <v>2530</v>
      </c>
      <c r="K11" s="1554" t="s">
        <v>2522</v>
      </c>
    </row>
    <row r="12" spans="2:14" ht="39.950000000000003" customHeight="1">
      <c r="B12" s="1557"/>
      <c r="C12" s="718" t="s">
        <v>209</v>
      </c>
      <c r="D12" s="718" t="s">
        <v>4106</v>
      </c>
      <c r="E12" s="718" t="s">
        <v>2529</v>
      </c>
      <c r="F12" s="718" t="s">
        <v>2520</v>
      </c>
      <c r="G12" s="1555"/>
      <c r="H12" s="1555"/>
      <c r="I12" s="686"/>
      <c r="J12" s="1555"/>
      <c r="K12" s="1555"/>
    </row>
    <row r="13" spans="2:14" ht="15" customHeight="1">
      <c r="B13" s="692" t="s">
        <v>4069</v>
      </c>
      <c r="C13" s="717" t="s">
        <v>793</v>
      </c>
      <c r="D13" s="717" t="s">
        <v>793</v>
      </c>
      <c r="E13" s="717" t="s">
        <v>793</v>
      </c>
      <c r="F13" s="717" t="s">
        <v>793</v>
      </c>
      <c r="G13" s="717" t="s">
        <v>793</v>
      </c>
      <c r="H13" s="717" t="s">
        <v>793</v>
      </c>
      <c r="I13" s="686"/>
      <c r="J13" s="717" t="s">
        <v>793</v>
      </c>
      <c r="K13" s="717" t="s">
        <v>793</v>
      </c>
    </row>
    <row r="14" spans="2:14" ht="15" customHeight="1">
      <c r="B14" s="707" t="s">
        <v>150</v>
      </c>
      <c r="C14" s="706">
        <v>7443.9266906299999</v>
      </c>
      <c r="D14" s="706">
        <v>7374.72417563</v>
      </c>
      <c r="E14" s="706">
        <v>7760.0342529999998</v>
      </c>
      <c r="F14" s="706">
        <v>7760.0342529999998</v>
      </c>
      <c r="G14" s="706">
        <v>4.2465163281081297</v>
      </c>
      <c r="H14" s="706">
        <v>5.2247388267519304</v>
      </c>
      <c r="I14" s="687"/>
      <c r="J14" s="714">
        <v>99.642200062680004</v>
      </c>
      <c r="K14" s="713">
        <v>99.642200062680004</v>
      </c>
    </row>
    <row r="15" spans="2:14" ht="15" customHeight="1">
      <c r="B15" s="715" t="s">
        <v>242</v>
      </c>
      <c r="C15" s="706">
        <v>6368.0566257600003</v>
      </c>
      <c r="D15" s="706">
        <v>6368.0566257600003</v>
      </c>
      <c r="E15" s="706">
        <v>6624.2420659999998</v>
      </c>
      <c r="F15" s="706">
        <v>6624.2420659999998</v>
      </c>
      <c r="G15" s="706">
        <v>4.02297679332312</v>
      </c>
      <c r="H15" s="706">
        <v>4.02297679332312</v>
      </c>
      <c r="I15" s="687"/>
      <c r="J15" s="714">
        <v>85.058136560262994</v>
      </c>
      <c r="K15" s="713">
        <v>85.058136560262994</v>
      </c>
    </row>
    <row r="16" spans="2:14" ht="15" customHeight="1">
      <c r="B16" s="715" t="s">
        <v>380</v>
      </c>
      <c r="C16" s="706">
        <v>610.91241514000001</v>
      </c>
      <c r="D16" s="706">
        <v>581.80421314</v>
      </c>
      <c r="E16" s="706">
        <v>380.60268500000001</v>
      </c>
      <c r="F16" s="706">
        <v>380.60268500000001</v>
      </c>
      <c r="G16" s="706">
        <v>-37.6993042590599</v>
      </c>
      <c r="H16" s="706">
        <v>-34.582342924970298</v>
      </c>
      <c r="I16" s="687"/>
      <c r="J16" s="714">
        <v>4.88710328417711</v>
      </c>
      <c r="K16" s="713">
        <v>4.88710328417711</v>
      </c>
    </row>
    <row r="17" spans="2:11" ht="15" customHeight="1">
      <c r="B17" s="715" t="s">
        <v>221</v>
      </c>
      <c r="C17" s="706">
        <v>7.7499999999999999E-2</v>
      </c>
      <c r="D17" s="706">
        <v>7.7499999999999999E-2</v>
      </c>
      <c r="E17" s="706">
        <v>7.9000000000000001E-2</v>
      </c>
      <c r="F17" s="706">
        <v>7.9000000000000001E-2</v>
      </c>
      <c r="G17" s="706">
        <v>1.93548387096774</v>
      </c>
      <c r="H17" s="706">
        <v>1.93548387096774</v>
      </c>
      <c r="I17" s="687"/>
      <c r="J17" s="714">
        <v>1.0143942086220199E-3</v>
      </c>
      <c r="K17" s="713">
        <v>1.0143942086220199E-3</v>
      </c>
    </row>
    <row r="18" spans="2:11" ht="15" customHeight="1">
      <c r="B18" s="715" t="s">
        <v>222</v>
      </c>
      <c r="C18" s="706">
        <v>464.74360010999999</v>
      </c>
      <c r="D18" s="706">
        <v>424.64928710999999</v>
      </c>
      <c r="E18" s="706">
        <v>422.01436999999999</v>
      </c>
      <c r="F18" s="706">
        <v>422.01436999999999</v>
      </c>
      <c r="G18" s="706">
        <v>-9.1941513772081205</v>
      </c>
      <c r="H18" s="706">
        <v>-0.62049253112666403</v>
      </c>
      <c r="I18" s="687"/>
      <c r="J18" s="714">
        <v>5.4188472516869801</v>
      </c>
      <c r="K18" s="713">
        <v>5.4188472516869801</v>
      </c>
    </row>
    <row r="19" spans="2:11" ht="15" customHeight="1">
      <c r="B19" s="715" t="s">
        <v>157</v>
      </c>
      <c r="C19" s="706">
        <v>0</v>
      </c>
      <c r="D19" s="706"/>
      <c r="E19" s="706"/>
      <c r="F19" s="706"/>
      <c r="G19" s="706"/>
      <c r="H19" s="706"/>
      <c r="I19" s="687"/>
      <c r="J19" s="714"/>
      <c r="K19" s="713"/>
    </row>
    <row r="20" spans="2:11" ht="15" customHeight="1">
      <c r="B20" s="715" t="s">
        <v>223</v>
      </c>
      <c r="C20" s="706">
        <v>0.13654962000000001</v>
      </c>
      <c r="D20" s="706">
        <v>0.13654962000000001</v>
      </c>
      <c r="E20" s="706">
        <v>333.09613200000001</v>
      </c>
      <c r="F20" s="706">
        <v>333.09613200000001</v>
      </c>
      <c r="G20" s="706" t="s">
        <v>4070</v>
      </c>
      <c r="H20" s="706" t="s">
        <v>4070</v>
      </c>
      <c r="I20" s="687"/>
      <c r="J20" s="714">
        <v>4.2770985723442596</v>
      </c>
      <c r="K20" s="713">
        <v>4.2770985723442596</v>
      </c>
    </row>
    <row r="21" spans="2:11" ht="15" customHeight="1">
      <c r="B21" s="707" t="s">
        <v>159</v>
      </c>
      <c r="C21" s="706">
        <v>226.34934942000001</v>
      </c>
      <c r="D21" s="706">
        <v>46.357379420000001</v>
      </c>
      <c r="E21" s="706">
        <v>27.865099000000001</v>
      </c>
      <c r="F21" s="706">
        <v>27.865099000000001</v>
      </c>
      <c r="G21" s="706">
        <v>-87.689339920171307</v>
      </c>
      <c r="H21" s="706">
        <v>-39.890694106021499</v>
      </c>
      <c r="I21" s="687"/>
      <c r="J21" s="714">
        <v>0.35779993731999099</v>
      </c>
      <c r="K21" s="713">
        <v>0.35779993731999099</v>
      </c>
    </row>
    <row r="22" spans="2:11" ht="15" customHeight="1">
      <c r="B22" s="715" t="s">
        <v>243</v>
      </c>
      <c r="C22" s="706">
        <v>157.38830342</v>
      </c>
      <c r="D22" s="706">
        <v>27.089094419999999</v>
      </c>
      <c r="E22" s="706">
        <v>27.327347</v>
      </c>
      <c r="F22" s="706">
        <v>27.327347</v>
      </c>
      <c r="G22" s="706">
        <v>-82.636989912093199</v>
      </c>
      <c r="H22" s="706">
        <v>0.87951474606748403</v>
      </c>
      <c r="I22" s="687"/>
      <c r="J22" s="714">
        <v>0.350894968782334</v>
      </c>
      <c r="K22" s="713">
        <v>0.350894968782334</v>
      </c>
    </row>
    <row r="23" spans="2:11" ht="15" customHeight="1">
      <c r="B23" s="715" t="s">
        <v>226</v>
      </c>
      <c r="C23" s="706">
        <v>68.961045999999996</v>
      </c>
      <c r="D23" s="706">
        <v>19.268284999999999</v>
      </c>
      <c r="E23" s="706">
        <v>0.53775200000000001</v>
      </c>
      <c r="F23" s="706">
        <v>0.53775200000000001</v>
      </c>
      <c r="G23" s="706">
        <v>-99.220209043812901</v>
      </c>
      <c r="H23" s="706">
        <v>-97.209134077059801</v>
      </c>
      <c r="I23" s="687"/>
      <c r="J23" s="714">
        <v>6.9049685376570899E-3</v>
      </c>
      <c r="K23" s="713">
        <v>6.9049685376570899E-3</v>
      </c>
    </row>
    <row r="24" spans="2:11" ht="15" customHeight="1">
      <c r="B24" s="715" t="s">
        <v>227</v>
      </c>
      <c r="C24" s="706">
        <v>0</v>
      </c>
      <c r="D24" s="706"/>
      <c r="E24" s="706"/>
      <c r="F24" s="706"/>
      <c r="G24" s="706"/>
      <c r="H24" s="706"/>
      <c r="I24" s="687"/>
      <c r="J24" s="714"/>
      <c r="K24" s="713"/>
    </row>
    <row r="25" spans="2:11" ht="15" customHeight="1">
      <c r="B25" s="707" t="s">
        <v>216</v>
      </c>
      <c r="C25" s="712">
        <v>0.62950099999999998</v>
      </c>
      <c r="D25" s="712">
        <v>0.62949999999999995</v>
      </c>
      <c r="E25" s="705">
        <v>0</v>
      </c>
      <c r="F25" s="705">
        <v>0</v>
      </c>
      <c r="G25" s="704" t="s">
        <v>793</v>
      </c>
      <c r="H25" s="703" t="s">
        <v>793</v>
      </c>
      <c r="I25" s="687"/>
      <c r="J25" s="706" t="s">
        <v>793</v>
      </c>
      <c r="K25" s="702" t="s">
        <v>793</v>
      </c>
    </row>
    <row r="26" spans="2:11" ht="15" customHeight="1">
      <c r="B26" s="692" t="s">
        <v>4071</v>
      </c>
      <c r="C26" s="710">
        <v>7670.9055410499996</v>
      </c>
      <c r="D26" s="710">
        <v>7421.7110550500001</v>
      </c>
      <c r="E26" s="710">
        <v>7787.8993520000004</v>
      </c>
      <c r="F26" s="710">
        <v>7787.8993520000004</v>
      </c>
      <c r="G26" s="710">
        <v>1.5251629722713</v>
      </c>
      <c r="H26" s="710">
        <v>4.9340144642364399</v>
      </c>
      <c r="I26" s="687"/>
      <c r="J26" s="709" t="s">
        <v>793</v>
      </c>
      <c r="K26" s="708" t="s">
        <v>793</v>
      </c>
    </row>
    <row r="27" spans="2:11" ht="15" customHeight="1">
      <c r="B27" s="707" t="s">
        <v>405</v>
      </c>
      <c r="C27" s="706">
        <v>2.6</v>
      </c>
      <c r="D27" s="706">
        <v>2.6</v>
      </c>
      <c r="E27" s="705"/>
      <c r="F27" s="705"/>
      <c r="G27" s="705"/>
      <c r="H27" s="705"/>
      <c r="I27" s="687"/>
      <c r="J27" s="706"/>
      <c r="K27" s="690"/>
    </row>
    <row r="28" spans="2:11" ht="15" customHeight="1">
      <c r="B28" s="707" t="s">
        <v>409</v>
      </c>
      <c r="C28" s="706">
        <v>0</v>
      </c>
      <c r="D28" s="706">
        <v>0</v>
      </c>
      <c r="E28" s="705"/>
      <c r="F28" s="705"/>
      <c r="G28" s="703"/>
      <c r="H28" s="703"/>
      <c r="I28" s="687"/>
      <c r="J28" s="706"/>
      <c r="K28" s="690"/>
    </row>
    <row r="29" spans="2:11" ht="15" customHeight="1">
      <c r="B29" s="707" t="s">
        <v>4072</v>
      </c>
      <c r="C29" s="706">
        <v>1.1809E-2</v>
      </c>
      <c r="D29" s="706">
        <v>1.1809E-2</v>
      </c>
      <c r="E29" s="705">
        <v>0</v>
      </c>
      <c r="F29" s="705">
        <v>0</v>
      </c>
      <c r="G29" s="704" t="s">
        <v>793</v>
      </c>
      <c r="H29" s="703" t="s">
        <v>793</v>
      </c>
      <c r="I29" s="687"/>
      <c r="J29" s="706" t="s">
        <v>793</v>
      </c>
      <c r="K29" s="702" t="s">
        <v>793</v>
      </c>
    </row>
    <row r="30" spans="2:11" ht="15" customHeight="1">
      <c r="B30" s="692" t="s">
        <v>4073</v>
      </c>
      <c r="C30" s="698">
        <v>7673.5173500499995</v>
      </c>
      <c r="D30" s="698">
        <v>7424.3228640500001</v>
      </c>
      <c r="E30" s="698">
        <v>7787.8993520000004</v>
      </c>
      <c r="F30" s="698">
        <v>7787.8993520000004</v>
      </c>
      <c r="G30" s="698">
        <v>1.4906071978746001</v>
      </c>
      <c r="H30" s="698">
        <v>4.8970996359884804</v>
      </c>
      <c r="I30" s="687"/>
      <c r="J30" s="696" t="s">
        <v>793</v>
      </c>
      <c r="K30" s="697" t="s">
        <v>793</v>
      </c>
    </row>
    <row r="31" spans="2:11" ht="2.1" customHeight="1">
      <c r="B31" s="686"/>
      <c r="C31" s="687"/>
      <c r="D31" s="687"/>
      <c r="E31" s="687"/>
      <c r="F31" s="687"/>
      <c r="G31" s="687"/>
      <c r="H31" s="687"/>
      <c r="I31" s="687"/>
      <c r="J31" s="687"/>
      <c r="K31" s="687"/>
    </row>
    <row r="32" spans="2:11" ht="2.1" customHeight="1">
      <c r="B32" s="686"/>
      <c r="C32" s="687"/>
      <c r="D32" s="687"/>
      <c r="E32" s="687"/>
      <c r="F32" s="687"/>
      <c r="G32" s="687"/>
      <c r="H32" s="687"/>
      <c r="I32" s="687"/>
      <c r="J32" s="687"/>
      <c r="K32" s="687"/>
    </row>
    <row r="33" spans="2:14" ht="15" customHeight="1">
      <c r="B33" s="692" t="s">
        <v>4074</v>
      </c>
      <c r="C33" s="698">
        <v>7679.0229941799998</v>
      </c>
      <c r="D33" s="698">
        <v>7523.2708201799996</v>
      </c>
      <c r="E33" s="698">
        <v>7787.8993520000004</v>
      </c>
      <c r="F33" s="698">
        <v>7787.8993520000004</v>
      </c>
      <c r="G33" s="698">
        <v>1.4178412787996499</v>
      </c>
      <c r="H33" s="698">
        <v>3.5174665135033556</v>
      </c>
      <c r="I33" s="687"/>
      <c r="J33" s="696" t="s">
        <v>793</v>
      </c>
      <c r="K33" s="697" t="s">
        <v>793</v>
      </c>
    </row>
    <row r="34" spans="2:14" ht="5.0999999999999996" customHeight="1">
      <c r="B34" s="701" t="s">
        <v>793</v>
      </c>
      <c r="C34" s="700" t="s">
        <v>793</v>
      </c>
      <c r="D34" s="699" t="s">
        <v>793</v>
      </c>
      <c r="E34" s="700" t="s">
        <v>793</v>
      </c>
      <c r="F34" s="700" t="s">
        <v>793</v>
      </c>
      <c r="G34" s="700" t="s">
        <v>793</v>
      </c>
      <c r="H34" s="699" t="s">
        <v>793</v>
      </c>
      <c r="I34" s="687"/>
      <c r="J34" s="700" t="s">
        <v>793</v>
      </c>
      <c r="K34" s="699" t="s">
        <v>793</v>
      </c>
    </row>
    <row r="35" spans="2:14" ht="15" customHeight="1">
      <c r="B35" s="692" t="s">
        <v>4075</v>
      </c>
      <c r="C35" s="698">
        <v>5.5056441300012002</v>
      </c>
      <c r="D35" s="698">
        <v>98.947956130001302</v>
      </c>
      <c r="E35" s="698">
        <v>0</v>
      </c>
      <c r="F35" s="698">
        <v>0</v>
      </c>
      <c r="G35" s="696" t="s">
        <v>793</v>
      </c>
      <c r="H35" s="697" t="s">
        <v>793</v>
      </c>
      <c r="I35" s="687"/>
      <c r="J35" s="696" t="s">
        <v>793</v>
      </c>
      <c r="K35" s="695" t="s">
        <v>793</v>
      </c>
    </row>
    <row r="36" spans="2:14" ht="5.0999999999999996" customHeight="1">
      <c r="B36" s="686"/>
      <c r="C36" s="687"/>
      <c r="D36" s="687"/>
      <c r="E36" s="687"/>
      <c r="F36" s="687"/>
      <c r="G36" s="687"/>
      <c r="H36" s="687"/>
      <c r="I36" s="687"/>
      <c r="J36" s="687"/>
      <c r="K36" s="687"/>
    </row>
    <row r="37" spans="2:14" ht="15" customHeight="1">
      <c r="B37" s="941" t="s">
        <v>4076</v>
      </c>
      <c r="C37" s="693" t="s">
        <v>793</v>
      </c>
      <c r="D37" s="687" t="s">
        <v>793</v>
      </c>
      <c r="E37" s="687"/>
      <c r="F37" s="687"/>
      <c r="G37" s="687"/>
      <c r="H37" s="687"/>
      <c r="I37" s="687"/>
      <c r="J37" s="687"/>
      <c r="K37" s="687"/>
    </row>
    <row r="38" spans="2:14" ht="15">
      <c r="B38" s="692" t="s">
        <v>4077</v>
      </c>
      <c r="C38" s="942" t="s">
        <v>4078</v>
      </c>
      <c r="D38" s="943" t="s">
        <v>794</v>
      </c>
      <c r="E38" s="687"/>
      <c r="F38" s="687"/>
      <c r="G38" s="687"/>
      <c r="H38" s="687"/>
      <c r="I38" s="687"/>
      <c r="J38" s="687"/>
      <c r="K38" s="687"/>
    </row>
    <row r="39" spans="2:14" ht="15" customHeight="1">
      <c r="B39" s="691" t="s">
        <v>746</v>
      </c>
      <c r="C39" s="705">
        <v>6954.3779670000004</v>
      </c>
      <c r="D39" s="690">
        <v>7418.458869</v>
      </c>
      <c r="E39" s="687"/>
      <c r="F39" s="687"/>
      <c r="G39" s="687"/>
      <c r="H39" s="687"/>
      <c r="I39" s="687"/>
      <c r="J39" s="687"/>
      <c r="K39" s="687"/>
    </row>
    <row r="40" spans="2:14" ht="15" customHeight="1">
      <c r="B40" s="691" t="s">
        <v>4079</v>
      </c>
      <c r="C40" s="705">
        <v>109.59372</v>
      </c>
      <c r="D40" s="690">
        <v>107.58796700000001</v>
      </c>
      <c r="E40" s="687"/>
      <c r="F40" s="687"/>
      <c r="G40" s="687"/>
      <c r="H40" s="687"/>
      <c r="I40" s="687"/>
      <c r="J40" s="687"/>
      <c r="K40" s="687"/>
    </row>
    <row r="41" spans="2:14" ht="15" customHeight="1">
      <c r="B41" s="691" t="s">
        <v>4080</v>
      </c>
      <c r="C41" s="705">
        <v>326.16381100000001</v>
      </c>
      <c r="D41" s="690">
        <v>142.39897199999999</v>
      </c>
      <c r="E41" s="687"/>
      <c r="F41" s="687"/>
      <c r="G41" s="687"/>
      <c r="H41" s="687"/>
      <c r="I41" s="687"/>
      <c r="J41" s="687"/>
      <c r="K41" s="687"/>
    </row>
    <row r="42" spans="2:14" ht="15" customHeight="1">
      <c r="B42" s="691" t="s">
        <v>4081</v>
      </c>
      <c r="C42" s="705">
        <v>152.94404299999999</v>
      </c>
      <c r="D42" s="690">
        <v>119.45354399999999</v>
      </c>
      <c r="E42" s="687"/>
      <c r="F42" s="687"/>
      <c r="G42" s="687"/>
      <c r="H42" s="687"/>
      <c r="I42" s="687"/>
      <c r="J42" s="687"/>
      <c r="K42" s="687"/>
    </row>
    <row r="43" spans="2:14" ht="15" customHeight="1">
      <c r="B43" s="689" t="s">
        <v>216</v>
      </c>
      <c r="C43" s="949">
        <v>0</v>
      </c>
      <c r="D43" s="688">
        <v>0</v>
      </c>
      <c r="E43" s="687"/>
      <c r="F43" s="687"/>
      <c r="G43" s="687"/>
      <c r="H43" s="687"/>
      <c r="I43" s="687"/>
      <c r="J43" s="687"/>
      <c r="K43" s="687"/>
      <c r="L43" s="14"/>
      <c r="M43" s="14"/>
      <c r="N43" s="14"/>
    </row>
    <row r="44" spans="2:14" ht="27" customHeight="1">
      <c r="B44" s="1500" t="s">
        <v>4478</v>
      </c>
      <c r="C44" s="1500"/>
      <c r="D44" s="1500"/>
      <c r="E44" s="1500"/>
      <c r="F44" s="1500"/>
      <c r="G44" s="1500"/>
      <c r="H44" s="1500"/>
      <c r="I44" s="1500"/>
      <c r="J44" s="1500"/>
      <c r="K44" s="1500"/>
      <c r="L44" s="14"/>
      <c r="M44" s="14"/>
      <c r="N44" s="14"/>
    </row>
    <row r="45" spans="2:14" ht="15" customHeight="1">
      <c r="B45" s="14"/>
      <c r="C45" s="14"/>
      <c r="D45" s="14"/>
      <c r="E45" s="14"/>
      <c r="F45" s="14"/>
      <c r="G45" s="14"/>
      <c r="H45" s="14"/>
      <c r="I45" s="14"/>
      <c r="J45" s="14"/>
      <c r="K45" s="14"/>
      <c r="L45" s="14"/>
      <c r="M45" s="14"/>
      <c r="N45" s="14"/>
    </row>
    <row r="46" spans="2:14" ht="15" hidden="1" customHeight="1">
      <c r="B46" s="14"/>
      <c r="C46" s="14"/>
      <c r="D46" s="14"/>
      <c r="E46" s="14"/>
      <c r="F46" s="14"/>
      <c r="G46" s="14"/>
      <c r="H46" s="14"/>
      <c r="I46" s="14"/>
      <c r="J46" s="14"/>
      <c r="K46" s="14"/>
      <c r="L46" s="14"/>
      <c r="M46" s="14"/>
      <c r="N46" s="14"/>
    </row>
    <row r="47" spans="2:14" ht="15" hidden="1" customHeight="1">
      <c r="B47" s="14"/>
      <c r="C47" s="14"/>
      <c r="D47" s="14"/>
      <c r="E47" s="14"/>
      <c r="F47" s="14"/>
      <c r="G47" s="14"/>
      <c r="H47" s="14"/>
      <c r="I47" s="14"/>
      <c r="J47" s="14"/>
      <c r="K47" s="14"/>
      <c r="L47" s="14"/>
      <c r="M47" s="14"/>
      <c r="N47" s="14"/>
    </row>
    <row r="48" spans="2:14" ht="15" hidden="1" customHeight="1">
      <c r="B48" s="14"/>
      <c r="C48" s="14"/>
      <c r="D48" s="14"/>
      <c r="E48" s="14"/>
      <c r="F48" s="14"/>
      <c r="G48" s="14"/>
      <c r="H48" s="14"/>
      <c r="I48" s="14"/>
      <c r="J48" s="14"/>
      <c r="K48" s="14"/>
      <c r="L48" s="14"/>
      <c r="M48" s="14"/>
      <c r="N48" s="14"/>
    </row>
    <row r="49" ht="15" hidden="1" customHeight="1"/>
    <row r="50" ht="15" hidden="1" customHeight="1"/>
  </sheetData>
  <mergeCells count="11">
    <mergeCell ref="K11:K12"/>
    <mergeCell ref="B44:K44"/>
    <mergeCell ref="B2:B6"/>
    <mergeCell ref="B9:N9"/>
    <mergeCell ref="B10:N10"/>
    <mergeCell ref="B11:B12"/>
    <mergeCell ref="C11:D11"/>
    <mergeCell ref="E11:F11"/>
    <mergeCell ref="G11:G12"/>
    <mergeCell ref="H11:H12"/>
    <mergeCell ref="J11:J12"/>
  </mergeCells>
  <pageMargins left="0.7" right="0.7" top="0.75" bottom="0.75" header="0.3" footer="0.3"/>
  <pageSetup paperSize="9" orientation="portrait" horizontalDpi="200" verticalDpi="200" r:id="rId1"/>
  <ignoredErrors>
    <ignoredError sqref="E11" numberStoredAsText="1"/>
  </ignoredErrors>
  <drawing r:id="rId2"/>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61EC3-62CD-4DC3-B3F5-07E985F0D648}">
  <sheetPr codeName="Folha208">
    <tabColor rgb="FF014F87"/>
  </sheetPr>
  <dimension ref="A1:O17"/>
  <sheetViews>
    <sheetView showGridLines="0" zoomScaleNormal="100" workbookViewId="0">
      <selection activeCell="E32" sqref="E32"/>
    </sheetView>
  </sheetViews>
  <sheetFormatPr defaultColWidth="0" defaultRowHeight="0" customHeight="1" zeroHeight="1"/>
  <cols>
    <col min="1" max="1" width="8.5703125" customWidth="1"/>
    <col min="2" max="2" width="45.42578125" customWidth="1"/>
    <col min="3" max="5" width="11.5703125" customWidth="1"/>
    <col min="6" max="6" width="8.5703125" customWidth="1"/>
    <col min="7" max="7" width="30.7109375" customWidth="1"/>
    <col min="8" max="15" width="0" hidden="1" customWidth="1"/>
    <col min="16" max="16384" width="8.5703125" hidden="1"/>
  </cols>
  <sheetData>
    <row r="1" spans="2:5" s="54" customFormat="1" ht="15" customHeight="1"/>
    <row r="2" spans="2:5" ht="15" customHeight="1">
      <c r="B2" s="1490"/>
    </row>
    <row r="3" spans="2:5" ht="15" customHeight="1">
      <c r="B3" s="1490"/>
    </row>
    <row r="4" spans="2:5" ht="15" customHeight="1">
      <c r="B4" s="1490"/>
    </row>
    <row r="5" spans="2:5" ht="15" customHeight="1">
      <c r="B5" s="1490"/>
    </row>
    <row r="6" spans="2:5" ht="15" customHeight="1">
      <c r="B6" s="1490"/>
    </row>
    <row r="7" spans="2:5" ht="15" customHeight="1"/>
    <row r="8" spans="2:5" ht="15" customHeight="1"/>
    <row r="9" spans="2:5" ht="15" customHeight="1">
      <c r="B9" s="1485" t="s">
        <v>4109</v>
      </c>
      <c r="C9" s="1485"/>
      <c r="D9" s="1485"/>
      <c r="E9" s="1485"/>
    </row>
    <row r="10" spans="2:5" ht="15" customHeight="1">
      <c r="B10" s="1486" t="s">
        <v>167</v>
      </c>
      <c r="C10" s="1486"/>
      <c r="D10" s="1486"/>
      <c r="E10" s="1486"/>
    </row>
    <row r="11" spans="2:5" ht="20.100000000000001" customHeight="1">
      <c r="B11" s="1493" t="s">
        <v>4083</v>
      </c>
      <c r="C11" s="177">
        <v>2026</v>
      </c>
      <c r="D11" s="177">
        <v>2027</v>
      </c>
      <c r="E11" s="1493" t="s">
        <v>792</v>
      </c>
    </row>
    <row r="12" spans="2:5" ht="20.100000000000001" customHeight="1">
      <c r="B12" s="1493"/>
      <c r="C12" s="177" t="s">
        <v>209</v>
      </c>
      <c r="D12" s="177" t="s">
        <v>837</v>
      </c>
      <c r="E12" s="1493"/>
    </row>
    <row r="13" spans="2:5" ht="15" customHeight="1">
      <c r="B13" s="284" t="s">
        <v>329</v>
      </c>
      <c r="C13" s="16">
        <v>954.41583500000002</v>
      </c>
      <c r="D13" s="16">
        <v>965.31410000000005</v>
      </c>
      <c r="E13" s="16">
        <v>1.14187805779647</v>
      </c>
    </row>
    <row r="14" spans="2:5" ht="15" customHeight="1">
      <c r="B14" s="422" t="s">
        <v>891</v>
      </c>
      <c r="C14" s="332">
        <v>748.66206299999999</v>
      </c>
      <c r="D14" s="332">
        <v>749.50409999999999</v>
      </c>
      <c r="E14" s="332">
        <v>0.112472241030315</v>
      </c>
    </row>
    <row r="15" spans="2:5" ht="15" customHeight="1">
      <c r="B15" s="726" t="s">
        <v>892</v>
      </c>
      <c r="C15" s="552">
        <v>205.753772</v>
      </c>
      <c r="D15" s="552">
        <v>215.81</v>
      </c>
      <c r="E15" s="551">
        <v>4.8875060234618699</v>
      </c>
    </row>
    <row r="16" spans="2:5" ht="15" customHeight="1">
      <c r="B16" s="1484" t="s">
        <v>207</v>
      </c>
      <c r="C16" s="1484"/>
      <c r="D16" s="1484"/>
      <c r="E16" s="1484"/>
    </row>
    <row r="17" ht="15" customHeight="1"/>
  </sheetData>
  <mergeCells count="6">
    <mergeCell ref="B16:E16"/>
    <mergeCell ref="B2:B6"/>
    <mergeCell ref="B9:E9"/>
    <mergeCell ref="B10:E10"/>
    <mergeCell ref="B11:B12"/>
    <mergeCell ref="E11:E12"/>
  </mergeCells>
  <pageMargins left="0.7" right="0.7" top="0.75" bottom="0.75" header="0.3" footer="0.3"/>
  <pageSetup paperSize="9" orientation="portrait" horizontalDpi="200" verticalDpi="200" r:id="rId1"/>
  <drawing r:id="rId2"/>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AF200-E9EB-47B0-ABFA-6B392AE67BA0}">
  <sheetPr codeName="Folha209">
    <tabColor rgb="FF014F87"/>
  </sheetPr>
  <dimension ref="A1:N50"/>
  <sheetViews>
    <sheetView showGridLines="0" zoomScaleNormal="100" workbookViewId="0">
      <selection activeCell="E32" sqref="E32"/>
    </sheetView>
  </sheetViews>
  <sheetFormatPr defaultColWidth="0" defaultRowHeight="0" customHeight="1" zeroHeight="1"/>
  <cols>
    <col min="1" max="1" width="8.7109375" customWidth="1"/>
    <col min="2" max="2" width="40.140625" customWidth="1"/>
    <col min="3" max="4" width="13.42578125" customWidth="1"/>
    <col min="5" max="5" width="13.5703125" customWidth="1"/>
    <col min="6" max="8" width="13.42578125" customWidth="1"/>
    <col min="9" max="9" width="0" hidden="1" customWidth="1"/>
    <col min="10" max="11" width="13.42578125" customWidth="1"/>
    <col min="12" max="12" width="8.7109375" customWidth="1"/>
    <col min="13" max="16" width="8.7109375" hidden="1" customWidth="1"/>
    <col min="17" max="16384" width="8.7109375" hidden="1"/>
  </cols>
  <sheetData>
    <row r="1" spans="2:14" s="54" customFormat="1" ht="15" customHeight="1"/>
    <row r="2" spans="2:14" ht="15" customHeight="1">
      <c r="B2" s="1490"/>
    </row>
    <row r="3" spans="2:14" ht="15" customHeight="1">
      <c r="B3" s="1490"/>
    </row>
    <row r="4" spans="2:14" ht="15" customHeight="1">
      <c r="B4" s="1490"/>
    </row>
    <row r="5" spans="2:14" ht="15" customHeight="1">
      <c r="B5" s="1490"/>
    </row>
    <row r="6" spans="2:14" ht="15" customHeight="1">
      <c r="B6" s="1490"/>
    </row>
    <row r="7" spans="2:14" ht="15" customHeight="1"/>
    <row r="8" spans="2:14" ht="15" customHeight="1"/>
    <row r="9" spans="2:14" ht="15" customHeight="1">
      <c r="B9" s="1485" t="s">
        <v>4578</v>
      </c>
      <c r="C9" s="1485"/>
      <c r="D9" s="1485"/>
      <c r="E9" s="1485"/>
      <c r="F9" s="1485"/>
      <c r="G9" s="1485"/>
      <c r="H9" s="1485"/>
      <c r="I9" s="1485"/>
      <c r="J9" s="1485"/>
      <c r="K9" s="1485"/>
      <c r="L9" s="1485"/>
      <c r="M9" s="1485"/>
      <c r="N9" s="1485"/>
    </row>
    <row r="10" spans="2:14" ht="15" customHeight="1">
      <c r="B10" s="1502" t="s">
        <v>167</v>
      </c>
      <c r="C10" s="1502"/>
      <c r="D10" s="1502"/>
      <c r="E10" s="1502"/>
      <c r="F10" s="1502"/>
      <c r="G10" s="1502"/>
      <c r="H10" s="1502"/>
      <c r="I10" s="1502"/>
      <c r="J10" s="1502"/>
      <c r="K10" s="1502"/>
      <c r="L10" s="1502"/>
      <c r="M10" s="1502"/>
      <c r="N10" s="1502"/>
    </row>
    <row r="11" spans="2:14" ht="20.100000000000001" customHeight="1">
      <c r="B11" s="1556" t="s">
        <v>791</v>
      </c>
      <c r="C11" s="1558">
        <v>2026</v>
      </c>
      <c r="D11" s="1559"/>
      <c r="E11" s="1558" t="s">
        <v>2526</v>
      </c>
      <c r="F11" s="1559"/>
      <c r="G11" s="1554" t="s">
        <v>792</v>
      </c>
      <c r="H11" s="1554" t="s">
        <v>2524</v>
      </c>
      <c r="I11" s="686"/>
      <c r="J11" s="1554" t="s">
        <v>2530</v>
      </c>
      <c r="K11" s="1554" t="s">
        <v>2522</v>
      </c>
    </row>
    <row r="12" spans="2:14" ht="35.1" customHeight="1">
      <c r="B12" s="1557"/>
      <c r="C12" s="718" t="s">
        <v>209</v>
      </c>
      <c r="D12" s="718" t="s">
        <v>4106</v>
      </c>
      <c r="E12" s="718" t="s">
        <v>2529</v>
      </c>
      <c r="F12" s="718" t="s">
        <v>2520</v>
      </c>
      <c r="G12" s="1555"/>
      <c r="H12" s="1555"/>
      <c r="I12" s="686"/>
      <c r="J12" s="1555"/>
      <c r="K12" s="1555"/>
    </row>
    <row r="13" spans="2:14" ht="15" customHeight="1">
      <c r="B13" s="692" t="s">
        <v>4069</v>
      </c>
      <c r="C13" s="717" t="s">
        <v>793</v>
      </c>
      <c r="D13" s="717" t="s">
        <v>793</v>
      </c>
      <c r="E13" s="717" t="s">
        <v>793</v>
      </c>
      <c r="F13" s="717" t="s">
        <v>793</v>
      </c>
      <c r="G13" s="717" t="s">
        <v>793</v>
      </c>
      <c r="H13" s="717" t="s">
        <v>793</v>
      </c>
      <c r="I13" s="686"/>
      <c r="J13" s="717" t="s">
        <v>793</v>
      </c>
      <c r="K13" s="717" t="s">
        <v>793</v>
      </c>
    </row>
    <row r="14" spans="2:14" ht="15" customHeight="1">
      <c r="B14" s="707" t="s">
        <v>150</v>
      </c>
      <c r="C14" s="706">
        <v>3200.2785709599998</v>
      </c>
      <c r="D14" s="706">
        <v>2984.4964769600001</v>
      </c>
      <c r="E14" s="706">
        <v>3331.661681</v>
      </c>
      <c r="F14" s="706">
        <v>3301.9558539999998</v>
      </c>
      <c r="G14" s="706">
        <v>4.1053648026831198</v>
      </c>
      <c r="H14" s="706">
        <v>10.636949297503101</v>
      </c>
      <c r="I14" s="687"/>
      <c r="J14" s="714">
        <v>86.415965841688703</v>
      </c>
      <c r="K14" s="713">
        <v>86.379095348680494</v>
      </c>
    </row>
    <row r="15" spans="2:14" ht="15" customHeight="1">
      <c r="B15" s="715" t="s">
        <v>242</v>
      </c>
      <c r="C15" s="706">
        <v>2066.1394837299999</v>
      </c>
      <c r="D15" s="706">
        <v>2006.2800507300001</v>
      </c>
      <c r="E15" s="706">
        <v>2160.7882559999998</v>
      </c>
      <c r="F15" s="706">
        <v>2158.693264</v>
      </c>
      <c r="G15" s="706">
        <v>4.5809478505841499</v>
      </c>
      <c r="H15" s="706">
        <v>7.5968064984020298</v>
      </c>
      <c r="I15" s="687"/>
      <c r="J15" s="714">
        <v>56.0460881086737</v>
      </c>
      <c r="K15" s="713">
        <v>56.471370158908897</v>
      </c>
    </row>
    <row r="16" spans="2:14" ht="15" customHeight="1">
      <c r="B16" s="715" t="s">
        <v>380</v>
      </c>
      <c r="C16" s="706">
        <v>548.62839615999997</v>
      </c>
      <c r="D16" s="706">
        <v>441.32693716</v>
      </c>
      <c r="E16" s="706">
        <v>531.91264799999999</v>
      </c>
      <c r="F16" s="706">
        <v>527.62993400000005</v>
      </c>
      <c r="G16" s="706">
        <v>-3.0468251875035901</v>
      </c>
      <c r="H16" s="706">
        <v>19.5553431194053</v>
      </c>
      <c r="I16" s="687"/>
      <c r="J16" s="714">
        <v>13.7966425229988</v>
      </c>
      <c r="K16" s="713">
        <v>13.8027879211628</v>
      </c>
    </row>
    <row r="17" spans="2:11" ht="15" customHeight="1">
      <c r="B17" s="715" t="s">
        <v>221</v>
      </c>
      <c r="C17" s="706">
        <v>0.68121799999999999</v>
      </c>
      <c r="D17" s="706">
        <v>0.68119799999999997</v>
      </c>
      <c r="E17" s="706">
        <v>1.486955</v>
      </c>
      <c r="F17" s="706">
        <v>1.486955</v>
      </c>
      <c r="G17" s="706">
        <v>118.278876952752</v>
      </c>
      <c r="H17" s="706">
        <v>118.285285629142</v>
      </c>
      <c r="I17" s="687"/>
      <c r="J17" s="714">
        <v>3.8568337601902002E-2</v>
      </c>
      <c r="K17" s="713">
        <v>3.88987113708993E-2</v>
      </c>
    </row>
    <row r="18" spans="2:11" ht="15" customHeight="1">
      <c r="B18" s="715" t="s">
        <v>222</v>
      </c>
      <c r="C18" s="706">
        <v>519.74824862999901</v>
      </c>
      <c r="D18" s="706">
        <v>478.76105562999902</v>
      </c>
      <c r="E18" s="706">
        <v>495.02015</v>
      </c>
      <c r="F18" s="706">
        <v>495.02015</v>
      </c>
      <c r="G18" s="706">
        <v>-4.7577069658589499</v>
      </c>
      <c r="H18" s="706">
        <v>3.3960770573966799</v>
      </c>
      <c r="I18" s="687"/>
      <c r="J18" s="714">
        <v>12.8397323825833</v>
      </c>
      <c r="K18" s="713">
        <v>12.949716660981199</v>
      </c>
    </row>
    <row r="19" spans="2:11" ht="15" customHeight="1">
      <c r="B19" s="715" t="s">
        <v>157</v>
      </c>
      <c r="C19" s="706">
        <v>0.19106999999999999</v>
      </c>
      <c r="D19" s="706">
        <v>0.19106999999999999</v>
      </c>
      <c r="E19" s="706">
        <v>0.30368299999999998</v>
      </c>
      <c r="F19" s="706">
        <v>0.30368299999999998</v>
      </c>
      <c r="G19" s="706">
        <v>58.938085518396399</v>
      </c>
      <c r="H19" s="706">
        <v>58.938085518396399</v>
      </c>
      <c r="I19" s="687"/>
      <c r="J19" s="714">
        <v>7.8768681419130997E-3</v>
      </c>
      <c r="K19" s="713">
        <v>7.9443408611886701E-3</v>
      </c>
    </row>
    <row r="20" spans="2:11" ht="15" customHeight="1">
      <c r="B20" s="715" t="s">
        <v>223</v>
      </c>
      <c r="C20" s="706">
        <v>64.890154440000003</v>
      </c>
      <c r="D20" s="706">
        <v>57.256165439999997</v>
      </c>
      <c r="E20" s="706">
        <v>142.14998900000001</v>
      </c>
      <c r="F20" s="706">
        <v>118.82186799999999</v>
      </c>
      <c r="G20" s="706">
        <v>119.062491416071</v>
      </c>
      <c r="H20" s="706">
        <v>107.526765173466</v>
      </c>
      <c r="I20" s="687"/>
      <c r="J20" s="714">
        <v>3.68705762168906</v>
      </c>
      <c r="K20" s="713">
        <v>3.1083775553954802</v>
      </c>
    </row>
    <row r="21" spans="2:11" ht="15" customHeight="1">
      <c r="B21" s="707" t="s">
        <v>159</v>
      </c>
      <c r="C21" s="706">
        <v>917.38831084000003</v>
      </c>
      <c r="D21" s="706">
        <v>440.19980184000002</v>
      </c>
      <c r="E21" s="706">
        <v>447.65908999999999</v>
      </c>
      <c r="F21" s="706">
        <v>444.62050099999999</v>
      </c>
      <c r="G21" s="706">
        <v>-51.202878354738999</v>
      </c>
      <c r="H21" s="706">
        <v>1.0042483303086001</v>
      </c>
      <c r="I21" s="687"/>
      <c r="J21" s="714">
        <v>11.6112908014568</v>
      </c>
      <c r="K21" s="713">
        <v>11.6312629084159</v>
      </c>
    </row>
    <row r="22" spans="2:11" ht="15" customHeight="1">
      <c r="B22" s="715" t="s">
        <v>243</v>
      </c>
      <c r="C22" s="706">
        <v>504.73782645</v>
      </c>
      <c r="D22" s="706">
        <v>194.70946745000001</v>
      </c>
      <c r="E22" s="706">
        <v>253.066417</v>
      </c>
      <c r="F22" s="706">
        <v>250.027828</v>
      </c>
      <c r="G22" s="706">
        <v>-49.861808697813302</v>
      </c>
      <c r="H22" s="706">
        <v>28.410719455233998</v>
      </c>
      <c r="I22" s="687"/>
      <c r="J22" s="714">
        <v>6.56398546463054</v>
      </c>
      <c r="K22" s="713">
        <v>6.5407226957539697</v>
      </c>
    </row>
    <row r="23" spans="2:11" ht="15" customHeight="1">
      <c r="B23" s="715" t="s">
        <v>226</v>
      </c>
      <c r="C23" s="706">
        <v>412.65048438999997</v>
      </c>
      <c r="D23" s="706">
        <v>245.49033438999999</v>
      </c>
      <c r="E23" s="706">
        <v>194.59267299999999</v>
      </c>
      <c r="F23" s="706">
        <v>194.59267299999999</v>
      </c>
      <c r="G23" s="706">
        <v>-52.843221961157703</v>
      </c>
      <c r="H23" s="706">
        <v>-20.733061249222501</v>
      </c>
      <c r="I23" s="687"/>
      <c r="J23" s="714">
        <v>5.0473053368262697</v>
      </c>
      <c r="K23" s="713">
        <v>5.0905402126619697</v>
      </c>
    </row>
    <row r="24" spans="2:11" ht="15" customHeight="1">
      <c r="B24" s="715" t="s">
        <v>227</v>
      </c>
      <c r="C24" s="706">
        <v>0</v>
      </c>
      <c r="D24" s="706"/>
      <c r="E24" s="706"/>
      <c r="F24" s="706"/>
      <c r="G24" s="706"/>
      <c r="H24" s="706"/>
      <c r="I24" s="687"/>
      <c r="J24" s="714"/>
      <c r="K24" s="713"/>
    </row>
    <row r="25" spans="2:11" ht="15" customHeight="1">
      <c r="B25" s="707" t="s">
        <v>216</v>
      </c>
      <c r="C25" s="712">
        <v>0.64951999999999999</v>
      </c>
      <c r="D25" s="712">
        <v>6.3751889999999998</v>
      </c>
      <c r="E25" s="705">
        <v>0</v>
      </c>
      <c r="F25" s="705">
        <v>0</v>
      </c>
      <c r="G25" s="704" t="s">
        <v>793</v>
      </c>
      <c r="H25" s="703" t="s">
        <v>793</v>
      </c>
      <c r="I25" s="687"/>
      <c r="J25" s="706" t="s">
        <v>793</v>
      </c>
      <c r="K25" s="702" t="s">
        <v>793</v>
      </c>
    </row>
    <row r="26" spans="2:11" ht="15" customHeight="1">
      <c r="B26" s="692" t="s">
        <v>4071</v>
      </c>
      <c r="C26" s="710">
        <v>4118.3164017999998</v>
      </c>
      <c r="D26" s="710">
        <v>3431.0714677999999</v>
      </c>
      <c r="E26" s="710">
        <v>3779.3207710000001</v>
      </c>
      <c r="F26" s="710">
        <v>3746.5763550000001</v>
      </c>
      <c r="G26" s="710">
        <v>-8.2314129786587706</v>
      </c>
      <c r="H26" s="710">
        <v>9.1955207042744593</v>
      </c>
      <c r="I26" s="687"/>
      <c r="J26" s="709" t="s">
        <v>793</v>
      </c>
      <c r="K26" s="708" t="s">
        <v>793</v>
      </c>
    </row>
    <row r="27" spans="2:11" ht="15" customHeight="1">
      <c r="B27" s="707" t="s">
        <v>405</v>
      </c>
      <c r="C27" s="706">
        <v>55.0441</v>
      </c>
      <c r="D27" s="706">
        <v>50.431598999999999</v>
      </c>
      <c r="E27" s="705">
        <v>75.022919000000002</v>
      </c>
      <c r="F27" s="705">
        <v>75.022919000000002</v>
      </c>
      <c r="G27" s="705">
        <v>36.296022643662099</v>
      </c>
      <c r="H27" s="705">
        <v>48.761729724254799</v>
      </c>
      <c r="I27" s="687"/>
      <c r="J27" s="706">
        <v>1.94592927685918</v>
      </c>
      <c r="K27" s="690">
        <v>1.96259797531422</v>
      </c>
    </row>
    <row r="28" spans="2:11" ht="15" customHeight="1">
      <c r="B28" s="707" t="s">
        <v>409</v>
      </c>
      <c r="C28" s="706">
        <v>1.1315</v>
      </c>
      <c r="D28" s="706">
        <v>1.1315</v>
      </c>
      <c r="E28" s="705">
        <v>1.033784</v>
      </c>
      <c r="F28" s="705">
        <v>1.033784</v>
      </c>
      <c r="G28" s="705">
        <v>-8.6359699513919495</v>
      </c>
      <c r="H28" s="705">
        <v>-8.6359699513919495</v>
      </c>
      <c r="I28" s="687"/>
      <c r="J28" s="706">
        <v>2.6814079995322398E-2</v>
      </c>
      <c r="K28" s="690">
        <v>2.7043767589371399E-2</v>
      </c>
    </row>
    <row r="29" spans="2:11" ht="15" customHeight="1">
      <c r="B29" s="707" t="s">
        <v>4072</v>
      </c>
      <c r="C29" s="706">
        <v>0</v>
      </c>
      <c r="D29" s="706">
        <v>0</v>
      </c>
      <c r="E29" s="705">
        <v>0</v>
      </c>
      <c r="F29" s="705">
        <v>0</v>
      </c>
      <c r="G29" s="704" t="s">
        <v>793</v>
      </c>
      <c r="H29" s="703" t="s">
        <v>793</v>
      </c>
      <c r="I29" s="687"/>
      <c r="J29" s="706" t="s">
        <v>793</v>
      </c>
      <c r="K29" s="702" t="s">
        <v>793</v>
      </c>
    </row>
    <row r="30" spans="2:11" ht="15" customHeight="1">
      <c r="B30" s="692" t="s">
        <v>4073</v>
      </c>
      <c r="C30" s="698">
        <v>4174.4920018000003</v>
      </c>
      <c r="D30" s="698">
        <v>3482.6345667999999</v>
      </c>
      <c r="E30" s="698">
        <v>3855.3774739999999</v>
      </c>
      <c r="F30" s="698">
        <v>3822.6330579999999</v>
      </c>
      <c r="G30" s="698">
        <v>-7.64439188438734</v>
      </c>
      <c r="H30" s="698">
        <v>9.7626806567996702</v>
      </c>
      <c r="I30" s="687"/>
      <c r="J30" s="696" t="s">
        <v>793</v>
      </c>
      <c r="K30" s="697" t="s">
        <v>793</v>
      </c>
    </row>
    <row r="31" spans="2:11" ht="2.1" customHeight="1">
      <c r="B31" s="686"/>
      <c r="C31" s="687"/>
      <c r="D31" s="687"/>
      <c r="E31" s="687"/>
      <c r="F31" s="687"/>
      <c r="G31" s="687"/>
      <c r="H31" s="687"/>
      <c r="I31" s="687"/>
      <c r="J31" s="687"/>
      <c r="K31" s="687"/>
    </row>
    <row r="32" spans="2:11" ht="2.1" customHeight="1">
      <c r="B32" s="686"/>
      <c r="C32" s="687"/>
      <c r="D32" s="687"/>
      <c r="E32" s="687"/>
      <c r="F32" s="687"/>
      <c r="G32" s="687"/>
      <c r="H32" s="687"/>
      <c r="I32" s="687"/>
      <c r="J32" s="687"/>
      <c r="K32" s="687"/>
    </row>
    <row r="33" spans="2:14" ht="15" customHeight="1">
      <c r="B33" s="692" t="s">
        <v>4074</v>
      </c>
      <c r="C33" s="698">
        <v>5232.7725986300002</v>
      </c>
      <c r="D33" s="698">
        <v>4487.1028156499997</v>
      </c>
      <c r="E33" s="698">
        <v>3855.3774739999999</v>
      </c>
      <c r="F33" s="698">
        <v>3822.6330579999999</v>
      </c>
      <c r="G33" s="698">
        <v>-26.322472430592899</v>
      </c>
      <c r="H33" s="698">
        <v>-14.808436199243744</v>
      </c>
      <c r="I33" s="687"/>
      <c r="J33" s="696" t="s">
        <v>793</v>
      </c>
      <c r="K33" s="697" t="s">
        <v>793</v>
      </c>
    </row>
    <row r="34" spans="2:14" ht="5.0999999999999996" customHeight="1">
      <c r="B34" s="701" t="s">
        <v>793</v>
      </c>
      <c r="C34" s="700" t="s">
        <v>793</v>
      </c>
      <c r="D34" s="699" t="s">
        <v>793</v>
      </c>
      <c r="E34" s="700" t="s">
        <v>793</v>
      </c>
      <c r="F34" s="700" t="s">
        <v>793</v>
      </c>
      <c r="G34" s="700" t="s">
        <v>793</v>
      </c>
      <c r="H34" s="699" t="s">
        <v>793</v>
      </c>
      <c r="I34" s="687"/>
      <c r="J34" s="700" t="s">
        <v>793</v>
      </c>
      <c r="K34" s="699" t="s">
        <v>793</v>
      </c>
    </row>
    <row r="35" spans="2:14" ht="15" customHeight="1">
      <c r="B35" s="692" t="s">
        <v>4075</v>
      </c>
      <c r="C35" s="698">
        <v>1058.2805968299999</v>
      </c>
      <c r="D35" s="698">
        <v>1004.46824885</v>
      </c>
      <c r="E35" s="698">
        <v>0</v>
      </c>
      <c r="F35" s="698">
        <v>0</v>
      </c>
      <c r="G35" s="696" t="s">
        <v>793</v>
      </c>
      <c r="H35" s="697" t="s">
        <v>793</v>
      </c>
      <c r="I35" s="687"/>
      <c r="J35" s="696" t="s">
        <v>793</v>
      </c>
      <c r="K35" s="695" t="s">
        <v>793</v>
      </c>
    </row>
    <row r="36" spans="2:14" ht="5.0999999999999996" customHeight="1">
      <c r="B36" s="686"/>
      <c r="C36" s="687"/>
      <c r="D36" s="687"/>
      <c r="E36" s="687"/>
      <c r="F36" s="687"/>
      <c r="G36" s="687"/>
      <c r="H36" s="687"/>
      <c r="I36" s="687"/>
      <c r="J36" s="687"/>
      <c r="K36" s="687"/>
    </row>
    <row r="37" spans="2:14" ht="15" customHeight="1">
      <c r="B37" s="694" t="s">
        <v>4076</v>
      </c>
      <c r="C37" s="693" t="s">
        <v>793</v>
      </c>
      <c r="D37" s="687" t="s">
        <v>793</v>
      </c>
      <c r="E37" s="687"/>
      <c r="F37" s="687"/>
      <c r="G37" s="687"/>
      <c r="H37" s="687"/>
      <c r="I37" s="687"/>
      <c r="J37" s="687"/>
      <c r="K37" s="687"/>
    </row>
    <row r="38" spans="2:14" ht="16.5" customHeight="1">
      <c r="B38" s="692" t="s">
        <v>4077</v>
      </c>
      <c r="C38" s="942" t="s">
        <v>4078</v>
      </c>
      <c r="D38" s="943" t="s">
        <v>794</v>
      </c>
      <c r="E38" s="687"/>
      <c r="F38" s="687"/>
      <c r="G38" s="687"/>
      <c r="H38" s="687"/>
      <c r="I38" s="687"/>
      <c r="J38" s="687"/>
      <c r="K38" s="687"/>
    </row>
    <row r="39" spans="2:14" ht="15" customHeight="1">
      <c r="B39" s="691" t="s">
        <v>746</v>
      </c>
      <c r="C39" s="705">
        <v>1942.857786</v>
      </c>
      <c r="D39" s="690">
        <v>2069.138453</v>
      </c>
      <c r="E39" s="687"/>
      <c r="F39" s="687"/>
      <c r="G39" s="687"/>
      <c r="H39" s="687"/>
      <c r="I39" s="687"/>
      <c r="J39" s="687"/>
      <c r="K39" s="687"/>
    </row>
    <row r="40" spans="2:14" ht="15" customHeight="1">
      <c r="B40" s="691" t="s">
        <v>4079</v>
      </c>
      <c r="C40" s="705">
        <v>771.32611899999995</v>
      </c>
      <c r="D40" s="690">
        <v>936.36193100000003</v>
      </c>
      <c r="E40" s="687"/>
      <c r="F40" s="687"/>
      <c r="G40" s="687"/>
      <c r="H40" s="687"/>
      <c r="I40" s="687"/>
      <c r="J40" s="687"/>
      <c r="K40" s="687"/>
    </row>
    <row r="41" spans="2:14" ht="15" customHeight="1">
      <c r="B41" s="691" t="s">
        <v>4080</v>
      </c>
      <c r="C41" s="705">
        <v>805.30773899999997</v>
      </c>
      <c r="D41" s="690">
        <v>603.91475000000003</v>
      </c>
      <c r="E41" s="687"/>
      <c r="F41" s="687"/>
      <c r="G41" s="687"/>
      <c r="H41" s="687"/>
      <c r="I41" s="687"/>
      <c r="J41" s="687"/>
      <c r="K41" s="687"/>
    </row>
    <row r="42" spans="2:14" ht="15" customHeight="1">
      <c r="B42" s="691" t="s">
        <v>4081</v>
      </c>
      <c r="C42" s="705">
        <v>405.53661199999999</v>
      </c>
      <c r="D42" s="690">
        <v>245.96234000000001</v>
      </c>
      <c r="E42" s="687"/>
      <c r="F42" s="687"/>
      <c r="G42" s="687"/>
      <c r="H42" s="687"/>
      <c r="I42" s="687"/>
      <c r="J42" s="687"/>
      <c r="K42" s="687"/>
    </row>
    <row r="43" spans="2:14" ht="15" customHeight="1">
      <c r="B43" s="689" t="s">
        <v>216</v>
      </c>
      <c r="C43" s="949">
        <v>0</v>
      </c>
      <c r="D43" s="688">
        <v>0</v>
      </c>
      <c r="E43" s="687"/>
      <c r="F43" s="687"/>
      <c r="G43" s="687"/>
      <c r="H43" s="687"/>
      <c r="I43" s="687"/>
      <c r="J43" s="687"/>
      <c r="K43" s="687"/>
      <c r="L43" s="14"/>
      <c r="M43" s="14"/>
      <c r="N43" s="14"/>
    </row>
    <row r="44" spans="2:14" ht="27" customHeight="1">
      <c r="B44" s="1500" t="s">
        <v>4085</v>
      </c>
      <c r="C44" s="1500"/>
      <c r="D44" s="1500"/>
      <c r="E44" s="1500"/>
      <c r="F44" s="1500"/>
      <c r="G44" s="1500"/>
      <c r="H44" s="1500"/>
      <c r="I44" s="1500"/>
      <c r="J44" s="1500"/>
      <c r="K44" s="1500"/>
      <c r="L44" s="14"/>
      <c r="M44" s="14"/>
      <c r="N44" s="14"/>
    </row>
    <row r="45" spans="2:14" ht="15" customHeight="1">
      <c r="B45" s="14"/>
      <c r="C45" s="14"/>
      <c r="D45" s="14"/>
      <c r="E45" s="14"/>
      <c r="F45" s="14"/>
      <c r="G45" s="14"/>
      <c r="H45" s="14"/>
      <c r="I45" s="14"/>
      <c r="J45" s="14"/>
      <c r="K45" s="14"/>
      <c r="L45" s="14"/>
      <c r="M45" s="14"/>
      <c r="N45" s="14"/>
    </row>
    <row r="46" spans="2:14" ht="15" hidden="1" customHeight="1">
      <c r="B46" s="14"/>
      <c r="C46" s="14"/>
      <c r="D46" s="14"/>
      <c r="E46" s="14"/>
      <c r="F46" s="14"/>
      <c r="G46" s="14"/>
      <c r="H46" s="14"/>
      <c r="I46" s="14"/>
      <c r="J46" s="14"/>
      <c r="K46" s="14"/>
      <c r="L46" s="14"/>
      <c r="M46" s="14"/>
      <c r="N46" s="14"/>
    </row>
    <row r="47" spans="2:14" ht="15" hidden="1" customHeight="1">
      <c r="B47" s="14"/>
      <c r="C47" s="14"/>
      <c r="D47" s="14"/>
      <c r="E47" s="14"/>
      <c r="F47" s="14"/>
      <c r="G47" s="14"/>
      <c r="H47" s="14"/>
      <c r="I47" s="14"/>
      <c r="J47" s="14"/>
      <c r="K47" s="14"/>
      <c r="L47" s="14"/>
      <c r="M47" s="14"/>
      <c r="N47" s="14"/>
    </row>
    <row r="48" spans="2:14" ht="15" hidden="1" customHeight="1">
      <c r="B48" s="14"/>
      <c r="C48" s="14"/>
      <c r="D48" s="14"/>
      <c r="E48" s="14"/>
      <c r="F48" s="14"/>
      <c r="G48" s="14"/>
      <c r="H48" s="14"/>
      <c r="I48" s="14"/>
      <c r="J48" s="14"/>
      <c r="K48" s="14"/>
      <c r="L48" s="14"/>
      <c r="M48" s="14"/>
      <c r="N48" s="14"/>
    </row>
    <row r="49" ht="15" hidden="1" customHeight="1"/>
    <row r="50" ht="15" hidden="1" customHeight="1"/>
  </sheetData>
  <mergeCells count="11">
    <mergeCell ref="K11:K12"/>
    <mergeCell ref="B44:K44"/>
    <mergeCell ref="B2:B6"/>
    <mergeCell ref="B9:N9"/>
    <mergeCell ref="B10:N10"/>
    <mergeCell ref="B11:B12"/>
    <mergeCell ref="C11:D11"/>
    <mergeCell ref="E11:F11"/>
    <mergeCell ref="G11:G12"/>
    <mergeCell ref="H11:H12"/>
    <mergeCell ref="J11:J12"/>
  </mergeCells>
  <pageMargins left="0.7" right="0.7" top="0.75" bottom="0.75" header="0.3" footer="0.3"/>
  <pageSetup paperSize="9" orientation="portrait" horizontalDpi="200" verticalDpi="200" r:id="rId1"/>
  <drawing r:id="rId2"/>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999E3-44B2-4193-BEFB-536D6E3C08EA}">
  <sheetPr codeName="Folha217">
    <tabColor rgb="FF006FB9"/>
  </sheetPr>
  <dimension ref="A1:T41"/>
  <sheetViews>
    <sheetView showGridLines="0" zoomScaleNormal="100" workbookViewId="0">
      <selection activeCell="B30" sqref="B30:K32"/>
    </sheetView>
  </sheetViews>
  <sheetFormatPr defaultColWidth="0" defaultRowHeight="0" customHeight="1" zeroHeight="1"/>
  <cols>
    <col min="1" max="13" width="8.5703125" style="683" customWidth="1"/>
    <col min="14" max="20" width="0" style="683" hidden="1" customWidth="1"/>
    <col min="21" max="16384" width="8.5703125" style="683" hidden="1"/>
  </cols>
  <sheetData>
    <row r="1" spans="1:11" s="1023" customFormat="1" ht="15" customHeight="1">
      <c r="A1" s="54"/>
      <c r="B1" s="54"/>
      <c r="C1" s="54"/>
      <c r="D1" s="54"/>
      <c r="E1" s="54"/>
      <c r="F1" s="54"/>
      <c r="G1" s="54"/>
      <c r="H1" s="54"/>
      <c r="I1" s="54"/>
      <c r="J1" s="54"/>
      <c r="K1" s="54"/>
    </row>
    <row r="2" spans="1:11" ht="15" customHeight="1">
      <c r="A2"/>
      <c r="B2" s="1548"/>
      <c r="C2"/>
      <c r="D2"/>
      <c r="E2"/>
      <c r="F2"/>
      <c r="G2"/>
      <c r="H2"/>
      <c r="I2"/>
      <c r="J2"/>
      <c r="K2"/>
    </row>
    <row r="3" spans="1:11" ht="15" customHeight="1">
      <c r="A3"/>
      <c r="B3" s="1548"/>
      <c r="C3"/>
      <c r="D3"/>
      <c r="E3"/>
      <c r="F3"/>
      <c r="G3"/>
      <c r="H3"/>
      <c r="I3"/>
      <c r="J3"/>
      <c r="K3"/>
    </row>
    <row r="4" spans="1:11" ht="15" customHeight="1">
      <c r="A4"/>
      <c r="B4" s="1548"/>
      <c r="C4"/>
      <c r="D4"/>
      <c r="E4"/>
      <c r="F4"/>
      <c r="G4"/>
      <c r="H4"/>
      <c r="I4"/>
      <c r="J4"/>
      <c r="K4"/>
    </row>
    <row r="5" spans="1:11" ht="15" customHeight="1">
      <c r="A5"/>
      <c r="B5" s="1548"/>
      <c r="C5"/>
      <c r="D5"/>
      <c r="E5"/>
      <c r="F5"/>
      <c r="G5"/>
      <c r="H5"/>
      <c r="I5"/>
      <c r="J5"/>
      <c r="K5"/>
    </row>
    <row r="6" spans="1:11" ht="15" customHeight="1">
      <c r="A6"/>
      <c r="B6" s="1548"/>
      <c r="C6"/>
      <c r="D6"/>
      <c r="E6"/>
      <c r="F6"/>
      <c r="G6"/>
      <c r="H6"/>
      <c r="I6"/>
      <c r="J6"/>
      <c r="K6"/>
    </row>
    <row r="7" spans="1:11" ht="15" customHeight="1">
      <c r="A7"/>
      <c r="B7"/>
      <c r="C7"/>
      <c r="D7"/>
      <c r="E7"/>
      <c r="F7"/>
      <c r="G7"/>
      <c r="H7"/>
      <c r="I7"/>
      <c r="J7"/>
      <c r="K7"/>
    </row>
    <row r="8" spans="1:11" ht="15" customHeight="1">
      <c r="A8"/>
      <c r="B8"/>
      <c r="C8"/>
      <c r="D8"/>
      <c r="E8"/>
      <c r="F8"/>
      <c r="G8"/>
      <c r="H8"/>
      <c r="I8"/>
      <c r="J8"/>
      <c r="K8"/>
    </row>
    <row r="9" spans="1:11" ht="15" customHeight="1">
      <c r="A9"/>
      <c r="B9" s="1492" t="s">
        <v>5335</v>
      </c>
      <c r="C9" s="1492"/>
      <c r="D9" s="1492"/>
      <c r="E9" s="1492"/>
      <c r="F9" s="1492"/>
      <c r="G9" s="1492"/>
      <c r="H9" s="1492"/>
      <c r="I9" s="1492"/>
      <c r="J9" s="1492"/>
      <c r="K9" s="1492"/>
    </row>
    <row r="10" spans="1:11" ht="15" customHeight="1">
      <c r="A10"/>
      <c r="B10" s="1492"/>
      <c r="C10" s="1492"/>
      <c r="D10" s="1492"/>
      <c r="E10" s="1492"/>
      <c r="F10" s="1492"/>
      <c r="G10" s="1492"/>
      <c r="H10" s="1492"/>
      <c r="I10" s="1492"/>
      <c r="J10" s="1492"/>
      <c r="K10" s="1492"/>
    </row>
    <row r="11" spans="1:11" ht="15" customHeight="1">
      <c r="A11"/>
      <c r="B11" s="1486" t="s">
        <v>167</v>
      </c>
      <c r="C11" s="1486"/>
      <c r="D11" s="1486"/>
      <c r="E11" s="1486"/>
      <c r="F11" s="1486"/>
      <c r="G11" s="1486"/>
      <c r="H11" s="1486"/>
      <c r="I11" s="1486"/>
      <c r="J11" s="1486"/>
      <c r="K11" s="1486"/>
    </row>
    <row r="12" spans="1:11" ht="15" customHeight="1">
      <c r="A12" s="684"/>
      <c r="B12" s="685"/>
      <c r="C12" s="684"/>
      <c r="D12" s="684"/>
      <c r="E12" s="684"/>
      <c r="F12" s="684"/>
      <c r="G12" s="684"/>
      <c r="H12" s="684"/>
      <c r="I12" s="684"/>
      <c r="J12" s="684"/>
      <c r="K12" s="684"/>
    </row>
    <row r="13" spans="1:11" ht="15" customHeight="1">
      <c r="A13" s="684"/>
      <c r="B13" s="684"/>
      <c r="C13" s="684"/>
      <c r="D13" s="684"/>
      <c r="E13" s="684"/>
      <c r="F13" s="684"/>
      <c r="G13" s="684"/>
      <c r="H13" s="684"/>
      <c r="I13" s="684"/>
      <c r="J13" s="684"/>
      <c r="K13" s="684"/>
    </row>
    <row r="14" spans="1:11" ht="15" customHeight="1">
      <c r="A14" s="684"/>
      <c r="B14" s="684"/>
      <c r="C14" s="684"/>
      <c r="D14" s="684"/>
      <c r="E14" s="684"/>
      <c r="F14" s="684"/>
      <c r="G14" s="684"/>
      <c r="H14" s="684"/>
      <c r="I14" s="684"/>
      <c r="J14" s="684"/>
      <c r="K14" s="684"/>
    </row>
    <row r="15" spans="1:11" ht="15" customHeight="1">
      <c r="A15" s="684"/>
      <c r="B15" s="684"/>
      <c r="C15" s="684"/>
      <c r="D15" s="684"/>
      <c r="E15" s="684"/>
      <c r="F15" s="684"/>
      <c r="G15" s="684"/>
      <c r="H15" s="684"/>
      <c r="I15" s="684"/>
      <c r="J15" s="684"/>
      <c r="K15" s="684"/>
    </row>
    <row r="16" spans="1:11" ht="15" customHeight="1">
      <c r="A16" s="684"/>
      <c r="B16" s="684"/>
      <c r="C16" s="684"/>
      <c r="D16" s="684"/>
      <c r="E16" s="684"/>
      <c r="F16" s="684"/>
      <c r="G16" s="684"/>
      <c r="H16" s="684"/>
      <c r="I16" s="684"/>
      <c r="J16" s="684"/>
      <c r="K16" s="684"/>
    </row>
    <row r="17" spans="1:11" ht="15" customHeight="1">
      <c r="A17" s="684"/>
      <c r="B17" s="684"/>
      <c r="C17" s="684"/>
      <c r="D17" s="684"/>
      <c r="E17" s="684"/>
      <c r="F17" s="684"/>
      <c r="G17" s="684"/>
      <c r="H17" s="684"/>
      <c r="I17" s="684"/>
      <c r="J17" s="684"/>
      <c r="K17" s="684"/>
    </row>
    <row r="18" spans="1:11" ht="15" customHeight="1">
      <c r="A18" s="684"/>
      <c r="B18" s="684"/>
      <c r="C18" s="684"/>
      <c r="D18" s="684"/>
      <c r="E18" s="684"/>
      <c r="F18" s="684"/>
      <c r="G18" s="684"/>
      <c r="H18" s="684"/>
      <c r="I18" s="684"/>
      <c r="J18" s="684"/>
      <c r="K18" s="684"/>
    </row>
    <row r="19" spans="1:11" ht="15" customHeight="1">
      <c r="A19" s="684"/>
      <c r="B19" s="684"/>
      <c r="C19" s="684"/>
      <c r="D19" s="684"/>
      <c r="E19" s="684"/>
      <c r="F19" s="684"/>
      <c r="G19" s="684"/>
      <c r="H19" s="684"/>
      <c r="I19" s="684"/>
      <c r="J19" s="684"/>
      <c r="K19" s="684"/>
    </row>
    <row r="20" spans="1:11" ht="15" customHeight="1">
      <c r="A20" s="684"/>
      <c r="B20" s="684"/>
      <c r="C20" s="684"/>
      <c r="D20" s="684"/>
      <c r="E20" s="684"/>
      <c r="F20" s="684"/>
      <c r="G20" s="684"/>
      <c r="H20" s="684"/>
      <c r="I20" s="684"/>
      <c r="J20" s="684"/>
      <c r="K20" s="684"/>
    </row>
    <row r="21" spans="1:11" ht="15" customHeight="1">
      <c r="A21" s="684"/>
      <c r="B21" s="684"/>
      <c r="C21" s="684"/>
      <c r="D21" s="684"/>
      <c r="E21" s="684"/>
      <c r="F21" s="684"/>
      <c r="G21" s="684"/>
      <c r="H21" s="684"/>
      <c r="I21" s="684"/>
      <c r="J21" s="684"/>
      <c r="K21" s="684"/>
    </row>
    <row r="22" spans="1:11" ht="15" customHeight="1">
      <c r="A22" s="684"/>
      <c r="B22" s="684"/>
      <c r="C22" s="684"/>
      <c r="D22" s="684"/>
      <c r="E22" s="684"/>
      <c r="F22" s="684"/>
      <c r="G22" s="684"/>
      <c r="H22" s="684"/>
      <c r="I22" s="684"/>
      <c r="J22" s="684"/>
      <c r="K22" s="684"/>
    </row>
    <row r="23" spans="1:11" ht="15" customHeight="1">
      <c r="A23" s="684"/>
      <c r="B23" s="684"/>
      <c r="C23" s="684"/>
      <c r="D23" s="684"/>
      <c r="E23" s="684"/>
      <c r="F23" s="684"/>
      <c r="G23" s="684"/>
      <c r="H23" s="684"/>
      <c r="I23" s="684"/>
      <c r="J23" s="684"/>
      <c r="K23" s="684"/>
    </row>
    <row r="24" spans="1:11" ht="15" customHeight="1">
      <c r="A24" s="684"/>
      <c r="B24" s="684"/>
      <c r="C24" s="684"/>
      <c r="D24" s="684"/>
      <c r="E24" s="684"/>
      <c r="F24" s="684"/>
      <c r="G24" s="684"/>
      <c r="H24" s="684"/>
      <c r="I24" s="684"/>
      <c r="J24" s="684"/>
      <c r="K24" s="684"/>
    </row>
    <row r="25" spans="1:11" ht="15" customHeight="1">
      <c r="A25" s="684"/>
      <c r="B25" s="684"/>
      <c r="C25" s="684"/>
      <c r="D25" s="684"/>
      <c r="E25" s="684"/>
      <c r="F25" s="684"/>
      <c r="G25" s="684"/>
      <c r="H25" s="684"/>
      <c r="I25" s="684"/>
      <c r="J25" s="684"/>
      <c r="K25" s="684"/>
    </row>
    <row r="26" spans="1:11" ht="15" customHeight="1">
      <c r="A26" s="684"/>
      <c r="B26" s="684"/>
      <c r="C26" s="684"/>
      <c r="D26" s="684"/>
      <c r="E26" s="684"/>
      <c r="F26" s="684"/>
      <c r="G26" s="684"/>
      <c r="H26" s="684"/>
      <c r="I26" s="684"/>
      <c r="J26" s="684"/>
      <c r="K26" s="684"/>
    </row>
    <row r="27" spans="1:11" ht="15" customHeight="1">
      <c r="A27" s="684"/>
      <c r="B27" s="684"/>
      <c r="C27" s="684"/>
      <c r="D27" s="684"/>
      <c r="E27" s="684"/>
      <c r="F27" s="684"/>
      <c r="G27" s="684"/>
      <c r="H27" s="684"/>
      <c r="I27" s="684"/>
      <c r="J27" s="684"/>
      <c r="K27" s="684"/>
    </row>
    <row r="28" spans="1:11" ht="15" customHeight="1">
      <c r="A28" s="684"/>
      <c r="B28" s="684"/>
      <c r="C28" s="684"/>
      <c r="D28" s="684"/>
      <c r="E28" s="684"/>
      <c r="F28" s="684"/>
      <c r="G28" s="684"/>
      <c r="H28" s="684"/>
      <c r="I28" s="684"/>
      <c r="J28" s="684"/>
      <c r="K28" s="684"/>
    </row>
    <row r="29" spans="1:11" ht="15" customHeight="1">
      <c r="A29" s="684"/>
      <c r="B29" s="684"/>
      <c r="C29" s="684"/>
      <c r="D29" s="684"/>
      <c r="E29" s="684"/>
      <c r="F29" s="684"/>
      <c r="G29" s="684"/>
      <c r="H29" s="684"/>
      <c r="I29" s="684"/>
      <c r="J29" s="684"/>
      <c r="K29" s="684"/>
    </row>
    <row r="30" spans="1:11" ht="15" customHeight="1">
      <c r="A30" s="684"/>
      <c r="B30" s="1489" t="s">
        <v>5336</v>
      </c>
      <c r="C30" s="1489"/>
      <c r="D30" s="1489"/>
      <c r="E30" s="1489"/>
      <c r="F30" s="1489"/>
      <c r="G30" s="1489"/>
      <c r="H30" s="1489"/>
      <c r="I30" s="1489"/>
      <c r="J30" s="1489"/>
      <c r="K30" s="1489"/>
    </row>
    <row r="31" spans="1:11" ht="15" customHeight="1">
      <c r="A31" s="684"/>
      <c r="B31" s="1489"/>
      <c r="C31" s="1489"/>
      <c r="D31" s="1489"/>
      <c r="E31" s="1489"/>
      <c r="F31" s="1489"/>
      <c r="G31" s="1489"/>
      <c r="H31" s="1489"/>
      <c r="I31" s="1489"/>
      <c r="J31" s="1489"/>
      <c r="K31" s="1489"/>
    </row>
    <row r="32" spans="1:11" ht="29.25" customHeight="1">
      <c r="A32" s="684"/>
      <c r="B32" s="1489"/>
      <c r="C32" s="1489"/>
      <c r="D32" s="1489"/>
      <c r="E32" s="1489"/>
      <c r="F32" s="1489"/>
      <c r="G32" s="1489"/>
      <c r="H32" s="1489"/>
      <c r="I32" s="1489"/>
      <c r="J32" s="1489"/>
      <c r="K32" s="1489"/>
    </row>
    <row r="33" spans="1:11" ht="15" hidden="1" customHeight="1">
      <c r="A33" s="684"/>
      <c r="B33" s="684"/>
      <c r="C33" s="684"/>
      <c r="D33" s="684"/>
      <c r="E33" s="684"/>
      <c r="F33" s="684"/>
      <c r="G33" s="684"/>
      <c r="H33" s="684"/>
      <c r="I33" s="684"/>
      <c r="J33" s="684"/>
      <c r="K33" s="684"/>
    </row>
    <row r="34" spans="1:11" ht="15" hidden="1" customHeight="1">
      <c r="A34" s="684"/>
      <c r="B34" s="684"/>
      <c r="C34" s="684"/>
      <c r="D34" s="684"/>
      <c r="E34" s="684"/>
      <c r="F34" s="684"/>
      <c r="G34" s="684"/>
      <c r="H34" s="684"/>
      <c r="I34" s="684"/>
      <c r="J34" s="684"/>
      <c r="K34" s="684"/>
    </row>
    <row r="35" spans="1:11" ht="15" hidden="1" customHeight="1">
      <c r="A35" s="684"/>
      <c r="B35" s="684"/>
      <c r="C35" s="684"/>
      <c r="D35" s="684"/>
      <c r="E35" s="684"/>
      <c r="F35" s="684"/>
      <c r="G35" s="684"/>
      <c r="H35" s="684"/>
      <c r="I35" s="684"/>
      <c r="J35" s="684"/>
      <c r="K35" s="684"/>
    </row>
    <row r="36" spans="1:11" ht="15" hidden="1" customHeight="1">
      <c r="A36" s="684"/>
      <c r="B36" s="684"/>
      <c r="C36" s="684"/>
      <c r="D36" s="684"/>
      <c r="E36" s="684"/>
      <c r="F36" s="684"/>
      <c r="G36" s="684"/>
      <c r="H36" s="684"/>
      <c r="I36" s="684"/>
      <c r="J36" s="684"/>
      <c r="K36" s="684"/>
    </row>
    <row r="37" spans="1:11" ht="15" hidden="1" customHeight="1">
      <c r="A37" s="684"/>
      <c r="B37" s="684"/>
      <c r="C37" s="684"/>
      <c r="D37" s="684"/>
      <c r="E37" s="684"/>
      <c r="F37" s="684"/>
      <c r="G37" s="684"/>
      <c r="H37" s="684"/>
      <c r="I37" s="684"/>
      <c r="J37" s="684"/>
      <c r="K37" s="684"/>
    </row>
    <row r="38" spans="1:11" ht="15" hidden="1" customHeight="1">
      <c r="A38" s="684"/>
      <c r="B38" s="684"/>
      <c r="C38" s="684"/>
      <c r="D38" s="684"/>
      <c r="E38" s="684"/>
      <c r="F38" s="684"/>
      <c r="G38" s="684"/>
      <c r="H38" s="684"/>
      <c r="I38" s="684"/>
      <c r="J38" s="684"/>
      <c r="K38" s="684"/>
    </row>
    <row r="39" spans="1:11" ht="15" hidden="1" customHeight="1">
      <c r="A39" s="684"/>
      <c r="B39" s="684"/>
      <c r="C39" s="684"/>
      <c r="D39" s="684"/>
      <c r="E39" s="684"/>
      <c r="F39" s="684"/>
      <c r="G39" s="684"/>
      <c r="H39" s="684"/>
      <c r="I39" s="684"/>
      <c r="J39" s="684"/>
      <c r="K39" s="684"/>
    </row>
    <row r="40" spans="1:11" ht="15" hidden="1" customHeight="1">
      <c r="A40" s="684"/>
      <c r="B40" s="684"/>
      <c r="C40" s="684"/>
      <c r="D40" s="684"/>
      <c r="E40" s="684"/>
      <c r="F40" s="684"/>
      <c r="G40" s="684"/>
      <c r="H40" s="684"/>
      <c r="I40" s="684"/>
      <c r="J40" s="684"/>
      <c r="K40" s="684"/>
    </row>
    <row r="41" spans="1:11" ht="15" hidden="1" customHeight="1"/>
  </sheetData>
  <mergeCells count="4">
    <mergeCell ref="B2:B6"/>
    <mergeCell ref="B9:K10"/>
    <mergeCell ref="B11:K11"/>
    <mergeCell ref="B30:K32"/>
  </mergeCells>
  <pageMargins left="0.7" right="0.7" top="0.75" bottom="0.75" header="0.3" footer="0.3"/>
  <pageSetup paperSize="9" orientation="portrait" horizontalDpi="1200" verticalDpi="1200" r:id="rId1"/>
  <drawing r:id="rId2"/>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90B5C-DDB2-40F3-9568-95734E07AC74}">
  <sheetPr codeName="Folha219">
    <tabColor rgb="FF014F87"/>
  </sheetPr>
  <dimension ref="A1:F63"/>
  <sheetViews>
    <sheetView showGridLines="0" zoomScaleNormal="100" workbookViewId="0">
      <selection activeCell="B9" sqref="B9:E9"/>
    </sheetView>
  </sheetViews>
  <sheetFormatPr defaultColWidth="0" defaultRowHeight="15" zeroHeight="1"/>
  <cols>
    <col min="1" max="1" width="8.5703125" customWidth="1"/>
    <col min="2" max="2" width="14.7109375" customWidth="1"/>
    <col min="3" max="3" width="68.7109375" customWidth="1"/>
    <col min="4" max="4" width="65.7109375" customWidth="1"/>
    <col min="5" max="5" width="12" bestFit="1" customWidth="1"/>
    <col min="6" max="6" width="8.5703125" customWidth="1"/>
    <col min="7" max="16" width="8.5703125" hidden="1" customWidth="1"/>
    <col min="17" max="16384" width="8.5703125" hidden="1"/>
  </cols>
  <sheetData>
    <row r="1" spans="2:5" s="54" customFormat="1" ht="15" customHeight="1"/>
    <row r="2" spans="2:5" ht="15" customHeight="1">
      <c r="B2" s="1548"/>
    </row>
    <row r="3" spans="2:5" ht="15" customHeight="1">
      <c r="B3" s="1548"/>
    </row>
    <row r="4" spans="2:5" ht="15" customHeight="1">
      <c r="B4" s="1548"/>
    </row>
    <row r="5" spans="2:5" ht="15" customHeight="1">
      <c r="B5" s="1548"/>
    </row>
    <row r="6" spans="2:5" ht="15" customHeight="1">
      <c r="B6" s="1548"/>
    </row>
    <row r="7" spans="2:5" ht="15" customHeight="1"/>
    <row r="8" spans="2:5" ht="15" customHeight="1"/>
    <row r="9" spans="2:5" ht="15" customHeight="1">
      <c r="B9" s="1485" t="s">
        <v>5390</v>
      </c>
      <c r="C9" s="1485"/>
      <c r="D9" s="1485"/>
      <c r="E9" s="1485"/>
    </row>
    <row r="10" spans="2:5" ht="15" customHeight="1">
      <c r="B10" s="1486" t="s">
        <v>167</v>
      </c>
      <c r="C10" s="1486"/>
      <c r="D10" s="1486"/>
      <c r="E10" s="1486"/>
    </row>
    <row r="11" spans="2:5" ht="20.100000000000001" customHeight="1">
      <c r="B11" s="798" t="s">
        <v>764</v>
      </c>
      <c r="C11" s="1626" t="s">
        <v>765</v>
      </c>
      <c r="D11" s="1627"/>
      <c r="E11" s="799" t="s">
        <v>210</v>
      </c>
    </row>
    <row r="12" spans="2:5" ht="15" customHeight="1">
      <c r="B12" s="800" t="s">
        <v>893</v>
      </c>
      <c r="C12" s="1628" t="s">
        <v>593</v>
      </c>
      <c r="D12" s="1629"/>
      <c r="E12" s="802" t="s">
        <v>3111</v>
      </c>
    </row>
    <row r="13" spans="2:5" ht="31.5">
      <c r="B13" s="803" t="s">
        <v>768</v>
      </c>
      <c r="C13" s="1630" t="s">
        <v>3110</v>
      </c>
      <c r="D13" s="1631"/>
      <c r="E13" s="528"/>
    </row>
    <row r="14" spans="2:5" ht="5.0999999999999996" customHeight="1">
      <c r="B14" s="1632"/>
      <c r="C14" s="1632"/>
      <c r="D14" s="1632"/>
      <c r="E14" s="1632"/>
    </row>
    <row r="15" spans="2:5" ht="20.100000000000001" customHeight="1">
      <c r="B15" s="821" t="s">
        <v>764</v>
      </c>
      <c r="C15" s="821" t="s">
        <v>769</v>
      </c>
      <c r="D15" s="821" t="s">
        <v>770</v>
      </c>
      <c r="E15" s="821" t="s">
        <v>793</v>
      </c>
    </row>
    <row r="16" spans="2:5" ht="15.75">
      <c r="B16" s="804" t="s">
        <v>771</v>
      </c>
      <c r="C16" s="805" t="s">
        <v>3658</v>
      </c>
      <c r="D16" s="822" t="s">
        <v>793</v>
      </c>
      <c r="E16" s="823" t="s">
        <v>3659</v>
      </c>
    </row>
    <row r="17" spans="2:5" ht="15.75">
      <c r="B17" s="1614" t="s">
        <v>2557</v>
      </c>
      <c r="C17" s="1617" t="s">
        <v>3660</v>
      </c>
      <c r="D17" s="807" t="s">
        <v>3661</v>
      </c>
      <c r="E17" s="824" t="s">
        <v>793</v>
      </c>
    </row>
    <row r="18" spans="2:5" ht="31.5">
      <c r="B18" s="1671"/>
      <c r="C18" s="1673"/>
      <c r="D18" s="807" t="s">
        <v>3662</v>
      </c>
      <c r="E18" s="824" t="s">
        <v>793</v>
      </c>
    </row>
    <row r="19" spans="2:5" ht="15.75">
      <c r="B19" s="809" t="s">
        <v>772</v>
      </c>
      <c r="C19" s="825" t="s">
        <v>3663</v>
      </c>
      <c r="D19" s="826" t="s">
        <v>793</v>
      </c>
      <c r="E19" s="810" t="s">
        <v>3664</v>
      </c>
    </row>
    <row r="20" spans="2:5" ht="31.5">
      <c r="B20" s="1614" t="s">
        <v>2566</v>
      </c>
      <c r="C20" s="1617" t="s">
        <v>3665</v>
      </c>
      <c r="D20" s="807" t="s">
        <v>3666</v>
      </c>
      <c r="E20" s="827" t="s">
        <v>793</v>
      </c>
    </row>
    <row r="21" spans="2:5" ht="15.75">
      <c r="B21" s="1671"/>
      <c r="C21" s="1673"/>
      <c r="D21" s="807" t="s">
        <v>3667</v>
      </c>
      <c r="E21" s="827" t="s">
        <v>793</v>
      </c>
    </row>
    <row r="22" spans="2:5" ht="31.5">
      <c r="B22" s="1614" t="s">
        <v>2570</v>
      </c>
      <c r="C22" s="1617" t="s">
        <v>3668</v>
      </c>
      <c r="D22" s="807" t="s">
        <v>3669</v>
      </c>
      <c r="E22" s="827" t="s">
        <v>793</v>
      </c>
    </row>
    <row r="23" spans="2:5" ht="31.5">
      <c r="B23" s="1670"/>
      <c r="C23" s="1672"/>
      <c r="D23" s="807" t="s">
        <v>3670</v>
      </c>
      <c r="E23" s="827" t="s">
        <v>793</v>
      </c>
    </row>
    <row r="24" spans="2:5" ht="31.5">
      <c r="B24" s="1670"/>
      <c r="C24" s="1672"/>
      <c r="D24" s="807" t="s">
        <v>3671</v>
      </c>
      <c r="E24" s="827" t="s">
        <v>793</v>
      </c>
    </row>
    <row r="25" spans="2:5" ht="31.5">
      <c r="B25" s="1671"/>
      <c r="C25" s="1673"/>
      <c r="D25" s="807" t="s">
        <v>3672</v>
      </c>
      <c r="E25" s="827" t="s">
        <v>793</v>
      </c>
    </row>
    <row r="26" spans="2:5" ht="15.75">
      <c r="B26" s="809" t="s">
        <v>773</v>
      </c>
      <c r="C26" s="825" t="s">
        <v>3673</v>
      </c>
      <c r="D26" s="826" t="s">
        <v>793</v>
      </c>
      <c r="E26" s="810" t="s">
        <v>3674</v>
      </c>
    </row>
    <row r="27" spans="2:5" ht="15.75">
      <c r="B27" s="1614" t="s">
        <v>2579</v>
      </c>
      <c r="C27" s="1617" t="s">
        <v>3675</v>
      </c>
      <c r="D27" s="807" t="s">
        <v>3676</v>
      </c>
      <c r="E27" s="827" t="s">
        <v>793</v>
      </c>
    </row>
    <row r="28" spans="2:5" ht="31.5">
      <c r="B28" s="1670"/>
      <c r="C28" s="1672"/>
      <c r="D28" s="807" t="s">
        <v>3677</v>
      </c>
      <c r="E28" s="827" t="s">
        <v>793</v>
      </c>
    </row>
    <row r="29" spans="2:5" ht="15.75">
      <c r="B29" s="1671"/>
      <c r="C29" s="1673"/>
      <c r="D29" s="807" t="s">
        <v>3678</v>
      </c>
      <c r="E29" s="827" t="s">
        <v>793</v>
      </c>
    </row>
    <row r="30" spans="2:5" ht="31.5">
      <c r="B30" s="809" t="s">
        <v>774</v>
      </c>
      <c r="C30" s="825" t="s">
        <v>3112</v>
      </c>
      <c r="D30" s="826" t="s">
        <v>793</v>
      </c>
      <c r="E30" s="810" t="s">
        <v>3679</v>
      </c>
    </row>
    <row r="31" spans="2:5" ht="15.75">
      <c r="B31" s="1614" t="s">
        <v>2717</v>
      </c>
      <c r="C31" s="1617" t="s">
        <v>3680</v>
      </c>
      <c r="D31" s="807" t="s">
        <v>3681</v>
      </c>
      <c r="E31" s="827" t="s">
        <v>793</v>
      </c>
    </row>
    <row r="32" spans="2:5" ht="15.75">
      <c r="B32" s="1670"/>
      <c r="C32" s="1672"/>
      <c r="D32" s="807" t="s">
        <v>3682</v>
      </c>
      <c r="E32" s="827" t="s">
        <v>793</v>
      </c>
    </row>
    <row r="33" spans="2:5" ht="15.75">
      <c r="B33" s="1670"/>
      <c r="C33" s="1672"/>
      <c r="D33" s="807" t="s">
        <v>3683</v>
      </c>
      <c r="E33" s="827" t="s">
        <v>793</v>
      </c>
    </row>
    <row r="34" spans="2:5" ht="15.75">
      <c r="B34" s="1671"/>
      <c r="C34" s="1673"/>
      <c r="D34" s="807" t="s">
        <v>3684</v>
      </c>
      <c r="E34" s="827" t="s">
        <v>793</v>
      </c>
    </row>
    <row r="35" spans="2:5" ht="31.5">
      <c r="B35" s="1614" t="s">
        <v>2932</v>
      </c>
      <c r="C35" s="1617" t="s">
        <v>3685</v>
      </c>
      <c r="D35" s="807" t="s">
        <v>3686</v>
      </c>
      <c r="E35" s="827" t="s">
        <v>793</v>
      </c>
    </row>
    <row r="36" spans="2:5" ht="31.5">
      <c r="B36" s="1670"/>
      <c r="C36" s="1672"/>
      <c r="D36" s="807" t="s">
        <v>3687</v>
      </c>
      <c r="E36" s="827" t="s">
        <v>793</v>
      </c>
    </row>
    <row r="37" spans="2:5" ht="31.5">
      <c r="B37" s="1671"/>
      <c r="C37" s="1673"/>
      <c r="D37" s="807" t="s">
        <v>3688</v>
      </c>
      <c r="E37" s="827" t="s">
        <v>793</v>
      </c>
    </row>
    <row r="38" spans="2:5" ht="15.75">
      <c r="B38" s="804" t="s">
        <v>775</v>
      </c>
      <c r="C38" s="805" t="s">
        <v>3689</v>
      </c>
      <c r="D38" s="828" t="s">
        <v>793</v>
      </c>
      <c r="E38" s="829" t="s">
        <v>3690</v>
      </c>
    </row>
    <row r="39" spans="2:5" ht="15.75">
      <c r="B39" s="1614" t="s">
        <v>2587</v>
      </c>
      <c r="C39" s="1617" t="s">
        <v>3691</v>
      </c>
      <c r="D39" s="807" t="s">
        <v>3692</v>
      </c>
      <c r="E39" s="827" t="s">
        <v>793</v>
      </c>
    </row>
    <row r="40" spans="2:5" ht="15.75">
      <c r="B40" s="1671"/>
      <c r="C40" s="1673"/>
      <c r="D40" s="807" t="s">
        <v>3693</v>
      </c>
      <c r="E40" s="827" t="s">
        <v>793</v>
      </c>
    </row>
    <row r="41" spans="2:5" ht="15.75">
      <c r="B41" s="809" t="s">
        <v>776</v>
      </c>
      <c r="C41" s="825" t="s">
        <v>3694</v>
      </c>
      <c r="D41" s="826" t="s">
        <v>793</v>
      </c>
      <c r="E41" s="810" t="s">
        <v>3690</v>
      </c>
    </row>
    <row r="42" spans="2:5" ht="31.5">
      <c r="B42" s="1614" t="s">
        <v>2592</v>
      </c>
      <c r="C42" s="1617" t="s">
        <v>3695</v>
      </c>
      <c r="D42" s="807" t="s">
        <v>3696</v>
      </c>
      <c r="E42" s="827" t="s">
        <v>793</v>
      </c>
    </row>
    <row r="43" spans="2:5" ht="15.75">
      <c r="B43" s="1670"/>
      <c r="C43" s="1672"/>
      <c r="D43" s="807" t="s">
        <v>3697</v>
      </c>
      <c r="E43" s="827" t="s">
        <v>793</v>
      </c>
    </row>
    <row r="44" spans="2:5" ht="15.75">
      <c r="B44" s="1671"/>
      <c r="C44" s="1673"/>
      <c r="D44" s="807" t="s">
        <v>3698</v>
      </c>
      <c r="E44" s="827" t="s">
        <v>793</v>
      </c>
    </row>
    <row r="45" spans="2:5" ht="15.75">
      <c r="B45" s="804" t="s">
        <v>779</v>
      </c>
      <c r="C45" s="805" t="s">
        <v>3699</v>
      </c>
      <c r="D45" s="828" t="s">
        <v>793</v>
      </c>
      <c r="E45" s="829" t="s">
        <v>2804</v>
      </c>
    </row>
    <row r="46" spans="2:5" ht="15.75">
      <c r="B46" s="1614" t="s">
        <v>2626</v>
      </c>
      <c r="C46" s="1617" t="s">
        <v>3700</v>
      </c>
      <c r="D46" s="807" t="s">
        <v>3701</v>
      </c>
      <c r="E46" s="827" t="s">
        <v>793</v>
      </c>
    </row>
    <row r="47" spans="2:5" ht="15.75">
      <c r="B47" s="1671"/>
      <c r="C47" s="1673"/>
      <c r="D47" s="807" t="s">
        <v>3702</v>
      </c>
      <c r="E47" s="827" t="s">
        <v>793</v>
      </c>
    </row>
    <row r="48" spans="2:5" ht="15.75">
      <c r="B48" s="809" t="s">
        <v>780</v>
      </c>
      <c r="C48" s="825" t="s">
        <v>3703</v>
      </c>
      <c r="D48" s="826" t="s">
        <v>793</v>
      </c>
      <c r="E48" s="810" t="s">
        <v>3704</v>
      </c>
    </row>
    <row r="49" spans="2:5" ht="31.5">
      <c r="B49" s="1614" t="s">
        <v>2639</v>
      </c>
      <c r="C49" s="1617" t="s">
        <v>3705</v>
      </c>
      <c r="D49" s="807" t="s">
        <v>3706</v>
      </c>
      <c r="E49" s="827" t="s">
        <v>793</v>
      </c>
    </row>
    <row r="50" spans="2:5" ht="31.5">
      <c r="B50" s="1670"/>
      <c r="C50" s="1672"/>
      <c r="D50" s="807" t="s">
        <v>3707</v>
      </c>
      <c r="E50" s="827" t="s">
        <v>793</v>
      </c>
    </row>
    <row r="51" spans="2:5" ht="31.5">
      <c r="B51" s="1670"/>
      <c r="C51" s="1672"/>
      <c r="D51" s="807" t="s">
        <v>3708</v>
      </c>
      <c r="E51" s="827" t="s">
        <v>793</v>
      </c>
    </row>
    <row r="52" spans="2:5" ht="31.5">
      <c r="B52" s="1671"/>
      <c r="C52" s="1673"/>
      <c r="D52" s="807" t="s">
        <v>3709</v>
      </c>
      <c r="E52" s="827" t="s">
        <v>793</v>
      </c>
    </row>
    <row r="53" spans="2:5" ht="15.75">
      <c r="B53" s="809" t="s">
        <v>781</v>
      </c>
      <c r="C53" s="825" t="s">
        <v>3710</v>
      </c>
      <c r="D53" s="826" t="s">
        <v>793</v>
      </c>
      <c r="E53" s="810" t="s">
        <v>3711</v>
      </c>
    </row>
    <row r="54" spans="2:5" ht="31.5">
      <c r="B54" s="1614" t="s">
        <v>2648</v>
      </c>
      <c r="C54" s="1617" t="s">
        <v>3712</v>
      </c>
      <c r="D54" s="807" t="s">
        <v>3713</v>
      </c>
      <c r="E54" s="827" t="s">
        <v>793</v>
      </c>
    </row>
    <row r="55" spans="2:5" ht="31.5">
      <c r="B55" s="1670"/>
      <c r="C55" s="1672"/>
      <c r="D55" s="807" t="s">
        <v>3714</v>
      </c>
      <c r="E55" s="827" t="s">
        <v>793</v>
      </c>
    </row>
    <row r="56" spans="2:5" ht="31.5">
      <c r="B56" s="1670"/>
      <c r="C56" s="1672"/>
      <c r="D56" s="807" t="s">
        <v>3715</v>
      </c>
      <c r="E56" s="827" t="s">
        <v>793</v>
      </c>
    </row>
    <row r="57" spans="2:5" ht="31.5">
      <c r="B57" s="1671"/>
      <c r="C57" s="1673"/>
      <c r="D57" s="807" t="s">
        <v>3716</v>
      </c>
      <c r="E57" s="827" t="s">
        <v>793</v>
      </c>
    </row>
    <row r="58" spans="2:5" ht="15.75">
      <c r="B58" s="804" t="s">
        <v>783</v>
      </c>
      <c r="C58" s="805" t="s">
        <v>2767</v>
      </c>
      <c r="D58" s="828" t="s">
        <v>793</v>
      </c>
      <c r="E58" s="829" t="s">
        <v>3717</v>
      </c>
    </row>
    <row r="59" spans="2:5" ht="15.75">
      <c r="B59" s="809" t="s">
        <v>784</v>
      </c>
      <c r="C59" s="825" t="s">
        <v>3019</v>
      </c>
      <c r="D59" s="826" t="s">
        <v>793</v>
      </c>
      <c r="E59" s="810" t="s">
        <v>3718</v>
      </c>
    </row>
    <row r="60" spans="2:5" ht="15.75">
      <c r="B60" s="809" t="s">
        <v>785</v>
      </c>
      <c r="C60" s="825" t="s">
        <v>2769</v>
      </c>
      <c r="D60" s="826" t="s">
        <v>793</v>
      </c>
      <c r="E60" s="810" t="s">
        <v>3719</v>
      </c>
    </row>
    <row r="61" spans="2:5" ht="15.75">
      <c r="B61" s="809" t="s">
        <v>786</v>
      </c>
      <c r="C61" s="825" t="s">
        <v>3020</v>
      </c>
      <c r="D61" s="826" t="s">
        <v>793</v>
      </c>
      <c r="E61" s="810" t="s">
        <v>3720</v>
      </c>
    </row>
    <row r="62" spans="2:5">
      <c r="B62" s="1484" t="s">
        <v>4488</v>
      </c>
      <c r="C62" s="1484"/>
      <c r="D62" s="1484"/>
      <c r="E62" s="1484"/>
    </row>
    <row r="63" spans="2:5"/>
  </sheetData>
  <mergeCells count="30">
    <mergeCell ref="B14:E14"/>
    <mergeCell ref="B62:E62"/>
    <mergeCell ref="B2:B6"/>
    <mergeCell ref="B9:E9"/>
    <mergeCell ref="B10:E10"/>
    <mergeCell ref="C11:D11"/>
    <mergeCell ref="C12:D12"/>
    <mergeCell ref="C13:D13"/>
    <mergeCell ref="B17:B18"/>
    <mergeCell ref="C17:C18"/>
    <mergeCell ref="B20:B21"/>
    <mergeCell ref="C20:C21"/>
    <mergeCell ref="B22:B25"/>
    <mergeCell ref="C22:C25"/>
    <mergeCell ref="B27:B29"/>
    <mergeCell ref="C27:C29"/>
    <mergeCell ref="B31:B34"/>
    <mergeCell ref="C31:C34"/>
    <mergeCell ref="B35:B37"/>
    <mergeCell ref="C35:C37"/>
    <mergeCell ref="B39:B40"/>
    <mergeCell ref="C39:C40"/>
    <mergeCell ref="B54:B57"/>
    <mergeCell ref="C54:C57"/>
    <mergeCell ref="B42:B44"/>
    <mergeCell ref="C42:C44"/>
    <mergeCell ref="B46:B47"/>
    <mergeCell ref="C46:C47"/>
    <mergeCell ref="B49:B52"/>
    <mergeCell ref="C49:C52"/>
  </mergeCells>
  <pageMargins left="0.7" right="0.7" top="0.75" bottom="0.75" header="0.3" footer="0.3"/>
  <pageSetup paperSize="9" orientation="portrait" horizontalDpi="200" verticalDpi="200" r:id="rId1"/>
  <ignoredErrors>
    <ignoredError sqref="E26:E61" numberStoredAsText="1"/>
  </ignoredErrors>
  <drawing r:id="rId2"/>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565AF-7BDA-457D-9CF5-BE76CC808300}">
  <sheetPr codeName="Folha220">
    <tabColor rgb="FF014F87"/>
  </sheetPr>
  <dimension ref="A1:N50"/>
  <sheetViews>
    <sheetView showGridLines="0" zoomScaleNormal="100" workbookViewId="0">
      <selection activeCell="E32" sqref="E32"/>
    </sheetView>
  </sheetViews>
  <sheetFormatPr defaultColWidth="0" defaultRowHeight="0" customHeight="1" zeroHeight="1"/>
  <cols>
    <col min="1" max="1" width="8.7109375" customWidth="1"/>
    <col min="2" max="2" width="40" customWidth="1"/>
    <col min="3" max="4" width="13.42578125" customWidth="1"/>
    <col min="5" max="5" width="13.5703125" customWidth="1"/>
    <col min="6" max="8" width="13.42578125" customWidth="1"/>
    <col min="9" max="9" width="0" hidden="1" customWidth="1"/>
    <col min="10" max="11" width="13.42578125" customWidth="1"/>
    <col min="12" max="12" width="8.7109375" customWidth="1"/>
    <col min="13" max="16" width="8.7109375" hidden="1" customWidth="1"/>
    <col min="17" max="16384" width="8.7109375" hidden="1"/>
  </cols>
  <sheetData>
    <row r="1" spans="2:14" s="54" customFormat="1" ht="15" customHeight="1"/>
    <row r="2" spans="2:14" ht="15" customHeight="1">
      <c r="B2" s="1490"/>
    </row>
    <row r="3" spans="2:14" ht="15" customHeight="1">
      <c r="B3" s="1490"/>
    </row>
    <row r="4" spans="2:14" ht="15" customHeight="1">
      <c r="B4" s="1490"/>
    </row>
    <row r="5" spans="2:14" ht="15" customHeight="1">
      <c r="B5" s="1490"/>
    </row>
    <row r="6" spans="2:14" ht="15" customHeight="1">
      <c r="B6" s="1490"/>
    </row>
    <row r="7" spans="2:14" ht="15" customHeight="1"/>
    <row r="8" spans="2:14" ht="15" customHeight="1"/>
    <row r="9" spans="2:14" ht="15" customHeight="1">
      <c r="B9" s="1485" t="s">
        <v>4110</v>
      </c>
      <c r="C9" s="1485"/>
      <c r="D9" s="1485"/>
      <c r="E9" s="1485"/>
      <c r="F9" s="1485"/>
      <c r="G9" s="1485"/>
      <c r="H9" s="1485"/>
      <c r="I9" s="1485"/>
      <c r="J9" s="1485"/>
      <c r="K9" s="1485"/>
      <c r="L9" s="1485"/>
      <c r="M9" s="1485"/>
      <c r="N9" s="1485"/>
    </row>
    <row r="10" spans="2:14" ht="15" customHeight="1">
      <c r="B10" s="1502" t="s">
        <v>167</v>
      </c>
      <c r="C10" s="1502"/>
      <c r="D10" s="1502"/>
      <c r="E10" s="1502"/>
      <c r="F10" s="1502"/>
      <c r="G10" s="1502"/>
      <c r="H10" s="1502"/>
      <c r="I10" s="1502"/>
      <c r="J10" s="1502"/>
      <c r="K10" s="1502"/>
      <c r="L10" s="1502"/>
      <c r="M10" s="1502"/>
      <c r="N10" s="1502"/>
    </row>
    <row r="11" spans="2:14" ht="20.100000000000001" customHeight="1">
      <c r="B11" s="1556" t="s">
        <v>791</v>
      </c>
      <c r="C11" s="1558">
        <v>2026</v>
      </c>
      <c r="D11" s="1559"/>
      <c r="E11" s="1558" t="s">
        <v>2526</v>
      </c>
      <c r="F11" s="1559"/>
      <c r="G11" s="1554" t="s">
        <v>792</v>
      </c>
      <c r="H11" s="1554" t="s">
        <v>2524</v>
      </c>
      <c r="I11" s="686"/>
      <c r="J11" s="1554" t="s">
        <v>2530</v>
      </c>
      <c r="K11" s="1554" t="s">
        <v>2522</v>
      </c>
    </row>
    <row r="12" spans="2:14" ht="35.1" customHeight="1">
      <c r="B12" s="1557"/>
      <c r="C12" s="718" t="s">
        <v>209</v>
      </c>
      <c r="D12" s="718" t="s">
        <v>4106</v>
      </c>
      <c r="E12" s="718" t="s">
        <v>2529</v>
      </c>
      <c r="F12" s="718" t="s">
        <v>2520</v>
      </c>
      <c r="G12" s="1555"/>
      <c r="H12" s="1555"/>
      <c r="I12" s="686"/>
      <c r="J12" s="1555"/>
      <c r="K12" s="1555"/>
    </row>
    <row r="13" spans="2:14" ht="15" customHeight="1">
      <c r="B13" s="692" t="s">
        <v>4069</v>
      </c>
      <c r="C13" s="717" t="s">
        <v>793</v>
      </c>
      <c r="D13" s="717" t="s">
        <v>793</v>
      </c>
      <c r="E13" s="717" t="s">
        <v>793</v>
      </c>
      <c r="F13" s="717" t="s">
        <v>793</v>
      </c>
      <c r="G13" s="717" t="s">
        <v>793</v>
      </c>
      <c r="H13" s="717" t="s">
        <v>793</v>
      </c>
      <c r="I13" s="686"/>
      <c r="J13" s="717" t="s">
        <v>793</v>
      </c>
      <c r="K13" s="717" t="s">
        <v>793</v>
      </c>
    </row>
    <row r="14" spans="2:14" ht="15" customHeight="1">
      <c r="B14" s="707" t="s">
        <v>150</v>
      </c>
      <c r="C14" s="706">
        <v>16767.052181430001</v>
      </c>
      <c r="D14" s="706">
        <v>16734.042436430002</v>
      </c>
      <c r="E14" s="706">
        <v>17124.732304000001</v>
      </c>
      <c r="F14" s="706">
        <v>17124.732304000001</v>
      </c>
      <c r="G14" s="706">
        <v>2.1332319998749099</v>
      </c>
      <c r="H14" s="706">
        <v>2.3347010685203999</v>
      </c>
      <c r="I14" s="687"/>
      <c r="J14" s="714">
        <v>95.891962683064307</v>
      </c>
      <c r="K14" s="713">
        <v>95.891962683064307</v>
      </c>
    </row>
    <row r="15" spans="2:14" ht="15" customHeight="1">
      <c r="B15" s="715" t="s">
        <v>242</v>
      </c>
      <c r="C15" s="706">
        <v>7783.1254558599903</v>
      </c>
      <c r="D15" s="706">
        <v>7780.8531158599999</v>
      </c>
      <c r="E15" s="706">
        <v>8184.3469489999998</v>
      </c>
      <c r="F15" s="706">
        <v>8184.3469489999998</v>
      </c>
      <c r="G15" s="706">
        <v>5.1550176778651498</v>
      </c>
      <c r="H15" s="706">
        <v>5.1857274148711099</v>
      </c>
      <c r="I15" s="687"/>
      <c r="J15" s="714">
        <v>45.829218132387503</v>
      </c>
      <c r="K15" s="713">
        <v>45.829218132387503</v>
      </c>
    </row>
    <row r="16" spans="2:14" ht="15" customHeight="1">
      <c r="B16" s="715" t="s">
        <v>380</v>
      </c>
      <c r="C16" s="706">
        <v>8832.9450035700102</v>
      </c>
      <c r="D16" s="706">
        <v>8802.2467805700107</v>
      </c>
      <c r="E16" s="706">
        <v>8436.2678369999994</v>
      </c>
      <c r="F16" s="706">
        <v>8436.2678369999994</v>
      </c>
      <c r="G16" s="706">
        <v>-4.4908823321064704</v>
      </c>
      <c r="H16" s="706">
        <v>-4.1577900812536397</v>
      </c>
      <c r="I16" s="687"/>
      <c r="J16" s="714">
        <v>47.2398789218433</v>
      </c>
      <c r="K16" s="713">
        <v>47.2398789218433</v>
      </c>
    </row>
    <row r="17" spans="2:11" ht="15" customHeight="1">
      <c r="B17" s="715" t="s">
        <v>221</v>
      </c>
      <c r="C17" s="706">
        <v>3.0770629</v>
      </c>
      <c r="D17" s="706">
        <v>3.0770629</v>
      </c>
      <c r="E17" s="706">
        <v>9.9270359999999993</v>
      </c>
      <c r="F17" s="706">
        <v>9.9270359999999993</v>
      </c>
      <c r="G17" s="706">
        <v>222.61400961286799</v>
      </c>
      <c r="H17" s="706">
        <v>222.61400961286799</v>
      </c>
      <c r="I17" s="687"/>
      <c r="J17" s="714">
        <v>5.5587611459659701E-2</v>
      </c>
      <c r="K17" s="713">
        <v>5.5587611459659701E-2</v>
      </c>
    </row>
    <row r="18" spans="2:11" ht="15" customHeight="1">
      <c r="B18" s="715" t="s">
        <v>222</v>
      </c>
      <c r="C18" s="706">
        <v>115.482059410006</v>
      </c>
      <c r="D18" s="706">
        <v>115.482059410006</v>
      </c>
      <c r="E18" s="706">
        <v>190.530089</v>
      </c>
      <c r="F18" s="706">
        <v>190.530089</v>
      </c>
      <c r="G18" s="706">
        <v>64.986743372444707</v>
      </c>
      <c r="H18" s="706">
        <v>64.986743372444707</v>
      </c>
      <c r="I18" s="687"/>
      <c r="J18" s="714">
        <v>1.06689575405049</v>
      </c>
      <c r="K18" s="713">
        <v>1.06689575405049</v>
      </c>
    </row>
    <row r="19" spans="2:11" ht="15" customHeight="1">
      <c r="B19" s="715" t="s">
        <v>157</v>
      </c>
      <c r="C19" s="706">
        <v>0</v>
      </c>
      <c r="D19" s="706"/>
      <c r="E19" s="706"/>
      <c r="F19" s="706"/>
      <c r="G19" s="706"/>
      <c r="H19" s="706"/>
      <c r="I19" s="687"/>
      <c r="J19" s="714"/>
      <c r="K19" s="713"/>
    </row>
    <row r="20" spans="2:11" ht="15" customHeight="1">
      <c r="B20" s="715" t="s">
        <v>223</v>
      </c>
      <c r="C20" s="706">
        <v>32.422599689999998</v>
      </c>
      <c r="D20" s="706">
        <v>32.383417690000002</v>
      </c>
      <c r="E20" s="706">
        <v>303.660393</v>
      </c>
      <c r="F20" s="706">
        <v>303.660393</v>
      </c>
      <c r="G20" s="706" t="s">
        <v>4070</v>
      </c>
      <c r="H20" s="706" t="s">
        <v>4070</v>
      </c>
      <c r="I20" s="687"/>
      <c r="J20" s="714">
        <v>1.7003822633232699</v>
      </c>
      <c r="K20" s="713">
        <v>1.7003822633232699</v>
      </c>
    </row>
    <row r="21" spans="2:11" ht="15" customHeight="1">
      <c r="B21" s="707" t="s">
        <v>159</v>
      </c>
      <c r="C21" s="706">
        <v>1295.35884276</v>
      </c>
      <c r="D21" s="706">
        <v>556.96197075999999</v>
      </c>
      <c r="E21" s="706">
        <v>678.36217899999997</v>
      </c>
      <c r="F21" s="706">
        <v>678.36217899999997</v>
      </c>
      <c r="G21" s="706">
        <v>-47.631331442133501</v>
      </c>
      <c r="H21" s="706">
        <v>21.796857705445198</v>
      </c>
      <c r="I21" s="687"/>
      <c r="J21" s="714">
        <v>3.7985692038570402</v>
      </c>
      <c r="K21" s="713">
        <v>3.7985692038570402</v>
      </c>
    </row>
    <row r="22" spans="2:11" ht="15" customHeight="1">
      <c r="B22" s="715" t="s">
        <v>243</v>
      </c>
      <c r="C22" s="706">
        <v>1022.49934576</v>
      </c>
      <c r="D22" s="706">
        <v>555.21187076000001</v>
      </c>
      <c r="E22" s="706">
        <v>678.319795</v>
      </c>
      <c r="F22" s="706">
        <v>678.319795</v>
      </c>
      <c r="G22" s="706">
        <v>-33.660613298894503</v>
      </c>
      <c r="H22" s="706">
        <v>22.173143393257099</v>
      </c>
      <c r="I22" s="687"/>
      <c r="J22" s="714">
        <v>3.7983318696392399</v>
      </c>
      <c r="K22" s="713">
        <v>3.7983318696392399</v>
      </c>
    </row>
    <row r="23" spans="2:11" ht="15" customHeight="1">
      <c r="B23" s="715" t="s">
        <v>226</v>
      </c>
      <c r="C23" s="706">
        <v>272.85949699999998</v>
      </c>
      <c r="D23" s="706">
        <v>1.7501</v>
      </c>
      <c r="E23" s="706">
        <v>4.2383999999999998E-2</v>
      </c>
      <c r="F23" s="706">
        <v>4.2383999999999998E-2</v>
      </c>
      <c r="G23" s="706">
        <v>-99.984466730875795</v>
      </c>
      <c r="H23" s="706">
        <v>-97.578195531683903</v>
      </c>
      <c r="I23" s="687"/>
      <c r="J23" s="714">
        <v>2.3733421779735799E-4</v>
      </c>
      <c r="K23" s="713">
        <v>2.3733421779735799E-4</v>
      </c>
    </row>
    <row r="24" spans="2:11" ht="15" customHeight="1">
      <c r="B24" s="715" t="s">
        <v>227</v>
      </c>
      <c r="C24" s="706">
        <v>0</v>
      </c>
      <c r="D24" s="706"/>
      <c r="E24" s="706"/>
      <c r="F24" s="706"/>
      <c r="G24" s="706"/>
      <c r="H24" s="706"/>
      <c r="I24" s="687"/>
      <c r="J24" s="714"/>
      <c r="K24" s="713"/>
    </row>
    <row r="25" spans="2:11" ht="15" customHeight="1">
      <c r="B25" s="707" t="s">
        <v>216</v>
      </c>
      <c r="C25" s="712">
        <v>0</v>
      </c>
      <c r="D25" s="712">
        <v>0.32109900000000002</v>
      </c>
      <c r="E25" s="705">
        <v>0</v>
      </c>
      <c r="F25" s="705">
        <v>0</v>
      </c>
      <c r="G25" s="704" t="s">
        <v>793</v>
      </c>
      <c r="H25" s="703" t="s">
        <v>793</v>
      </c>
      <c r="I25" s="687"/>
      <c r="J25" s="711" t="s">
        <v>793</v>
      </c>
      <c r="K25" s="702" t="s">
        <v>793</v>
      </c>
    </row>
    <row r="26" spans="2:11" ht="15" customHeight="1">
      <c r="B26" s="692" t="s">
        <v>4071</v>
      </c>
      <c r="C26" s="710">
        <v>18062.411024190002</v>
      </c>
      <c r="D26" s="710">
        <v>17291.325506190002</v>
      </c>
      <c r="E26" s="710">
        <v>17803.094483000001</v>
      </c>
      <c r="F26" s="710">
        <v>17803.094483000001</v>
      </c>
      <c r="G26" s="710">
        <v>-1.4356695838818101</v>
      </c>
      <c r="H26" s="710">
        <v>2.9596862116023401</v>
      </c>
      <c r="I26" s="687"/>
      <c r="J26" s="709" t="s">
        <v>793</v>
      </c>
      <c r="K26" s="708" t="s">
        <v>793</v>
      </c>
    </row>
    <row r="27" spans="2:11" ht="15" customHeight="1">
      <c r="B27" s="707" t="s">
        <v>405</v>
      </c>
      <c r="C27" s="706">
        <v>5.5</v>
      </c>
      <c r="D27" s="706">
        <v>5.5</v>
      </c>
      <c r="E27" s="705">
        <v>3.5249999999999999</v>
      </c>
      <c r="F27" s="705">
        <v>3.5249999999999999</v>
      </c>
      <c r="G27" s="705">
        <v>-35.909090909090899</v>
      </c>
      <c r="H27" s="705">
        <v>-35.909090909090899</v>
      </c>
      <c r="I27" s="687"/>
      <c r="J27" s="690">
        <v>1.9738654155711799E-2</v>
      </c>
      <c r="K27" s="690">
        <v>1.9738654155711799E-2</v>
      </c>
    </row>
    <row r="28" spans="2:11" ht="15" customHeight="1">
      <c r="B28" s="707" t="s">
        <v>409</v>
      </c>
      <c r="C28" s="706">
        <v>57.995119000000003</v>
      </c>
      <c r="D28" s="706">
        <v>57.995119000000003</v>
      </c>
      <c r="E28" s="705">
        <v>51.740931000000003</v>
      </c>
      <c r="F28" s="705">
        <v>51.740931000000003</v>
      </c>
      <c r="G28" s="705">
        <v>-10.783990287182601</v>
      </c>
      <c r="H28" s="705">
        <v>-10.783990287182601</v>
      </c>
      <c r="I28" s="687"/>
      <c r="J28" s="690">
        <v>0.28972945892299201</v>
      </c>
      <c r="K28" s="690">
        <v>0.28972945892299201</v>
      </c>
    </row>
    <row r="29" spans="2:11" ht="15" customHeight="1">
      <c r="B29" s="707" t="s">
        <v>4072</v>
      </c>
      <c r="C29" s="706">
        <v>0</v>
      </c>
      <c r="D29" s="706">
        <v>0</v>
      </c>
      <c r="E29" s="705">
        <v>0</v>
      </c>
      <c r="F29" s="705">
        <v>0</v>
      </c>
      <c r="G29" s="704" t="s">
        <v>793</v>
      </c>
      <c r="H29" s="703" t="s">
        <v>793</v>
      </c>
      <c r="I29" s="687"/>
      <c r="J29" s="700" t="s">
        <v>793</v>
      </c>
      <c r="K29" s="702" t="s">
        <v>793</v>
      </c>
    </row>
    <row r="30" spans="2:11" ht="15" customHeight="1">
      <c r="B30" s="692" t="s">
        <v>4073</v>
      </c>
      <c r="C30" s="698">
        <v>18125.906143190001</v>
      </c>
      <c r="D30" s="698">
        <v>17354.820625190001</v>
      </c>
      <c r="E30" s="698">
        <v>17858.360413999999</v>
      </c>
      <c r="F30" s="698">
        <v>17858.360413999999</v>
      </c>
      <c r="G30" s="698">
        <v>-1.47604057461444</v>
      </c>
      <c r="H30" s="698">
        <v>2.90144046824149</v>
      </c>
      <c r="I30" s="687"/>
      <c r="J30" s="696" t="s">
        <v>793</v>
      </c>
      <c r="K30" s="697" t="s">
        <v>793</v>
      </c>
    </row>
    <row r="31" spans="2:11" ht="2.1" customHeight="1">
      <c r="B31" s="686"/>
      <c r="C31" s="687"/>
      <c r="D31" s="687"/>
      <c r="E31" s="687"/>
      <c r="F31" s="687"/>
      <c r="G31" s="687"/>
      <c r="H31" s="687"/>
      <c r="I31" s="687"/>
      <c r="J31" s="687"/>
      <c r="K31" s="687"/>
    </row>
    <row r="32" spans="2:11" ht="2.1" customHeight="1">
      <c r="B32" s="686"/>
      <c r="C32" s="687"/>
      <c r="D32" s="687"/>
      <c r="E32" s="687"/>
      <c r="F32" s="687"/>
      <c r="G32" s="687"/>
      <c r="H32" s="687"/>
      <c r="I32" s="687"/>
      <c r="J32" s="687"/>
      <c r="K32" s="687"/>
    </row>
    <row r="33" spans="2:14" ht="15" customHeight="1">
      <c r="B33" s="692" t="s">
        <v>4074</v>
      </c>
      <c r="C33" s="698">
        <v>18806.733823769999</v>
      </c>
      <c r="D33" s="698">
        <v>18265.179758769998</v>
      </c>
      <c r="E33" s="698">
        <v>18520.036644</v>
      </c>
      <c r="F33" s="698">
        <v>18520.036644</v>
      </c>
      <c r="G33" s="698">
        <v>-1.5244389720007401</v>
      </c>
      <c r="H33" s="698">
        <v>1.3551363443443301</v>
      </c>
      <c r="I33" s="687"/>
      <c r="J33" s="696" t="s">
        <v>793</v>
      </c>
      <c r="K33" s="697" t="s">
        <v>793</v>
      </c>
    </row>
    <row r="34" spans="2:14" ht="5.0999999999999996" customHeight="1">
      <c r="B34" s="701" t="s">
        <v>793</v>
      </c>
      <c r="C34" s="700" t="s">
        <v>793</v>
      </c>
      <c r="D34" s="699" t="s">
        <v>793</v>
      </c>
      <c r="E34" s="700" t="s">
        <v>793</v>
      </c>
      <c r="F34" s="700" t="s">
        <v>793</v>
      </c>
      <c r="G34" s="700" t="s">
        <v>793</v>
      </c>
      <c r="H34" s="699" t="s">
        <v>793</v>
      </c>
      <c r="I34" s="687"/>
      <c r="J34" s="700" t="s">
        <v>793</v>
      </c>
      <c r="K34" s="699" t="s">
        <v>793</v>
      </c>
    </row>
    <row r="35" spans="2:14" ht="15" customHeight="1">
      <c r="B35" s="692" t="s">
        <v>4075</v>
      </c>
      <c r="C35" s="698">
        <v>680.82768057997998</v>
      </c>
      <c r="D35" s="698">
        <v>910.35913357997902</v>
      </c>
      <c r="E35" s="698">
        <v>661.67623000000106</v>
      </c>
      <c r="F35" s="698">
        <v>661.67623000000106</v>
      </c>
      <c r="G35" s="696" t="s">
        <v>793</v>
      </c>
      <c r="H35" s="697" t="s">
        <v>793</v>
      </c>
      <c r="I35" s="687"/>
      <c r="J35" s="696" t="s">
        <v>793</v>
      </c>
      <c r="K35" s="695" t="s">
        <v>793</v>
      </c>
    </row>
    <row r="36" spans="2:14" ht="5.0999999999999996" customHeight="1">
      <c r="B36" s="686"/>
      <c r="C36" s="687"/>
      <c r="D36" s="687"/>
      <c r="E36" s="687"/>
      <c r="F36" s="687"/>
      <c r="G36" s="687"/>
      <c r="H36" s="687"/>
      <c r="I36" s="687"/>
      <c r="J36" s="687"/>
      <c r="K36" s="687"/>
    </row>
    <row r="37" spans="2:14" ht="15" customHeight="1">
      <c r="B37" s="941" t="s">
        <v>4076</v>
      </c>
      <c r="C37" s="693" t="s">
        <v>793</v>
      </c>
      <c r="D37" s="687"/>
      <c r="E37" s="687"/>
      <c r="F37" s="687"/>
      <c r="G37" s="687"/>
      <c r="H37" s="687"/>
      <c r="I37" s="687"/>
      <c r="J37" s="687"/>
      <c r="K37" s="687"/>
    </row>
    <row r="38" spans="2:14" ht="15">
      <c r="B38" s="692" t="s">
        <v>4077</v>
      </c>
      <c r="C38" s="942" t="s">
        <v>4078</v>
      </c>
      <c r="D38" s="943" t="s">
        <v>794</v>
      </c>
      <c r="E38" s="687"/>
      <c r="F38" s="687"/>
      <c r="G38" s="687"/>
      <c r="H38" s="687"/>
      <c r="I38" s="687"/>
      <c r="J38" s="687"/>
      <c r="K38" s="687"/>
    </row>
    <row r="39" spans="2:14" ht="15" customHeight="1">
      <c r="B39" s="691" t="s">
        <v>746</v>
      </c>
      <c r="C39" s="705">
        <v>15116.377721000001</v>
      </c>
      <c r="D39" s="690">
        <v>15452.158608</v>
      </c>
      <c r="E39" s="687"/>
      <c r="F39" s="687"/>
      <c r="G39" s="687"/>
      <c r="H39" s="687"/>
      <c r="I39" s="687"/>
      <c r="J39" s="687"/>
      <c r="K39" s="687"/>
    </row>
    <row r="40" spans="2:14" ht="15" customHeight="1">
      <c r="B40" s="691" t="s">
        <v>4079</v>
      </c>
      <c r="C40" s="705">
        <v>1289.4751920000001</v>
      </c>
      <c r="D40" s="690">
        <v>2017.5933640000001</v>
      </c>
      <c r="E40" s="687"/>
      <c r="F40" s="687"/>
      <c r="G40" s="687"/>
      <c r="H40" s="687"/>
      <c r="I40" s="687"/>
      <c r="J40" s="687"/>
      <c r="K40" s="687"/>
    </row>
    <row r="41" spans="2:14" ht="15" customHeight="1">
      <c r="B41" s="691" t="s">
        <v>4080</v>
      </c>
      <c r="C41" s="705">
        <v>655.03995599999996</v>
      </c>
      <c r="D41" s="690">
        <v>174.55848</v>
      </c>
      <c r="E41" s="687"/>
      <c r="F41" s="687"/>
      <c r="G41" s="687"/>
      <c r="H41" s="687"/>
      <c r="I41" s="687"/>
      <c r="J41" s="687"/>
      <c r="K41" s="687"/>
    </row>
    <row r="42" spans="2:14" ht="15" customHeight="1">
      <c r="B42" s="691" t="s">
        <v>4081</v>
      </c>
      <c r="C42" s="705">
        <v>239.268912</v>
      </c>
      <c r="D42" s="690">
        <v>214.04996199999999</v>
      </c>
      <c r="E42" s="687"/>
      <c r="F42" s="687"/>
      <c r="G42" s="687"/>
      <c r="H42" s="687"/>
      <c r="I42" s="687"/>
      <c r="J42" s="687"/>
      <c r="K42" s="687"/>
    </row>
    <row r="43" spans="2:14" ht="15" customHeight="1">
      <c r="B43" s="689" t="s">
        <v>216</v>
      </c>
      <c r="C43" s="949">
        <v>6.6660000000000001E-3</v>
      </c>
      <c r="D43" s="688">
        <v>0</v>
      </c>
      <c r="E43" s="687"/>
      <c r="F43" s="687"/>
      <c r="G43" s="687"/>
      <c r="H43" s="687"/>
      <c r="I43" s="687"/>
      <c r="J43" s="687"/>
      <c r="K43" s="687"/>
      <c r="L43" s="14"/>
      <c r="M43" s="14"/>
      <c r="N43" s="14"/>
    </row>
    <row r="44" spans="2:14" ht="27" customHeight="1">
      <c r="B44" s="1500" t="s">
        <v>5337</v>
      </c>
      <c r="C44" s="1500"/>
      <c r="D44" s="1500"/>
      <c r="E44" s="1500"/>
      <c r="F44" s="1500"/>
      <c r="G44" s="1500"/>
      <c r="H44" s="1500"/>
      <c r="I44" s="1500"/>
      <c r="J44" s="1500"/>
      <c r="K44" s="1500"/>
      <c r="L44" s="14"/>
      <c r="M44" s="14"/>
      <c r="N44" s="14"/>
    </row>
    <row r="45" spans="2:14" ht="15" customHeight="1">
      <c r="B45" s="14"/>
      <c r="C45" s="14"/>
      <c r="D45" s="14"/>
      <c r="E45" s="14"/>
      <c r="F45" s="14"/>
      <c r="G45" s="14"/>
      <c r="H45" s="14"/>
      <c r="I45" s="14"/>
      <c r="J45" s="14"/>
      <c r="K45" s="14"/>
      <c r="L45" s="14"/>
      <c r="M45" s="14"/>
      <c r="N45" s="14"/>
    </row>
    <row r="46" spans="2:14" ht="15" hidden="1" customHeight="1">
      <c r="B46" s="14"/>
      <c r="C46" s="14"/>
      <c r="D46" s="14"/>
      <c r="E46" s="14"/>
      <c r="F46" s="14"/>
      <c r="G46" s="14"/>
      <c r="H46" s="14"/>
      <c r="I46" s="14"/>
      <c r="J46" s="14"/>
      <c r="K46" s="14"/>
      <c r="L46" s="14"/>
      <c r="M46" s="14"/>
      <c r="N46" s="14"/>
    </row>
    <row r="47" spans="2:14" ht="15" hidden="1" customHeight="1">
      <c r="B47" s="14"/>
      <c r="C47" s="14"/>
      <c r="D47" s="14"/>
      <c r="E47" s="14"/>
      <c r="F47" s="14"/>
      <c r="G47" s="14"/>
      <c r="H47" s="14"/>
      <c r="I47" s="14"/>
      <c r="J47" s="14"/>
      <c r="K47" s="14"/>
      <c r="L47" s="14"/>
      <c r="M47" s="14"/>
      <c r="N47" s="14"/>
    </row>
    <row r="48" spans="2:14" ht="15" hidden="1" customHeight="1">
      <c r="B48" s="14"/>
      <c r="C48" s="14"/>
      <c r="D48" s="14"/>
      <c r="E48" s="14"/>
      <c r="F48" s="14"/>
      <c r="G48" s="14"/>
      <c r="H48" s="14"/>
      <c r="I48" s="14"/>
      <c r="J48" s="14"/>
      <c r="K48" s="14"/>
      <c r="L48" s="14"/>
      <c r="M48" s="14"/>
      <c r="N48" s="14"/>
    </row>
    <row r="49" ht="15" hidden="1" customHeight="1"/>
    <row r="50" ht="15" hidden="1" customHeight="1"/>
  </sheetData>
  <mergeCells count="11">
    <mergeCell ref="K11:K12"/>
    <mergeCell ref="B44:K44"/>
    <mergeCell ref="B2:B6"/>
    <mergeCell ref="B9:N9"/>
    <mergeCell ref="B10:N10"/>
    <mergeCell ref="B11:B12"/>
    <mergeCell ref="C11:D11"/>
    <mergeCell ref="E11:F11"/>
    <mergeCell ref="G11:G12"/>
    <mergeCell ref="H11:H12"/>
    <mergeCell ref="J11:J12"/>
  </mergeCells>
  <pageMargins left="0.7" right="0.7" top="0.75" bottom="0.75" header="0.3" footer="0.3"/>
  <pageSetup paperSize="9" orientation="portrait" horizontalDpi="200" verticalDpi="200" r:id="rId1"/>
  <drawing r:id="rId2"/>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8DA5D-44FC-499A-8BDA-3ECCC4C881FE}">
  <sheetPr codeName="Folha221">
    <tabColor rgb="FF014F87"/>
  </sheetPr>
  <dimension ref="A1:O20"/>
  <sheetViews>
    <sheetView showGridLines="0" zoomScaleNormal="100" workbookViewId="0">
      <selection activeCell="E32" sqref="E32"/>
    </sheetView>
  </sheetViews>
  <sheetFormatPr defaultColWidth="0" defaultRowHeight="0" customHeight="1" zeroHeight="1"/>
  <cols>
    <col min="1" max="1" width="8.5703125" customWidth="1"/>
    <col min="2" max="2" width="52.140625" customWidth="1"/>
    <col min="3" max="5" width="11.5703125" customWidth="1"/>
    <col min="6" max="6" width="30.7109375" customWidth="1"/>
    <col min="7" max="7" width="8.5703125" hidden="1" customWidth="1"/>
    <col min="8" max="15" width="0" hidden="1" customWidth="1"/>
    <col min="16" max="16384" width="8.7109375" hidden="1"/>
  </cols>
  <sheetData>
    <row r="1" spans="2:5" s="54" customFormat="1" ht="15" customHeight="1"/>
    <row r="2" spans="2:5" ht="15" customHeight="1">
      <c r="B2" s="1490"/>
    </row>
    <row r="3" spans="2:5" ht="15" customHeight="1">
      <c r="B3" s="1490"/>
    </row>
    <row r="4" spans="2:5" ht="15" customHeight="1">
      <c r="B4" s="1490"/>
    </row>
    <row r="5" spans="2:5" ht="15" customHeight="1">
      <c r="B5" s="1490"/>
    </row>
    <row r="6" spans="2:5" ht="15" customHeight="1">
      <c r="B6" s="1490"/>
    </row>
    <row r="7" spans="2:5" ht="15" customHeight="1"/>
    <row r="8" spans="2:5" ht="15" customHeight="1"/>
    <row r="9" spans="2:5" ht="15" customHeight="1">
      <c r="B9" s="1485" t="s">
        <v>4111</v>
      </c>
      <c r="C9" s="1485"/>
      <c r="D9" s="1485"/>
      <c r="E9" s="1485"/>
    </row>
    <row r="10" spans="2:5" ht="15" customHeight="1">
      <c r="B10" s="1502" t="s">
        <v>167</v>
      </c>
      <c r="C10" s="1502"/>
      <c r="D10" s="1502"/>
      <c r="E10" s="1502"/>
    </row>
    <row r="11" spans="2:5" ht="20.100000000000001" customHeight="1">
      <c r="B11" s="1493" t="s">
        <v>4083</v>
      </c>
      <c r="C11" s="177">
        <v>2026</v>
      </c>
      <c r="D11" s="177">
        <v>2027</v>
      </c>
      <c r="E11" s="1493" t="s">
        <v>792</v>
      </c>
    </row>
    <row r="12" spans="2:5" ht="20.100000000000001" customHeight="1">
      <c r="B12" s="1493"/>
      <c r="C12" s="177" t="s">
        <v>209</v>
      </c>
      <c r="D12" s="177" t="s">
        <v>210</v>
      </c>
      <c r="E12" s="1493"/>
    </row>
    <row r="13" spans="2:5" ht="15" customHeight="1">
      <c r="B13" s="284" t="s">
        <v>331</v>
      </c>
      <c r="C13" s="16">
        <v>15155.573347</v>
      </c>
      <c r="D13" s="16">
        <v>15625.618326</v>
      </c>
      <c r="E13" s="16">
        <v>3.10146616190569</v>
      </c>
    </row>
    <row r="14" spans="2:5" ht="15" customHeight="1">
      <c r="B14" s="565" t="s">
        <v>831</v>
      </c>
      <c r="C14" s="332">
        <v>219.75</v>
      </c>
      <c r="D14" s="332">
        <v>86.39</v>
      </c>
      <c r="E14" s="332">
        <v>-60.6871444823663</v>
      </c>
    </row>
    <row r="15" spans="2:5" ht="15" customHeight="1">
      <c r="B15" s="930" t="s">
        <v>894</v>
      </c>
      <c r="C15" s="15">
        <v>18.52</v>
      </c>
      <c r="D15" s="15">
        <v>25.14</v>
      </c>
      <c r="E15" s="15">
        <v>35.745140388768903</v>
      </c>
    </row>
    <row r="16" spans="2:5" ht="15" customHeight="1">
      <c r="B16" s="930" t="s">
        <v>895</v>
      </c>
      <c r="C16" s="15">
        <v>20.92</v>
      </c>
      <c r="D16" s="15">
        <v>27.14</v>
      </c>
      <c r="E16" s="15">
        <v>29.732313575525801</v>
      </c>
    </row>
    <row r="17" spans="2:5" ht="15" customHeight="1">
      <c r="B17" s="930" t="s">
        <v>896</v>
      </c>
      <c r="C17" s="15">
        <v>180.31</v>
      </c>
      <c r="D17" s="15">
        <v>34.11</v>
      </c>
      <c r="E17" s="15">
        <v>-81.082580001109207</v>
      </c>
    </row>
    <row r="18" spans="2:5" ht="15" customHeight="1">
      <c r="B18" s="566" t="s">
        <v>897</v>
      </c>
      <c r="C18" s="552">
        <v>14935.823347</v>
      </c>
      <c r="D18" s="552">
        <v>15539.228326</v>
      </c>
      <c r="E18" s="551">
        <v>4.03998470644206</v>
      </c>
    </row>
    <row r="19" spans="2:5" ht="15" customHeight="1">
      <c r="B19" s="1484" t="s">
        <v>207</v>
      </c>
      <c r="C19" s="1484"/>
      <c r="D19" s="1484"/>
      <c r="E19" s="1484"/>
    </row>
    <row r="20" spans="2:5" ht="15">
      <c r="B20" s="1490"/>
      <c r="C20" s="1490"/>
      <c r="D20" s="1490"/>
      <c r="E20" s="1490"/>
    </row>
  </sheetData>
  <mergeCells count="7">
    <mergeCell ref="B20:E20"/>
    <mergeCell ref="B19:E19"/>
    <mergeCell ref="B2:B6"/>
    <mergeCell ref="B9:E9"/>
    <mergeCell ref="B10:E10"/>
    <mergeCell ref="B11:B12"/>
    <mergeCell ref="E11:E12"/>
  </mergeCells>
  <pageMargins left="0.7" right="0.7" top="0.75" bottom="0.75" header="0.3" footer="0.3"/>
  <pageSetup paperSize="9" orientation="portrait" horizontalDpi="200" verticalDpi="200" r:id="rId1"/>
  <drawing r:id="rId2"/>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63E4D-5A52-4FD4-8389-1C6DCF9CF2CC}">
  <sheetPr codeName="Folha228">
    <tabColor rgb="FF006FB9"/>
  </sheetPr>
  <dimension ref="A1:T33"/>
  <sheetViews>
    <sheetView showGridLines="0" zoomScaleNormal="100" workbookViewId="0">
      <selection activeCell="B30" sqref="B30:K32"/>
    </sheetView>
  </sheetViews>
  <sheetFormatPr defaultColWidth="0" defaultRowHeight="0" customHeight="1" zeroHeight="1"/>
  <cols>
    <col min="1" max="12" width="8.5703125" style="683" customWidth="1"/>
    <col min="13" max="20" width="0" style="683" hidden="1" customWidth="1"/>
    <col min="21" max="16384" width="8.5703125" style="683" hidden="1"/>
  </cols>
  <sheetData>
    <row r="1" spans="1:11" s="1023" customFormat="1" ht="15" customHeight="1">
      <c r="A1" s="358"/>
      <c r="B1" s="54"/>
      <c r="C1" s="54"/>
      <c r="D1" s="54"/>
      <c r="E1" s="54"/>
      <c r="F1" s="54"/>
      <c r="G1" s="54"/>
      <c r="H1" s="54"/>
      <c r="I1" s="54"/>
      <c r="J1" s="54"/>
      <c r="K1" s="54"/>
    </row>
    <row r="2" spans="1:11" ht="15" customHeight="1">
      <c r="A2"/>
      <c r="B2" s="1548"/>
      <c r="C2"/>
      <c r="D2"/>
      <c r="E2"/>
      <c r="F2"/>
      <c r="G2"/>
      <c r="H2"/>
      <c r="I2"/>
      <c r="J2"/>
      <c r="K2"/>
    </row>
    <row r="3" spans="1:11" ht="15" customHeight="1">
      <c r="A3"/>
      <c r="B3" s="1548"/>
      <c r="C3"/>
      <c r="D3"/>
      <c r="E3"/>
      <c r="F3"/>
      <c r="G3"/>
      <c r="H3"/>
      <c r="I3"/>
      <c r="J3"/>
      <c r="K3"/>
    </row>
    <row r="4" spans="1:11" ht="15" customHeight="1">
      <c r="A4"/>
      <c r="B4" s="1548"/>
      <c r="C4"/>
      <c r="D4"/>
      <c r="E4"/>
      <c r="F4"/>
      <c r="G4"/>
      <c r="H4"/>
      <c r="I4"/>
      <c r="J4"/>
      <c r="K4"/>
    </row>
    <row r="5" spans="1:11" ht="15" customHeight="1">
      <c r="A5"/>
      <c r="B5" s="1548"/>
      <c r="C5"/>
      <c r="D5"/>
      <c r="E5"/>
      <c r="F5"/>
      <c r="G5"/>
      <c r="H5"/>
      <c r="I5"/>
      <c r="J5"/>
      <c r="K5"/>
    </row>
    <row r="6" spans="1:11" ht="15" customHeight="1">
      <c r="A6"/>
      <c r="B6" s="1548"/>
      <c r="C6"/>
      <c r="D6"/>
      <c r="E6"/>
      <c r="F6"/>
      <c r="G6"/>
      <c r="H6"/>
      <c r="I6"/>
      <c r="J6"/>
      <c r="K6"/>
    </row>
    <row r="7" spans="1:11" ht="15" customHeight="1">
      <c r="A7"/>
      <c r="B7"/>
      <c r="C7"/>
      <c r="D7"/>
      <c r="E7"/>
      <c r="F7"/>
      <c r="G7"/>
      <c r="H7"/>
      <c r="I7"/>
      <c r="J7"/>
      <c r="K7"/>
    </row>
    <row r="8" spans="1:11" ht="15" customHeight="1">
      <c r="A8"/>
      <c r="B8"/>
      <c r="C8"/>
      <c r="D8"/>
      <c r="E8"/>
      <c r="F8"/>
      <c r="G8"/>
      <c r="H8"/>
      <c r="I8"/>
      <c r="J8"/>
      <c r="K8"/>
    </row>
    <row r="9" spans="1:11" ht="15" customHeight="1">
      <c r="A9"/>
      <c r="B9" s="1492" t="s">
        <v>5338</v>
      </c>
      <c r="C9" s="1492"/>
      <c r="D9" s="1492"/>
      <c r="E9" s="1492"/>
      <c r="F9" s="1492"/>
      <c r="G9" s="1492"/>
      <c r="H9" s="1492"/>
      <c r="I9" s="1492"/>
      <c r="J9" s="1492"/>
      <c r="K9" s="1492"/>
    </row>
    <row r="10" spans="1:11" ht="15" customHeight="1">
      <c r="A10"/>
      <c r="B10" s="1492"/>
      <c r="C10" s="1492"/>
      <c r="D10" s="1492"/>
      <c r="E10" s="1492"/>
      <c r="F10" s="1492"/>
      <c r="G10" s="1492"/>
      <c r="H10" s="1492"/>
      <c r="I10" s="1492"/>
      <c r="J10" s="1492"/>
      <c r="K10" s="1492"/>
    </row>
    <row r="11" spans="1:11" ht="15" customHeight="1">
      <c r="A11"/>
      <c r="B11" s="1486" t="s">
        <v>167</v>
      </c>
      <c r="C11" s="1486"/>
      <c r="D11" s="1486"/>
      <c r="E11" s="1486"/>
      <c r="F11" s="1486"/>
      <c r="G11" s="1486"/>
      <c r="H11" s="1486"/>
      <c r="I11" s="1486"/>
      <c r="J11" s="1486"/>
      <c r="K11" s="1486"/>
    </row>
    <row r="12" spans="1:11" ht="15" customHeight="1">
      <c r="A12" s="684"/>
      <c r="B12" s="685"/>
      <c r="C12" s="684"/>
      <c r="D12" s="684"/>
      <c r="E12" s="684"/>
      <c r="F12" s="684"/>
      <c r="G12" s="684"/>
      <c r="H12" s="684"/>
      <c r="I12" s="684"/>
      <c r="J12" s="684"/>
      <c r="K12" s="684"/>
    </row>
    <row r="13" spans="1:11" ht="15" customHeight="1">
      <c r="A13" s="684"/>
      <c r="B13" s="684"/>
      <c r="C13" s="684"/>
      <c r="D13" s="684"/>
      <c r="E13" s="684"/>
      <c r="F13" s="684"/>
      <c r="G13" s="684"/>
      <c r="H13" s="684"/>
      <c r="I13" s="684"/>
      <c r="J13" s="684"/>
      <c r="K13" s="684"/>
    </row>
    <row r="14" spans="1:11" ht="15" customHeight="1">
      <c r="A14" s="684"/>
      <c r="B14" s="684"/>
      <c r="C14" s="684"/>
      <c r="D14" s="684"/>
      <c r="E14" s="684"/>
      <c r="F14" s="684"/>
      <c r="G14" s="684"/>
      <c r="H14" s="684"/>
      <c r="I14" s="684"/>
      <c r="J14" s="684"/>
      <c r="K14" s="684"/>
    </row>
    <row r="15" spans="1:11" ht="15" customHeight="1">
      <c r="A15" s="684"/>
      <c r="B15" s="684"/>
      <c r="C15" s="684"/>
      <c r="D15" s="684"/>
      <c r="E15" s="684"/>
      <c r="F15" s="684"/>
      <c r="G15" s="684"/>
      <c r="H15" s="684"/>
      <c r="I15" s="684"/>
      <c r="J15" s="684"/>
      <c r="K15" s="684"/>
    </row>
    <row r="16" spans="1:11" ht="15" customHeight="1">
      <c r="A16" s="684"/>
      <c r="B16" s="684"/>
      <c r="C16" s="684"/>
      <c r="D16" s="684"/>
      <c r="E16" s="684"/>
      <c r="F16" s="684"/>
      <c r="G16" s="684"/>
      <c r="H16" s="684"/>
      <c r="I16" s="684"/>
      <c r="J16" s="684"/>
      <c r="K16" s="684"/>
    </row>
    <row r="17" spans="1:11" ht="15" customHeight="1">
      <c r="A17" s="684"/>
      <c r="B17" s="684"/>
      <c r="C17" s="684"/>
      <c r="D17" s="684"/>
      <c r="E17" s="684"/>
      <c r="F17" s="684"/>
      <c r="G17" s="684"/>
      <c r="H17" s="684"/>
      <c r="I17" s="684"/>
      <c r="J17" s="684"/>
      <c r="K17" s="684"/>
    </row>
    <row r="18" spans="1:11" ht="15" customHeight="1">
      <c r="A18" s="684"/>
      <c r="B18" s="684"/>
      <c r="C18" s="684"/>
      <c r="D18" s="684"/>
      <c r="E18" s="684"/>
      <c r="F18" s="684"/>
      <c r="G18" s="684"/>
      <c r="H18" s="684"/>
      <c r="I18" s="684"/>
      <c r="J18" s="684"/>
      <c r="K18" s="684"/>
    </row>
    <row r="19" spans="1:11" ht="15" customHeight="1">
      <c r="A19" s="684"/>
      <c r="B19" s="684"/>
      <c r="C19" s="684"/>
      <c r="D19" s="684"/>
      <c r="E19" s="684"/>
      <c r="F19" s="684"/>
      <c r="G19" s="684"/>
      <c r="H19" s="684"/>
      <c r="I19" s="684"/>
      <c r="J19" s="684"/>
      <c r="K19" s="684"/>
    </row>
    <row r="20" spans="1:11" ht="15" customHeight="1">
      <c r="A20" s="684"/>
      <c r="B20" s="684"/>
      <c r="C20" s="684"/>
      <c r="D20" s="684"/>
      <c r="E20" s="684"/>
      <c r="F20" s="684"/>
      <c r="G20" s="684"/>
      <c r="H20" s="684"/>
      <c r="I20" s="684"/>
      <c r="J20" s="684"/>
      <c r="K20" s="684"/>
    </row>
    <row r="21" spans="1:11" ht="15" customHeight="1">
      <c r="A21" s="684"/>
      <c r="B21" s="684"/>
      <c r="C21" s="684"/>
      <c r="D21" s="684"/>
      <c r="E21" s="684"/>
      <c r="F21" s="684"/>
      <c r="G21" s="684"/>
      <c r="H21" s="684"/>
      <c r="I21" s="684"/>
      <c r="J21" s="684"/>
      <c r="K21" s="684"/>
    </row>
    <row r="22" spans="1:11" ht="15" customHeight="1">
      <c r="A22" s="684"/>
      <c r="B22" s="684"/>
      <c r="C22" s="684"/>
      <c r="D22" s="684"/>
      <c r="E22" s="684"/>
      <c r="F22" s="684"/>
      <c r="G22" s="684"/>
      <c r="H22" s="684"/>
      <c r="I22" s="684"/>
      <c r="J22" s="684"/>
      <c r="K22" s="684"/>
    </row>
    <row r="23" spans="1:11" ht="15" customHeight="1">
      <c r="A23" s="684"/>
      <c r="B23" s="684"/>
      <c r="C23" s="684"/>
      <c r="D23" s="684"/>
      <c r="E23" s="684"/>
      <c r="F23" s="684"/>
      <c r="G23" s="684"/>
      <c r="H23" s="684"/>
      <c r="I23" s="684"/>
      <c r="J23" s="684"/>
      <c r="K23" s="684"/>
    </row>
    <row r="24" spans="1:11" ht="15" customHeight="1">
      <c r="A24" s="684"/>
      <c r="B24" s="684"/>
      <c r="C24" s="684"/>
      <c r="D24" s="684"/>
      <c r="E24" s="684"/>
      <c r="F24" s="684"/>
      <c r="G24" s="684"/>
      <c r="H24" s="684"/>
      <c r="I24" s="684"/>
      <c r="J24" s="684"/>
      <c r="K24" s="684"/>
    </row>
    <row r="25" spans="1:11" ht="15" customHeight="1">
      <c r="A25" s="684"/>
      <c r="B25" s="684"/>
      <c r="C25" s="684"/>
      <c r="D25" s="684"/>
      <c r="E25" s="684"/>
      <c r="F25" s="684"/>
      <c r="G25" s="684"/>
      <c r="H25" s="684"/>
      <c r="I25" s="684"/>
      <c r="J25" s="684"/>
      <c r="K25" s="684"/>
    </row>
    <row r="26" spans="1:11" ht="15" customHeight="1">
      <c r="A26" s="684"/>
      <c r="B26" s="684"/>
      <c r="C26" s="684"/>
      <c r="D26" s="684"/>
      <c r="E26" s="684"/>
      <c r="F26" s="684"/>
      <c r="G26" s="684"/>
      <c r="H26" s="684"/>
      <c r="I26" s="684"/>
      <c r="J26" s="684"/>
      <c r="K26" s="684"/>
    </row>
    <row r="27" spans="1:11" ht="15" customHeight="1">
      <c r="A27" s="684"/>
      <c r="B27" s="684"/>
      <c r="C27" s="684"/>
      <c r="D27" s="684"/>
      <c r="E27" s="684"/>
      <c r="F27" s="684"/>
      <c r="G27" s="684"/>
      <c r="H27" s="684"/>
      <c r="I27" s="684"/>
      <c r="J27" s="684"/>
      <c r="K27" s="684"/>
    </row>
    <row r="28" spans="1:11" ht="15" customHeight="1">
      <c r="A28" s="684"/>
      <c r="B28" s="684"/>
      <c r="C28" s="684"/>
      <c r="D28" s="684"/>
      <c r="E28" s="684"/>
      <c r="F28" s="684"/>
      <c r="G28" s="684"/>
      <c r="H28" s="684"/>
      <c r="I28" s="684"/>
      <c r="J28" s="684"/>
      <c r="K28" s="684"/>
    </row>
    <row r="29" spans="1:11" ht="15" customHeight="1">
      <c r="A29" s="684"/>
      <c r="B29" s="684"/>
      <c r="C29" s="684"/>
      <c r="D29" s="684"/>
      <c r="E29" s="684"/>
      <c r="F29" s="684"/>
      <c r="G29" s="684"/>
      <c r="H29" s="684"/>
      <c r="I29" s="684"/>
      <c r="J29" s="684"/>
      <c r="K29" s="684"/>
    </row>
    <row r="30" spans="1:11" ht="15" customHeight="1">
      <c r="A30" s="684"/>
      <c r="B30" s="1489" t="s">
        <v>5372</v>
      </c>
      <c r="C30" s="1489"/>
      <c r="D30" s="1489"/>
      <c r="E30" s="1489"/>
      <c r="F30" s="1489"/>
      <c r="G30" s="1489"/>
      <c r="H30" s="1489"/>
      <c r="I30" s="1489"/>
      <c r="J30" s="1489"/>
      <c r="K30" s="1489"/>
    </row>
    <row r="31" spans="1:11" ht="15" customHeight="1">
      <c r="A31" s="684"/>
      <c r="B31" s="1489"/>
      <c r="C31" s="1489"/>
      <c r="D31" s="1489"/>
      <c r="E31" s="1489"/>
      <c r="F31" s="1489"/>
      <c r="G31" s="1489"/>
      <c r="H31" s="1489"/>
      <c r="I31" s="1489"/>
      <c r="J31" s="1489"/>
      <c r="K31" s="1489"/>
    </row>
    <row r="32" spans="1:11" ht="15" customHeight="1">
      <c r="A32" s="684"/>
      <c r="B32" s="1489"/>
      <c r="C32" s="1489"/>
      <c r="D32" s="1489"/>
      <c r="E32" s="1489"/>
      <c r="F32" s="1489"/>
      <c r="G32" s="1489"/>
      <c r="H32" s="1489"/>
      <c r="I32" s="1489"/>
      <c r="J32" s="1489"/>
      <c r="K32" s="1489"/>
    </row>
    <row r="33" ht="15" customHeight="1"/>
  </sheetData>
  <mergeCells count="4">
    <mergeCell ref="B2:B6"/>
    <mergeCell ref="B9:K10"/>
    <mergeCell ref="B11:K11"/>
    <mergeCell ref="B30:K32"/>
  </mergeCells>
  <pageMargins left="0.7" right="0.7" top="0.75" bottom="0.75" header="0.3" footer="0.3"/>
  <pageSetup paperSize="9" orientation="portrait" horizontalDpi="1200" verticalDpi="1200" r:id="rId1"/>
  <drawing r:id="rId2"/>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9D805-94C5-4BB7-993B-7A83AD882F65}">
  <sheetPr codeName="Folha234">
    <tabColor rgb="FF014F87"/>
  </sheetPr>
  <dimension ref="A1:G72"/>
  <sheetViews>
    <sheetView showGridLines="0" zoomScaleNormal="100" workbookViewId="0">
      <selection activeCell="B9" sqref="B9:E9"/>
    </sheetView>
  </sheetViews>
  <sheetFormatPr defaultColWidth="0" defaultRowHeight="15" zeroHeight="1"/>
  <cols>
    <col min="1" max="1" width="8.5703125" customWidth="1"/>
    <col min="2" max="2" width="14.7109375" customWidth="1"/>
    <col min="3" max="3" width="65.7109375" customWidth="1"/>
    <col min="4" max="4" width="74.140625" customWidth="1"/>
    <col min="5" max="5" width="8.5703125" bestFit="1" customWidth="1"/>
    <col min="6" max="6" width="8.5703125" customWidth="1"/>
    <col min="7" max="7" width="0" hidden="1" customWidth="1"/>
    <col min="8" max="15" width="8.5703125" hidden="1" customWidth="1"/>
    <col min="16" max="16384" width="8.5703125" hidden="1"/>
  </cols>
  <sheetData>
    <row r="1" spans="1:5" s="54" customFormat="1" ht="15" customHeight="1">
      <c r="A1" s="358"/>
    </row>
    <row r="2" spans="1:5" ht="15" customHeight="1">
      <c r="B2" s="1548"/>
    </row>
    <row r="3" spans="1:5" ht="15" customHeight="1">
      <c r="B3" s="1548"/>
    </row>
    <row r="4" spans="1:5" ht="15" customHeight="1">
      <c r="B4" s="1548"/>
    </row>
    <row r="5" spans="1:5" ht="15" customHeight="1">
      <c r="B5" s="1548"/>
    </row>
    <row r="6" spans="1:5" ht="15" customHeight="1">
      <c r="B6" s="1548"/>
    </row>
    <row r="7" spans="1:5" ht="15" customHeight="1"/>
    <row r="8" spans="1:5" ht="15" customHeight="1"/>
    <row r="9" spans="1:5" ht="15" customHeight="1">
      <c r="B9" s="1485" t="s">
        <v>5391</v>
      </c>
      <c r="C9" s="1485"/>
      <c r="D9" s="1485"/>
      <c r="E9" s="1485"/>
    </row>
    <row r="10" spans="1:5" ht="15" customHeight="1">
      <c r="B10" s="1486" t="s">
        <v>167</v>
      </c>
      <c r="C10" s="1486"/>
      <c r="D10" s="1486"/>
      <c r="E10" s="1486"/>
    </row>
    <row r="11" spans="1:5" ht="20.100000000000001" customHeight="1">
      <c r="B11" s="757" t="s">
        <v>764</v>
      </c>
      <c r="C11" s="1674" t="s">
        <v>2806</v>
      </c>
      <c r="D11" s="1675"/>
      <c r="E11" s="757" t="s">
        <v>210</v>
      </c>
    </row>
    <row r="12" spans="1:5" ht="15" customHeight="1">
      <c r="B12" s="758" t="s">
        <v>898</v>
      </c>
      <c r="C12" s="1676" t="s">
        <v>2807</v>
      </c>
      <c r="D12" s="1677"/>
      <c r="E12" s="759" t="s">
        <v>4056</v>
      </c>
    </row>
    <row r="13" spans="1:5" ht="24">
      <c r="B13" s="760" t="s">
        <v>768</v>
      </c>
      <c r="C13" s="1678" t="s">
        <v>2808</v>
      </c>
      <c r="D13" s="1679"/>
      <c r="E13" s="761" t="s">
        <v>793</v>
      </c>
    </row>
    <row r="14" spans="1:5" ht="5.0999999999999996" customHeight="1">
      <c r="B14" s="762"/>
      <c r="C14" s="762"/>
      <c r="D14" s="762"/>
      <c r="E14" s="762"/>
    </row>
    <row r="15" spans="1:5">
      <c r="B15" s="763" t="s">
        <v>764</v>
      </c>
      <c r="C15" s="763" t="s">
        <v>769</v>
      </c>
      <c r="D15" s="763" t="s">
        <v>770</v>
      </c>
      <c r="E15" s="763" t="s">
        <v>793</v>
      </c>
    </row>
    <row r="16" spans="1:5">
      <c r="B16" s="750" t="s">
        <v>771</v>
      </c>
      <c r="C16" s="751" t="s">
        <v>2809</v>
      </c>
      <c r="D16" s="764" t="s">
        <v>793</v>
      </c>
      <c r="E16" s="765">
        <v>108</v>
      </c>
    </row>
    <row r="17" spans="2:5" ht="36">
      <c r="B17" s="755" t="s">
        <v>2557</v>
      </c>
      <c r="C17" s="756" t="s">
        <v>2811</v>
      </c>
      <c r="D17" s="756" t="s">
        <v>2812</v>
      </c>
      <c r="E17" s="766" t="s">
        <v>793</v>
      </c>
    </row>
    <row r="18" spans="2:5">
      <c r="B18" s="789" t="s">
        <v>772</v>
      </c>
      <c r="C18" s="790" t="s">
        <v>2813</v>
      </c>
      <c r="D18" s="791" t="s">
        <v>793</v>
      </c>
      <c r="E18" s="792" t="s">
        <v>2810</v>
      </c>
    </row>
    <row r="19" spans="2:5" ht="24">
      <c r="B19" s="1578" t="s">
        <v>2566</v>
      </c>
      <c r="C19" s="1580" t="s">
        <v>2814</v>
      </c>
      <c r="D19" s="756" t="s">
        <v>2815</v>
      </c>
      <c r="E19" s="767" t="s">
        <v>793</v>
      </c>
    </row>
    <row r="20" spans="2:5" ht="24">
      <c r="B20" s="1579"/>
      <c r="C20" s="1581"/>
      <c r="D20" s="756" t="s">
        <v>2816</v>
      </c>
      <c r="E20" s="767" t="s">
        <v>793</v>
      </c>
    </row>
    <row r="21" spans="2:5" ht="25.9" customHeight="1">
      <c r="B21" s="755" t="s">
        <v>2570</v>
      </c>
      <c r="C21" s="756" t="s">
        <v>2817</v>
      </c>
      <c r="D21" s="756" t="s">
        <v>2818</v>
      </c>
      <c r="E21" s="767" t="s">
        <v>793</v>
      </c>
    </row>
    <row r="22" spans="2:5">
      <c r="B22" s="750" t="s">
        <v>775</v>
      </c>
      <c r="C22" s="751" t="s">
        <v>2819</v>
      </c>
      <c r="D22" s="752" t="s">
        <v>793</v>
      </c>
      <c r="E22" s="753" t="s">
        <v>4057</v>
      </c>
    </row>
    <row r="23" spans="2:5">
      <c r="B23" s="1578" t="s">
        <v>2587</v>
      </c>
      <c r="C23" s="1580" t="s">
        <v>2820</v>
      </c>
      <c r="D23" s="756" t="s">
        <v>2821</v>
      </c>
      <c r="E23" s="767" t="s">
        <v>793</v>
      </c>
    </row>
    <row r="24" spans="2:5">
      <c r="B24" s="1579"/>
      <c r="C24" s="1581"/>
      <c r="D24" s="756" t="s">
        <v>2822</v>
      </c>
      <c r="E24" s="767" t="s">
        <v>793</v>
      </c>
    </row>
    <row r="25" spans="2:5">
      <c r="B25" s="789" t="s">
        <v>776</v>
      </c>
      <c r="C25" s="790" t="s">
        <v>2823</v>
      </c>
      <c r="D25" s="791" t="s">
        <v>793</v>
      </c>
      <c r="E25" s="792" t="s">
        <v>4058</v>
      </c>
    </row>
    <row r="26" spans="2:5">
      <c r="B26" s="1578" t="s">
        <v>2592</v>
      </c>
      <c r="C26" s="1580" t="s">
        <v>2824</v>
      </c>
      <c r="D26" s="756" t="s">
        <v>2825</v>
      </c>
      <c r="E26" s="767" t="s">
        <v>793</v>
      </c>
    </row>
    <row r="27" spans="2:5" ht="24">
      <c r="B27" s="1582"/>
      <c r="C27" s="1583"/>
      <c r="D27" s="756" t="s">
        <v>2826</v>
      </c>
      <c r="E27" s="767" t="s">
        <v>793</v>
      </c>
    </row>
    <row r="28" spans="2:5" ht="24">
      <c r="B28" s="1579"/>
      <c r="C28" s="1581"/>
      <c r="D28" s="756" t="s">
        <v>2827</v>
      </c>
      <c r="E28" s="767" t="s">
        <v>793</v>
      </c>
    </row>
    <row r="29" spans="2:5" ht="24">
      <c r="B29" s="1578" t="s">
        <v>2596</v>
      </c>
      <c r="C29" s="1580" t="s">
        <v>2828</v>
      </c>
      <c r="D29" s="756" t="s">
        <v>2829</v>
      </c>
      <c r="E29" s="767" t="s">
        <v>793</v>
      </c>
    </row>
    <row r="30" spans="2:5">
      <c r="B30" s="1579"/>
      <c r="C30" s="1581"/>
      <c r="D30" s="756" t="s">
        <v>2830</v>
      </c>
      <c r="E30" s="767" t="s">
        <v>793</v>
      </c>
    </row>
    <row r="31" spans="2:5" ht="24">
      <c r="B31" s="1578" t="s">
        <v>2831</v>
      </c>
      <c r="C31" s="1580" t="s">
        <v>2832</v>
      </c>
      <c r="D31" s="756" t="s">
        <v>2833</v>
      </c>
      <c r="E31" s="767" t="s">
        <v>793</v>
      </c>
    </row>
    <row r="32" spans="2:5">
      <c r="B32" s="1579"/>
      <c r="C32" s="1581"/>
      <c r="D32" s="756" t="s">
        <v>2834</v>
      </c>
      <c r="E32" s="767" t="s">
        <v>793</v>
      </c>
    </row>
    <row r="33" spans="2:5">
      <c r="B33" s="789" t="s">
        <v>777</v>
      </c>
      <c r="C33" s="790" t="s">
        <v>2835</v>
      </c>
      <c r="D33" s="791" t="s">
        <v>793</v>
      </c>
      <c r="E33" s="792" t="s">
        <v>2836</v>
      </c>
    </row>
    <row r="34" spans="2:5">
      <c r="B34" s="1578" t="s">
        <v>2600</v>
      </c>
      <c r="C34" s="1580" t="s">
        <v>2837</v>
      </c>
      <c r="D34" s="756" t="s">
        <v>2838</v>
      </c>
      <c r="E34" s="767" t="s">
        <v>793</v>
      </c>
    </row>
    <row r="35" spans="2:5">
      <c r="B35" s="1579"/>
      <c r="C35" s="1581"/>
      <c r="D35" s="756" t="s">
        <v>2839</v>
      </c>
      <c r="E35" s="767" t="s">
        <v>793</v>
      </c>
    </row>
    <row r="36" spans="2:5">
      <c r="B36" s="750" t="s">
        <v>779</v>
      </c>
      <c r="C36" s="751" t="s">
        <v>2840</v>
      </c>
      <c r="D36" s="752" t="s">
        <v>793</v>
      </c>
      <c r="E36" s="753" t="s">
        <v>4059</v>
      </c>
    </row>
    <row r="37" spans="2:5" ht="24">
      <c r="B37" s="1578" t="s">
        <v>2626</v>
      </c>
      <c r="C37" s="1580" t="s">
        <v>2841</v>
      </c>
      <c r="D37" s="756" t="s">
        <v>2842</v>
      </c>
      <c r="E37" s="767" t="s">
        <v>793</v>
      </c>
    </row>
    <row r="38" spans="2:5" ht="24">
      <c r="B38" s="1579"/>
      <c r="C38" s="1581"/>
      <c r="D38" s="756" t="s">
        <v>2843</v>
      </c>
      <c r="E38" s="767" t="s">
        <v>793</v>
      </c>
    </row>
    <row r="39" spans="2:5">
      <c r="B39" s="789" t="s">
        <v>780</v>
      </c>
      <c r="C39" s="790" t="s">
        <v>2844</v>
      </c>
      <c r="D39" s="791" t="s">
        <v>793</v>
      </c>
      <c r="E39" s="792" t="s">
        <v>2845</v>
      </c>
    </row>
    <row r="40" spans="2:5" ht="24">
      <c r="B40" s="1578" t="s">
        <v>2639</v>
      </c>
      <c r="C40" s="1580" t="s">
        <v>2846</v>
      </c>
      <c r="D40" s="756" t="s">
        <v>2847</v>
      </c>
      <c r="E40" s="767" t="s">
        <v>793</v>
      </c>
    </row>
    <row r="41" spans="2:5">
      <c r="B41" s="1579"/>
      <c r="C41" s="1581"/>
      <c r="D41" s="756" t="s">
        <v>2848</v>
      </c>
      <c r="E41" s="767" t="s">
        <v>793</v>
      </c>
    </row>
    <row r="42" spans="2:5">
      <c r="B42" s="1578" t="s">
        <v>2643</v>
      </c>
      <c r="C42" s="1580" t="s">
        <v>2849</v>
      </c>
      <c r="D42" s="756" t="s">
        <v>2850</v>
      </c>
      <c r="E42" s="767" t="s">
        <v>793</v>
      </c>
    </row>
    <row r="43" spans="2:5">
      <c r="B43" s="1579"/>
      <c r="C43" s="1581"/>
      <c r="D43" s="756" t="s">
        <v>2851</v>
      </c>
      <c r="E43" s="767" t="s">
        <v>793</v>
      </c>
    </row>
    <row r="44" spans="2:5">
      <c r="B44" s="789" t="s">
        <v>781</v>
      </c>
      <c r="C44" s="790" t="s">
        <v>2852</v>
      </c>
      <c r="D44" s="791" t="s">
        <v>793</v>
      </c>
      <c r="E44" s="792" t="s">
        <v>2853</v>
      </c>
    </row>
    <row r="45" spans="2:5">
      <c r="B45" s="1578" t="s">
        <v>2648</v>
      </c>
      <c r="C45" s="1580" t="s">
        <v>2854</v>
      </c>
      <c r="D45" s="756" t="s">
        <v>2855</v>
      </c>
      <c r="E45" s="767" t="s">
        <v>793</v>
      </c>
    </row>
    <row r="46" spans="2:5">
      <c r="B46" s="1582"/>
      <c r="C46" s="1583"/>
      <c r="D46" s="756" t="s">
        <v>2856</v>
      </c>
      <c r="E46" s="767" t="s">
        <v>793</v>
      </c>
    </row>
    <row r="47" spans="2:5">
      <c r="B47" s="1579"/>
      <c r="C47" s="1581"/>
      <c r="D47" s="756" t="s">
        <v>2857</v>
      </c>
      <c r="E47" s="767" t="s">
        <v>793</v>
      </c>
    </row>
    <row r="48" spans="2:5">
      <c r="B48" s="750" t="s">
        <v>783</v>
      </c>
      <c r="C48" s="751" t="s">
        <v>2858</v>
      </c>
      <c r="D48" s="752" t="s">
        <v>793</v>
      </c>
      <c r="E48" s="753">
        <v>359</v>
      </c>
    </row>
    <row r="49" spans="2:5" ht="24">
      <c r="B49" s="1578" t="s">
        <v>2658</v>
      </c>
      <c r="C49" s="1580" t="s">
        <v>2859</v>
      </c>
      <c r="D49" s="756" t="s">
        <v>2860</v>
      </c>
      <c r="E49" s="767" t="s">
        <v>793</v>
      </c>
    </row>
    <row r="50" spans="2:5">
      <c r="B50" s="1579"/>
      <c r="C50" s="1581"/>
      <c r="D50" s="756" t="s">
        <v>2861</v>
      </c>
      <c r="E50" s="767" t="s">
        <v>793</v>
      </c>
    </row>
    <row r="51" spans="2:5" ht="24">
      <c r="B51" s="1578" t="s">
        <v>2662</v>
      </c>
      <c r="C51" s="1580" t="s">
        <v>2862</v>
      </c>
      <c r="D51" s="756" t="s">
        <v>2863</v>
      </c>
      <c r="E51" s="767" t="s">
        <v>793</v>
      </c>
    </row>
    <row r="52" spans="2:5">
      <c r="B52" s="1579"/>
      <c r="C52" s="1581"/>
      <c r="D52" s="756" t="s">
        <v>2864</v>
      </c>
      <c r="E52" s="767" t="s">
        <v>793</v>
      </c>
    </row>
    <row r="53" spans="2:5">
      <c r="B53" s="789" t="s">
        <v>784</v>
      </c>
      <c r="C53" s="790" t="s">
        <v>2865</v>
      </c>
      <c r="D53" s="791" t="s">
        <v>793</v>
      </c>
      <c r="E53" s="792" t="s">
        <v>2866</v>
      </c>
    </row>
    <row r="54" spans="2:5">
      <c r="B54" s="1578" t="s">
        <v>2667</v>
      </c>
      <c r="C54" s="1580" t="s">
        <v>2867</v>
      </c>
      <c r="D54" s="756" t="s">
        <v>2868</v>
      </c>
      <c r="E54" s="767" t="s">
        <v>793</v>
      </c>
    </row>
    <row r="55" spans="2:5" ht="24">
      <c r="B55" s="1579"/>
      <c r="C55" s="1581"/>
      <c r="D55" s="756" t="s">
        <v>2869</v>
      </c>
      <c r="E55" s="767" t="s">
        <v>793</v>
      </c>
    </row>
    <row r="56" spans="2:5" ht="24">
      <c r="B56" s="1578" t="s">
        <v>2673</v>
      </c>
      <c r="C56" s="1580" t="s">
        <v>2870</v>
      </c>
      <c r="D56" s="756" t="s">
        <v>2871</v>
      </c>
      <c r="E56" s="767" t="s">
        <v>793</v>
      </c>
    </row>
    <row r="57" spans="2:5">
      <c r="B57" s="1579"/>
      <c r="C57" s="1581"/>
      <c r="D57" s="756" t="s">
        <v>2872</v>
      </c>
      <c r="E57" s="767" t="s">
        <v>793</v>
      </c>
    </row>
    <row r="58" spans="2:5" ht="24">
      <c r="B58" s="1578" t="s">
        <v>2873</v>
      </c>
      <c r="C58" s="1580" t="s">
        <v>2874</v>
      </c>
      <c r="D58" s="756" t="s">
        <v>2875</v>
      </c>
      <c r="E58" s="767" t="s">
        <v>793</v>
      </c>
    </row>
    <row r="59" spans="2:5">
      <c r="B59" s="1579"/>
      <c r="C59" s="1581"/>
      <c r="D59" s="756" t="s">
        <v>2876</v>
      </c>
      <c r="E59" s="767" t="s">
        <v>793</v>
      </c>
    </row>
    <row r="60" spans="2:5">
      <c r="B60" s="750" t="s">
        <v>787</v>
      </c>
      <c r="C60" s="751" t="s">
        <v>2877</v>
      </c>
      <c r="D60" s="752" t="s">
        <v>793</v>
      </c>
      <c r="E60" s="753" t="s">
        <v>4060</v>
      </c>
    </row>
    <row r="61" spans="2:5">
      <c r="B61" s="755" t="s">
        <v>2878</v>
      </c>
      <c r="C61" s="756" t="s">
        <v>2879</v>
      </c>
      <c r="D61" s="756" t="s">
        <v>2880</v>
      </c>
      <c r="E61" s="767" t="s">
        <v>793</v>
      </c>
    </row>
    <row r="62" spans="2:5">
      <c r="B62" s="789" t="s">
        <v>788</v>
      </c>
      <c r="C62" s="790" t="s">
        <v>2881</v>
      </c>
      <c r="D62" s="791" t="s">
        <v>793</v>
      </c>
      <c r="E62" s="792" t="s">
        <v>4061</v>
      </c>
    </row>
    <row r="63" spans="2:5" ht="24">
      <c r="B63" s="1578" t="s">
        <v>2882</v>
      </c>
      <c r="C63" s="1580" t="s">
        <v>2883</v>
      </c>
      <c r="D63" s="756" t="s">
        <v>2884</v>
      </c>
      <c r="E63" s="767" t="s">
        <v>793</v>
      </c>
    </row>
    <row r="64" spans="2:5">
      <c r="B64" s="1582"/>
      <c r="C64" s="1583"/>
      <c r="D64" s="756" t="s">
        <v>2885</v>
      </c>
      <c r="E64" s="767" t="s">
        <v>793</v>
      </c>
    </row>
    <row r="65" spans="2:5">
      <c r="B65" s="1579"/>
      <c r="C65" s="1581"/>
      <c r="D65" s="756" t="s">
        <v>2886</v>
      </c>
      <c r="E65" s="767" t="s">
        <v>793</v>
      </c>
    </row>
    <row r="66" spans="2:5">
      <c r="B66" s="768" t="s">
        <v>2528</v>
      </c>
      <c r="C66" s="769" t="s">
        <v>2695</v>
      </c>
      <c r="D66" s="770" t="s">
        <v>793</v>
      </c>
      <c r="E66" s="771" t="s">
        <v>2887</v>
      </c>
    </row>
    <row r="67" spans="2:5">
      <c r="B67" s="789" t="s">
        <v>2888</v>
      </c>
      <c r="C67" s="790" t="s">
        <v>2696</v>
      </c>
      <c r="D67" s="791" t="s">
        <v>793</v>
      </c>
      <c r="E67" s="792" t="s">
        <v>2889</v>
      </c>
    </row>
    <row r="68" spans="2:5">
      <c r="B68" s="789" t="s">
        <v>2890</v>
      </c>
      <c r="C68" s="790" t="s">
        <v>2891</v>
      </c>
      <c r="D68" s="791" t="s">
        <v>793</v>
      </c>
      <c r="E68" s="792" t="s">
        <v>2892</v>
      </c>
    </row>
    <row r="69" spans="2:5">
      <c r="B69" s="789" t="s">
        <v>2893</v>
      </c>
      <c r="C69" s="790" t="s">
        <v>2697</v>
      </c>
      <c r="D69" s="791" t="s">
        <v>793</v>
      </c>
      <c r="E69" s="792" t="s">
        <v>2894</v>
      </c>
    </row>
    <row r="70" spans="2:5">
      <c r="B70" s="789" t="s">
        <v>2895</v>
      </c>
      <c r="C70" s="790" t="s">
        <v>2896</v>
      </c>
      <c r="D70" s="791" t="s">
        <v>793</v>
      </c>
      <c r="E70" s="792" t="s">
        <v>2897</v>
      </c>
    </row>
    <row r="71" spans="2:5">
      <c r="B71" s="1484" t="s">
        <v>4489</v>
      </c>
      <c r="C71" s="1484"/>
      <c r="D71" s="1484"/>
      <c r="E71" s="1484"/>
    </row>
    <row r="72" spans="2:5"/>
  </sheetData>
  <mergeCells count="39">
    <mergeCell ref="B71:E71"/>
    <mergeCell ref="B2:B6"/>
    <mergeCell ref="B9:E9"/>
    <mergeCell ref="B10:E10"/>
    <mergeCell ref="C11:D11"/>
    <mergeCell ref="C12:D12"/>
    <mergeCell ref="C13:D13"/>
    <mergeCell ref="B19:B20"/>
    <mergeCell ref="C19:C20"/>
    <mergeCell ref="B23:B24"/>
    <mergeCell ref="C23:C24"/>
    <mergeCell ref="B26:B28"/>
    <mergeCell ref="C26:C28"/>
    <mergeCell ref="B29:B30"/>
    <mergeCell ref="C29:C30"/>
    <mergeCell ref="B31:B32"/>
    <mergeCell ref="C31:C32"/>
    <mergeCell ref="B34:B35"/>
    <mergeCell ref="C34:C35"/>
    <mergeCell ref="B37:B38"/>
    <mergeCell ref="C37:C38"/>
    <mergeCell ref="B40:B41"/>
    <mergeCell ref="C40:C41"/>
    <mergeCell ref="B42:B43"/>
    <mergeCell ref="C42:C43"/>
    <mergeCell ref="B45:B47"/>
    <mergeCell ref="C45:C47"/>
    <mergeCell ref="B49:B50"/>
    <mergeCell ref="C49:C50"/>
    <mergeCell ref="B51:B52"/>
    <mergeCell ref="C51:C52"/>
    <mergeCell ref="B63:B65"/>
    <mergeCell ref="C63:C65"/>
    <mergeCell ref="B54:B55"/>
    <mergeCell ref="C54:C55"/>
    <mergeCell ref="B56:B57"/>
    <mergeCell ref="C56:C57"/>
    <mergeCell ref="B58:B59"/>
    <mergeCell ref="C58:C59"/>
  </mergeCells>
  <pageMargins left="0.7" right="0.7" top="0.75" bottom="0.75" header="0.3" footer="0.3"/>
  <pageSetup paperSize="9" orientation="portrait" horizontalDpi="200" verticalDpi="200" r:id="rId1"/>
  <ignoredErrors>
    <ignoredError sqref="E18:E70" numberStoredAsText="1"/>
  </ignoredErrors>
  <drawing r:id="rId2"/>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52AFC-CFDD-4CB3-A195-C25528ED107A}">
  <sheetPr codeName="Folha287">
    <tabColor rgb="FF014F87"/>
  </sheetPr>
  <dimension ref="A1:G81"/>
  <sheetViews>
    <sheetView showGridLines="0" zoomScaleNormal="100" workbookViewId="0">
      <selection activeCell="B9" sqref="B9:E9"/>
    </sheetView>
  </sheetViews>
  <sheetFormatPr defaultColWidth="0" defaultRowHeight="15" zeroHeight="1"/>
  <cols>
    <col min="1" max="1" width="8.5703125" customWidth="1"/>
    <col min="2" max="2" width="13.42578125" customWidth="1"/>
    <col min="3" max="3" width="65.7109375" customWidth="1"/>
    <col min="4" max="4" width="75.42578125" customWidth="1"/>
    <col min="5" max="5" width="8.5703125" bestFit="1" customWidth="1"/>
    <col min="6" max="7" width="8.5703125" customWidth="1"/>
    <col min="8" max="16" width="8.5703125" hidden="1" customWidth="1"/>
    <col min="17" max="16384" width="8.5703125" hidden="1"/>
  </cols>
  <sheetData>
    <row r="1" spans="1:5" s="54" customFormat="1" ht="15" customHeight="1">
      <c r="A1" s="358"/>
    </row>
    <row r="2" spans="1:5" ht="15" customHeight="1">
      <c r="B2" s="1548"/>
    </row>
    <row r="3" spans="1:5" ht="15" customHeight="1">
      <c r="B3" s="1548"/>
    </row>
    <row r="4" spans="1:5" ht="15" customHeight="1">
      <c r="B4" s="1548"/>
    </row>
    <row r="5" spans="1:5" ht="15" customHeight="1">
      <c r="B5" s="1548"/>
    </row>
    <row r="6" spans="1:5" ht="15" customHeight="1">
      <c r="B6" s="1548"/>
    </row>
    <row r="7" spans="1:5" ht="15" customHeight="1"/>
    <row r="8" spans="1:5" ht="15" customHeight="1"/>
    <row r="9" spans="1:5" ht="15" customHeight="1">
      <c r="B9" s="1485" t="s">
        <v>5381</v>
      </c>
      <c r="C9" s="1485"/>
      <c r="D9" s="1485"/>
      <c r="E9" s="1485"/>
    </row>
    <row r="10" spans="1:5" ht="15" customHeight="1">
      <c r="B10" s="1486" t="s">
        <v>167</v>
      </c>
      <c r="C10" s="1486"/>
      <c r="D10" s="1486"/>
      <c r="E10" s="1486"/>
    </row>
    <row r="11" spans="1:5" ht="20.100000000000001" customHeight="1">
      <c r="B11" s="1127" t="s">
        <v>764</v>
      </c>
      <c r="C11" s="1680" t="s">
        <v>2806</v>
      </c>
      <c r="D11" s="1681"/>
      <c r="E11" s="1127" t="s">
        <v>210</v>
      </c>
    </row>
    <row r="12" spans="1:5" ht="15" customHeight="1">
      <c r="B12" s="1128" t="s">
        <v>905</v>
      </c>
      <c r="C12" s="1682" t="s">
        <v>4861</v>
      </c>
      <c r="D12" s="1683"/>
      <c r="E12" s="959" t="s">
        <v>4862</v>
      </c>
    </row>
    <row r="13" spans="1:5" ht="24">
      <c r="B13" s="1129" t="s">
        <v>768</v>
      </c>
      <c r="C13" s="1655" t="s">
        <v>4863</v>
      </c>
      <c r="D13" s="1656"/>
      <c r="E13" s="761" t="s">
        <v>793</v>
      </c>
    </row>
    <row r="14" spans="1:5" ht="5.0999999999999996" customHeight="1">
      <c r="B14" s="686"/>
      <c r="C14" s="686"/>
      <c r="D14" s="686"/>
      <c r="E14" s="686"/>
    </row>
    <row r="15" spans="1:5">
      <c r="B15" s="718" t="s">
        <v>764</v>
      </c>
      <c r="C15" s="718" t="s">
        <v>769</v>
      </c>
      <c r="D15" s="718" t="s">
        <v>770</v>
      </c>
      <c r="E15" s="718" t="s">
        <v>793</v>
      </c>
    </row>
    <row r="16" spans="1:5">
      <c r="B16" s="776" t="s">
        <v>771</v>
      </c>
      <c r="C16" s="777" t="s">
        <v>2819</v>
      </c>
      <c r="D16" s="778" t="s">
        <v>793</v>
      </c>
      <c r="E16" s="779" t="s">
        <v>4864</v>
      </c>
    </row>
    <row r="17" spans="2:5" ht="15" customHeight="1">
      <c r="B17" s="1567" t="s">
        <v>2557</v>
      </c>
      <c r="C17" s="1569" t="s">
        <v>4865</v>
      </c>
      <c r="D17" s="773" t="s">
        <v>4866</v>
      </c>
      <c r="E17" s="766" t="s">
        <v>793</v>
      </c>
    </row>
    <row r="18" spans="2:5">
      <c r="B18" s="1647"/>
      <c r="C18" s="1648"/>
      <c r="D18" s="773" t="s">
        <v>4867</v>
      </c>
      <c r="E18" s="766" t="s">
        <v>793</v>
      </c>
    </row>
    <row r="19" spans="2:5">
      <c r="B19" s="789" t="s">
        <v>772</v>
      </c>
      <c r="C19" s="790" t="s">
        <v>4868</v>
      </c>
      <c r="D19" s="791" t="s">
        <v>793</v>
      </c>
      <c r="E19" s="792" t="s">
        <v>4864</v>
      </c>
    </row>
    <row r="20" spans="2:5" ht="15" customHeight="1">
      <c r="B20" s="1567" t="s">
        <v>2566</v>
      </c>
      <c r="C20" s="1569" t="s">
        <v>4869</v>
      </c>
      <c r="D20" s="773" t="s">
        <v>4870</v>
      </c>
      <c r="E20" s="767" t="s">
        <v>793</v>
      </c>
    </row>
    <row r="21" spans="2:5" ht="24">
      <c r="B21" s="1647"/>
      <c r="C21" s="1648"/>
      <c r="D21" s="773" t="s">
        <v>4871</v>
      </c>
      <c r="E21" s="767" t="s">
        <v>793</v>
      </c>
    </row>
    <row r="22" spans="2:5">
      <c r="B22" s="776" t="s">
        <v>775</v>
      </c>
      <c r="C22" s="777" t="s">
        <v>2809</v>
      </c>
      <c r="D22" s="752" t="s">
        <v>793</v>
      </c>
      <c r="E22" s="784" t="s">
        <v>4872</v>
      </c>
    </row>
    <row r="23" spans="2:5" ht="18.75" customHeight="1">
      <c r="B23" s="1567" t="s">
        <v>2587</v>
      </c>
      <c r="C23" s="1569" t="s">
        <v>2811</v>
      </c>
      <c r="D23" s="773" t="s">
        <v>4873</v>
      </c>
      <c r="E23" s="767" t="s">
        <v>793</v>
      </c>
    </row>
    <row r="24" spans="2:5" ht="18.75" customHeight="1">
      <c r="B24" s="1647"/>
      <c r="C24" s="1648"/>
      <c r="D24" s="773" t="s">
        <v>4874</v>
      </c>
      <c r="E24" s="767" t="s">
        <v>793</v>
      </c>
    </row>
    <row r="25" spans="2:5">
      <c r="B25" s="789" t="s">
        <v>776</v>
      </c>
      <c r="C25" s="790" t="s">
        <v>2813</v>
      </c>
      <c r="D25" s="791" t="s">
        <v>793</v>
      </c>
      <c r="E25" s="792" t="s">
        <v>4875</v>
      </c>
    </row>
    <row r="26" spans="2:5">
      <c r="B26" s="1567" t="s">
        <v>2592</v>
      </c>
      <c r="C26" s="1569" t="s">
        <v>2817</v>
      </c>
      <c r="D26" s="773" t="s">
        <v>4876</v>
      </c>
      <c r="E26" s="767" t="s">
        <v>793</v>
      </c>
    </row>
    <row r="27" spans="2:5">
      <c r="B27" s="1649"/>
      <c r="C27" s="1650"/>
      <c r="D27" s="773" t="s">
        <v>4877</v>
      </c>
      <c r="E27" s="767" t="s">
        <v>793</v>
      </c>
    </row>
    <row r="28" spans="2:5">
      <c r="B28" s="1649"/>
      <c r="C28" s="1650"/>
      <c r="D28" s="773" t="s">
        <v>4878</v>
      </c>
      <c r="E28" s="767" t="s">
        <v>793</v>
      </c>
    </row>
    <row r="29" spans="2:5" ht="24">
      <c r="B29" s="1647"/>
      <c r="C29" s="1648"/>
      <c r="D29" s="773" t="s">
        <v>4879</v>
      </c>
      <c r="E29" s="767" t="s">
        <v>793</v>
      </c>
    </row>
    <row r="30" spans="2:5">
      <c r="B30" s="789" t="s">
        <v>777</v>
      </c>
      <c r="C30" s="790" t="s">
        <v>4880</v>
      </c>
      <c r="D30" s="791" t="s">
        <v>793</v>
      </c>
      <c r="E30" s="792" t="s">
        <v>3113</v>
      </c>
    </row>
    <row r="31" spans="2:5">
      <c r="B31" s="1567" t="s">
        <v>2600</v>
      </c>
      <c r="C31" s="1569" t="s">
        <v>4881</v>
      </c>
      <c r="D31" s="773" t="s">
        <v>4882</v>
      </c>
      <c r="E31" s="767" t="s">
        <v>793</v>
      </c>
    </row>
    <row r="32" spans="2:5">
      <c r="B32" s="1647"/>
      <c r="C32" s="1648"/>
      <c r="D32" s="773" t="s">
        <v>4883</v>
      </c>
      <c r="E32" s="767" t="s">
        <v>793</v>
      </c>
    </row>
    <row r="33" spans="2:5">
      <c r="B33" s="789" t="s">
        <v>778</v>
      </c>
      <c r="C33" s="790" t="s">
        <v>4884</v>
      </c>
      <c r="D33" s="791" t="s">
        <v>793</v>
      </c>
      <c r="E33" s="792" t="s">
        <v>4885</v>
      </c>
    </row>
    <row r="34" spans="2:5">
      <c r="B34" s="1567" t="s">
        <v>2616</v>
      </c>
      <c r="C34" s="1569" t="s">
        <v>4886</v>
      </c>
      <c r="D34" s="773" t="s">
        <v>4887</v>
      </c>
      <c r="E34" s="767" t="s">
        <v>793</v>
      </c>
    </row>
    <row r="35" spans="2:5">
      <c r="B35" s="1647"/>
      <c r="C35" s="1648"/>
      <c r="D35" s="773" t="s">
        <v>4888</v>
      </c>
      <c r="E35" s="767" t="s">
        <v>793</v>
      </c>
    </row>
    <row r="36" spans="2:5">
      <c r="B36" s="776" t="s">
        <v>779</v>
      </c>
      <c r="C36" s="777" t="s">
        <v>2840</v>
      </c>
      <c r="D36" s="752" t="s">
        <v>793</v>
      </c>
      <c r="E36" s="784" t="s">
        <v>4889</v>
      </c>
    </row>
    <row r="37" spans="2:5">
      <c r="B37" s="1567" t="s">
        <v>2626</v>
      </c>
      <c r="C37" s="1569" t="s">
        <v>2841</v>
      </c>
      <c r="D37" s="773" t="s">
        <v>4890</v>
      </c>
      <c r="E37" s="767" t="s">
        <v>793</v>
      </c>
    </row>
    <row r="38" spans="2:5">
      <c r="B38" s="1647"/>
      <c r="C38" s="1648"/>
      <c r="D38" s="773" t="s">
        <v>4891</v>
      </c>
      <c r="E38" s="767" t="s">
        <v>793</v>
      </c>
    </row>
    <row r="39" spans="2:5">
      <c r="B39" s="789" t="s">
        <v>780</v>
      </c>
      <c r="C39" s="790" t="s">
        <v>2852</v>
      </c>
      <c r="D39" s="791" t="s">
        <v>793</v>
      </c>
      <c r="E39" s="792" t="s">
        <v>4892</v>
      </c>
    </row>
    <row r="40" spans="2:5" ht="24">
      <c r="B40" s="1567" t="s">
        <v>2639</v>
      </c>
      <c r="C40" s="1569" t="s">
        <v>4893</v>
      </c>
      <c r="D40" s="773" t="s">
        <v>4894</v>
      </c>
      <c r="E40" s="767" t="s">
        <v>793</v>
      </c>
    </row>
    <row r="41" spans="2:5">
      <c r="B41" s="1647"/>
      <c r="C41" s="1648"/>
      <c r="D41" s="773" t="s">
        <v>4895</v>
      </c>
      <c r="E41" s="767" t="s">
        <v>793</v>
      </c>
    </row>
    <row r="42" spans="2:5">
      <c r="B42" s="789" t="s">
        <v>781</v>
      </c>
      <c r="C42" s="790" t="s">
        <v>2844</v>
      </c>
      <c r="D42" s="791" t="s">
        <v>793</v>
      </c>
      <c r="E42" s="792" t="s">
        <v>4896</v>
      </c>
    </row>
    <row r="43" spans="2:5" ht="24">
      <c r="B43" s="1567" t="s">
        <v>2648</v>
      </c>
      <c r="C43" s="1569" t="s">
        <v>2849</v>
      </c>
      <c r="D43" s="773" t="s">
        <v>4897</v>
      </c>
      <c r="E43" s="767" t="s">
        <v>793</v>
      </c>
    </row>
    <row r="44" spans="2:5">
      <c r="B44" s="1647"/>
      <c r="C44" s="1648"/>
      <c r="D44" s="773" t="s">
        <v>4898</v>
      </c>
      <c r="E44" s="767" t="s">
        <v>793</v>
      </c>
    </row>
    <row r="45" spans="2:5">
      <c r="B45" s="776" t="s">
        <v>783</v>
      </c>
      <c r="C45" s="777" t="s">
        <v>2858</v>
      </c>
      <c r="D45" s="752" t="s">
        <v>793</v>
      </c>
      <c r="E45" s="784" t="s">
        <v>4899</v>
      </c>
    </row>
    <row r="46" spans="2:5">
      <c r="B46" s="1567" t="s">
        <v>2658</v>
      </c>
      <c r="C46" s="1569" t="s">
        <v>4900</v>
      </c>
      <c r="D46" s="773" t="s">
        <v>4901</v>
      </c>
      <c r="E46" s="767" t="s">
        <v>793</v>
      </c>
    </row>
    <row r="47" spans="2:5" ht="24">
      <c r="B47" s="1647"/>
      <c r="C47" s="1648"/>
      <c r="D47" s="773" t="s">
        <v>4902</v>
      </c>
      <c r="E47" s="767" t="s">
        <v>793</v>
      </c>
    </row>
    <row r="48" spans="2:5">
      <c r="B48" s="789" t="s">
        <v>784</v>
      </c>
      <c r="C48" s="790" t="s">
        <v>4903</v>
      </c>
      <c r="D48" s="791" t="s">
        <v>793</v>
      </c>
      <c r="E48" s="792" t="s">
        <v>4899</v>
      </c>
    </row>
    <row r="49" spans="2:5">
      <c r="B49" s="1567" t="s">
        <v>2667</v>
      </c>
      <c r="C49" s="1569" t="s">
        <v>4904</v>
      </c>
      <c r="D49" s="773" t="s">
        <v>4905</v>
      </c>
      <c r="E49" s="767" t="s">
        <v>793</v>
      </c>
    </row>
    <row r="50" spans="2:5">
      <c r="B50" s="1647"/>
      <c r="C50" s="1648"/>
      <c r="D50" s="773" t="s">
        <v>4906</v>
      </c>
      <c r="E50" s="767" t="s">
        <v>793</v>
      </c>
    </row>
    <row r="51" spans="2:5">
      <c r="B51" s="1567" t="s">
        <v>2673</v>
      </c>
      <c r="C51" s="1569" t="s">
        <v>4907</v>
      </c>
      <c r="D51" s="773" t="s">
        <v>4908</v>
      </c>
      <c r="E51" s="767" t="s">
        <v>793</v>
      </c>
    </row>
    <row r="52" spans="2:5">
      <c r="B52" s="1649"/>
      <c r="C52" s="1650"/>
      <c r="D52" s="773" t="s">
        <v>4909</v>
      </c>
      <c r="E52" s="767" t="s">
        <v>793</v>
      </c>
    </row>
    <row r="53" spans="2:5">
      <c r="B53" s="1647"/>
      <c r="C53" s="1648"/>
      <c r="D53" s="773" t="s">
        <v>4910</v>
      </c>
      <c r="E53" s="767" t="s">
        <v>793</v>
      </c>
    </row>
    <row r="54" spans="2:5">
      <c r="B54" s="776" t="s">
        <v>787</v>
      </c>
      <c r="C54" s="777" t="s">
        <v>2877</v>
      </c>
      <c r="D54" s="752" t="s">
        <v>793</v>
      </c>
      <c r="E54" s="784" t="s">
        <v>4911</v>
      </c>
    </row>
    <row r="55" spans="2:5">
      <c r="B55" s="1567" t="s">
        <v>2878</v>
      </c>
      <c r="C55" s="1569" t="s">
        <v>4912</v>
      </c>
      <c r="D55" s="773" t="s">
        <v>4913</v>
      </c>
      <c r="E55" s="767" t="s">
        <v>793</v>
      </c>
    </row>
    <row r="56" spans="2:5" ht="24">
      <c r="B56" s="1647"/>
      <c r="C56" s="1648"/>
      <c r="D56" s="773" t="s">
        <v>4914</v>
      </c>
      <c r="E56" s="767" t="s">
        <v>793</v>
      </c>
    </row>
    <row r="57" spans="2:5">
      <c r="B57" s="789" t="s">
        <v>788</v>
      </c>
      <c r="C57" s="790" t="s">
        <v>2881</v>
      </c>
      <c r="D57" s="791" t="s">
        <v>793</v>
      </c>
      <c r="E57" s="792" t="s">
        <v>4911</v>
      </c>
    </row>
    <row r="58" spans="2:5">
      <c r="B58" s="1567" t="s">
        <v>2882</v>
      </c>
      <c r="C58" s="1569" t="s">
        <v>4915</v>
      </c>
      <c r="D58" s="773" t="s">
        <v>4916</v>
      </c>
      <c r="E58" s="767" t="s">
        <v>793</v>
      </c>
    </row>
    <row r="59" spans="2:5">
      <c r="B59" s="1647"/>
      <c r="C59" s="1648"/>
      <c r="D59" s="773" t="s">
        <v>4917</v>
      </c>
      <c r="E59" s="767" t="s">
        <v>793</v>
      </c>
    </row>
    <row r="60" spans="2:5">
      <c r="B60" s="776" t="s">
        <v>2528</v>
      </c>
      <c r="C60" s="777" t="s">
        <v>4918</v>
      </c>
      <c r="D60" s="752" t="s">
        <v>793</v>
      </c>
      <c r="E60" s="784" t="s">
        <v>4919</v>
      </c>
    </row>
    <row r="61" spans="2:5">
      <c r="B61" s="1567" t="s">
        <v>4116</v>
      </c>
      <c r="C61" s="1569" t="s">
        <v>4920</v>
      </c>
      <c r="D61" s="773" t="s">
        <v>4921</v>
      </c>
      <c r="E61" s="767" t="s">
        <v>793</v>
      </c>
    </row>
    <row r="62" spans="2:5">
      <c r="B62" s="1649"/>
      <c r="C62" s="1650"/>
      <c r="D62" s="773" t="s">
        <v>4922</v>
      </c>
      <c r="E62" s="767" t="s">
        <v>793</v>
      </c>
    </row>
    <row r="63" spans="2:5">
      <c r="B63" s="1647"/>
      <c r="C63" s="1648"/>
      <c r="D63" s="773" t="s">
        <v>4923</v>
      </c>
      <c r="E63" s="767" t="s">
        <v>793</v>
      </c>
    </row>
    <row r="64" spans="2:5">
      <c r="B64" s="789" t="s">
        <v>2888</v>
      </c>
      <c r="C64" s="1565" t="s">
        <v>4924</v>
      </c>
      <c r="D64" s="1566"/>
      <c r="E64" s="792" t="s">
        <v>4919</v>
      </c>
    </row>
    <row r="65" spans="2:5" ht="24">
      <c r="B65" s="1567" t="s">
        <v>4117</v>
      </c>
      <c r="C65" s="1569" t="s">
        <v>4925</v>
      </c>
      <c r="D65" s="773" t="s">
        <v>4926</v>
      </c>
      <c r="E65" s="767" t="s">
        <v>793</v>
      </c>
    </row>
    <row r="66" spans="2:5" ht="24">
      <c r="B66" s="1649"/>
      <c r="C66" s="1650"/>
      <c r="D66" s="773" t="s">
        <v>4927</v>
      </c>
      <c r="E66" s="767" t="s">
        <v>793</v>
      </c>
    </row>
    <row r="67" spans="2:5">
      <c r="B67" s="1649"/>
      <c r="C67" s="1650"/>
      <c r="D67" s="773" t="s">
        <v>4928</v>
      </c>
      <c r="E67" s="767" t="s">
        <v>793</v>
      </c>
    </row>
    <row r="68" spans="2:5">
      <c r="B68" s="1647"/>
      <c r="C68" s="1648"/>
      <c r="D68" s="773" t="s">
        <v>4929</v>
      </c>
      <c r="E68" s="767" t="s">
        <v>793</v>
      </c>
    </row>
    <row r="69" spans="2:5" ht="24">
      <c r="B69" s="1567" t="s">
        <v>4118</v>
      </c>
      <c r="C69" s="1569" t="s">
        <v>4930</v>
      </c>
      <c r="D69" s="773" t="s">
        <v>4931</v>
      </c>
      <c r="E69" s="767" t="s">
        <v>793</v>
      </c>
    </row>
    <row r="70" spans="2:5" ht="15.75" customHeight="1">
      <c r="B70" s="1649"/>
      <c r="C70" s="1650"/>
      <c r="D70" s="773" t="s">
        <v>4932</v>
      </c>
      <c r="E70" s="767" t="s">
        <v>793</v>
      </c>
    </row>
    <row r="71" spans="2:5">
      <c r="B71" s="1647"/>
      <c r="C71" s="1648"/>
      <c r="D71" s="773" t="s">
        <v>4933</v>
      </c>
      <c r="E71" s="767" t="s">
        <v>793</v>
      </c>
    </row>
    <row r="72" spans="2:5">
      <c r="B72" s="776" t="s">
        <v>4119</v>
      </c>
      <c r="C72" s="777" t="s">
        <v>4934</v>
      </c>
      <c r="D72" s="752" t="s">
        <v>793</v>
      </c>
      <c r="E72" s="784" t="s">
        <v>4935</v>
      </c>
    </row>
    <row r="73" spans="2:5" ht="24">
      <c r="B73" s="1567" t="s">
        <v>4120</v>
      </c>
      <c r="C73" s="1569" t="s">
        <v>4936</v>
      </c>
      <c r="D73" s="773" t="s">
        <v>4937</v>
      </c>
      <c r="E73" s="767" t="s">
        <v>793</v>
      </c>
    </row>
    <row r="74" spans="2:5">
      <c r="B74" s="1647"/>
      <c r="C74" s="1648"/>
      <c r="D74" s="773" t="s">
        <v>4938</v>
      </c>
      <c r="E74" s="767" t="s">
        <v>793</v>
      </c>
    </row>
    <row r="75" spans="2:5">
      <c r="B75" s="789" t="s">
        <v>4121</v>
      </c>
      <c r="C75" s="790" t="s">
        <v>4939</v>
      </c>
      <c r="D75" s="791" t="s">
        <v>793</v>
      </c>
      <c r="E75" s="792" t="s">
        <v>4935</v>
      </c>
    </row>
    <row r="76" spans="2:5" ht="36">
      <c r="B76" s="1567" t="s">
        <v>4122</v>
      </c>
      <c r="C76" s="1569" t="s">
        <v>4940</v>
      </c>
      <c r="D76" s="773" t="s">
        <v>4941</v>
      </c>
      <c r="E76" s="767" t="s">
        <v>793</v>
      </c>
    </row>
    <row r="77" spans="2:5" ht="24">
      <c r="B77" s="1647"/>
      <c r="C77" s="1648"/>
      <c r="D77" s="773" t="s">
        <v>4942</v>
      </c>
      <c r="E77" s="767" t="s">
        <v>793</v>
      </c>
    </row>
    <row r="78" spans="2:5">
      <c r="B78" s="776" t="s">
        <v>4123</v>
      </c>
      <c r="C78" s="777" t="s">
        <v>2695</v>
      </c>
      <c r="D78" s="752" t="s">
        <v>793</v>
      </c>
      <c r="E78" s="784" t="s">
        <v>4943</v>
      </c>
    </row>
    <row r="79" spans="2:5">
      <c r="B79" s="789" t="s">
        <v>4124</v>
      </c>
      <c r="C79" s="790" t="s">
        <v>2696</v>
      </c>
      <c r="D79" s="791" t="s">
        <v>793</v>
      </c>
      <c r="E79" s="792" t="s">
        <v>4943</v>
      </c>
    </row>
    <row r="80" spans="2:5" ht="43.5" customHeight="1">
      <c r="B80" s="1484" t="s">
        <v>4944</v>
      </c>
      <c r="C80" s="1484"/>
      <c r="D80" s="1484"/>
      <c r="E80" s="1484"/>
    </row>
    <row r="81"/>
  </sheetData>
  <mergeCells count="46">
    <mergeCell ref="B69:B71"/>
    <mergeCell ref="C69:C71"/>
    <mergeCell ref="B73:B74"/>
    <mergeCell ref="C73:C74"/>
    <mergeCell ref="B76:B77"/>
    <mergeCell ref="C76:C77"/>
    <mergeCell ref="B58:B59"/>
    <mergeCell ref="C58:C59"/>
    <mergeCell ref="B61:B63"/>
    <mergeCell ref="C61:C63"/>
    <mergeCell ref="B65:B68"/>
    <mergeCell ref="C65:C68"/>
    <mergeCell ref="C64:D64"/>
    <mergeCell ref="B49:B50"/>
    <mergeCell ref="C49:C50"/>
    <mergeCell ref="B51:B53"/>
    <mergeCell ref="C51:C53"/>
    <mergeCell ref="B55:B56"/>
    <mergeCell ref="C55:C56"/>
    <mergeCell ref="B40:B41"/>
    <mergeCell ref="C40:C41"/>
    <mergeCell ref="B43:B44"/>
    <mergeCell ref="C43:C44"/>
    <mergeCell ref="B46:B47"/>
    <mergeCell ref="C46:C47"/>
    <mergeCell ref="C31:C32"/>
    <mergeCell ref="B34:B35"/>
    <mergeCell ref="C34:C35"/>
    <mergeCell ref="B37:B38"/>
    <mergeCell ref="C37:C38"/>
    <mergeCell ref="B80:E80"/>
    <mergeCell ref="B2:B6"/>
    <mergeCell ref="B9:E9"/>
    <mergeCell ref="B10:E10"/>
    <mergeCell ref="C11:D11"/>
    <mergeCell ref="C12:D12"/>
    <mergeCell ref="C13:D13"/>
    <mergeCell ref="B17:B18"/>
    <mergeCell ref="C17:C18"/>
    <mergeCell ref="B20:B21"/>
    <mergeCell ref="C20:C21"/>
    <mergeCell ref="B23:B24"/>
    <mergeCell ref="C23:C24"/>
    <mergeCell ref="B26:B29"/>
    <mergeCell ref="C26:C29"/>
    <mergeCell ref="B31:B32"/>
  </mergeCells>
  <pageMargins left="0.7" right="0.7" top="0.75" bottom="0.75" header="0.3" footer="0.3"/>
  <pageSetup paperSize="9" orientation="portrait" horizontalDpi="200" verticalDpi="200" r:id="rId1"/>
  <ignoredErrors>
    <ignoredError sqref="E30:E79" numberStoredAsText="1"/>
  </ignoredErrors>
  <drawing r:id="rId2"/>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56A0B-A540-49EB-BF87-B60D92D055C1}">
  <sheetPr codeName="Folha240">
    <tabColor rgb="FF014F87"/>
  </sheetPr>
  <dimension ref="A1:N50"/>
  <sheetViews>
    <sheetView showGridLines="0" zoomScaleNormal="100" workbookViewId="0">
      <selection activeCell="E32" sqref="E32"/>
    </sheetView>
  </sheetViews>
  <sheetFormatPr defaultColWidth="0" defaultRowHeight="0" customHeight="1" zeroHeight="1"/>
  <cols>
    <col min="1" max="1" width="8.7109375" customWidth="1"/>
    <col min="2" max="2" width="37.85546875" customWidth="1"/>
    <col min="3" max="4" width="13.42578125" customWidth="1"/>
    <col min="5" max="5" width="13.5703125" customWidth="1"/>
    <col min="6" max="8" width="13.42578125" customWidth="1"/>
    <col min="9" max="9" width="0" hidden="1" customWidth="1"/>
    <col min="10" max="11" width="13.42578125" customWidth="1"/>
    <col min="12" max="12" width="8.7109375" customWidth="1"/>
    <col min="13" max="16" width="8.7109375" hidden="1" customWidth="1"/>
    <col min="17" max="16384" width="8.7109375" hidden="1"/>
  </cols>
  <sheetData>
    <row r="1" spans="2:14" s="54" customFormat="1" ht="15" customHeight="1"/>
    <row r="2" spans="2:14" ht="15" customHeight="1">
      <c r="B2" s="1490"/>
    </row>
    <row r="3" spans="2:14" ht="15" customHeight="1">
      <c r="B3" s="1490"/>
    </row>
    <row r="4" spans="2:14" ht="15" customHeight="1">
      <c r="B4" s="1490"/>
    </row>
    <row r="5" spans="2:14" ht="15" customHeight="1">
      <c r="B5" s="1490"/>
    </row>
    <row r="6" spans="2:14" ht="15" customHeight="1">
      <c r="B6" s="1490"/>
    </row>
    <row r="7" spans="2:14" ht="15" customHeight="1"/>
    <row r="8" spans="2:14" ht="15" customHeight="1"/>
    <row r="9" spans="2:14" ht="15" customHeight="1">
      <c r="B9" s="1485" t="s">
        <v>4842</v>
      </c>
      <c r="C9" s="1485"/>
      <c r="D9" s="1485"/>
      <c r="E9" s="1485"/>
      <c r="F9" s="1485"/>
      <c r="G9" s="1485"/>
      <c r="H9" s="1485"/>
      <c r="I9" s="1485"/>
      <c r="J9" s="1485"/>
      <c r="K9" s="1485"/>
      <c r="L9" s="1485"/>
      <c r="M9" s="1485"/>
      <c r="N9" s="1485"/>
    </row>
    <row r="10" spans="2:14" ht="15" customHeight="1">
      <c r="B10" s="1502" t="s">
        <v>167</v>
      </c>
      <c r="C10" s="1502"/>
      <c r="D10" s="1502"/>
      <c r="E10" s="1502"/>
      <c r="F10" s="1502"/>
      <c r="G10" s="1502"/>
      <c r="H10" s="1502"/>
      <c r="I10" s="1502"/>
      <c r="J10" s="1502"/>
      <c r="K10" s="1502"/>
      <c r="L10" s="1502"/>
      <c r="M10" s="1502"/>
      <c r="N10" s="1502"/>
    </row>
    <row r="11" spans="2:14" ht="20.100000000000001" customHeight="1">
      <c r="B11" s="1556" t="s">
        <v>791</v>
      </c>
      <c r="C11" s="1558">
        <v>2026</v>
      </c>
      <c r="D11" s="1559"/>
      <c r="E11" s="1558" t="s">
        <v>2526</v>
      </c>
      <c r="F11" s="1559"/>
      <c r="G11" s="1554" t="s">
        <v>792</v>
      </c>
      <c r="H11" s="1554" t="s">
        <v>2524</v>
      </c>
      <c r="I11" s="686"/>
      <c r="J11" s="1554" t="s">
        <v>2530</v>
      </c>
      <c r="K11" s="1554" t="s">
        <v>2522</v>
      </c>
    </row>
    <row r="12" spans="2:14" ht="35.1" customHeight="1">
      <c r="B12" s="1557"/>
      <c r="C12" s="718" t="s">
        <v>209</v>
      </c>
      <c r="D12" s="718" t="s">
        <v>4106</v>
      </c>
      <c r="E12" s="718" t="s">
        <v>2529</v>
      </c>
      <c r="F12" s="718" t="s">
        <v>2520</v>
      </c>
      <c r="G12" s="1555"/>
      <c r="H12" s="1555"/>
      <c r="I12" s="686"/>
      <c r="J12" s="1555"/>
      <c r="K12" s="1555"/>
    </row>
    <row r="13" spans="2:14" ht="15" customHeight="1">
      <c r="B13" s="692" t="s">
        <v>4069</v>
      </c>
      <c r="C13" s="717" t="s">
        <v>793</v>
      </c>
      <c r="D13" s="717" t="s">
        <v>793</v>
      </c>
      <c r="E13" s="717" t="s">
        <v>793</v>
      </c>
      <c r="F13" s="717" t="s">
        <v>793</v>
      </c>
      <c r="G13" s="717" t="s">
        <v>793</v>
      </c>
      <c r="H13" s="717" t="s">
        <v>793</v>
      </c>
      <c r="I13" s="686"/>
      <c r="J13" s="717" t="s">
        <v>793</v>
      </c>
      <c r="K13" s="717" t="s">
        <v>793</v>
      </c>
    </row>
    <row r="14" spans="2:14" ht="15" customHeight="1">
      <c r="B14" s="707" t="s">
        <v>150</v>
      </c>
      <c r="C14" s="706">
        <v>27835.545647399998</v>
      </c>
      <c r="D14" s="706">
        <v>27804.521254399999</v>
      </c>
      <c r="E14" s="706">
        <v>30195.397691999999</v>
      </c>
      <c r="F14" s="706">
        <v>30195.397691999999</v>
      </c>
      <c r="G14" s="706">
        <v>8.4778364846619407</v>
      </c>
      <c r="H14" s="706">
        <v>8.5988764766868702</v>
      </c>
      <c r="I14" s="687"/>
      <c r="J14" s="714">
        <v>97.329492956748794</v>
      </c>
      <c r="K14" s="713">
        <v>97.329492956748794</v>
      </c>
    </row>
    <row r="15" spans="2:14" ht="15" customHeight="1">
      <c r="B15" s="715" t="s">
        <v>242</v>
      </c>
      <c r="C15" s="706">
        <v>510.34094615999999</v>
      </c>
      <c r="D15" s="706">
        <v>510.16484115999998</v>
      </c>
      <c r="E15" s="706">
        <v>632.38970300000005</v>
      </c>
      <c r="F15" s="706">
        <v>632.38970300000005</v>
      </c>
      <c r="G15" s="706">
        <v>23.915140997080801</v>
      </c>
      <c r="H15" s="706">
        <v>23.957915555703199</v>
      </c>
      <c r="I15" s="687"/>
      <c r="J15" s="714">
        <v>2.0383957108922601</v>
      </c>
      <c r="K15" s="713">
        <v>2.0383957108922601</v>
      </c>
    </row>
    <row r="16" spans="2:14" ht="15" customHeight="1">
      <c r="B16" s="715" t="s">
        <v>380</v>
      </c>
      <c r="C16" s="706">
        <v>318.96068445999998</v>
      </c>
      <c r="D16" s="706">
        <v>314.67110245999999</v>
      </c>
      <c r="E16" s="706">
        <v>400.95058599999999</v>
      </c>
      <c r="F16" s="706">
        <v>400.95058599999999</v>
      </c>
      <c r="G16" s="706">
        <v>25.705331576776899</v>
      </c>
      <c r="H16" s="706">
        <v>27.4189408768375</v>
      </c>
      <c r="I16" s="687"/>
      <c r="J16" s="714">
        <v>1.2923928882854401</v>
      </c>
      <c r="K16" s="713">
        <v>1.2923928882854401</v>
      </c>
    </row>
    <row r="17" spans="2:11" ht="15" customHeight="1">
      <c r="B17" s="715" t="s">
        <v>221</v>
      </c>
      <c r="C17" s="706">
        <v>2.2424767800000001</v>
      </c>
      <c r="D17" s="706">
        <v>2.2424767800000001</v>
      </c>
      <c r="E17" s="706">
        <v>6.3948689999999999</v>
      </c>
      <c r="F17" s="706">
        <v>6.3948689999999999</v>
      </c>
      <c r="G17" s="706">
        <v>185.16990931785699</v>
      </c>
      <c r="H17" s="706">
        <v>185.16990931785699</v>
      </c>
      <c r="I17" s="687"/>
      <c r="J17" s="714">
        <v>2.0612722628910202E-2</v>
      </c>
      <c r="K17" s="713">
        <v>2.0612722628910202E-2</v>
      </c>
    </row>
    <row r="18" spans="2:11" ht="15" customHeight="1">
      <c r="B18" s="715" t="s">
        <v>222</v>
      </c>
      <c r="C18" s="706">
        <v>26476.225348939999</v>
      </c>
      <c r="D18" s="706">
        <v>26475.431771939999</v>
      </c>
      <c r="E18" s="706">
        <v>28377.286291</v>
      </c>
      <c r="F18" s="706">
        <v>28377.286291</v>
      </c>
      <c r="G18" s="706">
        <v>7.1802566906921896</v>
      </c>
      <c r="H18" s="706">
        <v>7.1834693214548002</v>
      </c>
      <c r="I18" s="687"/>
      <c r="J18" s="714">
        <v>91.469134282118802</v>
      </c>
      <c r="K18" s="713">
        <v>91.469134282118802</v>
      </c>
    </row>
    <row r="19" spans="2:11" ht="15" customHeight="1">
      <c r="B19" s="715" t="s">
        <v>157</v>
      </c>
      <c r="C19" s="706">
        <v>523.99035346999995</v>
      </c>
      <c r="D19" s="706">
        <v>498.24622447000002</v>
      </c>
      <c r="E19" s="706">
        <v>626.38211100000001</v>
      </c>
      <c r="F19" s="706">
        <v>626.38211100000001</v>
      </c>
      <c r="G19" s="706">
        <v>19.540771476408899</v>
      </c>
      <c r="H19" s="706">
        <v>25.717382337678998</v>
      </c>
      <c r="I19" s="687"/>
      <c r="J19" s="714">
        <v>2.01903130677958</v>
      </c>
      <c r="K19" s="713">
        <v>2.01903130677958</v>
      </c>
    </row>
    <row r="20" spans="2:11" ht="15" customHeight="1">
      <c r="B20" s="715" t="s">
        <v>223</v>
      </c>
      <c r="C20" s="706">
        <v>3.7858375899999999</v>
      </c>
      <c r="D20" s="706">
        <v>3.76483759</v>
      </c>
      <c r="E20" s="706">
        <v>151.99413200000001</v>
      </c>
      <c r="F20" s="706">
        <v>151.99413200000001</v>
      </c>
      <c r="G20" s="706" t="s">
        <v>4070</v>
      </c>
      <c r="H20" s="706" t="s">
        <v>4070</v>
      </c>
      <c r="I20" s="687"/>
      <c r="J20" s="714">
        <v>0.48992604604378398</v>
      </c>
      <c r="K20" s="713">
        <v>0.48992604604378398</v>
      </c>
    </row>
    <row r="21" spans="2:11" ht="15" customHeight="1">
      <c r="B21" s="707" t="s">
        <v>159</v>
      </c>
      <c r="C21" s="706">
        <v>211.02770788000001</v>
      </c>
      <c r="D21" s="706">
        <v>28.159046879999998</v>
      </c>
      <c r="E21" s="706">
        <v>75.013782000000006</v>
      </c>
      <c r="F21" s="706">
        <v>75.013782000000006</v>
      </c>
      <c r="G21" s="706">
        <v>-64.453112459214907</v>
      </c>
      <c r="H21" s="706">
        <v>166.393185535263</v>
      </c>
      <c r="I21" s="687"/>
      <c r="J21" s="714">
        <v>0.24179358196571901</v>
      </c>
      <c r="K21" s="713">
        <v>0.24179358196571901</v>
      </c>
    </row>
    <row r="22" spans="2:11" ht="15" customHeight="1">
      <c r="B22" s="715" t="s">
        <v>243</v>
      </c>
      <c r="C22" s="706">
        <v>177.61324587999999</v>
      </c>
      <c r="D22" s="706">
        <v>26.038749880000001</v>
      </c>
      <c r="E22" s="706">
        <v>70.463781999999995</v>
      </c>
      <c r="F22" s="706">
        <v>70.463781999999995</v>
      </c>
      <c r="G22" s="706">
        <v>-60.327405959571799</v>
      </c>
      <c r="H22" s="706">
        <v>170.61123258502599</v>
      </c>
      <c r="I22" s="687"/>
      <c r="J22" s="714">
        <v>0.22712746637186701</v>
      </c>
      <c r="K22" s="713">
        <v>0.22712746637186701</v>
      </c>
    </row>
    <row r="23" spans="2:11" ht="15" customHeight="1">
      <c r="B23" s="715" t="s">
        <v>226</v>
      </c>
      <c r="C23" s="706">
        <v>33.414462</v>
      </c>
      <c r="D23" s="706">
        <v>2.1202969999999999</v>
      </c>
      <c r="E23" s="706">
        <v>4.55</v>
      </c>
      <c r="F23" s="706">
        <v>4.55</v>
      </c>
      <c r="G23" s="706">
        <v>-86.383141527162707</v>
      </c>
      <c r="H23" s="706">
        <v>114.592578303889</v>
      </c>
      <c r="I23" s="687"/>
      <c r="J23" s="714">
        <v>1.46661155938521E-2</v>
      </c>
      <c r="K23" s="713">
        <v>1.46661155938521E-2</v>
      </c>
    </row>
    <row r="24" spans="2:11" ht="15" customHeight="1">
      <c r="B24" s="715" t="s">
        <v>227</v>
      </c>
      <c r="C24" s="706">
        <v>0</v>
      </c>
      <c r="D24" s="706"/>
      <c r="E24" s="706"/>
      <c r="F24" s="706"/>
      <c r="G24" s="706"/>
      <c r="H24" s="706"/>
      <c r="I24" s="687"/>
      <c r="J24" s="714"/>
      <c r="K24" s="713"/>
    </row>
    <row r="25" spans="2:11" ht="15" customHeight="1">
      <c r="B25" s="707" t="s">
        <v>216</v>
      </c>
      <c r="C25" s="712">
        <v>0</v>
      </c>
      <c r="D25" s="712">
        <v>0</v>
      </c>
      <c r="E25" s="705">
        <v>0</v>
      </c>
      <c r="F25" s="705">
        <v>0</v>
      </c>
      <c r="G25" s="704" t="s">
        <v>793</v>
      </c>
      <c r="H25" s="703" t="s">
        <v>793</v>
      </c>
      <c r="I25" s="687"/>
      <c r="J25" s="706" t="s">
        <v>793</v>
      </c>
      <c r="K25" s="702" t="s">
        <v>793</v>
      </c>
    </row>
    <row r="26" spans="2:11" ht="15" customHeight="1">
      <c r="B26" s="692" t="s">
        <v>4071</v>
      </c>
      <c r="C26" s="710">
        <v>28046.573355280001</v>
      </c>
      <c r="D26" s="710">
        <v>27832.680301280001</v>
      </c>
      <c r="E26" s="710">
        <v>30270.411474</v>
      </c>
      <c r="F26" s="710">
        <v>30270.411474</v>
      </c>
      <c r="G26" s="710">
        <v>7.9290902690661698</v>
      </c>
      <c r="H26" s="710">
        <v>8.7585210850422595</v>
      </c>
      <c r="I26" s="687"/>
      <c r="J26" s="709" t="s">
        <v>793</v>
      </c>
      <c r="K26" s="708" t="s">
        <v>793</v>
      </c>
    </row>
    <row r="27" spans="2:11" ht="15" customHeight="1">
      <c r="B27" s="707" t="s">
        <v>405</v>
      </c>
      <c r="C27" s="706">
        <v>1122.696739</v>
      </c>
      <c r="D27" s="706">
        <v>1122.696739</v>
      </c>
      <c r="E27" s="705">
        <v>350.72120899999999</v>
      </c>
      <c r="F27" s="705">
        <v>350.72120899999999</v>
      </c>
      <c r="G27" s="705">
        <v>-68.760824110668395</v>
      </c>
      <c r="H27" s="705">
        <v>-68.760824110668395</v>
      </c>
      <c r="I27" s="687"/>
      <c r="J27" s="705">
        <v>1.1304874269031999</v>
      </c>
      <c r="K27" s="690">
        <v>1.1304874269031999</v>
      </c>
    </row>
    <row r="28" spans="2:11" ht="15" customHeight="1">
      <c r="B28" s="707" t="s">
        <v>409</v>
      </c>
      <c r="C28" s="706">
        <v>2.7047569999999999</v>
      </c>
      <c r="D28" s="706">
        <v>2.7047569999999999</v>
      </c>
      <c r="E28" s="705">
        <v>402.76025499999997</v>
      </c>
      <c r="F28" s="705">
        <v>402.76025499999997</v>
      </c>
      <c r="G28" s="703" t="s">
        <v>4070</v>
      </c>
      <c r="H28" s="703" t="s">
        <v>4070</v>
      </c>
      <c r="I28" s="687"/>
      <c r="J28" s="705">
        <v>1.29822603438227</v>
      </c>
      <c r="K28" s="690">
        <v>1.29822603438227</v>
      </c>
    </row>
    <row r="29" spans="2:11" ht="15" customHeight="1">
      <c r="B29" s="707" t="s">
        <v>4072</v>
      </c>
      <c r="C29" s="706">
        <v>0</v>
      </c>
      <c r="D29" s="706">
        <v>0</v>
      </c>
      <c r="E29" s="705">
        <v>0</v>
      </c>
      <c r="F29" s="705">
        <v>0</v>
      </c>
      <c r="G29" s="704" t="s">
        <v>793</v>
      </c>
      <c r="H29" s="703" t="s">
        <v>793</v>
      </c>
      <c r="I29" s="687"/>
      <c r="J29" s="704" t="s">
        <v>793</v>
      </c>
      <c r="K29" s="702" t="s">
        <v>793</v>
      </c>
    </row>
    <row r="30" spans="2:11" ht="15" customHeight="1">
      <c r="B30" s="692" t="s">
        <v>4073</v>
      </c>
      <c r="C30" s="698">
        <v>29171.97485128</v>
      </c>
      <c r="D30" s="698">
        <v>28958.08179728</v>
      </c>
      <c r="E30" s="698">
        <v>31023.892938000001</v>
      </c>
      <c r="F30" s="698">
        <v>31023.892938000001</v>
      </c>
      <c r="G30" s="698">
        <v>6.3482780859409296</v>
      </c>
      <c r="H30" s="698">
        <v>7.1337982784275704</v>
      </c>
      <c r="I30" s="687"/>
      <c r="J30" s="696" t="s">
        <v>793</v>
      </c>
      <c r="K30" s="697" t="s">
        <v>793</v>
      </c>
    </row>
    <row r="31" spans="2:11" ht="2.1" customHeight="1">
      <c r="B31" s="686"/>
      <c r="C31" s="687"/>
      <c r="D31" s="687"/>
      <c r="E31" s="687"/>
      <c r="F31" s="687"/>
      <c r="G31" s="687"/>
      <c r="H31" s="687"/>
      <c r="I31" s="687"/>
      <c r="J31" s="687"/>
      <c r="K31" s="687"/>
    </row>
    <row r="32" spans="2:11" ht="2.1" customHeight="1">
      <c r="B32" s="686"/>
      <c r="C32" s="687"/>
      <c r="D32" s="687"/>
      <c r="E32" s="687"/>
      <c r="F32" s="687"/>
      <c r="G32" s="687"/>
      <c r="H32" s="687"/>
      <c r="I32" s="687"/>
      <c r="J32" s="687"/>
      <c r="K32" s="687"/>
    </row>
    <row r="33" spans="2:14" ht="15" customHeight="1">
      <c r="B33" s="692" t="s">
        <v>4074</v>
      </c>
      <c r="C33" s="698">
        <v>29618.475905129999</v>
      </c>
      <c r="D33" s="698">
        <v>29404.338759130002</v>
      </c>
      <c r="E33" s="698">
        <v>31213.586627000001</v>
      </c>
      <c r="F33" s="698">
        <v>31213.586627000001</v>
      </c>
      <c r="G33" s="698">
        <v>5.38552600403629</v>
      </c>
      <c r="H33" s="698">
        <v>6.2</v>
      </c>
      <c r="I33" s="687"/>
      <c r="J33" s="696" t="s">
        <v>793</v>
      </c>
      <c r="K33" s="697" t="s">
        <v>793</v>
      </c>
    </row>
    <row r="34" spans="2:14" ht="5.0999999999999996" customHeight="1">
      <c r="B34" s="701" t="s">
        <v>793</v>
      </c>
      <c r="C34" s="700" t="s">
        <v>793</v>
      </c>
      <c r="D34" s="699" t="s">
        <v>793</v>
      </c>
      <c r="E34" s="700" t="s">
        <v>793</v>
      </c>
      <c r="F34" s="700" t="s">
        <v>793</v>
      </c>
      <c r="G34" s="700" t="s">
        <v>793</v>
      </c>
      <c r="H34" s="699" t="s">
        <v>793</v>
      </c>
      <c r="I34" s="687"/>
      <c r="J34" s="700" t="s">
        <v>793</v>
      </c>
      <c r="K34" s="699" t="s">
        <v>793</v>
      </c>
    </row>
    <row r="35" spans="2:14" ht="15" customHeight="1">
      <c r="B35" s="692" t="s">
        <v>4075</v>
      </c>
      <c r="C35" s="698">
        <v>446.50105385000597</v>
      </c>
      <c r="D35" s="698">
        <v>446.25696185000203</v>
      </c>
      <c r="E35" s="698">
        <v>189.693688999996</v>
      </c>
      <c r="F35" s="698">
        <v>189.693688999996</v>
      </c>
      <c r="G35" s="696" t="s">
        <v>793</v>
      </c>
      <c r="H35" s="697" t="s">
        <v>793</v>
      </c>
      <c r="I35" s="687"/>
      <c r="J35" s="696" t="s">
        <v>793</v>
      </c>
      <c r="K35" s="695" t="s">
        <v>793</v>
      </c>
    </row>
    <row r="36" spans="2:14" ht="5.0999999999999996" customHeight="1">
      <c r="B36" s="686"/>
      <c r="C36" s="687"/>
      <c r="D36" s="687"/>
      <c r="E36" s="687"/>
      <c r="F36" s="687"/>
      <c r="G36" s="687"/>
      <c r="H36" s="687"/>
      <c r="I36" s="687"/>
      <c r="J36" s="687"/>
      <c r="K36" s="687"/>
    </row>
    <row r="37" spans="2:14" ht="15" customHeight="1">
      <c r="B37" s="941" t="s">
        <v>4076</v>
      </c>
      <c r="C37" s="693" t="s">
        <v>793</v>
      </c>
      <c r="D37" s="687"/>
      <c r="E37" s="687"/>
      <c r="F37" s="687"/>
      <c r="G37" s="687"/>
      <c r="H37" s="687"/>
      <c r="I37" s="687"/>
      <c r="J37" s="687"/>
      <c r="K37" s="687"/>
    </row>
    <row r="38" spans="2:14" ht="24">
      <c r="B38" s="692" t="s">
        <v>4077</v>
      </c>
      <c r="C38" s="942" t="s">
        <v>4078</v>
      </c>
      <c r="D38" s="943" t="s">
        <v>794</v>
      </c>
      <c r="E38" s="687"/>
      <c r="F38" s="687"/>
      <c r="G38" s="687"/>
      <c r="H38" s="687"/>
      <c r="I38" s="687"/>
      <c r="J38" s="687"/>
      <c r="K38" s="687"/>
    </row>
    <row r="39" spans="2:14" ht="15" customHeight="1">
      <c r="B39" s="691" t="s">
        <v>746</v>
      </c>
      <c r="C39" s="705">
        <v>21037.415122999999</v>
      </c>
      <c r="D39" s="690">
        <v>22987.318836999999</v>
      </c>
      <c r="E39" s="687"/>
      <c r="F39" s="687"/>
      <c r="G39" s="687"/>
      <c r="H39" s="687"/>
      <c r="I39" s="687"/>
      <c r="J39" s="687"/>
      <c r="K39" s="687"/>
    </row>
    <row r="40" spans="2:14" ht="15" customHeight="1">
      <c r="B40" s="691" t="s">
        <v>4079</v>
      </c>
      <c r="C40" s="705">
        <v>5878.0320449999999</v>
      </c>
      <c r="D40" s="690">
        <v>5682.3663319999996</v>
      </c>
      <c r="E40" s="687"/>
      <c r="F40" s="687"/>
      <c r="G40" s="687"/>
      <c r="H40" s="687"/>
      <c r="I40" s="687"/>
      <c r="J40" s="687"/>
      <c r="K40" s="687"/>
    </row>
    <row r="41" spans="2:14" ht="15" customHeight="1">
      <c r="B41" s="691" t="s">
        <v>4080</v>
      </c>
      <c r="C41" s="705">
        <v>412.09618999999998</v>
      </c>
      <c r="D41" s="690">
        <v>227.00112799999999</v>
      </c>
      <c r="E41" s="687"/>
      <c r="F41" s="687"/>
      <c r="G41" s="687"/>
      <c r="H41" s="687"/>
      <c r="I41" s="687"/>
      <c r="J41" s="687"/>
      <c r="K41" s="687"/>
    </row>
    <row r="42" spans="2:14" ht="15" customHeight="1">
      <c r="B42" s="691" t="s">
        <v>4081</v>
      </c>
      <c r="C42" s="705">
        <v>1951.0376659999999</v>
      </c>
      <c r="D42" s="690">
        <v>2127.2066410000002</v>
      </c>
      <c r="E42" s="687"/>
      <c r="F42" s="687"/>
      <c r="G42" s="687"/>
      <c r="H42" s="687"/>
      <c r="I42" s="687"/>
      <c r="J42" s="687"/>
      <c r="K42" s="687"/>
    </row>
    <row r="43" spans="2:14" ht="15" customHeight="1">
      <c r="B43" s="689" t="s">
        <v>216</v>
      </c>
      <c r="C43" s="949"/>
      <c r="D43" s="688"/>
      <c r="E43" s="687"/>
      <c r="F43" s="687"/>
      <c r="G43" s="687"/>
      <c r="H43" s="687"/>
      <c r="I43" s="687"/>
      <c r="J43" s="687"/>
      <c r="K43" s="687"/>
      <c r="L43" s="14"/>
      <c r="M43" s="14"/>
      <c r="N43" s="14"/>
    </row>
    <row r="44" spans="2:14" ht="27" customHeight="1">
      <c r="B44" s="1500" t="s">
        <v>4478</v>
      </c>
      <c r="C44" s="1500"/>
      <c r="D44" s="1500"/>
      <c r="E44" s="1500"/>
      <c r="F44" s="1500"/>
      <c r="G44" s="1500"/>
      <c r="H44" s="1500"/>
      <c r="I44" s="1500"/>
      <c r="J44" s="1500"/>
      <c r="K44" s="1500"/>
      <c r="L44" s="14"/>
      <c r="M44" s="14"/>
      <c r="N44" s="14"/>
    </row>
    <row r="45" spans="2:14" ht="15" customHeight="1">
      <c r="B45" s="14"/>
      <c r="C45" s="14"/>
      <c r="D45" s="14"/>
      <c r="E45" s="14"/>
      <c r="F45" s="14"/>
      <c r="G45" s="14"/>
      <c r="H45" s="14"/>
      <c r="I45" s="14"/>
      <c r="J45" s="14"/>
      <c r="K45" s="14"/>
      <c r="L45" s="14"/>
      <c r="M45" s="14"/>
      <c r="N45" s="14"/>
    </row>
    <row r="46" spans="2:14" ht="15" hidden="1" customHeight="1">
      <c r="B46" s="14"/>
      <c r="C46" s="14"/>
      <c r="D46" s="14"/>
      <c r="E46" s="14"/>
      <c r="F46" s="14"/>
      <c r="G46" s="14"/>
      <c r="H46" s="14"/>
      <c r="I46" s="14"/>
      <c r="J46" s="14"/>
      <c r="K46" s="14"/>
      <c r="L46" s="14"/>
      <c r="M46" s="14"/>
      <c r="N46" s="14"/>
    </row>
    <row r="47" spans="2:14" ht="15" hidden="1" customHeight="1">
      <c r="B47" s="14"/>
      <c r="C47" s="14"/>
      <c r="D47" s="14"/>
      <c r="E47" s="14"/>
      <c r="F47" s="14"/>
      <c r="G47" s="14"/>
      <c r="H47" s="14"/>
      <c r="I47" s="14"/>
      <c r="J47" s="14"/>
      <c r="K47" s="14"/>
      <c r="L47" s="14"/>
      <c r="M47" s="14"/>
      <c r="N47" s="14"/>
    </row>
    <row r="48" spans="2:14" ht="15" hidden="1" customHeight="1">
      <c r="B48" s="14"/>
      <c r="C48" s="14"/>
      <c r="D48" s="14"/>
      <c r="E48" s="14"/>
      <c r="F48" s="14"/>
      <c r="G48" s="14"/>
      <c r="H48" s="14"/>
      <c r="I48" s="14"/>
      <c r="J48" s="14"/>
      <c r="K48" s="14"/>
      <c r="L48" s="14"/>
      <c r="M48" s="14"/>
      <c r="N48" s="14"/>
    </row>
    <row r="49" ht="15" hidden="1" customHeight="1"/>
    <row r="50" ht="15" hidden="1" customHeight="1"/>
  </sheetData>
  <mergeCells count="11">
    <mergeCell ref="K11:K12"/>
    <mergeCell ref="B44:K44"/>
    <mergeCell ref="B2:B6"/>
    <mergeCell ref="B9:N9"/>
    <mergeCell ref="B10:N10"/>
    <mergeCell ref="B11:B12"/>
    <mergeCell ref="C11:D11"/>
    <mergeCell ref="E11:F11"/>
    <mergeCell ref="G11:G12"/>
    <mergeCell ref="H11:H12"/>
    <mergeCell ref="J11:J12"/>
  </mergeCells>
  <pageMargins left="0.7" right="0.7" top="0.75" bottom="0.75" header="0.3" footer="0.3"/>
  <pageSetup paperSize="9" orientation="portrait" horizontalDpi="200" verticalDpi="200" r:id="rId1"/>
  <ignoredErrors>
    <ignoredError sqref="E11" numberStoredAsText="1"/>
  </ignoredErrors>
  <drawing r:id="rId2"/>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808F6-5240-4792-B015-D209AA511187}">
  <sheetPr codeName="Folha241">
    <tabColor rgb="FF014F87"/>
  </sheetPr>
  <dimension ref="A1:Q22"/>
  <sheetViews>
    <sheetView showGridLines="0" zoomScaleNormal="100" workbookViewId="0">
      <selection activeCell="E32" sqref="E32"/>
    </sheetView>
  </sheetViews>
  <sheetFormatPr defaultColWidth="0" defaultRowHeight="0" customHeight="1" zeroHeight="1"/>
  <cols>
    <col min="1" max="5" width="8.7109375" customWidth="1"/>
    <col min="6" max="6" width="6.140625" customWidth="1"/>
    <col min="7" max="12" width="7.42578125" customWidth="1"/>
    <col min="13" max="14" width="8.7109375" customWidth="1"/>
    <col min="15" max="17" width="0" hidden="1" customWidth="1"/>
    <col min="18" max="16384" width="8.7109375" hidden="1"/>
  </cols>
  <sheetData>
    <row r="1" spans="2:12" s="54" customFormat="1" ht="15" customHeight="1"/>
    <row r="2" spans="2:12" ht="15" customHeight="1">
      <c r="B2" s="1548"/>
    </row>
    <row r="3" spans="2:12" ht="15" customHeight="1">
      <c r="B3" s="1548"/>
    </row>
    <row r="4" spans="2:12" ht="15" customHeight="1">
      <c r="B4" s="1548"/>
    </row>
    <row r="5" spans="2:12" ht="15" customHeight="1">
      <c r="B5" s="1548"/>
    </row>
    <row r="6" spans="2:12" ht="15" customHeight="1">
      <c r="B6" s="1548"/>
    </row>
    <row r="7" spans="2:12" ht="15" customHeight="1"/>
    <row r="8" spans="2:12" ht="15" customHeight="1"/>
    <row r="9" spans="2:12" ht="15" customHeight="1">
      <c r="B9" s="1485" t="s">
        <v>4843</v>
      </c>
      <c r="C9" s="1485"/>
      <c r="D9" s="1485"/>
      <c r="E9" s="1485"/>
      <c r="F9" s="1485"/>
      <c r="G9" s="1485"/>
      <c r="H9" s="1485"/>
      <c r="I9" s="1485"/>
      <c r="J9" s="1485"/>
      <c r="K9" s="1485"/>
      <c r="L9" s="1485"/>
    </row>
    <row r="10" spans="2:12" ht="15" customHeight="1">
      <c r="B10" s="1486" t="s">
        <v>167</v>
      </c>
      <c r="C10" s="1486"/>
      <c r="D10" s="1486"/>
      <c r="E10" s="1486"/>
      <c r="F10" s="1486"/>
      <c r="G10" s="1486"/>
      <c r="H10" s="1486"/>
      <c r="I10" s="1486"/>
      <c r="J10" s="1486"/>
      <c r="K10" s="1486"/>
      <c r="L10" s="1486"/>
    </row>
    <row r="11" spans="2:12" ht="15" customHeight="1">
      <c r="B11" s="1494" t="s">
        <v>4083</v>
      </c>
      <c r="C11" s="1511"/>
      <c r="D11" s="1511"/>
      <c r="E11" s="1511"/>
      <c r="F11" s="1511"/>
      <c r="G11" s="1497">
        <v>2026</v>
      </c>
      <c r="H11" s="1501"/>
      <c r="I11" s="1497">
        <v>2027</v>
      </c>
      <c r="J11" s="1501"/>
      <c r="K11" s="1494" t="s">
        <v>792</v>
      </c>
      <c r="L11" s="1498"/>
    </row>
    <row r="12" spans="2:12" ht="15" customHeight="1">
      <c r="B12" s="1496"/>
      <c r="C12" s="1701"/>
      <c r="D12" s="1701"/>
      <c r="E12" s="1701"/>
      <c r="F12" s="1701"/>
      <c r="G12" s="1506" t="s">
        <v>209</v>
      </c>
      <c r="H12" s="1507"/>
      <c r="I12" s="1506" t="s">
        <v>837</v>
      </c>
      <c r="J12" s="1507"/>
      <c r="K12" s="1505"/>
      <c r="L12" s="1702"/>
    </row>
    <row r="13" spans="2:12" ht="15" customHeight="1">
      <c r="B13" s="1694" t="s">
        <v>332</v>
      </c>
      <c r="C13" s="1694"/>
      <c r="D13" s="1694"/>
      <c r="E13" s="1694"/>
      <c r="F13" s="1694"/>
      <c r="G13" s="1695">
        <v>21006.125123000002</v>
      </c>
      <c r="H13" s="1696"/>
      <c r="I13" s="1695">
        <v>22955.379066000001</v>
      </c>
      <c r="J13" s="1696"/>
      <c r="K13" s="1695">
        <v>9.2794550712531407</v>
      </c>
      <c r="L13" s="1696"/>
    </row>
    <row r="14" spans="2:12" ht="15" customHeight="1">
      <c r="B14" s="1697" t="s">
        <v>881</v>
      </c>
      <c r="C14" s="1697"/>
      <c r="D14" s="1697"/>
      <c r="E14" s="1697"/>
      <c r="F14" s="1697"/>
      <c r="G14" s="1698">
        <v>8222.8418970000002</v>
      </c>
      <c r="H14" s="1699"/>
      <c r="I14" s="1698">
        <v>8903.545435</v>
      </c>
      <c r="J14" s="1699"/>
      <c r="K14" s="1698">
        <v>8.2782029197028297</v>
      </c>
      <c r="L14" s="1700"/>
    </row>
    <row r="15" spans="2:12" ht="15" customHeight="1">
      <c r="B15" s="1693" t="s">
        <v>899</v>
      </c>
      <c r="C15" s="1693"/>
      <c r="D15" s="1693"/>
      <c r="E15" s="1693"/>
      <c r="F15" s="1693"/>
      <c r="G15" s="1684">
        <v>12783.283226</v>
      </c>
      <c r="H15" s="1685"/>
      <c r="I15" s="1684">
        <v>14051.833631</v>
      </c>
      <c r="J15" s="1685"/>
      <c r="K15" s="1684">
        <v>9.9235101231261709</v>
      </c>
      <c r="L15" s="1686"/>
    </row>
    <row r="16" spans="2:12" ht="15" customHeight="1">
      <c r="B16" s="1687" t="s">
        <v>900</v>
      </c>
      <c r="C16" s="1687"/>
      <c r="D16" s="1687"/>
      <c r="E16" s="1687"/>
      <c r="F16" s="1687"/>
      <c r="G16" s="1684">
        <v>162.59120300000001</v>
      </c>
      <c r="H16" s="1685"/>
      <c r="I16" s="1684">
        <v>160.80000000000001</v>
      </c>
      <c r="J16" s="1685"/>
      <c r="K16" s="1684">
        <v>-1.10166046314326</v>
      </c>
      <c r="L16" s="1686"/>
    </row>
    <row r="17" spans="2:12" ht="15" customHeight="1">
      <c r="B17" s="1687" t="s">
        <v>901</v>
      </c>
      <c r="C17" s="1687"/>
      <c r="D17" s="1687"/>
      <c r="E17" s="1687"/>
      <c r="F17" s="1687"/>
      <c r="G17" s="1684">
        <v>493.55577599999998</v>
      </c>
      <c r="H17" s="1685"/>
      <c r="I17" s="1684">
        <v>484.71125699999999</v>
      </c>
      <c r="J17" s="1685"/>
      <c r="K17" s="1684">
        <v>-1.7919998974948701</v>
      </c>
      <c r="L17" s="1686"/>
    </row>
    <row r="18" spans="2:12" ht="15" customHeight="1">
      <c r="B18" s="1687" t="s">
        <v>902</v>
      </c>
      <c r="C18" s="1687"/>
      <c r="D18" s="1687"/>
      <c r="E18" s="1687"/>
      <c r="F18" s="1687"/>
      <c r="G18" s="1684">
        <v>1192.831598</v>
      </c>
      <c r="H18" s="1685"/>
      <c r="I18" s="1684">
        <v>1252.379148</v>
      </c>
      <c r="J18" s="1685"/>
      <c r="K18" s="1684">
        <v>4.9921170850807703</v>
      </c>
      <c r="L18" s="1686"/>
    </row>
    <row r="19" spans="2:12" ht="15" customHeight="1">
      <c r="B19" s="1687" t="s">
        <v>903</v>
      </c>
      <c r="C19" s="1687"/>
      <c r="D19" s="1687"/>
      <c r="E19" s="1687"/>
      <c r="F19" s="1687"/>
      <c r="G19" s="1684">
        <v>10576.524036999999</v>
      </c>
      <c r="H19" s="1685"/>
      <c r="I19" s="1684">
        <v>11808.445596</v>
      </c>
      <c r="J19" s="1685"/>
      <c r="K19" s="1684">
        <v>11.647697813481599</v>
      </c>
      <c r="L19" s="1686"/>
    </row>
    <row r="20" spans="2:12" ht="15" customHeight="1">
      <c r="B20" s="1688" t="s">
        <v>904</v>
      </c>
      <c r="C20" s="1688"/>
      <c r="D20" s="1688"/>
      <c r="E20" s="1688"/>
      <c r="F20" s="1688"/>
      <c r="G20" s="1689">
        <v>357.78061200000002</v>
      </c>
      <c r="H20" s="1690"/>
      <c r="I20" s="1689">
        <v>345.49763000000002</v>
      </c>
      <c r="J20" s="1690"/>
      <c r="K20" s="1691">
        <v>-3.4331044187492199</v>
      </c>
      <c r="L20" s="1692"/>
    </row>
    <row r="21" spans="2:12" ht="15" customHeight="1">
      <c r="B21" s="1484" t="s">
        <v>207</v>
      </c>
      <c r="C21" s="1484"/>
      <c r="D21" s="1484"/>
      <c r="E21" s="1484"/>
      <c r="F21" s="1484"/>
      <c r="G21" s="1484"/>
      <c r="H21" s="1484"/>
      <c r="I21" s="1484"/>
      <c r="J21" s="1484"/>
      <c r="K21" s="1484"/>
      <c r="L21" s="1484"/>
    </row>
    <row r="22" spans="2:12" ht="15" customHeight="1"/>
  </sheetData>
  <mergeCells count="42">
    <mergeCell ref="B2:B6"/>
    <mergeCell ref="B9:L9"/>
    <mergeCell ref="B10:L10"/>
    <mergeCell ref="B11:F12"/>
    <mergeCell ref="G11:H11"/>
    <mergeCell ref="I11:J11"/>
    <mergeCell ref="K11:L12"/>
    <mergeCell ref="G12:H12"/>
    <mergeCell ref="I12:J12"/>
    <mergeCell ref="B13:F13"/>
    <mergeCell ref="G13:H13"/>
    <mergeCell ref="I13:J13"/>
    <mergeCell ref="K13:L13"/>
    <mergeCell ref="B14:F14"/>
    <mergeCell ref="G14:H14"/>
    <mergeCell ref="I14:J14"/>
    <mergeCell ref="K14:L14"/>
    <mergeCell ref="B15:F15"/>
    <mergeCell ref="G15:H15"/>
    <mergeCell ref="I15:J15"/>
    <mergeCell ref="K15:L15"/>
    <mergeCell ref="G19:H19"/>
    <mergeCell ref="I19:J19"/>
    <mergeCell ref="K19:L19"/>
    <mergeCell ref="B16:F16"/>
    <mergeCell ref="G16:H16"/>
    <mergeCell ref="I16:J16"/>
    <mergeCell ref="K16:L16"/>
    <mergeCell ref="B17:F17"/>
    <mergeCell ref="G17:H17"/>
    <mergeCell ref="I17:J17"/>
    <mergeCell ref="B18:F18"/>
    <mergeCell ref="G18:H18"/>
    <mergeCell ref="B21:L21"/>
    <mergeCell ref="I18:J18"/>
    <mergeCell ref="K18:L18"/>
    <mergeCell ref="B19:F19"/>
    <mergeCell ref="K17:L17"/>
    <mergeCell ref="B20:F20"/>
    <mergeCell ref="G20:H20"/>
    <mergeCell ref="I20:J20"/>
    <mergeCell ref="K20:L20"/>
  </mergeCells>
  <pageMargins left="0.7" right="0.7" top="0.75" bottom="0.75" header="0.3" footer="0.3"/>
  <pageSetup paperSize="9" orientation="portrait" horizontalDpi="200" verticalDpi="200" r:id="rId1"/>
  <drawing r:id="rId2"/>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9B5CA-63C0-495A-8F99-1239117C66A1}">
  <sheetPr codeName="Folha245">
    <tabColor rgb="FF006FB9"/>
  </sheetPr>
  <dimension ref="A1:T39"/>
  <sheetViews>
    <sheetView showGridLines="0" zoomScaleNormal="100" workbookViewId="0">
      <selection activeCell="B30" sqref="B30:K32"/>
    </sheetView>
  </sheetViews>
  <sheetFormatPr defaultColWidth="0" defaultRowHeight="0" customHeight="1" zeroHeight="1"/>
  <cols>
    <col min="1" max="12" width="8.5703125" style="683" customWidth="1"/>
    <col min="13" max="20" width="0" style="683" hidden="1" customWidth="1"/>
    <col min="21" max="16384" width="8.5703125" style="683" hidden="1"/>
  </cols>
  <sheetData>
    <row r="1" spans="1:12" s="54" customFormat="1" ht="15" customHeight="1"/>
    <row r="2" spans="1:12" customFormat="1" ht="15" customHeight="1">
      <c r="B2" s="1548"/>
    </row>
    <row r="3" spans="1:12" customFormat="1" ht="15" customHeight="1">
      <c r="B3" s="1548"/>
    </row>
    <row r="4" spans="1:12" customFormat="1" ht="15" customHeight="1">
      <c r="B4" s="1548"/>
    </row>
    <row r="5" spans="1:12" customFormat="1" ht="15" customHeight="1">
      <c r="B5" s="1548"/>
    </row>
    <row r="6" spans="1:12" customFormat="1" ht="15" customHeight="1">
      <c r="B6" s="1548"/>
    </row>
    <row r="7" spans="1:12" customFormat="1" ht="15" customHeight="1"/>
    <row r="8" spans="1:12" customFormat="1" ht="15" customHeight="1"/>
    <row r="9" spans="1:12" customFormat="1" ht="15" customHeight="1">
      <c r="B9" s="1492" t="s">
        <v>5339</v>
      </c>
      <c r="C9" s="1492"/>
      <c r="D9" s="1492"/>
      <c r="E9" s="1492"/>
      <c r="F9" s="1492"/>
      <c r="G9" s="1492"/>
      <c r="H9" s="1492"/>
      <c r="I9" s="1492"/>
      <c r="J9" s="1492"/>
      <c r="K9" s="1492"/>
    </row>
    <row r="10" spans="1:12" customFormat="1" ht="15" customHeight="1">
      <c r="B10" s="1492"/>
      <c r="C10" s="1492"/>
      <c r="D10" s="1492"/>
      <c r="E10" s="1492"/>
      <c r="F10" s="1492"/>
      <c r="G10" s="1492"/>
      <c r="H10" s="1492"/>
      <c r="I10" s="1492"/>
      <c r="J10" s="1492"/>
      <c r="K10" s="1492"/>
    </row>
    <row r="11" spans="1:12" customFormat="1" ht="15" customHeight="1">
      <c r="B11" s="1486" t="s">
        <v>167</v>
      </c>
      <c r="C11" s="1486"/>
      <c r="D11" s="1486"/>
      <c r="E11" s="1486"/>
      <c r="F11" s="1486"/>
      <c r="G11" s="1486"/>
      <c r="H11" s="1486"/>
      <c r="I11" s="1486"/>
      <c r="J11" s="1486"/>
      <c r="K11" s="1486"/>
    </row>
    <row r="12" spans="1:12" ht="15" customHeight="1">
      <c r="A12" s="684"/>
      <c r="B12" s="685"/>
      <c r="C12" s="684"/>
      <c r="D12" s="684"/>
      <c r="E12" s="684"/>
      <c r="F12" s="684"/>
      <c r="G12" s="684"/>
      <c r="H12" s="684"/>
      <c r="I12" s="684"/>
      <c r="J12" s="684"/>
      <c r="K12" s="684"/>
    </row>
    <row r="13" spans="1:12" ht="15" customHeight="1">
      <c r="A13" s="684"/>
      <c r="B13" s="684"/>
      <c r="C13" s="684"/>
      <c r="D13" s="684"/>
      <c r="E13" s="684"/>
      <c r="F13" s="684"/>
      <c r="G13" s="684"/>
      <c r="H13" s="684"/>
      <c r="I13" s="684"/>
      <c r="J13" s="684"/>
      <c r="K13" s="684"/>
    </row>
    <row r="14" spans="1:12" ht="15" customHeight="1">
      <c r="A14" s="684"/>
      <c r="B14" s="684"/>
      <c r="C14" s="684"/>
      <c r="D14" s="684"/>
      <c r="E14" s="684"/>
      <c r="F14" s="684"/>
      <c r="G14" s="684"/>
      <c r="H14" s="684"/>
      <c r="I14" s="684"/>
      <c r="J14" s="684"/>
      <c r="K14" s="684"/>
      <c r="L14" s="1592"/>
    </row>
    <row r="15" spans="1:12" ht="15" customHeight="1">
      <c r="A15" s="684"/>
      <c r="B15" s="684"/>
      <c r="C15" s="684"/>
      <c r="D15" s="684"/>
      <c r="E15" s="684"/>
      <c r="F15" s="684"/>
      <c r="G15" s="684"/>
      <c r="H15" s="684"/>
      <c r="I15" s="684"/>
      <c r="J15" s="684"/>
      <c r="K15" s="684"/>
      <c r="L15" s="1592"/>
    </row>
    <row r="16" spans="1:12" ht="15" customHeight="1">
      <c r="A16" s="684"/>
      <c r="B16" s="684"/>
      <c r="C16" s="684"/>
      <c r="D16" s="684"/>
      <c r="E16" s="684"/>
      <c r="F16" s="684"/>
      <c r="G16" s="684"/>
      <c r="H16" s="684"/>
      <c r="I16" s="684"/>
      <c r="J16" s="684"/>
      <c r="K16" s="684"/>
      <c r="L16" s="1592"/>
    </row>
    <row r="17" spans="1:11" ht="15" customHeight="1">
      <c r="A17" s="684"/>
      <c r="B17" s="684"/>
      <c r="C17" s="684"/>
      <c r="D17" s="684"/>
      <c r="E17" s="684"/>
      <c r="F17" s="684"/>
      <c r="G17" s="684"/>
      <c r="H17" s="684"/>
      <c r="I17" s="684"/>
      <c r="J17" s="684"/>
      <c r="K17" s="684"/>
    </row>
    <row r="18" spans="1:11" ht="15" customHeight="1">
      <c r="A18" s="684"/>
      <c r="B18" s="684"/>
      <c r="C18" s="684"/>
      <c r="D18" s="684"/>
      <c r="E18" s="684"/>
      <c r="F18" s="684"/>
      <c r="G18" s="684"/>
      <c r="H18" s="684"/>
      <c r="I18" s="684"/>
      <c r="J18" s="684"/>
      <c r="K18" s="684"/>
    </row>
    <row r="19" spans="1:11" ht="15" customHeight="1">
      <c r="A19" s="684"/>
      <c r="B19" s="684"/>
      <c r="C19" s="684"/>
      <c r="D19" s="684"/>
      <c r="E19" s="684"/>
      <c r="F19" s="684"/>
      <c r="G19" s="684"/>
      <c r="H19" s="684"/>
      <c r="I19" s="684"/>
      <c r="J19" s="684"/>
      <c r="K19" s="684"/>
    </row>
    <row r="20" spans="1:11" ht="15" customHeight="1">
      <c r="A20" s="684"/>
      <c r="B20" s="684"/>
      <c r="C20" s="684"/>
      <c r="D20" s="684"/>
      <c r="E20" s="684"/>
      <c r="F20" s="684"/>
      <c r="G20" s="684"/>
      <c r="H20" s="684"/>
      <c r="I20" s="684"/>
      <c r="J20" s="684"/>
      <c r="K20" s="684"/>
    </row>
    <row r="21" spans="1:11" ht="15" customHeight="1">
      <c r="A21" s="684"/>
      <c r="B21" s="684"/>
      <c r="C21" s="684"/>
      <c r="D21" s="684"/>
      <c r="E21" s="684"/>
      <c r="F21" s="684"/>
      <c r="G21" s="684"/>
      <c r="H21" s="684"/>
      <c r="I21" s="684"/>
      <c r="J21" s="684"/>
      <c r="K21" s="684"/>
    </row>
    <row r="22" spans="1:11" ht="15" customHeight="1">
      <c r="A22" s="684"/>
      <c r="B22" s="684"/>
      <c r="C22" s="684"/>
      <c r="D22" s="684"/>
      <c r="E22" s="684"/>
      <c r="F22" s="684"/>
      <c r="G22" s="684"/>
      <c r="H22" s="684"/>
      <c r="I22" s="684"/>
      <c r="J22" s="684"/>
      <c r="K22" s="684"/>
    </row>
    <row r="23" spans="1:11" ht="15" customHeight="1">
      <c r="A23" s="684"/>
      <c r="B23" s="684"/>
      <c r="C23" s="684"/>
      <c r="D23" s="684"/>
      <c r="E23" s="684"/>
      <c r="F23" s="684"/>
      <c r="G23" s="684"/>
      <c r="H23" s="684"/>
      <c r="I23" s="684"/>
      <c r="J23" s="684"/>
      <c r="K23" s="684"/>
    </row>
    <row r="24" spans="1:11" ht="15" customHeight="1">
      <c r="A24" s="684"/>
      <c r="B24" s="684"/>
      <c r="C24" s="684"/>
      <c r="D24" s="684"/>
      <c r="E24" s="684"/>
      <c r="F24" s="684"/>
      <c r="G24" s="684"/>
      <c r="H24" s="684"/>
      <c r="I24" s="684"/>
      <c r="J24" s="684"/>
      <c r="K24" s="684"/>
    </row>
    <row r="25" spans="1:11" ht="15" customHeight="1">
      <c r="A25" s="684"/>
      <c r="B25" s="684"/>
      <c r="C25" s="684"/>
      <c r="D25" s="684"/>
      <c r="E25" s="684"/>
      <c r="F25" s="684"/>
      <c r="G25" s="684"/>
      <c r="H25" s="684"/>
      <c r="I25" s="684"/>
      <c r="J25" s="684"/>
      <c r="K25" s="684"/>
    </row>
    <row r="26" spans="1:11" ht="15" customHeight="1">
      <c r="A26" s="684"/>
      <c r="B26" s="684"/>
      <c r="C26" s="684"/>
      <c r="D26" s="684"/>
      <c r="E26" s="684"/>
      <c r="F26" s="684"/>
      <c r="G26" s="684"/>
      <c r="H26" s="684"/>
      <c r="I26" s="684"/>
      <c r="J26" s="684"/>
      <c r="K26" s="684"/>
    </row>
    <row r="27" spans="1:11" ht="15" customHeight="1">
      <c r="A27" s="684"/>
      <c r="B27" s="684"/>
      <c r="C27" s="684"/>
      <c r="D27" s="684"/>
      <c r="E27" s="684"/>
      <c r="F27" s="684"/>
      <c r="G27" s="684"/>
      <c r="H27" s="684"/>
      <c r="I27" s="684"/>
      <c r="J27" s="684"/>
      <c r="K27" s="684"/>
    </row>
    <row r="28" spans="1:11" ht="15" customHeight="1">
      <c r="A28" s="684"/>
      <c r="B28" s="684"/>
      <c r="C28" s="684"/>
      <c r="D28" s="684"/>
      <c r="E28" s="684"/>
      <c r="F28" s="684"/>
      <c r="G28" s="684"/>
      <c r="H28" s="684"/>
      <c r="I28" s="684"/>
      <c r="J28" s="684"/>
      <c r="K28" s="684"/>
    </row>
    <row r="29" spans="1:11" ht="15" customHeight="1">
      <c r="A29" s="684"/>
      <c r="B29" s="684"/>
      <c r="C29" s="684"/>
      <c r="D29" s="684"/>
      <c r="E29" s="684"/>
      <c r="F29" s="684"/>
      <c r="G29" s="684"/>
      <c r="H29" s="684"/>
      <c r="I29" s="684"/>
      <c r="J29" s="684"/>
      <c r="K29" s="684"/>
    </row>
    <row r="30" spans="1:11" ht="15" customHeight="1">
      <c r="A30" s="684"/>
      <c r="B30" s="1489" t="s">
        <v>5378</v>
      </c>
      <c r="C30" s="1489"/>
      <c r="D30" s="1489"/>
      <c r="E30" s="1489"/>
      <c r="F30" s="1489"/>
      <c r="G30" s="1489"/>
      <c r="H30" s="1489"/>
      <c r="I30" s="1489"/>
      <c r="J30" s="1489"/>
      <c r="K30" s="1489"/>
    </row>
    <row r="31" spans="1:11" ht="15" customHeight="1">
      <c r="A31" s="684"/>
      <c r="B31" s="1489"/>
      <c r="C31" s="1489"/>
      <c r="D31" s="1489"/>
      <c r="E31" s="1489"/>
      <c r="F31" s="1489"/>
      <c r="G31" s="1489"/>
      <c r="H31" s="1489"/>
      <c r="I31" s="1489"/>
      <c r="J31" s="1489"/>
      <c r="K31" s="1489"/>
    </row>
    <row r="32" spans="1:11" ht="15" customHeight="1">
      <c r="A32" s="684"/>
      <c r="B32" s="1489"/>
      <c r="C32" s="1489"/>
      <c r="D32" s="1489"/>
      <c r="E32" s="1489"/>
      <c r="F32" s="1489"/>
      <c r="G32" s="1489"/>
      <c r="H32" s="1489"/>
      <c r="I32" s="1489"/>
      <c r="J32" s="1489"/>
      <c r="K32" s="1489"/>
    </row>
    <row r="33" spans="1:11" ht="15" customHeight="1">
      <c r="A33" s="684"/>
      <c r="B33" s="684"/>
      <c r="C33" s="684"/>
      <c r="D33" s="684"/>
      <c r="E33" s="684"/>
      <c r="F33" s="684"/>
      <c r="G33" s="684"/>
      <c r="H33" s="684"/>
      <c r="I33" s="684"/>
      <c r="J33" s="684"/>
      <c r="K33" s="684"/>
    </row>
    <row r="34" spans="1:11" ht="15" hidden="1" customHeight="1">
      <c r="A34" s="684"/>
      <c r="B34" s="684"/>
      <c r="C34" s="684"/>
      <c r="D34" s="684"/>
      <c r="E34" s="684"/>
      <c r="F34" s="684"/>
      <c r="G34" s="684"/>
      <c r="H34" s="684"/>
      <c r="I34" s="684"/>
      <c r="J34" s="684"/>
      <c r="K34" s="684"/>
    </row>
    <row r="35" spans="1:11" ht="15" hidden="1" customHeight="1">
      <c r="A35" s="684"/>
      <c r="B35" s="684"/>
      <c r="C35" s="684"/>
      <c r="D35" s="684"/>
      <c r="E35" s="684"/>
      <c r="F35" s="684"/>
      <c r="G35" s="684"/>
      <c r="H35" s="684"/>
      <c r="I35" s="684"/>
      <c r="J35" s="684"/>
      <c r="K35" s="684"/>
    </row>
    <row r="36" spans="1:11" ht="15" hidden="1" customHeight="1">
      <c r="A36" s="684"/>
      <c r="B36" s="684"/>
      <c r="C36" s="684"/>
      <c r="D36" s="684"/>
      <c r="E36" s="684"/>
      <c r="F36" s="684"/>
      <c r="G36" s="684"/>
      <c r="H36" s="684"/>
      <c r="I36" s="684"/>
      <c r="J36" s="684"/>
      <c r="K36" s="684"/>
    </row>
    <row r="37" spans="1:11" ht="15" hidden="1" customHeight="1">
      <c r="A37" s="684"/>
      <c r="B37" s="684"/>
      <c r="C37" s="684"/>
      <c r="D37" s="684"/>
      <c r="E37" s="684"/>
      <c r="F37" s="684"/>
      <c r="G37" s="684"/>
      <c r="H37" s="684"/>
      <c r="I37" s="684"/>
      <c r="J37" s="684"/>
      <c r="K37" s="684"/>
    </row>
    <row r="38" spans="1:11" ht="15" hidden="1" customHeight="1">
      <c r="A38" s="684"/>
      <c r="B38" s="684"/>
      <c r="C38" s="684"/>
      <c r="D38" s="684"/>
      <c r="E38" s="684"/>
      <c r="F38" s="684"/>
      <c r="G38" s="684"/>
      <c r="H38" s="684"/>
      <c r="I38" s="684"/>
      <c r="J38" s="684"/>
      <c r="K38" s="684"/>
    </row>
    <row r="39" spans="1:11" ht="15" hidden="1" customHeight="1"/>
  </sheetData>
  <mergeCells count="5">
    <mergeCell ref="L14:L16"/>
    <mergeCell ref="B2:B6"/>
    <mergeCell ref="B9:K10"/>
    <mergeCell ref="B11:K11"/>
    <mergeCell ref="B30:K32"/>
  </mergeCells>
  <pageMargins left="0.7" right="0.7" top="0.75" bottom="0.75" header="0.3" footer="0.3"/>
  <pageSetup paperSize="9" orientation="portrait" horizontalDpi="1200" verticalDpi="1200" r:id="rId1"/>
  <drawing r:id="rId2"/>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DB60A-F4B0-417A-B1D5-A2D2C660A150}">
  <sheetPr codeName="Folha249">
    <tabColor rgb="FF014F87"/>
  </sheetPr>
  <dimension ref="A1:T54"/>
  <sheetViews>
    <sheetView showGridLines="0" topLeftCell="A35" zoomScaleNormal="100" workbookViewId="0">
      <selection activeCell="B53" sqref="B53:E53"/>
    </sheetView>
  </sheetViews>
  <sheetFormatPr defaultColWidth="0" defaultRowHeight="15" zeroHeight="1"/>
  <cols>
    <col min="1" max="1" width="8.7109375" customWidth="1"/>
    <col min="2" max="2" width="14.7109375" customWidth="1"/>
    <col min="3" max="3" width="68.7109375" customWidth="1"/>
    <col min="4" max="4" width="65.7109375" customWidth="1"/>
    <col min="5" max="5" width="8.5703125" customWidth="1"/>
    <col min="6" max="6" width="14.7109375" customWidth="1"/>
    <col min="7" max="20" width="0" hidden="1" customWidth="1"/>
    <col min="21" max="16384" width="8.5703125" hidden="1"/>
  </cols>
  <sheetData>
    <row r="1" spans="2:18" s="54" customFormat="1" ht="15" customHeight="1"/>
    <row r="2" spans="2:18" ht="15" customHeight="1">
      <c r="B2" s="1548"/>
    </row>
    <row r="3" spans="2:18" ht="15" customHeight="1">
      <c r="B3" s="1548"/>
    </row>
    <row r="4" spans="2:18" ht="15" customHeight="1">
      <c r="B4" s="1548"/>
    </row>
    <row r="5" spans="2:18" ht="15" customHeight="1">
      <c r="B5" s="1548"/>
    </row>
    <row r="6" spans="2:18" ht="15" customHeight="1">
      <c r="B6" s="1548"/>
    </row>
    <row r="7" spans="2:18" ht="15" customHeight="1"/>
    <row r="8" spans="2:18" ht="15" customHeight="1"/>
    <row r="9" spans="2:18" ht="15" customHeight="1">
      <c r="B9" s="1485" t="s">
        <v>5392</v>
      </c>
      <c r="C9" s="1485"/>
      <c r="D9" s="1485"/>
      <c r="E9" s="1485"/>
      <c r="F9" s="1485"/>
      <c r="G9" s="1485"/>
      <c r="H9" s="1485"/>
      <c r="I9" s="1485"/>
      <c r="J9" s="1485"/>
      <c r="K9" s="1485"/>
      <c r="L9" s="1485"/>
      <c r="M9" s="1485"/>
      <c r="N9" s="1485"/>
      <c r="O9" s="1485"/>
      <c r="P9" s="1485"/>
      <c r="Q9" s="1485"/>
      <c r="R9" s="1485"/>
    </row>
    <row r="10" spans="2:18" ht="15" customHeight="1">
      <c r="B10" s="1486" t="s">
        <v>167</v>
      </c>
      <c r="C10" s="1486"/>
      <c r="D10" s="1486"/>
      <c r="E10" s="1486"/>
      <c r="F10" s="1486"/>
      <c r="G10" s="1486"/>
      <c r="H10" s="1486"/>
      <c r="I10" s="1486"/>
      <c r="J10" s="1486"/>
      <c r="K10" s="1486"/>
      <c r="L10" s="1486"/>
      <c r="M10" s="1486"/>
      <c r="N10" s="1486"/>
      <c r="O10" s="1486"/>
      <c r="P10" s="1486"/>
      <c r="Q10" s="1486"/>
      <c r="R10" s="1486"/>
    </row>
    <row r="11" spans="2:18" ht="20.100000000000001" customHeight="1">
      <c r="B11" s="178" t="s">
        <v>764</v>
      </c>
      <c r="C11" s="1497" t="s">
        <v>765</v>
      </c>
      <c r="D11" s="1528"/>
      <c r="E11" s="423" t="s">
        <v>210</v>
      </c>
    </row>
    <row r="12" spans="2:18" ht="15" customHeight="1">
      <c r="B12" s="526" t="s">
        <v>906</v>
      </c>
      <c r="C12" s="1550" t="s">
        <v>907</v>
      </c>
      <c r="D12" s="1573"/>
      <c r="E12" s="445" t="s">
        <v>3174</v>
      </c>
    </row>
    <row r="13" spans="2:18" ht="24" customHeight="1">
      <c r="B13" s="527" t="s">
        <v>768</v>
      </c>
      <c r="C13" s="1552" t="s">
        <v>3173</v>
      </c>
      <c r="D13" s="1584"/>
      <c r="E13" s="528"/>
    </row>
    <row r="14" spans="2:18" ht="5.0999999999999996" customHeight="1">
      <c r="B14" s="1484"/>
      <c r="C14" s="1484"/>
      <c r="D14" s="1484"/>
      <c r="E14" s="1484"/>
    </row>
    <row r="15" spans="2:18" ht="20.100000000000001" customHeight="1">
      <c r="B15" s="178" t="s">
        <v>764</v>
      </c>
      <c r="C15" s="178" t="s">
        <v>769</v>
      </c>
      <c r="D15" s="178" t="s">
        <v>770</v>
      </c>
      <c r="E15" s="423"/>
    </row>
    <row r="16" spans="2:18">
      <c r="B16" s="750" t="s">
        <v>771</v>
      </c>
      <c r="C16" s="751" t="s">
        <v>3117</v>
      </c>
      <c r="D16" s="764" t="s">
        <v>793</v>
      </c>
      <c r="E16" s="765" t="s">
        <v>3118</v>
      </c>
    </row>
    <row r="17" spans="2:5">
      <c r="B17" s="1578" t="s">
        <v>2557</v>
      </c>
      <c r="C17" s="1580" t="s">
        <v>3119</v>
      </c>
      <c r="D17" s="756" t="s">
        <v>3120</v>
      </c>
      <c r="E17" s="766" t="s">
        <v>793</v>
      </c>
    </row>
    <row r="18" spans="2:5">
      <c r="B18" s="1579"/>
      <c r="C18" s="1581"/>
      <c r="D18" s="756" t="s">
        <v>3121</v>
      </c>
      <c r="E18" s="766" t="s">
        <v>793</v>
      </c>
    </row>
    <row r="19" spans="2:5">
      <c r="B19" s="789" t="s">
        <v>772</v>
      </c>
      <c r="C19" s="790" t="s">
        <v>3122</v>
      </c>
      <c r="D19" s="791" t="s">
        <v>793</v>
      </c>
      <c r="E19" s="792" t="s">
        <v>3123</v>
      </c>
    </row>
    <row r="20" spans="2:5">
      <c r="B20" s="1578" t="s">
        <v>2566</v>
      </c>
      <c r="C20" s="1580" t="s">
        <v>3124</v>
      </c>
      <c r="D20" s="756" t="s">
        <v>3125</v>
      </c>
      <c r="E20" s="767" t="s">
        <v>793</v>
      </c>
    </row>
    <row r="21" spans="2:5" ht="24">
      <c r="B21" s="1579"/>
      <c r="C21" s="1581"/>
      <c r="D21" s="756" t="s">
        <v>3126</v>
      </c>
      <c r="E21" s="767" t="s">
        <v>793</v>
      </c>
    </row>
    <row r="22" spans="2:5">
      <c r="B22" s="789" t="s">
        <v>773</v>
      </c>
      <c r="C22" s="790" t="s">
        <v>3127</v>
      </c>
      <c r="D22" s="791" t="s">
        <v>793</v>
      </c>
      <c r="E22" s="792" t="s">
        <v>3128</v>
      </c>
    </row>
    <row r="23" spans="2:5">
      <c r="B23" s="1578" t="s">
        <v>2579</v>
      </c>
      <c r="C23" s="1580" t="s">
        <v>3129</v>
      </c>
      <c r="D23" s="756" t="s">
        <v>3130</v>
      </c>
      <c r="E23" s="767" t="s">
        <v>793</v>
      </c>
    </row>
    <row r="24" spans="2:5">
      <c r="B24" s="1579"/>
      <c r="C24" s="1581"/>
      <c r="D24" s="756" t="s">
        <v>3131</v>
      </c>
      <c r="E24" s="767" t="s">
        <v>793</v>
      </c>
    </row>
    <row r="25" spans="2:5">
      <c r="B25" s="1578" t="s">
        <v>2583</v>
      </c>
      <c r="C25" s="1580" t="s">
        <v>3132</v>
      </c>
      <c r="D25" s="756" t="s">
        <v>3133</v>
      </c>
      <c r="E25" s="767" t="s">
        <v>793</v>
      </c>
    </row>
    <row r="26" spans="2:5">
      <c r="B26" s="1579"/>
      <c r="C26" s="1581"/>
      <c r="D26" s="756" t="s">
        <v>3134</v>
      </c>
      <c r="E26" s="767" t="s">
        <v>793</v>
      </c>
    </row>
    <row r="27" spans="2:5">
      <c r="B27" s="789" t="s">
        <v>774</v>
      </c>
      <c r="C27" s="790" t="s">
        <v>3135</v>
      </c>
      <c r="D27" s="791" t="s">
        <v>793</v>
      </c>
      <c r="E27" s="792" t="s">
        <v>3136</v>
      </c>
    </row>
    <row r="28" spans="2:5">
      <c r="B28" s="1578" t="s">
        <v>2717</v>
      </c>
      <c r="C28" s="1580" t="s">
        <v>3137</v>
      </c>
      <c r="D28" s="756" t="s">
        <v>3138</v>
      </c>
      <c r="E28" s="767" t="s">
        <v>793</v>
      </c>
    </row>
    <row r="29" spans="2:5">
      <c r="B29" s="1579"/>
      <c r="C29" s="1581"/>
      <c r="D29" s="756" t="s">
        <v>3139</v>
      </c>
      <c r="E29" s="767" t="s">
        <v>793</v>
      </c>
    </row>
    <row r="30" spans="2:5">
      <c r="B30" s="1578" t="s">
        <v>2932</v>
      </c>
      <c r="C30" s="1580" t="s">
        <v>3140</v>
      </c>
      <c r="D30" s="756" t="s">
        <v>3141</v>
      </c>
      <c r="E30" s="767" t="s">
        <v>793</v>
      </c>
    </row>
    <row r="31" spans="2:5">
      <c r="B31" s="1579"/>
      <c r="C31" s="1581"/>
      <c r="D31" s="756" t="s">
        <v>3142</v>
      </c>
      <c r="E31" s="767" t="s">
        <v>793</v>
      </c>
    </row>
    <row r="32" spans="2:5">
      <c r="B32" s="750" t="s">
        <v>775</v>
      </c>
      <c r="C32" s="751" t="s">
        <v>3143</v>
      </c>
      <c r="D32" s="752" t="s">
        <v>793</v>
      </c>
      <c r="E32" s="753" t="s">
        <v>3144</v>
      </c>
    </row>
    <row r="33" spans="2:5">
      <c r="B33" s="1578" t="s">
        <v>2587</v>
      </c>
      <c r="C33" s="1580" t="s">
        <v>3145</v>
      </c>
      <c r="D33" s="756" t="s">
        <v>3146</v>
      </c>
      <c r="E33" s="767" t="s">
        <v>793</v>
      </c>
    </row>
    <row r="34" spans="2:5" ht="23.45" customHeight="1">
      <c r="B34" s="1579"/>
      <c r="C34" s="1581"/>
      <c r="D34" s="756" t="s">
        <v>3147</v>
      </c>
      <c r="E34" s="767" t="s">
        <v>793</v>
      </c>
    </row>
    <row r="35" spans="2:5">
      <c r="B35" s="789" t="s">
        <v>776</v>
      </c>
      <c r="C35" s="790" t="s">
        <v>3148</v>
      </c>
      <c r="D35" s="791" t="s">
        <v>793</v>
      </c>
      <c r="E35" s="792" t="s">
        <v>3149</v>
      </c>
    </row>
    <row r="36" spans="2:5">
      <c r="B36" s="1578" t="s">
        <v>2592</v>
      </c>
      <c r="C36" s="1580" t="s">
        <v>3150</v>
      </c>
      <c r="D36" s="756" t="s">
        <v>3151</v>
      </c>
      <c r="E36" s="767" t="s">
        <v>793</v>
      </c>
    </row>
    <row r="37" spans="2:5">
      <c r="B37" s="1579"/>
      <c r="C37" s="1581"/>
      <c r="D37" s="756" t="s">
        <v>3152</v>
      </c>
      <c r="E37" s="767" t="s">
        <v>793</v>
      </c>
    </row>
    <row r="38" spans="2:5">
      <c r="B38" s="1578" t="s">
        <v>2596</v>
      </c>
      <c r="C38" s="1580" t="s">
        <v>3153</v>
      </c>
      <c r="D38" s="756" t="s">
        <v>3154</v>
      </c>
      <c r="E38" s="767" t="s">
        <v>793</v>
      </c>
    </row>
    <row r="39" spans="2:5" ht="24">
      <c r="B39" s="1579"/>
      <c r="C39" s="1581"/>
      <c r="D39" s="756" t="s">
        <v>3155</v>
      </c>
      <c r="E39" s="767" t="s">
        <v>793</v>
      </c>
    </row>
    <row r="40" spans="2:5">
      <c r="B40" s="789" t="s">
        <v>777</v>
      </c>
      <c r="C40" s="790" t="s">
        <v>3156</v>
      </c>
      <c r="D40" s="791" t="s">
        <v>793</v>
      </c>
      <c r="E40" s="792" t="s">
        <v>3116</v>
      </c>
    </row>
    <row r="41" spans="2:5">
      <c r="B41" s="1578" t="s">
        <v>2600</v>
      </c>
      <c r="C41" s="1580" t="s">
        <v>3157</v>
      </c>
      <c r="D41" s="756" t="s">
        <v>3158</v>
      </c>
      <c r="E41" s="767" t="s">
        <v>793</v>
      </c>
    </row>
    <row r="42" spans="2:5">
      <c r="B42" s="1579"/>
      <c r="C42" s="1581"/>
      <c r="D42" s="756" t="s">
        <v>3159</v>
      </c>
      <c r="E42" s="767" t="s">
        <v>793</v>
      </c>
    </row>
    <row r="43" spans="2:5">
      <c r="B43" s="1578" t="s">
        <v>2606</v>
      </c>
      <c r="C43" s="1580" t="s">
        <v>3160</v>
      </c>
      <c r="D43" s="756" t="s">
        <v>3161</v>
      </c>
      <c r="E43" s="767" t="s">
        <v>793</v>
      </c>
    </row>
    <row r="44" spans="2:5">
      <c r="B44" s="1579"/>
      <c r="C44" s="1581"/>
      <c r="D44" s="756" t="s">
        <v>3162</v>
      </c>
      <c r="E44" s="767" t="s">
        <v>793</v>
      </c>
    </row>
    <row r="45" spans="2:5">
      <c r="B45" s="789" t="s">
        <v>778</v>
      </c>
      <c r="C45" s="790" t="s">
        <v>3163</v>
      </c>
      <c r="D45" s="791" t="s">
        <v>793</v>
      </c>
      <c r="E45" s="792" t="s">
        <v>3164</v>
      </c>
    </row>
    <row r="46" spans="2:5">
      <c r="B46" s="1578" t="s">
        <v>2616</v>
      </c>
      <c r="C46" s="1580" t="s">
        <v>3165</v>
      </c>
      <c r="D46" s="756" t="s">
        <v>3166</v>
      </c>
      <c r="E46" s="767" t="s">
        <v>793</v>
      </c>
    </row>
    <row r="47" spans="2:5">
      <c r="B47" s="1579"/>
      <c r="C47" s="1581"/>
      <c r="D47" s="756" t="s">
        <v>3167</v>
      </c>
      <c r="E47" s="767" t="s">
        <v>793</v>
      </c>
    </row>
    <row r="48" spans="2:5">
      <c r="B48" s="1578" t="s">
        <v>2620</v>
      </c>
      <c r="C48" s="1580" t="s">
        <v>3168</v>
      </c>
      <c r="D48" s="756" t="s">
        <v>3169</v>
      </c>
      <c r="E48" s="767" t="s">
        <v>793</v>
      </c>
    </row>
    <row r="49" spans="2:5" ht="24">
      <c r="B49" s="1579"/>
      <c r="C49" s="1581"/>
      <c r="D49" s="756" t="s">
        <v>3170</v>
      </c>
      <c r="E49" s="767" t="s">
        <v>793</v>
      </c>
    </row>
    <row r="50" spans="2:5">
      <c r="B50" s="750" t="s">
        <v>779</v>
      </c>
      <c r="C50" s="751" t="s">
        <v>2695</v>
      </c>
      <c r="D50" s="752" t="s">
        <v>793</v>
      </c>
      <c r="E50" s="753" t="s">
        <v>3113</v>
      </c>
    </row>
    <row r="51" spans="2:5">
      <c r="B51" s="789" t="s">
        <v>780</v>
      </c>
      <c r="C51" s="790" t="s">
        <v>2696</v>
      </c>
      <c r="D51" s="791" t="s">
        <v>793</v>
      </c>
      <c r="E51" s="792" t="s">
        <v>3171</v>
      </c>
    </row>
    <row r="52" spans="2:5" ht="15" customHeight="1">
      <c r="B52" s="789" t="s">
        <v>781</v>
      </c>
      <c r="C52" s="790" t="s">
        <v>2697</v>
      </c>
      <c r="D52" s="791" t="s">
        <v>793</v>
      </c>
      <c r="E52" s="792" t="s">
        <v>3172</v>
      </c>
    </row>
    <row r="53" spans="2:5" ht="31.5" customHeight="1">
      <c r="B53" s="1484" t="s">
        <v>4490</v>
      </c>
      <c r="C53" s="1484"/>
      <c r="D53" s="1484"/>
      <c r="E53" s="1484"/>
    </row>
    <row r="54" spans="2:5"/>
  </sheetData>
  <mergeCells count="34">
    <mergeCell ref="B53:E53"/>
    <mergeCell ref="B14:E14"/>
    <mergeCell ref="B2:B6"/>
    <mergeCell ref="B9:R9"/>
    <mergeCell ref="B10:R10"/>
    <mergeCell ref="C11:D11"/>
    <mergeCell ref="C12:D12"/>
    <mergeCell ref="C13:D13"/>
    <mergeCell ref="B17:B18"/>
    <mergeCell ref="C17:C18"/>
    <mergeCell ref="B20:B21"/>
    <mergeCell ref="C20:C21"/>
    <mergeCell ref="B23:B24"/>
    <mergeCell ref="C23:C24"/>
    <mergeCell ref="B25:B26"/>
    <mergeCell ref="C25:C26"/>
    <mergeCell ref="B28:B29"/>
    <mergeCell ref="C28:C29"/>
    <mergeCell ref="B30:B31"/>
    <mergeCell ref="C30:C31"/>
    <mergeCell ref="B33:B34"/>
    <mergeCell ref="C33:C34"/>
    <mergeCell ref="B36:B37"/>
    <mergeCell ref="C36:C37"/>
    <mergeCell ref="B38:B39"/>
    <mergeCell ref="C38:C39"/>
    <mergeCell ref="B41:B42"/>
    <mergeCell ref="C41:C42"/>
    <mergeCell ref="B43:B44"/>
    <mergeCell ref="C43:C44"/>
    <mergeCell ref="B46:B47"/>
    <mergeCell ref="C46:C47"/>
    <mergeCell ref="B48:B49"/>
    <mergeCell ref="C48:C49"/>
  </mergeCells>
  <pageMargins left="0.7" right="0.7" top="0.75" bottom="0.75" header="0.3" footer="0.3"/>
  <pageSetup paperSize="9" orientation="portrait" horizontalDpi="200" verticalDpi="200" r:id="rId1"/>
  <ignoredErrors>
    <ignoredError sqref="E19:E52" numberStoredAsText="1"/>
  </ignoredErrors>
  <drawing r:id="rId2"/>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B48C9-8220-469E-89D3-2BAD0CC9B25A}">
  <sheetPr codeName="Folha255">
    <tabColor rgb="FF014F87"/>
  </sheetPr>
  <dimension ref="A1:N51"/>
  <sheetViews>
    <sheetView showGridLines="0" zoomScaleNormal="100" workbookViewId="0">
      <selection activeCell="E32" sqref="E32"/>
    </sheetView>
  </sheetViews>
  <sheetFormatPr defaultColWidth="0" defaultRowHeight="0" customHeight="1" zeroHeight="1"/>
  <cols>
    <col min="1" max="1" width="8.7109375" customWidth="1"/>
    <col min="2" max="2" width="37.85546875" customWidth="1"/>
    <col min="3" max="4" width="13.42578125" customWidth="1"/>
    <col min="5" max="5" width="13.5703125" customWidth="1"/>
    <col min="6" max="8" width="13.42578125" customWidth="1"/>
    <col min="9" max="9" width="0" hidden="1" customWidth="1"/>
    <col min="10" max="11" width="13.42578125" customWidth="1"/>
    <col min="12" max="12" width="8.7109375" customWidth="1"/>
    <col min="13" max="16" width="8.7109375" hidden="1" customWidth="1"/>
    <col min="17" max="16384" width="8.7109375" hidden="1"/>
  </cols>
  <sheetData>
    <row r="1" spans="2:14" s="54" customFormat="1" ht="15" customHeight="1"/>
    <row r="2" spans="2:14" ht="15" customHeight="1">
      <c r="B2" s="1490"/>
    </row>
    <row r="3" spans="2:14" ht="15" customHeight="1">
      <c r="B3" s="1490"/>
    </row>
    <row r="4" spans="2:14" ht="15" customHeight="1">
      <c r="B4" s="1490"/>
    </row>
    <row r="5" spans="2:14" ht="15" customHeight="1">
      <c r="B5" s="1490"/>
    </row>
    <row r="6" spans="2:14" ht="15" customHeight="1">
      <c r="B6" s="1490"/>
    </row>
    <row r="7" spans="2:14" ht="15" customHeight="1"/>
    <row r="8" spans="2:14" ht="15" customHeight="1"/>
    <row r="9" spans="2:14" ht="15" customHeight="1">
      <c r="B9" s="1485" t="s">
        <v>4491</v>
      </c>
      <c r="C9" s="1485"/>
      <c r="D9" s="1485"/>
      <c r="E9" s="1485"/>
      <c r="F9" s="1485"/>
      <c r="G9" s="1485"/>
      <c r="H9" s="1485"/>
      <c r="I9" s="1485"/>
      <c r="J9" s="1485"/>
      <c r="K9" s="1485"/>
      <c r="L9" s="1485"/>
      <c r="M9" s="1485"/>
      <c r="N9" s="1485"/>
    </row>
    <row r="10" spans="2:14" ht="15" customHeight="1">
      <c r="B10" s="1502" t="s">
        <v>167</v>
      </c>
      <c r="C10" s="1502"/>
      <c r="D10" s="1502"/>
      <c r="E10" s="1502"/>
      <c r="F10" s="1502"/>
      <c r="G10" s="1502"/>
      <c r="H10" s="1502"/>
      <c r="I10" s="1502"/>
      <c r="J10" s="1502"/>
      <c r="K10" s="1502"/>
      <c r="L10" s="1502"/>
      <c r="M10" s="1502"/>
      <c r="N10" s="1502"/>
    </row>
    <row r="11" spans="2:14" ht="20.100000000000001" customHeight="1">
      <c r="B11" s="1588" t="s">
        <v>791</v>
      </c>
      <c r="C11" s="1590">
        <v>2026</v>
      </c>
      <c r="D11" s="1591"/>
      <c r="E11" s="1590" t="s">
        <v>2526</v>
      </c>
      <c r="F11" s="1591"/>
      <c r="G11" s="1586" t="s">
        <v>792</v>
      </c>
      <c r="H11" s="1585" t="s">
        <v>2524</v>
      </c>
      <c r="I11" s="686"/>
      <c r="J11" s="1586" t="s">
        <v>2530</v>
      </c>
      <c r="K11" s="1585" t="s">
        <v>2522</v>
      </c>
    </row>
    <row r="12" spans="2:14" ht="35.1" customHeight="1">
      <c r="B12" s="1589"/>
      <c r="C12" s="718" t="s">
        <v>209</v>
      </c>
      <c r="D12" s="718" t="s">
        <v>4106</v>
      </c>
      <c r="E12" s="718" t="s">
        <v>2529</v>
      </c>
      <c r="F12" s="718" t="s">
        <v>2520</v>
      </c>
      <c r="G12" s="1587"/>
      <c r="H12" s="1558"/>
      <c r="I12" s="686"/>
      <c r="J12" s="1587"/>
      <c r="K12" s="1558"/>
    </row>
    <row r="13" spans="2:14" ht="15" customHeight="1">
      <c r="B13" s="692" t="s">
        <v>4069</v>
      </c>
      <c r="C13" s="717" t="s">
        <v>793</v>
      </c>
      <c r="D13" s="717" t="s">
        <v>793</v>
      </c>
      <c r="E13" s="717" t="s">
        <v>793</v>
      </c>
      <c r="F13" s="717" t="s">
        <v>793</v>
      </c>
      <c r="G13" s="717" t="s">
        <v>793</v>
      </c>
      <c r="H13" s="717" t="s">
        <v>793</v>
      </c>
      <c r="I13" s="686"/>
      <c r="J13" s="717" t="s">
        <v>793</v>
      </c>
      <c r="K13" s="717" t="s">
        <v>793</v>
      </c>
    </row>
    <row r="14" spans="2:14" ht="15" customHeight="1">
      <c r="B14" s="707" t="s">
        <v>150</v>
      </c>
      <c r="C14" s="706">
        <v>2239.33487728</v>
      </c>
      <c r="D14" s="706">
        <v>1419.2148772800001</v>
      </c>
      <c r="E14" s="706">
        <v>2170.5372259999999</v>
      </c>
      <c r="F14" s="706">
        <v>1656.873276</v>
      </c>
      <c r="G14" s="706">
        <v>-3.0722359562212702</v>
      </c>
      <c r="H14" s="706">
        <v>16.745765741653202</v>
      </c>
      <c r="I14" s="687"/>
      <c r="J14" s="714">
        <v>95.822738494990702</v>
      </c>
      <c r="K14" s="713">
        <v>94.597665750304301</v>
      </c>
    </row>
    <row r="15" spans="2:14" ht="15" customHeight="1">
      <c r="B15" s="715" t="s">
        <v>242</v>
      </c>
      <c r="C15" s="706">
        <v>106.11215394</v>
      </c>
      <c r="D15" s="706">
        <v>104.41054894</v>
      </c>
      <c r="E15" s="706">
        <v>137.50154900000001</v>
      </c>
      <c r="F15" s="706">
        <v>137.50154900000001</v>
      </c>
      <c r="G15" s="706">
        <v>29.5813381356379</v>
      </c>
      <c r="H15" s="706">
        <v>31.693157823560401</v>
      </c>
      <c r="I15" s="687"/>
      <c r="J15" s="714">
        <v>6.0702828841891296</v>
      </c>
      <c r="K15" s="713">
        <v>7.8505253001926496</v>
      </c>
    </row>
    <row r="16" spans="2:14" ht="15" customHeight="1">
      <c r="B16" s="715" t="s">
        <v>380</v>
      </c>
      <c r="C16" s="706">
        <v>167.63882330000001</v>
      </c>
      <c r="D16" s="706">
        <v>155.20886329999999</v>
      </c>
      <c r="E16" s="706">
        <v>179.62482199999999</v>
      </c>
      <c r="F16" s="706">
        <v>179.42831899999999</v>
      </c>
      <c r="G16" s="706">
        <v>7.1498943168733202</v>
      </c>
      <c r="H16" s="706">
        <v>15.604428242726501</v>
      </c>
      <c r="I16" s="687"/>
      <c r="J16" s="714">
        <v>7.9298996301643001</v>
      </c>
      <c r="K16" s="713">
        <v>10.244295923390199</v>
      </c>
    </row>
    <row r="17" spans="2:11" ht="15" customHeight="1">
      <c r="B17" s="715" t="s">
        <v>221</v>
      </c>
      <c r="C17" s="706">
        <v>7.1530573300000002</v>
      </c>
      <c r="D17" s="706">
        <v>7.1530573300000002</v>
      </c>
      <c r="E17" s="706">
        <v>10.890934</v>
      </c>
      <c r="F17" s="706">
        <v>10.890934</v>
      </c>
      <c r="G17" s="706">
        <v>52.2556509413577</v>
      </c>
      <c r="H17" s="706">
        <v>52.2556509413577</v>
      </c>
      <c r="I17" s="687"/>
      <c r="J17" s="714">
        <v>0.480802221748305</v>
      </c>
      <c r="K17" s="713">
        <v>0.62180792530365203</v>
      </c>
    </row>
    <row r="18" spans="2:11" ht="15" customHeight="1">
      <c r="B18" s="715" t="s">
        <v>222</v>
      </c>
      <c r="C18" s="706">
        <v>1934.5589898799999</v>
      </c>
      <c r="D18" s="706">
        <v>1128.61791788</v>
      </c>
      <c r="E18" s="706">
        <v>1720.7357420000001</v>
      </c>
      <c r="F18" s="706">
        <v>1227.969014</v>
      </c>
      <c r="G18" s="706">
        <v>-11.052816119774301</v>
      </c>
      <c r="H18" s="706">
        <v>8.8028990631853397</v>
      </c>
      <c r="I18" s="687"/>
      <c r="J18" s="714">
        <v>75.965345836759099</v>
      </c>
      <c r="K18" s="713">
        <v>70.109768816201694</v>
      </c>
    </row>
    <row r="19" spans="2:11" ht="15" customHeight="1">
      <c r="B19" s="715" t="s">
        <v>157</v>
      </c>
      <c r="C19" s="706">
        <v>11.17026824</v>
      </c>
      <c r="D19" s="706">
        <v>11.17026824</v>
      </c>
      <c r="E19" s="706">
        <v>10</v>
      </c>
      <c r="F19" s="706">
        <v>10</v>
      </c>
      <c r="G19" s="706">
        <v>-10.476635071388399</v>
      </c>
      <c r="H19" s="706">
        <v>-10.476635071388399</v>
      </c>
      <c r="I19" s="687"/>
      <c r="J19" s="714">
        <v>0.44147014548826102</v>
      </c>
      <c r="K19" s="713">
        <v>0.57094086265112898</v>
      </c>
    </row>
    <row r="20" spans="2:11" ht="15" customHeight="1">
      <c r="B20" s="715" t="s">
        <v>223</v>
      </c>
      <c r="C20" s="706">
        <v>12.70158459</v>
      </c>
      <c r="D20" s="706">
        <v>12.654221590000001</v>
      </c>
      <c r="E20" s="706">
        <v>111.78417899999999</v>
      </c>
      <c r="F20" s="706">
        <v>91.083460000000002</v>
      </c>
      <c r="G20" s="706" t="s">
        <v>4070</v>
      </c>
      <c r="H20" s="706" t="s">
        <v>4070</v>
      </c>
      <c r="I20" s="687"/>
      <c r="J20" s="714">
        <v>4.9349377766415801</v>
      </c>
      <c r="K20" s="713">
        <v>5.20032692256496</v>
      </c>
    </row>
    <row r="21" spans="2:11" ht="15" customHeight="1">
      <c r="B21" s="707" t="s">
        <v>159</v>
      </c>
      <c r="C21" s="706">
        <v>50.711559340000001</v>
      </c>
      <c r="D21" s="706">
        <v>47.560383340000001</v>
      </c>
      <c r="E21" s="706">
        <v>64.071158999999994</v>
      </c>
      <c r="F21" s="706">
        <v>64.071158999999994</v>
      </c>
      <c r="G21" s="706">
        <v>26.3442888246236</v>
      </c>
      <c r="H21" s="706">
        <v>34.715396513875099</v>
      </c>
      <c r="I21" s="687"/>
      <c r="J21" s="714">
        <v>2.82855038853315</v>
      </c>
      <c r="K21" s="713">
        <v>3.6580842790517698</v>
      </c>
    </row>
    <row r="22" spans="2:11" ht="15" customHeight="1">
      <c r="B22" s="715" t="s">
        <v>243</v>
      </c>
      <c r="C22" s="706">
        <v>14.470291339999999</v>
      </c>
      <c r="D22" s="706">
        <v>11.31911534</v>
      </c>
      <c r="E22" s="706">
        <v>46.077660000000002</v>
      </c>
      <c r="F22" s="706">
        <v>46.077660000000002</v>
      </c>
      <c r="G22" s="706">
        <v>218.42938692345601</v>
      </c>
      <c r="H22" s="706">
        <v>307.07827967057398</v>
      </c>
      <c r="I22" s="687"/>
      <c r="J22" s="714">
        <v>2.0341911263958599</v>
      </c>
      <c r="K22" s="713">
        <v>2.6307618949345399</v>
      </c>
    </row>
    <row r="23" spans="2:11" ht="15" customHeight="1">
      <c r="B23" s="715" t="s">
        <v>226</v>
      </c>
      <c r="C23" s="706">
        <v>36.241267999999998</v>
      </c>
      <c r="D23" s="706">
        <v>36.241267999999998</v>
      </c>
      <c r="E23" s="706">
        <v>17.993499</v>
      </c>
      <c r="F23" s="706">
        <v>17.993499</v>
      </c>
      <c r="G23" s="706">
        <v>-50.350801743471003</v>
      </c>
      <c r="H23" s="706">
        <v>-50.350801743471003</v>
      </c>
      <c r="I23" s="687"/>
      <c r="J23" s="714">
        <v>0.79435926213728802</v>
      </c>
      <c r="K23" s="713">
        <v>1.0273223841172201</v>
      </c>
    </row>
    <row r="24" spans="2:11" ht="15" customHeight="1">
      <c r="B24" s="715" t="s">
        <v>227</v>
      </c>
      <c r="C24" s="706">
        <v>0</v>
      </c>
      <c r="D24" s="706"/>
      <c r="E24" s="706"/>
      <c r="F24" s="706"/>
      <c r="G24" s="706"/>
      <c r="H24" s="706"/>
      <c r="I24" s="687"/>
      <c r="J24" s="714"/>
      <c r="K24" s="713"/>
    </row>
    <row r="25" spans="2:11" ht="15" customHeight="1">
      <c r="B25" s="707" t="s">
        <v>216</v>
      </c>
      <c r="C25" s="712">
        <v>0.40079700000000001</v>
      </c>
      <c r="D25" s="712">
        <v>0.40079700000000001</v>
      </c>
      <c r="E25" s="705">
        <v>0.55044899999999997</v>
      </c>
      <c r="F25" s="705">
        <v>0.55044899999999997</v>
      </c>
      <c r="G25" s="706" t="s">
        <v>793</v>
      </c>
      <c r="H25" s="706" t="s">
        <v>793</v>
      </c>
      <c r="I25" s="687"/>
      <c r="J25" s="714" t="s">
        <v>793</v>
      </c>
      <c r="K25" s="713" t="s">
        <v>793</v>
      </c>
    </row>
    <row r="26" spans="2:11" ht="15" customHeight="1">
      <c r="B26" s="692" t="s">
        <v>4071</v>
      </c>
      <c r="C26" s="710">
        <v>2290.4472336200001</v>
      </c>
      <c r="D26" s="710">
        <v>1467.1760576199999</v>
      </c>
      <c r="E26" s="710">
        <v>2235.1588339999998</v>
      </c>
      <c r="F26" s="710">
        <v>1721.494884</v>
      </c>
      <c r="G26" s="710">
        <v>-2.4138691696738102</v>
      </c>
      <c r="H26" s="710">
        <v>17.333899708842502</v>
      </c>
      <c r="I26" s="687"/>
      <c r="J26" s="709" t="s">
        <v>793</v>
      </c>
      <c r="K26" s="708" t="s">
        <v>793</v>
      </c>
    </row>
    <row r="27" spans="2:11" ht="15" customHeight="1">
      <c r="B27" s="707" t="s">
        <v>405</v>
      </c>
      <c r="C27" s="706">
        <v>50</v>
      </c>
      <c r="D27" s="706">
        <v>50</v>
      </c>
      <c r="E27" s="705">
        <v>30</v>
      </c>
      <c r="F27" s="705">
        <v>30</v>
      </c>
      <c r="G27" s="705">
        <v>-40</v>
      </c>
      <c r="H27" s="705">
        <v>-40</v>
      </c>
      <c r="I27" s="687"/>
      <c r="J27" s="690">
        <v>1.32441043646478</v>
      </c>
      <c r="K27" s="690">
        <v>1.71282258795339</v>
      </c>
    </row>
    <row r="28" spans="2:11" ht="15" customHeight="1">
      <c r="B28" s="707" t="s">
        <v>409</v>
      </c>
      <c r="C28" s="706"/>
      <c r="D28" s="706"/>
      <c r="E28" s="705"/>
      <c r="F28" s="705"/>
      <c r="G28" s="703"/>
      <c r="H28" s="703"/>
      <c r="I28" s="687"/>
      <c r="J28" s="690"/>
      <c r="K28" s="690"/>
    </row>
    <row r="29" spans="2:11" ht="15" customHeight="1">
      <c r="B29" s="707" t="s">
        <v>4072</v>
      </c>
      <c r="C29" s="706">
        <v>0</v>
      </c>
      <c r="D29" s="706">
        <v>0</v>
      </c>
      <c r="E29" s="705">
        <v>0</v>
      </c>
      <c r="F29" s="705">
        <v>0</v>
      </c>
      <c r="G29" s="704" t="s">
        <v>793</v>
      </c>
      <c r="H29" s="703" t="s">
        <v>793</v>
      </c>
      <c r="I29" s="687"/>
      <c r="J29" s="700" t="s">
        <v>793</v>
      </c>
      <c r="K29" s="702" t="s">
        <v>793</v>
      </c>
    </row>
    <row r="30" spans="2:11" ht="15" customHeight="1">
      <c r="B30" s="692" t="s">
        <v>4073</v>
      </c>
      <c r="C30" s="698">
        <v>2340.4472336200001</v>
      </c>
      <c r="D30" s="698">
        <v>1517.1760576199999</v>
      </c>
      <c r="E30" s="698">
        <v>2265.1588339999998</v>
      </c>
      <c r="F30" s="698">
        <v>1751.494884</v>
      </c>
      <c r="G30" s="698">
        <v>-3.2168381554815202</v>
      </c>
      <c r="H30" s="698">
        <v>15.444405756546001</v>
      </c>
      <c r="I30" s="687"/>
      <c r="J30" s="696" t="s">
        <v>793</v>
      </c>
      <c r="K30" s="697" t="s">
        <v>793</v>
      </c>
    </row>
    <row r="31" spans="2:11" ht="2.1" customHeight="1">
      <c r="B31" s="686"/>
      <c r="C31" s="687"/>
      <c r="D31" s="687"/>
      <c r="E31" s="687"/>
      <c r="F31" s="687"/>
      <c r="G31" s="687"/>
      <c r="H31" s="687"/>
      <c r="I31" s="687"/>
      <c r="J31" s="687"/>
      <c r="K31" s="687"/>
    </row>
    <row r="32" spans="2:11" ht="2.1" customHeight="1">
      <c r="B32" s="686"/>
      <c r="C32" s="687"/>
      <c r="D32" s="687"/>
      <c r="E32" s="687"/>
      <c r="F32" s="687"/>
      <c r="G32" s="687"/>
      <c r="H32" s="687"/>
      <c r="I32" s="687"/>
      <c r="J32" s="687"/>
      <c r="K32" s="687"/>
    </row>
    <row r="33" spans="2:11" ht="15" customHeight="1">
      <c r="B33" s="692" t="s">
        <v>4074</v>
      </c>
      <c r="C33" s="698">
        <v>3164.87576584</v>
      </c>
      <c r="D33" s="698">
        <v>2341.6045898399998</v>
      </c>
      <c r="E33" s="698">
        <v>2285.2199909999999</v>
      </c>
      <c r="F33" s="698">
        <v>1771.5560410000001</v>
      </c>
      <c r="G33" s="698">
        <v>-27.794322429162602</v>
      </c>
      <c r="H33" s="698">
        <v>-24.3</v>
      </c>
      <c r="I33" s="687"/>
      <c r="J33" s="696" t="s">
        <v>793</v>
      </c>
      <c r="K33" s="697" t="s">
        <v>793</v>
      </c>
    </row>
    <row r="34" spans="2:11" ht="5.0999999999999996" customHeight="1">
      <c r="B34" s="701" t="s">
        <v>793</v>
      </c>
      <c r="C34" s="700" t="s">
        <v>793</v>
      </c>
      <c r="D34" s="699" t="s">
        <v>793</v>
      </c>
      <c r="E34" s="700" t="s">
        <v>793</v>
      </c>
      <c r="F34" s="700" t="s">
        <v>793</v>
      </c>
      <c r="G34" s="700" t="s">
        <v>793</v>
      </c>
      <c r="H34" s="699" t="s">
        <v>793</v>
      </c>
      <c r="I34" s="687"/>
      <c r="J34" s="700" t="s">
        <v>793</v>
      </c>
      <c r="K34" s="699" t="s">
        <v>793</v>
      </c>
    </row>
    <row r="35" spans="2:11" ht="15" customHeight="1">
      <c r="B35" s="692" t="s">
        <v>4075</v>
      </c>
      <c r="C35" s="698">
        <v>824.42853221999997</v>
      </c>
      <c r="D35" s="698">
        <v>824.42853221999906</v>
      </c>
      <c r="E35" s="698">
        <v>20.061157000000101</v>
      </c>
      <c r="F35" s="698">
        <v>20.061156999999898</v>
      </c>
      <c r="G35" s="696" t="s">
        <v>793</v>
      </c>
      <c r="H35" s="697" t="s">
        <v>793</v>
      </c>
      <c r="I35" s="687"/>
      <c r="J35" s="696" t="s">
        <v>793</v>
      </c>
      <c r="K35" s="695" t="s">
        <v>793</v>
      </c>
    </row>
    <row r="36" spans="2:11" ht="5.0999999999999996" customHeight="1">
      <c r="B36" s="686"/>
      <c r="C36" s="687"/>
      <c r="D36" s="687"/>
      <c r="E36" s="687"/>
      <c r="F36" s="687"/>
      <c r="G36" s="687"/>
      <c r="H36" s="687"/>
      <c r="I36" s="687"/>
      <c r="J36" s="687"/>
      <c r="K36" s="687"/>
    </row>
    <row r="37" spans="2:11" ht="15" customHeight="1">
      <c r="B37" s="694" t="s">
        <v>4076</v>
      </c>
      <c r="C37" s="693" t="s">
        <v>793</v>
      </c>
      <c r="D37" s="687"/>
      <c r="E37" s="687"/>
      <c r="F37" s="687"/>
      <c r="G37" s="687"/>
      <c r="H37" s="687"/>
      <c r="I37" s="687"/>
      <c r="J37" s="687"/>
      <c r="K37" s="687"/>
    </row>
    <row r="38" spans="2:11" ht="17.25" customHeight="1">
      <c r="B38" s="692" t="s">
        <v>4077</v>
      </c>
      <c r="C38" s="942" t="s">
        <v>4078</v>
      </c>
      <c r="D38" s="943" t="s">
        <v>794</v>
      </c>
      <c r="E38" s="687"/>
      <c r="F38" s="687"/>
      <c r="G38" s="687"/>
      <c r="H38" s="687"/>
      <c r="I38" s="687"/>
      <c r="J38" s="687"/>
      <c r="K38" s="687"/>
    </row>
    <row r="39" spans="2:11" ht="15" customHeight="1">
      <c r="B39" s="691" t="s">
        <v>746</v>
      </c>
      <c r="C39" s="705">
        <v>580.64442499999996</v>
      </c>
      <c r="D39" s="713">
        <v>583.50769500000001</v>
      </c>
      <c r="E39" s="687"/>
      <c r="F39" s="687"/>
      <c r="G39" s="687"/>
      <c r="H39" s="687"/>
      <c r="I39" s="687"/>
      <c r="J39" s="687"/>
      <c r="K39" s="687"/>
    </row>
    <row r="40" spans="2:11" ht="15" customHeight="1">
      <c r="B40" s="691" t="s">
        <v>4079</v>
      </c>
      <c r="C40" s="705">
        <v>904.63759200000004</v>
      </c>
      <c r="D40" s="713">
        <v>947.01452800000004</v>
      </c>
      <c r="E40" s="687"/>
      <c r="F40" s="687"/>
      <c r="G40" s="687"/>
      <c r="H40" s="687"/>
      <c r="I40" s="687"/>
      <c r="J40" s="687"/>
      <c r="K40" s="687"/>
    </row>
    <row r="41" spans="2:11" ht="15" customHeight="1">
      <c r="B41" s="691" t="s">
        <v>4080</v>
      </c>
      <c r="C41" s="705">
        <v>954.60890199999994</v>
      </c>
      <c r="D41" s="713">
        <v>665.39645099999996</v>
      </c>
      <c r="E41" s="687"/>
      <c r="F41" s="687"/>
      <c r="G41" s="687"/>
      <c r="H41" s="687"/>
      <c r="I41" s="687"/>
      <c r="J41" s="687"/>
      <c r="K41" s="687"/>
    </row>
    <row r="42" spans="2:11" ht="15" customHeight="1">
      <c r="B42" s="691" t="s">
        <v>4081</v>
      </c>
      <c r="C42" s="705">
        <v>53.251429000000002</v>
      </c>
      <c r="D42" s="713">
        <v>68.689711000000003</v>
      </c>
      <c r="E42" s="687"/>
      <c r="F42" s="687"/>
      <c r="G42" s="687"/>
      <c r="H42" s="687"/>
      <c r="I42" s="687"/>
      <c r="J42" s="687"/>
      <c r="K42" s="687"/>
    </row>
    <row r="43" spans="2:11" ht="15" customHeight="1">
      <c r="B43" s="689" t="s">
        <v>216</v>
      </c>
      <c r="C43" s="949">
        <v>2.1212759999999999</v>
      </c>
      <c r="D43" s="948">
        <v>0.55044899999999997</v>
      </c>
      <c r="E43" s="687"/>
      <c r="F43" s="687"/>
      <c r="G43" s="687"/>
      <c r="H43" s="687"/>
      <c r="I43" s="687"/>
      <c r="J43" s="687"/>
      <c r="K43" s="687"/>
    </row>
    <row r="44" spans="2:11" ht="30.75" customHeight="1">
      <c r="B44" s="1500" t="s">
        <v>4478</v>
      </c>
      <c r="C44" s="1500"/>
      <c r="D44" s="1500"/>
      <c r="E44" s="1500"/>
      <c r="F44" s="1500"/>
      <c r="G44" s="1500"/>
      <c r="H44" s="1500"/>
      <c r="I44" s="1500"/>
      <c r="J44" s="1500"/>
      <c r="K44" s="1500"/>
    </row>
    <row r="45" spans="2:11" ht="15" customHeight="1"/>
    <row r="46" spans="2:11" ht="15" hidden="1" customHeight="1"/>
    <row r="47" spans="2:11" ht="15" hidden="1" customHeight="1"/>
    <row r="48" spans="2:11" ht="15" hidden="1" customHeight="1"/>
    <row r="49" ht="15" hidden="1" customHeight="1"/>
    <row r="50" ht="15" hidden="1" customHeight="1"/>
    <row r="51" ht="15" hidden="1" customHeight="1"/>
  </sheetData>
  <mergeCells count="11">
    <mergeCell ref="K11:K12"/>
    <mergeCell ref="B44:K44"/>
    <mergeCell ref="B2:B6"/>
    <mergeCell ref="B9:N9"/>
    <mergeCell ref="B10:N10"/>
    <mergeCell ref="B11:B12"/>
    <mergeCell ref="C11:D11"/>
    <mergeCell ref="E11:F11"/>
    <mergeCell ref="G11:G12"/>
    <mergeCell ref="H11:H12"/>
    <mergeCell ref="J11:J12"/>
  </mergeCells>
  <pageMargins left="0.7" right="0.7" top="0.75" bottom="0.75" header="0.3" footer="0.3"/>
  <pageSetup paperSize="9" orientation="portrait" horizontalDpi="200" verticalDpi="200" r:id="rId1"/>
  <drawing r:id="rId2"/>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3349C-A58C-48C8-9982-E5E5708AFB44}">
  <sheetPr codeName="Folha257">
    <tabColor rgb="FF014F87"/>
  </sheetPr>
  <dimension ref="A1:Q24"/>
  <sheetViews>
    <sheetView showGridLines="0" zoomScaleNormal="100" workbookViewId="0">
      <selection activeCell="E32" sqref="E32"/>
    </sheetView>
  </sheetViews>
  <sheetFormatPr defaultColWidth="0" defaultRowHeight="0" customHeight="1" zeroHeight="1"/>
  <cols>
    <col min="1" max="1" width="8.7109375" customWidth="1"/>
    <col min="2" max="2" width="68.5703125" customWidth="1"/>
    <col min="3" max="5" width="12.7109375" customWidth="1"/>
    <col min="6" max="6" width="8.7109375" customWidth="1"/>
    <col min="7" max="7" width="8.7109375" hidden="1" customWidth="1"/>
    <col min="8" max="17" width="0" hidden="1" customWidth="1"/>
    <col min="18" max="16384" width="8.7109375" hidden="1"/>
  </cols>
  <sheetData>
    <row r="1" spans="2:5" s="54" customFormat="1" ht="15" customHeight="1"/>
    <row r="2" spans="2:5" ht="15" customHeight="1">
      <c r="B2" s="1490"/>
    </row>
    <row r="3" spans="2:5" ht="15" customHeight="1">
      <c r="B3" s="1490"/>
    </row>
    <row r="4" spans="2:5" ht="15" customHeight="1">
      <c r="B4" s="1490"/>
    </row>
    <row r="5" spans="2:5" ht="15" customHeight="1">
      <c r="B5" s="1490"/>
    </row>
    <row r="6" spans="2:5" ht="15" customHeight="1">
      <c r="B6" s="1490"/>
    </row>
    <row r="7" spans="2:5" ht="15" customHeight="1"/>
    <row r="8" spans="2:5" ht="15" customHeight="1"/>
    <row r="9" spans="2:5" ht="15" customHeight="1">
      <c r="B9" s="271" t="s">
        <v>5340</v>
      </c>
      <c r="C9" s="271"/>
      <c r="D9" s="271"/>
      <c r="E9" s="271"/>
    </row>
    <row r="10" spans="2:5" ht="15" customHeight="1">
      <c r="B10" s="723" t="s">
        <v>167</v>
      </c>
      <c r="C10" s="723"/>
      <c r="D10" s="723"/>
      <c r="E10" s="723"/>
    </row>
    <row r="11" spans="2:5" ht="20.100000000000001" customHeight="1">
      <c r="B11" s="1529" t="s">
        <v>4086</v>
      </c>
      <c r="C11" s="178">
        <v>2026</v>
      </c>
      <c r="D11" s="178">
        <v>2027</v>
      </c>
      <c r="E11" s="1494" t="s">
        <v>792</v>
      </c>
    </row>
    <row r="12" spans="2:5" ht="20.100000000000001" customHeight="1">
      <c r="B12" s="1530"/>
      <c r="C12" s="423" t="s">
        <v>836</v>
      </c>
      <c r="D12" s="423" t="s">
        <v>837</v>
      </c>
      <c r="E12" s="1505"/>
    </row>
    <row r="13" spans="2:5" ht="15" customHeight="1">
      <c r="B13" s="284" t="s">
        <v>333</v>
      </c>
      <c r="C13" s="722">
        <v>573.70000000000005</v>
      </c>
      <c r="D13" s="722">
        <v>549.9</v>
      </c>
      <c r="E13" s="16">
        <v>-4.0999999999999996</v>
      </c>
    </row>
    <row r="14" spans="2:5" ht="15" customHeight="1">
      <c r="B14" s="1024" t="s">
        <v>831</v>
      </c>
      <c r="C14" s="721">
        <v>573.70000000000005</v>
      </c>
      <c r="D14" s="721">
        <v>549.9</v>
      </c>
      <c r="E14" s="332">
        <v>-4.0999999999999996</v>
      </c>
    </row>
    <row r="15" spans="2:5" ht="15" customHeight="1">
      <c r="B15" s="476" t="s">
        <v>908</v>
      </c>
      <c r="C15" s="256">
        <v>52</v>
      </c>
      <c r="D15" s="256">
        <v>44.8</v>
      </c>
      <c r="E15" s="15">
        <v>-13.9</v>
      </c>
    </row>
    <row r="16" spans="2:5" ht="15" customHeight="1">
      <c r="B16" s="1025" t="s">
        <v>909</v>
      </c>
      <c r="C16" s="720">
        <v>521.70000000000005</v>
      </c>
      <c r="D16" s="720">
        <v>505.2</v>
      </c>
      <c r="E16" s="560">
        <v>-3.2</v>
      </c>
    </row>
    <row r="17" spans="2:5" ht="15" customHeight="1">
      <c r="B17" s="348" t="s">
        <v>207</v>
      </c>
      <c r="C17" s="348"/>
      <c r="D17" s="348"/>
      <c r="E17" s="348"/>
    </row>
    <row r="18" spans="2:5" ht="15" customHeight="1"/>
    <row r="19" spans="2:5" ht="15" hidden="1" customHeight="1"/>
    <row r="20" spans="2:5" ht="15" hidden="1" customHeight="1"/>
    <row r="21" spans="2:5" ht="15" hidden="1" customHeight="1"/>
    <row r="22" spans="2:5" ht="15" hidden="1" customHeight="1"/>
    <row r="23" spans="2:5" ht="15" hidden="1" customHeight="1"/>
    <row r="24" spans="2:5" ht="15" hidden="1" customHeight="1"/>
  </sheetData>
  <mergeCells count="3">
    <mergeCell ref="B2:B6"/>
    <mergeCell ref="E11:E12"/>
    <mergeCell ref="B11:B12"/>
  </mergeCells>
  <pageMargins left="0.7" right="0.7" top="0.75" bottom="0.75" header="0.3" footer="0.3"/>
  <pageSetup paperSize="9" orientation="portrait" horizontalDpi="200" verticalDpi="200" r:id="rId1"/>
  <drawing r:id="rId2"/>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EA9FF-9304-4745-AC41-E668669D5990}">
  <sheetPr codeName="Folha260">
    <tabColor rgb="FF006FB9"/>
  </sheetPr>
  <dimension ref="A1:T40"/>
  <sheetViews>
    <sheetView showGridLines="0" topLeftCell="A4" zoomScaleNormal="100" workbookViewId="0">
      <selection activeCell="B9" sqref="B9:K10"/>
    </sheetView>
  </sheetViews>
  <sheetFormatPr defaultColWidth="0" defaultRowHeight="0" customHeight="1" zeroHeight="1"/>
  <cols>
    <col min="1" max="12" width="8.5703125" style="683" customWidth="1"/>
    <col min="13" max="20" width="0" style="683" hidden="1" customWidth="1"/>
    <col min="21" max="16384" width="8.5703125" style="683" hidden="1"/>
  </cols>
  <sheetData>
    <row r="1" spans="1:12" s="54" customFormat="1" ht="15" customHeight="1">
      <c r="A1" s="358"/>
    </row>
    <row r="2" spans="1:12" customFormat="1" ht="15" customHeight="1">
      <c r="B2" s="1548"/>
    </row>
    <row r="3" spans="1:12" customFormat="1" ht="15" customHeight="1">
      <c r="B3" s="1548"/>
    </row>
    <row r="4" spans="1:12" customFormat="1" ht="15" customHeight="1">
      <c r="B4" s="1548"/>
    </row>
    <row r="5" spans="1:12" customFormat="1" ht="15" customHeight="1">
      <c r="B5" s="1548"/>
    </row>
    <row r="6" spans="1:12" customFormat="1" ht="15" customHeight="1">
      <c r="B6" s="1548"/>
    </row>
    <row r="7" spans="1:12" customFormat="1" ht="15" customHeight="1"/>
    <row r="8" spans="1:12" customFormat="1" ht="15" customHeight="1"/>
    <row r="9" spans="1:12" customFormat="1" ht="15" customHeight="1">
      <c r="B9" s="1610" t="s">
        <v>5403</v>
      </c>
      <c r="C9" s="1610"/>
      <c r="D9" s="1610"/>
      <c r="E9" s="1610"/>
      <c r="F9" s="1610"/>
      <c r="G9" s="1610"/>
      <c r="H9" s="1610"/>
      <c r="I9" s="1610"/>
      <c r="J9" s="1610"/>
      <c r="K9" s="1610"/>
    </row>
    <row r="10" spans="1:12" customFormat="1" ht="15" customHeight="1">
      <c r="B10" s="1610"/>
      <c r="C10" s="1610"/>
      <c r="D10" s="1610"/>
      <c r="E10" s="1610"/>
      <c r="F10" s="1610"/>
      <c r="G10" s="1610"/>
      <c r="H10" s="1610"/>
      <c r="I10" s="1610"/>
      <c r="J10" s="1610"/>
      <c r="K10" s="1610"/>
    </row>
    <row r="11" spans="1:12" customFormat="1" ht="15" customHeight="1">
      <c r="B11" s="1611" t="s">
        <v>167</v>
      </c>
      <c r="C11" s="1611"/>
      <c r="D11" s="1611"/>
      <c r="E11" s="1611"/>
      <c r="F11" s="1611"/>
      <c r="G11" s="1611"/>
      <c r="H11" s="1611"/>
      <c r="I11" s="1611"/>
      <c r="J11" s="1611"/>
      <c r="K11" s="1611"/>
    </row>
    <row r="12" spans="1:12" ht="15" customHeight="1">
      <c r="A12" s="684"/>
      <c r="B12" s="685"/>
      <c r="C12" s="684"/>
      <c r="D12" s="684"/>
      <c r="E12" s="684"/>
      <c r="F12" s="684"/>
      <c r="G12" s="684"/>
      <c r="H12" s="684"/>
      <c r="I12" s="684"/>
      <c r="J12" s="684"/>
      <c r="K12" s="684"/>
      <c r="L12" s="684"/>
    </row>
    <row r="13" spans="1:12" ht="15" customHeight="1">
      <c r="A13" s="684"/>
      <c r="B13" s="684"/>
      <c r="C13" s="684"/>
      <c r="D13" s="684"/>
      <c r="E13" s="684"/>
      <c r="F13" s="684"/>
      <c r="G13" s="684"/>
      <c r="H13" s="684"/>
      <c r="I13" s="684"/>
      <c r="J13" s="684"/>
      <c r="K13" s="684"/>
      <c r="L13" s="684"/>
    </row>
    <row r="14" spans="1:12" ht="15" customHeight="1">
      <c r="A14" s="684"/>
      <c r="B14" s="684"/>
      <c r="C14" s="684"/>
      <c r="D14" s="684"/>
      <c r="E14" s="684"/>
      <c r="F14" s="684"/>
      <c r="G14" s="684"/>
      <c r="H14" s="684"/>
      <c r="I14" s="684"/>
      <c r="J14" s="684"/>
      <c r="K14" s="684"/>
      <c r="L14" s="684"/>
    </row>
    <row r="15" spans="1:12" ht="15" customHeight="1">
      <c r="A15" s="684"/>
      <c r="B15" s="684"/>
      <c r="C15" s="684"/>
      <c r="D15" s="684"/>
      <c r="E15" s="684"/>
      <c r="F15" s="684"/>
      <c r="G15" s="684"/>
      <c r="H15" s="684"/>
      <c r="I15" s="684"/>
      <c r="J15" s="684"/>
      <c r="K15" s="684"/>
      <c r="L15" s="684"/>
    </row>
    <row r="16" spans="1:12" ht="15" customHeight="1">
      <c r="A16" s="684"/>
      <c r="B16" s="684"/>
      <c r="C16" s="684"/>
      <c r="D16" s="684"/>
      <c r="E16" s="684"/>
      <c r="F16" s="684"/>
      <c r="G16" s="684"/>
      <c r="H16" s="684"/>
      <c r="I16" s="684"/>
      <c r="J16" s="684"/>
      <c r="K16" s="684"/>
      <c r="L16" s="684"/>
    </row>
    <row r="17" spans="1:12" ht="15" customHeight="1">
      <c r="A17" s="684"/>
      <c r="B17" s="684"/>
      <c r="C17" s="684"/>
      <c r="D17" s="684"/>
      <c r="E17" s="684"/>
      <c r="F17" s="684"/>
      <c r="G17" s="684"/>
      <c r="H17" s="684"/>
      <c r="I17" s="684"/>
      <c r="J17" s="684"/>
      <c r="K17" s="684"/>
      <c r="L17" s="684"/>
    </row>
    <row r="18" spans="1:12" ht="15" customHeight="1">
      <c r="A18" s="684"/>
      <c r="B18" s="684"/>
      <c r="C18" s="684"/>
      <c r="D18" s="684"/>
      <c r="E18" s="684"/>
      <c r="F18" s="684"/>
      <c r="G18" s="684"/>
      <c r="H18" s="684"/>
      <c r="I18" s="684"/>
      <c r="J18" s="684"/>
      <c r="K18" s="684"/>
      <c r="L18" s="684"/>
    </row>
    <row r="19" spans="1:12" ht="15" customHeight="1">
      <c r="A19" s="684"/>
      <c r="B19" s="684"/>
      <c r="C19" s="684"/>
      <c r="D19" s="684"/>
      <c r="E19" s="684"/>
      <c r="F19" s="684"/>
      <c r="G19" s="684"/>
      <c r="H19" s="684"/>
      <c r="I19" s="684"/>
      <c r="J19" s="684"/>
      <c r="K19" s="684"/>
      <c r="L19" s="684"/>
    </row>
    <row r="20" spans="1:12" ht="15" customHeight="1">
      <c r="A20" s="684"/>
      <c r="B20" s="684"/>
      <c r="C20" s="684"/>
      <c r="D20" s="684"/>
      <c r="E20" s="684"/>
      <c r="F20" s="684"/>
      <c r="G20" s="684"/>
      <c r="H20" s="684"/>
      <c r="I20" s="684"/>
      <c r="J20" s="684"/>
      <c r="K20" s="684"/>
      <c r="L20" s="684"/>
    </row>
    <row r="21" spans="1:12" ht="15" customHeight="1">
      <c r="A21" s="684"/>
      <c r="B21" s="684"/>
      <c r="C21" s="684"/>
      <c r="D21" s="684"/>
      <c r="E21" s="684"/>
      <c r="F21" s="684"/>
      <c r="G21" s="684"/>
      <c r="H21" s="684"/>
      <c r="I21" s="684"/>
      <c r="J21" s="684"/>
      <c r="K21" s="684"/>
      <c r="L21" s="684"/>
    </row>
    <row r="22" spans="1:12" ht="15" customHeight="1">
      <c r="A22" s="684"/>
      <c r="B22" s="684"/>
      <c r="C22" s="684"/>
      <c r="D22" s="684"/>
      <c r="E22" s="684"/>
      <c r="F22" s="684"/>
      <c r="G22" s="684"/>
      <c r="H22" s="684"/>
      <c r="I22" s="684"/>
      <c r="J22" s="684"/>
      <c r="K22" s="684"/>
      <c r="L22" s="684"/>
    </row>
    <row r="23" spans="1:12" ht="15" customHeight="1">
      <c r="A23" s="684"/>
      <c r="B23" s="684"/>
      <c r="C23" s="684"/>
      <c r="D23" s="684"/>
      <c r="E23" s="684"/>
      <c r="F23" s="684"/>
      <c r="G23" s="684"/>
      <c r="H23" s="684"/>
      <c r="I23" s="684"/>
      <c r="J23" s="684"/>
      <c r="K23" s="684"/>
      <c r="L23" s="684"/>
    </row>
    <row r="24" spans="1:12" ht="15" customHeight="1">
      <c r="A24" s="684"/>
      <c r="B24" s="684"/>
      <c r="C24" s="684"/>
      <c r="D24" s="684"/>
      <c r="E24" s="684"/>
      <c r="F24" s="684"/>
      <c r="G24" s="684"/>
      <c r="H24" s="684"/>
      <c r="I24" s="684"/>
      <c r="J24" s="684"/>
      <c r="K24" s="684"/>
      <c r="L24" s="684"/>
    </row>
    <row r="25" spans="1:12" ht="15" customHeight="1">
      <c r="A25" s="684"/>
      <c r="B25" s="684"/>
      <c r="C25" s="684"/>
      <c r="D25" s="684"/>
      <c r="E25" s="684"/>
      <c r="F25" s="684"/>
      <c r="G25" s="684"/>
      <c r="H25" s="684"/>
      <c r="I25" s="684"/>
      <c r="J25" s="684"/>
      <c r="K25" s="684"/>
      <c r="L25" s="684"/>
    </row>
    <row r="26" spans="1:12" ht="15" customHeight="1">
      <c r="A26" s="684"/>
      <c r="B26" s="684"/>
      <c r="C26" s="684"/>
      <c r="D26" s="684"/>
      <c r="E26" s="684"/>
      <c r="F26" s="684"/>
      <c r="G26" s="684"/>
      <c r="H26" s="684"/>
      <c r="I26" s="684"/>
      <c r="J26" s="684"/>
      <c r="K26" s="684"/>
      <c r="L26" s="684"/>
    </row>
    <row r="27" spans="1:12" ht="15" customHeight="1">
      <c r="A27" s="684"/>
      <c r="B27" s="684"/>
      <c r="C27" s="684"/>
      <c r="D27" s="684"/>
      <c r="E27" s="684"/>
      <c r="F27" s="684"/>
      <c r="G27" s="684"/>
      <c r="H27" s="684"/>
      <c r="I27" s="684"/>
      <c r="J27" s="684"/>
      <c r="K27" s="684"/>
      <c r="L27" s="684"/>
    </row>
    <row r="28" spans="1:12" ht="15" customHeight="1">
      <c r="A28" s="684"/>
      <c r="B28" s="684"/>
      <c r="C28" s="684"/>
      <c r="D28" s="684"/>
      <c r="E28" s="684"/>
      <c r="F28" s="684"/>
      <c r="G28" s="684"/>
      <c r="H28" s="684"/>
      <c r="I28" s="684"/>
      <c r="J28" s="684"/>
      <c r="K28" s="684"/>
      <c r="L28" s="684"/>
    </row>
    <row r="29" spans="1:12" ht="15" customHeight="1">
      <c r="A29" s="684"/>
      <c r="B29" s="684"/>
      <c r="C29" s="684"/>
      <c r="D29" s="684"/>
      <c r="E29" s="684"/>
      <c r="F29" s="684"/>
      <c r="G29" s="684"/>
      <c r="H29" s="684"/>
      <c r="I29" s="684"/>
      <c r="J29" s="684"/>
      <c r="K29" s="684"/>
      <c r="L29" s="684"/>
    </row>
    <row r="30" spans="1:12" ht="15" customHeight="1">
      <c r="A30" s="684"/>
      <c r="B30" s="1703" t="s">
        <v>5341</v>
      </c>
      <c r="C30" s="1703"/>
      <c r="D30" s="1703"/>
      <c r="E30" s="1703"/>
      <c r="F30" s="1703"/>
      <c r="G30" s="1703"/>
      <c r="H30" s="1703"/>
      <c r="I30" s="1703"/>
      <c r="J30" s="1703"/>
      <c r="K30" s="1703"/>
      <c r="L30" s="684"/>
    </row>
    <row r="31" spans="1:12" ht="21" customHeight="1">
      <c r="A31" s="684"/>
      <c r="B31" s="1703"/>
      <c r="C31" s="1703"/>
      <c r="D31" s="1703"/>
      <c r="E31" s="1703"/>
      <c r="F31" s="1703"/>
      <c r="G31" s="1703"/>
      <c r="H31" s="1703"/>
      <c r="I31" s="1703"/>
      <c r="J31" s="1703"/>
      <c r="K31" s="1703"/>
      <c r="L31" s="684"/>
    </row>
    <row r="32" spans="1:12" ht="15" customHeight="1">
      <c r="A32" s="684"/>
      <c r="B32" s="719"/>
      <c r="C32" s="719"/>
      <c r="D32" s="719"/>
      <c r="E32" s="719"/>
      <c r="F32" s="719"/>
      <c r="G32" s="719"/>
      <c r="H32" s="719"/>
      <c r="I32" s="684"/>
      <c r="J32" s="684"/>
      <c r="K32" s="684"/>
      <c r="L32" s="684"/>
    </row>
    <row r="33" spans="1:12" ht="15" customHeight="1">
      <c r="A33" s="684"/>
      <c r="B33" s="684"/>
      <c r="C33" s="684"/>
      <c r="D33" s="684"/>
      <c r="E33" s="684"/>
      <c r="F33" s="684"/>
      <c r="G33" s="684"/>
      <c r="H33" s="684"/>
      <c r="I33" s="684"/>
      <c r="J33" s="684"/>
      <c r="K33" s="684"/>
      <c r="L33" s="684"/>
    </row>
    <row r="34" spans="1:12" ht="15" hidden="1" customHeight="1">
      <c r="A34" s="684"/>
      <c r="B34" s="684"/>
      <c r="C34" s="684"/>
      <c r="D34" s="684"/>
      <c r="E34" s="684"/>
      <c r="F34" s="684"/>
      <c r="G34" s="684"/>
      <c r="H34" s="684"/>
      <c r="I34" s="684"/>
      <c r="J34" s="684"/>
      <c r="K34" s="684"/>
      <c r="L34" s="684"/>
    </row>
    <row r="35" spans="1:12" ht="15" hidden="1" customHeight="1">
      <c r="A35" s="684"/>
      <c r="B35" s="684"/>
      <c r="C35" s="684"/>
      <c r="D35" s="684"/>
      <c r="E35" s="684"/>
      <c r="F35" s="684"/>
      <c r="G35" s="684"/>
      <c r="H35" s="684"/>
      <c r="I35" s="684"/>
      <c r="J35" s="684"/>
      <c r="K35" s="684"/>
      <c r="L35" s="684"/>
    </row>
    <row r="36" spans="1:12" ht="15" hidden="1" customHeight="1">
      <c r="A36" s="684"/>
      <c r="B36" s="684"/>
      <c r="C36" s="684"/>
      <c r="D36" s="684"/>
      <c r="E36" s="684"/>
      <c r="F36" s="684"/>
      <c r="G36" s="684"/>
      <c r="H36" s="684"/>
      <c r="I36" s="684"/>
      <c r="J36" s="684"/>
      <c r="K36" s="684"/>
      <c r="L36" s="684"/>
    </row>
    <row r="37" spans="1:12" ht="15" hidden="1" customHeight="1">
      <c r="A37" s="684"/>
      <c r="B37" s="684"/>
      <c r="C37" s="684"/>
      <c r="D37" s="684"/>
      <c r="E37" s="684"/>
      <c r="F37" s="684"/>
      <c r="G37" s="684"/>
      <c r="H37" s="684"/>
      <c r="I37" s="684"/>
      <c r="J37" s="684"/>
      <c r="K37" s="684"/>
      <c r="L37" s="684"/>
    </row>
    <row r="38" spans="1:12" ht="15" hidden="1" customHeight="1">
      <c r="A38" s="684"/>
      <c r="B38" s="684"/>
      <c r="C38" s="684"/>
      <c r="D38" s="684"/>
      <c r="E38" s="684"/>
      <c r="F38" s="684"/>
      <c r="G38" s="684"/>
      <c r="H38" s="684"/>
      <c r="I38" s="684"/>
      <c r="J38" s="684"/>
      <c r="K38" s="684"/>
      <c r="L38" s="684"/>
    </row>
    <row r="39" spans="1:12" ht="15" hidden="1" customHeight="1"/>
    <row r="40" spans="1:12" ht="15" hidden="1" customHeight="1"/>
  </sheetData>
  <mergeCells count="4">
    <mergeCell ref="B30:K31"/>
    <mergeCell ref="B2:B6"/>
    <mergeCell ref="B9:K10"/>
    <mergeCell ref="B11:K11"/>
  </mergeCells>
  <pageMargins left="0.7" right="0.7" top="0.75" bottom="0.75" header="0.3" footer="0.3"/>
  <pageSetup paperSize="9" orientation="portrait" horizontalDpi="1200" verticalDpi="1200" r:id="rId1"/>
  <drawing r:id="rId2"/>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4C440-5F1E-407C-83A3-1D8D62326EB0}">
  <sheetPr codeName="Folha261">
    <tabColor rgb="FF014F87"/>
  </sheetPr>
  <dimension ref="A1:G113"/>
  <sheetViews>
    <sheetView showGridLines="0" zoomScaleNormal="100" workbookViewId="0">
      <selection activeCell="B9" sqref="B9:E9"/>
    </sheetView>
  </sheetViews>
  <sheetFormatPr defaultColWidth="0" defaultRowHeight="15" zeroHeight="1"/>
  <cols>
    <col min="1" max="1" width="8.5703125" customWidth="1"/>
    <col min="2" max="2" width="14.7109375" customWidth="1"/>
    <col min="3" max="4" width="65.7109375" customWidth="1"/>
    <col min="5" max="5" width="8.5703125" bestFit="1" customWidth="1"/>
    <col min="6" max="7" width="8.5703125" customWidth="1"/>
    <col min="8" max="16" width="8.5703125" hidden="1" customWidth="1"/>
    <col min="17" max="16384" width="8.5703125" hidden="1"/>
  </cols>
  <sheetData>
    <row r="1" spans="1:5" s="54" customFormat="1" ht="15" customHeight="1">
      <c r="A1" s="358"/>
    </row>
    <row r="2" spans="1:5" ht="15" customHeight="1">
      <c r="B2" s="1548"/>
    </row>
    <row r="3" spans="1:5" ht="15" customHeight="1">
      <c r="B3" s="1548"/>
    </row>
    <row r="4" spans="1:5" ht="15" customHeight="1">
      <c r="B4" s="1548"/>
    </row>
    <row r="5" spans="1:5" ht="15" customHeight="1">
      <c r="B5" s="1548"/>
    </row>
    <row r="6" spans="1:5" ht="15" customHeight="1">
      <c r="B6" s="1548"/>
    </row>
    <row r="7" spans="1:5" ht="15" customHeight="1"/>
    <row r="8" spans="1:5" ht="15" customHeight="1"/>
    <row r="9" spans="1:5" ht="15" customHeight="1">
      <c r="B9" s="1485" t="s">
        <v>5342</v>
      </c>
      <c r="C9" s="1485"/>
      <c r="D9" s="1485"/>
      <c r="E9" s="1485"/>
    </row>
    <row r="10" spans="1:5" ht="15" customHeight="1">
      <c r="B10" s="1486" t="s">
        <v>167</v>
      </c>
      <c r="C10" s="1486"/>
      <c r="D10" s="1486"/>
      <c r="E10" s="1486"/>
    </row>
    <row r="11" spans="1:5" ht="20.100000000000001" customHeight="1">
      <c r="B11" s="178" t="s">
        <v>764</v>
      </c>
      <c r="C11" s="1497" t="s">
        <v>765</v>
      </c>
      <c r="D11" s="1528"/>
      <c r="E11" s="423" t="s">
        <v>210</v>
      </c>
    </row>
    <row r="12" spans="1:5" ht="15" customHeight="1">
      <c r="B12" s="526" t="s">
        <v>910</v>
      </c>
      <c r="C12" s="1550" t="s">
        <v>911</v>
      </c>
      <c r="D12" s="1551"/>
      <c r="E12" s="445">
        <v>715</v>
      </c>
    </row>
    <row r="13" spans="1:5" ht="24">
      <c r="B13" s="527" t="s">
        <v>2699</v>
      </c>
      <c r="C13" s="1552" t="s">
        <v>2899</v>
      </c>
      <c r="D13" s="1584"/>
      <c r="E13" s="528"/>
    </row>
    <row r="14" spans="1:5" ht="5.0999999999999996" customHeight="1">
      <c r="B14" s="1484"/>
      <c r="C14" s="1484"/>
      <c r="D14" s="1484"/>
      <c r="E14" s="1484"/>
    </row>
    <row r="15" spans="1:5" ht="20.100000000000001" customHeight="1">
      <c r="B15" s="178" t="s">
        <v>764</v>
      </c>
      <c r="C15" s="178" t="s">
        <v>769</v>
      </c>
      <c r="D15" s="178" t="s">
        <v>770</v>
      </c>
      <c r="E15" s="423"/>
    </row>
    <row r="16" spans="1:5" ht="15" customHeight="1">
      <c r="B16" s="526" t="s">
        <v>771</v>
      </c>
      <c r="C16" s="1550" t="s">
        <v>459</v>
      </c>
      <c r="D16" s="1551"/>
      <c r="E16" s="1030">
        <v>497</v>
      </c>
    </row>
    <row r="17" spans="2:5" ht="24" customHeight="1">
      <c r="B17" s="1567" t="s">
        <v>2557</v>
      </c>
      <c r="C17" s="1569" t="s">
        <v>2900</v>
      </c>
      <c r="D17" s="754" t="s">
        <v>2901</v>
      </c>
      <c r="E17" s="774" t="s">
        <v>793</v>
      </c>
    </row>
    <row r="18" spans="2:5" ht="24">
      <c r="B18" s="1704"/>
      <c r="C18" s="1572"/>
      <c r="D18" s="754" t="s">
        <v>2902</v>
      </c>
      <c r="E18" s="774" t="s">
        <v>793</v>
      </c>
    </row>
    <row r="19" spans="2:5" ht="24">
      <c r="B19" s="1704"/>
      <c r="C19" s="1572"/>
      <c r="D19" s="754" t="s">
        <v>2903</v>
      </c>
      <c r="E19" s="774" t="s">
        <v>793</v>
      </c>
    </row>
    <row r="20" spans="2:5">
      <c r="B20" s="1705"/>
      <c r="C20" s="1570"/>
      <c r="D20" s="773" t="s">
        <v>4587</v>
      </c>
      <c r="E20" s="774" t="s">
        <v>793</v>
      </c>
    </row>
    <row r="21" spans="2:5">
      <c r="B21" s="789" t="s">
        <v>772</v>
      </c>
      <c r="C21" s="790" t="s">
        <v>2904</v>
      </c>
      <c r="D21" s="791" t="s">
        <v>793</v>
      </c>
      <c r="E21" s="792">
        <v>242</v>
      </c>
    </row>
    <row r="22" spans="2:5">
      <c r="B22" s="1567" t="s">
        <v>2566</v>
      </c>
      <c r="C22" s="1569" t="s">
        <v>2905</v>
      </c>
      <c r="D22" s="754" t="s">
        <v>2906</v>
      </c>
      <c r="E22" s="774" t="s">
        <v>793</v>
      </c>
    </row>
    <row r="23" spans="2:5" ht="24">
      <c r="B23" s="1704"/>
      <c r="C23" s="1572"/>
      <c r="D23" s="754" t="s">
        <v>2907</v>
      </c>
      <c r="E23" s="774" t="s">
        <v>793</v>
      </c>
    </row>
    <row r="24" spans="2:5" ht="24">
      <c r="B24" s="1704"/>
      <c r="C24" s="1572"/>
      <c r="D24" s="754" t="s">
        <v>2908</v>
      </c>
      <c r="E24" s="774" t="s">
        <v>793</v>
      </c>
    </row>
    <row r="25" spans="2:5">
      <c r="B25" s="1705"/>
      <c r="C25" s="1570"/>
      <c r="D25" s="754" t="s">
        <v>2909</v>
      </c>
      <c r="E25" s="774" t="s">
        <v>793</v>
      </c>
    </row>
    <row r="26" spans="2:5" ht="24">
      <c r="B26" s="1567" t="s">
        <v>2570</v>
      </c>
      <c r="C26" s="1569" t="s">
        <v>2910</v>
      </c>
      <c r="D26" s="754" t="s">
        <v>2911</v>
      </c>
      <c r="E26" s="774" t="s">
        <v>793</v>
      </c>
    </row>
    <row r="27" spans="2:5" ht="24">
      <c r="B27" s="1704"/>
      <c r="C27" s="1572"/>
      <c r="D27" s="754" t="s">
        <v>2912</v>
      </c>
      <c r="E27" s="774" t="s">
        <v>793</v>
      </c>
    </row>
    <row r="28" spans="2:5" ht="24">
      <c r="B28" s="1704"/>
      <c r="C28" s="1572"/>
      <c r="D28" s="754" t="s">
        <v>2913</v>
      </c>
      <c r="E28" s="774" t="s">
        <v>793</v>
      </c>
    </row>
    <row r="29" spans="2:5" ht="24">
      <c r="B29" s="1705"/>
      <c r="C29" s="1570"/>
      <c r="D29" s="754" t="s">
        <v>2914</v>
      </c>
      <c r="E29" s="774" t="s">
        <v>793</v>
      </c>
    </row>
    <row r="30" spans="2:5">
      <c r="B30" s="789" t="s">
        <v>773</v>
      </c>
      <c r="C30" s="790" t="s">
        <v>2915</v>
      </c>
      <c r="D30" s="791" t="s">
        <v>793</v>
      </c>
      <c r="E30" s="792">
        <v>131</v>
      </c>
    </row>
    <row r="31" spans="2:5" ht="24">
      <c r="B31" s="1567" t="s">
        <v>2579</v>
      </c>
      <c r="C31" s="1569" t="s">
        <v>2916</v>
      </c>
      <c r="D31" s="754" t="s">
        <v>2917</v>
      </c>
      <c r="E31" s="774" t="s">
        <v>793</v>
      </c>
    </row>
    <row r="32" spans="2:5" ht="24">
      <c r="B32" s="1705"/>
      <c r="C32" s="1570"/>
      <c r="D32" s="754" t="s">
        <v>2918</v>
      </c>
      <c r="E32" s="774" t="s">
        <v>793</v>
      </c>
    </row>
    <row r="33" spans="2:5" ht="24">
      <c r="B33" s="1567" t="s">
        <v>2583</v>
      </c>
      <c r="C33" s="1569" t="s">
        <v>2919</v>
      </c>
      <c r="D33" s="754" t="s">
        <v>2920</v>
      </c>
      <c r="E33" s="774" t="s">
        <v>793</v>
      </c>
    </row>
    <row r="34" spans="2:5" ht="24">
      <c r="B34" s="1704"/>
      <c r="C34" s="1572"/>
      <c r="D34" s="754" t="s">
        <v>2921</v>
      </c>
      <c r="E34" s="774" t="s">
        <v>793</v>
      </c>
    </row>
    <row r="35" spans="2:5" ht="24">
      <c r="B35" s="1705"/>
      <c r="C35" s="1570"/>
      <c r="D35" s="754" t="s">
        <v>2922</v>
      </c>
      <c r="E35" s="774" t="s">
        <v>793</v>
      </c>
    </row>
    <row r="36" spans="2:5" ht="24">
      <c r="B36" s="1567" t="s">
        <v>2923</v>
      </c>
      <c r="C36" s="1569" t="s">
        <v>2924</v>
      </c>
      <c r="D36" s="754" t="s">
        <v>2925</v>
      </c>
      <c r="E36" s="774" t="s">
        <v>793</v>
      </c>
    </row>
    <row r="37" spans="2:5" ht="24">
      <c r="B37" s="1705"/>
      <c r="C37" s="1570"/>
      <c r="D37" s="754" t="s">
        <v>2926</v>
      </c>
      <c r="E37" s="774" t="s">
        <v>793</v>
      </c>
    </row>
    <row r="38" spans="2:5">
      <c r="B38" s="789" t="s">
        <v>774</v>
      </c>
      <c r="C38" s="790" t="s">
        <v>2927</v>
      </c>
      <c r="D38" s="791" t="s">
        <v>793</v>
      </c>
      <c r="E38" s="792">
        <v>33</v>
      </c>
    </row>
    <row r="39" spans="2:5" ht="24">
      <c r="B39" s="1567" t="s">
        <v>2717</v>
      </c>
      <c r="C39" s="1569" t="s">
        <v>2928</v>
      </c>
      <c r="D39" s="754" t="s">
        <v>2929</v>
      </c>
      <c r="E39" s="1031" t="s">
        <v>793</v>
      </c>
    </row>
    <row r="40" spans="2:5" ht="24">
      <c r="B40" s="1704"/>
      <c r="C40" s="1572"/>
      <c r="D40" s="754" t="s">
        <v>2930</v>
      </c>
      <c r="E40" s="1031" t="s">
        <v>793</v>
      </c>
    </row>
    <row r="41" spans="2:5" ht="24">
      <c r="B41" s="1705"/>
      <c r="C41" s="1570"/>
      <c r="D41" s="754" t="s">
        <v>2931</v>
      </c>
      <c r="E41" s="1031" t="s">
        <v>793</v>
      </c>
    </row>
    <row r="42" spans="2:5" ht="24">
      <c r="B42" s="1567" t="s">
        <v>2932</v>
      </c>
      <c r="C42" s="1569" t="s">
        <v>2933</v>
      </c>
      <c r="D42" s="754" t="s">
        <v>2934</v>
      </c>
      <c r="E42" s="1031" t="s">
        <v>793</v>
      </c>
    </row>
    <row r="43" spans="2:5">
      <c r="B43" s="1704"/>
      <c r="C43" s="1572"/>
      <c r="D43" s="754" t="s">
        <v>2935</v>
      </c>
      <c r="E43" s="1031" t="s">
        <v>793</v>
      </c>
    </row>
    <row r="44" spans="2:5">
      <c r="B44" s="1704"/>
      <c r="C44" s="1572"/>
      <c r="D44" s="754" t="s">
        <v>2936</v>
      </c>
      <c r="E44" s="1031" t="s">
        <v>793</v>
      </c>
    </row>
    <row r="45" spans="2:5" ht="24">
      <c r="B45" s="1705"/>
      <c r="C45" s="1570"/>
      <c r="D45" s="754" t="s">
        <v>2937</v>
      </c>
      <c r="E45" s="1031" t="s">
        <v>793</v>
      </c>
    </row>
    <row r="46" spans="2:5">
      <c r="B46" s="789" t="s">
        <v>2938</v>
      </c>
      <c r="C46" s="790" t="s">
        <v>2939</v>
      </c>
      <c r="D46" s="791" t="s">
        <v>793</v>
      </c>
      <c r="E46" s="792">
        <v>92</v>
      </c>
    </row>
    <row r="47" spans="2:5" ht="24">
      <c r="B47" s="1567" t="s">
        <v>2940</v>
      </c>
      <c r="C47" s="1569" t="s">
        <v>2941</v>
      </c>
      <c r="D47" s="754" t="s">
        <v>2942</v>
      </c>
      <c r="E47" s="1031" t="s">
        <v>793</v>
      </c>
    </row>
    <row r="48" spans="2:5" ht="24">
      <c r="B48" s="1704"/>
      <c r="C48" s="1572"/>
      <c r="D48" s="754" t="s">
        <v>2943</v>
      </c>
      <c r="E48" s="1031" t="s">
        <v>793</v>
      </c>
    </row>
    <row r="49" spans="2:5" ht="24">
      <c r="B49" s="1705"/>
      <c r="C49" s="1570"/>
      <c r="D49" s="754" t="s">
        <v>2944</v>
      </c>
      <c r="E49" s="1031" t="s">
        <v>793</v>
      </c>
    </row>
    <row r="50" spans="2:5" ht="24">
      <c r="B50" s="1567" t="s">
        <v>2945</v>
      </c>
      <c r="C50" s="1569" t="s">
        <v>2946</v>
      </c>
      <c r="D50" s="754" t="s">
        <v>2947</v>
      </c>
      <c r="E50" s="1031" t="s">
        <v>793</v>
      </c>
    </row>
    <row r="51" spans="2:5">
      <c r="B51" s="1704"/>
      <c r="C51" s="1572"/>
      <c r="D51" s="754" t="s">
        <v>2948</v>
      </c>
      <c r="E51" s="1031" t="s">
        <v>793</v>
      </c>
    </row>
    <row r="52" spans="2:5">
      <c r="B52" s="1705"/>
      <c r="C52" s="1570"/>
      <c r="D52" s="754" t="s">
        <v>2949</v>
      </c>
      <c r="E52" s="1031" t="s">
        <v>793</v>
      </c>
    </row>
    <row r="53" spans="2:5">
      <c r="B53" s="748" t="s">
        <v>775</v>
      </c>
      <c r="C53" s="1550" t="s">
        <v>2950</v>
      </c>
      <c r="D53" s="1551" t="s">
        <v>793</v>
      </c>
      <c r="E53" s="775">
        <v>60</v>
      </c>
    </row>
    <row r="54" spans="2:5" ht="15" customHeight="1">
      <c r="B54" s="1567" t="s">
        <v>2587</v>
      </c>
      <c r="C54" s="1569" t="s">
        <v>2951</v>
      </c>
      <c r="D54" s="754" t="s">
        <v>2952</v>
      </c>
      <c r="E54" s="774" t="s">
        <v>793</v>
      </c>
    </row>
    <row r="55" spans="2:5" ht="24">
      <c r="B55" s="1705"/>
      <c r="C55" s="1570"/>
      <c r="D55" s="754" t="s">
        <v>2953</v>
      </c>
      <c r="E55" s="774" t="s">
        <v>793</v>
      </c>
    </row>
    <row r="56" spans="2:5" ht="14.45" customHeight="1">
      <c r="B56" s="789" t="s">
        <v>776</v>
      </c>
      <c r="C56" s="1706" t="s">
        <v>2954</v>
      </c>
      <c r="D56" s="1707"/>
      <c r="E56" s="792">
        <v>42.711492999999997</v>
      </c>
    </row>
    <row r="57" spans="2:5">
      <c r="B57" s="1567" t="s">
        <v>2592</v>
      </c>
      <c r="C57" s="1569" t="s">
        <v>2955</v>
      </c>
      <c r="D57" s="754" t="s">
        <v>2956</v>
      </c>
      <c r="E57" s="774" t="s">
        <v>793</v>
      </c>
    </row>
    <row r="58" spans="2:5" ht="24">
      <c r="B58" s="1704"/>
      <c r="C58" s="1572"/>
      <c r="D58" s="754" t="s">
        <v>2957</v>
      </c>
      <c r="E58" s="774" t="s">
        <v>793</v>
      </c>
    </row>
    <row r="59" spans="2:5">
      <c r="B59" s="1704"/>
      <c r="C59" s="1572"/>
      <c r="D59" s="754" t="s">
        <v>2958</v>
      </c>
      <c r="E59" s="774" t="s">
        <v>793</v>
      </c>
    </row>
    <row r="60" spans="2:5" ht="24">
      <c r="B60" s="1705"/>
      <c r="C60" s="1570"/>
      <c r="D60" s="754" t="s">
        <v>2959</v>
      </c>
      <c r="E60" s="774" t="s">
        <v>793</v>
      </c>
    </row>
    <row r="61" spans="2:5">
      <c r="B61" s="789" t="s">
        <v>777</v>
      </c>
      <c r="C61" s="790" t="s">
        <v>2960</v>
      </c>
      <c r="D61" s="791" t="s">
        <v>793</v>
      </c>
      <c r="E61" s="792">
        <v>17</v>
      </c>
    </row>
    <row r="62" spans="2:5" ht="24">
      <c r="B62" s="1567" t="s">
        <v>2600</v>
      </c>
      <c r="C62" s="1569" t="s">
        <v>2961</v>
      </c>
      <c r="D62" s="754" t="s">
        <v>2962</v>
      </c>
      <c r="E62" s="1031" t="s">
        <v>793</v>
      </c>
    </row>
    <row r="63" spans="2:5">
      <c r="B63" s="1704"/>
      <c r="C63" s="1572"/>
      <c r="D63" s="754" t="s">
        <v>2963</v>
      </c>
      <c r="E63" s="1031" t="s">
        <v>793</v>
      </c>
    </row>
    <row r="64" spans="2:5" ht="24">
      <c r="B64" s="1704"/>
      <c r="C64" s="1572"/>
      <c r="D64" s="754" t="s">
        <v>2964</v>
      </c>
      <c r="E64" s="1031" t="s">
        <v>793</v>
      </c>
    </row>
    <row r="65" spans="2:5">
      <c r="B65" s="1705"/>
      <c r="C65" s="1570"/>
      <c r="D65" s="754" t="s">
        <v>2965</v>
      </c>
      <c r="E65" s="1031" t="s">
        <v>793</v>
      </c>
    </row>
    <row r="66" spans="2:5" ht="20.100000000000001" customHeight="1">
      <c r="B66" s="178" t="s">
        <v>764</v>
      </c>
      <c r="C66" s="178" t="s">
        <v>769</v>
      </c>
      <c r="D66" s="178" t="s">
        <v>770</v>
      </c>
      <c r="E66" s="423"/>
    </row>
    <row r="67" spans="2:5">
      <c r="B67" s="748" t="s">
        <v>779</v>
      </c>
      <c r="C67" s="1550" t="s">
        <v>2966</v>
      </c>
      <c r="D67" s="1551" t="s">
        <v>793</v>
      </c>
      <c r="E67" s="775">
        <v>23</v>
      </c>
    </row>
    <row r="68" spans="2:5" ht="24">
      <c r="B68" s="1567" t="s">
        <v>2626</v>
      </c>
      <c r="C68" s="1569" t="s">
        <v>2967</v>
      </c>
      <c r="D68" s="754" t="s">
        <v>2968</v>
      </c>
      <c r="E68" s="774" t="s">
        <v>793</v>
      </c>
    </row>
    <row r="69" spans="2:5">
      <c r="B69" s="1704"/>
      <c r="C69" s="1572"/>
      <c r="D69" s="754" t="s">
        <v>2969</v>
      </c>
      <c r="E69" s="774" t="s">
        <v>793</v>
      </c>
    </row>
    <row r="70" spans="2:5" ht="24">
      <c r="B70" s="1705"/>
      <c r="C70" s="1570"/>
      <c r="D70" s="754" t="s">
        <v>2970</v>
      </c>
      <c r="E70" s="774" t="s">
        <v>793</v>
      </c>
    </row>
    <row r="71" spans="2:5">
      <c r="B71" s="789" t="s">
        <v>780</v>
      </c>
      <c r="C71" s="790" t="s">
        <v>2971</v>
      </c>
      <c r="D71" s="791" t="s">
        <v>793</v>
      </c>
      <c r="E71" s="792">
        <v>6</v>
      </c>
    </row>
    <row r="72" spans="2:5" ht="36">
      <c r="B72" s="1567" t="s">
        <v>2639</v>
      </c>
      <c r="C72" s="1569" t="s">
        <v>2972</v>
      </c>
      <c r="D72" s="754" t="s">
        <v>2973</v>
      </c>
      <c r="E72" s="774" t="s">
        <v>793</v>
      </c>
    </row>
    <row r="73" spans="2:5" ht="16.5" customHeight="1">
      <c r="B73" s="1704"/>
      <c r="C73" s="1572"/>
      <c r="D73" s="754" t="s">
        <v>2974</v>
      </c>
      <c r="E73" s="774" t="s">
        <v>793</v>
      </c>
    </row>
    <row r="74" spans="2:5" ht="36">
      <c r="B74" s="1705"/>
      <c r="C74" s="1570"/>
      <c r="D74" s="754" t="s">
        <v>2975</v>
      </c>
      <c r="E74" s="774" t="s">
        <v>793</v>
      </c>
    </row>
    <row r="75" spans="2:5" ht="24">
      <c r="B75" s="1567" t="s">
        <v>2643</v>
      </c>
      <c r="C75" s="1569" t="s">
        <v>2976</v>
      </c>
      <c r="D75" s="754" t="s">
        <v>2977</v>
      </c>
      <c r="E75" s="774" t="s">
        <v>793</v>
      </c>
    </row>
    <row r="76" spans="2:5" ht="16.5" customHeight="1">
      <c r="B76" s="1704"/>
      <c r="C76" s="1572"/>
      <c r="D76" s="754" t="s">
        <v>2978</v>
      </c>
      <c r="E76" s="774" t="s">
        <v>793</v>
      </c>
    </row>
    <row r="77" spans="2:5">
      <c r="B77" s="1704"/>
      <c r="C77" s="1572"/>
      <c r="D77" s="754" t="s">
        <v>2979</v>
      </c>
      <c r="E77" s="774" t="s">
        <v>793</v>
      </c>
    </row>
    <row r="78" spans="2:5" ht="24">
      <c r="B78" s="1705"/>
      <c r="C78" s="1570"/>
      <c r="D78" s="754" t="s">
        <v>2980</v>
      </c>
      <c r="E78" s="774" t="s">
        <v>793</v>
      </c>
    </row>
    <row r="79" spans="2:5">
      <c r="B79" s="789" t="s">
        <v>781</v>
      </c>
      <c r="C79" s="790" t="s">
        <v>2981</v>
      </c>
      <c r="D79" s="791" t="s">
        <v>793</v>
      </c>
      <c r="E79" s="792">
        <v>16</v>
      </c>
    </row>
    <row r="80" spans="2:5" ht="24">
      <c r="B80" s="1567" t="s">
        <v>2648</v>
      </c>
      <c r="C80" s="1569" t="s">
        <v>2982</v>
      </c>
      <c r="D80" s="754" t="s">
        <v>2983</v>
      </c>
      <c r="E80" s="774" t="s">
        <v>793</v>
      </c>
    </row>
    <row r="81" spans="2:5" ht="24">
      <c r="B81" s="1705"/>
      <c r="C81" s="1570"/>
      <c r="D81" s="754" t="s">
        <v>2984</v>
      </c>
      <c r="E81" s="774" t="s">
        <v>793</v>
      </c>
    </row>
    <row r="82" spans="2:5">
      <c r="B82" s="789" t="s">
        <v>782</v>
      </c>
      <c r="C82" s="790" t="s">
        <v>2985</v>
      </c>
      <c r="D82" s="791" t="s">
        <v>793</v>
      </c>
      <c r="E82" s="792">
        <v>1</v>
      </c>
    </row>
    <row r="83" spans="2:5" ht="24">
      <c r="B83" s="1567" t="s">
        <v>2653</v>
      </c>
      <c r="C83" s="1569" t="s">
        <v>2986</v>
      </c>
      <c r="D83" s="754" t="s">
        <v>2987</v>
      </c>
      <c r="E83" s="1031" t="s">
        <v>793</v>
      </c>
    </row>
    <row r="84" spans="2:5" ht="14.45" customHeight="1">
      <c r="B84" s="1704"/>
      <c r="C84" s="1572"/>
      <c r="D84" s="754" t="s">
        <v>2988</v>
      </c>
      <c r="E84" s="1031" t="s">
        <v>793</v>
      </c>
    </row>
    <row r="85" spans="2:5">
      <c r="B85" s="1705"/>
      <c r="C85" s="1570"/>
      <c r="D85" s="754" t="s">
        <v>2989</v>
      </c>
      <c r="E85" s="1031" t="s">
        <v>793</v>
      </c>
    </row>
    <row r="86" spans="2:5">
      <c r="B86" s="748" t="s">
        <v>783</v>
      </c>
      <c r="C86" s="1550" t="s">
        <v>2990</v>
      </c>
      <c r="D86" s="1551" t="s">
        <v>793</v>
      </c>
      <c r="E86" s="775">
        <v>76</v>
      </c>
    </row>
    <row r="87" spans="2:5" ht="24">
      <c r="B87" s="1567" t="s">
        <v>2658</v>
      </c>
      <c r="C87" s="1569" t="s">
        <v>2991</v>
      </c>
      <c r="D87" s="754" t="s">
        <v>2992</v>
      </c>
      <c r="E87" s="774" t="s">
        <v>793</v>
      </c>
    </row>
    <row r="88" spans="2:5" ht="24">
      <c r="B88" s="1705"/>
      <c r="C88" s="1570"/>
      <c r="D88" s="754" t="s">
        <v>2993</v>
      </c>
      <c r="E88" s="774" t="s">
        <v>793</v>
      </c>
    </row>
    <row r="89" spans="2:5">
      <c r="B89" s="789" t="s">
        <v>784</v>
      </c>
      <c r="C89" s="790" t="s">
        <v>2994</v>
      </c>
      <c r="D89" s="791" t="s">
        <v>793</v>
      </c>
      <c r="E89" s="792">
        <v>58</v>
      </c>
    </row>
    <row r="90" spans="2:5" ht="24">
      <c r="B90" s="1708" t="s">
        <v>2667</v>
      </c>
      <c r="C90" s="1569" t="s">
        <v>2995</v>
      </c>
      <c r="D90" s="754" t="s">
        <v>2996</v>
      </c>
      <c r="E90" s="774" t="s">
        <v>793</v>
      </c>
    </row>
    <row r="91" spans="2:5" ht="24">
      <c r="B91" s="1709"/>
      <c r="C91" s="1572"/>
      <c r="D91" s="754" t="s">
        <v>2997</v>
      </c>
      <c r="E91" s="774" t="s">
        <v>793</v>
      </c>
    </row>
    <row r="92" spans="2:5" ht="24">
      <c r="B92" s="1709"/>
      <c r="C92" s="1572"/>
      <c r="D92" s="754" t="s">
        <v>2998</v>
      </c>
      <c r="E92" s="774" t="s">
        <v>793</v>
      </c>
    </row>
    <row r="93" spans="2:5" ht="24">
      <c r="B93" s="1567"/>
      <c r="C93" s="1570"/>
      <c r="D93" s="754" t="s">
        <v>2999</v>
      </c>
      <c r="E93" s="774" t="s">
        <v>793</v>
      </c>
    </row>
    <row r="94" spans="2:5">
      <c r="B94" s="789" t="s">
        <v>785</v>
      </c>
      <c r="C94" s="790" t="s">
        <v>3000</v>
      </c>
      <c r="D94" s="791" t="s">
        <v>793</v>
      </c>
      <c r="E94" s="792">
        <v>1</v>
      </c>
    </row>
    <row r="95" spans="2:5" ht="24">
      <c r="B95" s="1567" t="s">
        <v>2678</v>
      </c>
      <c r="C95" s="1569" t="s">
        <v>3001</v>
      </c>
      <c r="D95" s="754" t="s">
        <v>3002</v>
      </c>
      <c r="E95" s="774" t="s">
        <v>793</v>
      </c>
    </row>
    <row r="96" spans="2:5" ht="24">
      <c r="B96" s="1704"/>
      <c r="C96" s="1572"/>
      <c r="D96" s="754" t="s">
        <v>3003</v>
      </c>
      <c r="E96" s="774" t="s">
        <v>793</v>
      </c>
    </row>
    <row r="97" spans="2:5" ht="24">
      <c r="B97" s="1705"/>
      <c r="C97" s="1570"/>
      <c r="D97" s="754" t="s">
        <v>3004</v>
      </c>
      <c r="E97" s="774" t="s">
        <v>793</v>
      </c>
    </row>
    <row r="98" spans="2:5" ht="24">
      <c r="B98" s="1567" t="s">
        <v>2682</v>
      </c>
      <c r="C98" s="1569" t="s">
        <v>3005</v>
      </c>
      <c r="D98" s="754" t="s">
        <v>3006</v>
      </c>
      <c r="E98" s="774" t="s">
        <v>793</v>
      </c>
    </row>
    <row r="99" spans="2:5">
      <c r="B99" s="1705"/>
      <c r="C99" s="1570"/>
      <c r="D99" s="754" t="s">
        <v>3007</v>
      </c>
      <c r="E99" s="774" t="s">
        <v>793</v>
      </c>
    </row>
    <row r="100" spans="2:5">
      <c r="B100" s="789" t="s">
        <v>786</v>
      </c>
      <c r="C100" s="790" t="s">
        <v>3008</v>
      </c>
      <c r="D100" s="791" t="s">
        <v>793</v>
      </c>
      <c r="E100" s="792">
        <v>18</v>
      </c>
    </row>
    <row r="101" spans="2:5">
      <c r="B101" s="1567" t="s">
        <v>2689</v>
      </c>
      <c r="C101" s="1569" t="s">
        <v>3009</v>
      </c>
      <c r="D101" s="754" t="s">
        <v>3010</v>
      </c>
      <c r="E101" s="1031" t="s">
        <v>793</v>
      </c>
    </row>
    <row r="102" spans="2:5">
      <c r="B102" s="1704"/>
      <c r="C102" s="1572"/>
      <c r="D102" s="754" t="s">
        <v>3011</v>
      </c>
      <c r="E102" s="1031" t="s">
        <v>793</v>
      </c>
    </row>
    <row r="103" spans="2:5">
      <c r="B103" s="1705"/>
      <c r="C103" s="1570"/>
      <c r="D103" s="754" t="s">
        <v>3012</v>
      </c>
      <c r="E103" s="1031" t="s">
        <v>793</v>
      </c>
    </row>
    <row r="104" spans="2:5" ht="24">
      <c r="B104" s="1567" t="s">
        <v>3013</v>
      </c>
      <c r="C104" s="1569" t="s">
        <v>3014</v>
      </c>
      <c r="D104" s="754" t="s">
        <v>3015</v>
      </c>
      <c r="E104" s="1031" t="s">
        <v>793</v>
      </c>
    </row>
    <row r="105" spans="2:5" ht="24">
      <c r="B105" s="1704"/>
      <c r="C105" s="1572"/>
      <c r="D105" s="754" t="s">
        <v>3016</v>
      </c>
      <c r="E105" s="1031" t="s">
        <v>793</v>
      </c>
    </row>
    <row r="106" spans="2:5" ht="24">
      <c r="B106" s="1704"/>
      <c r="C106" s="1572"/>
      <c r="D106" s="754" t="s">
        <v>3017</v>
      </c>
      <c r="E106" s="1031" t="s">
        <v>793</v>
      </c>
    </row>
    <row r="107" spans="2:5">
      <c r="B107" s="1705"/>
      <c r="C107" s="1570"/>
      <c r="D107" s="754" t="s">
        <v>3018</v>
      </c>
      <c r="E107" s="1031" t="s">
        <v>793</v>
      </c>
    </row>
    <row r="108" spans="2:5">
      <c r="B108" s="748" t="s">
        <v>787</v>
      </c>
      <c r="C108" s="830" t="s">
        <v>2767</v>
      </c>
      <c r="D108" s="749" t="s">
        <v>793</v>
      </c>
      <c r="E108" s="775">
        <v>59</v>
      </c>
    </row>
    <row r="109" spans="2:5">
      <c r="B109" s="789" t="s">
        <v>788</v>
      </c>
      <c r="C109" s="790" t="s">
        <v>3019</v>
      </c>
      <c r="D109" s="791" t="s">
        <v>793</v>
      </c>
      <c r="E109" s="792">
        <v>5</v>
      </c>
    </row>
    <row r="110" spans="2:5">
      <c r="B110" s="789" t="s">
        <v>789</v>
      </c>
      <c r="C110" s="790" t="s">
        <v>2769</v>
      </c>
      <c r="D110" s="791" t="s">
        <v>793</v>
      </c>
      <c r="E110" s="792">
        <v>22</v>
      </c>
    </row>
    <row r="111" spans="2:5">
      <c r="B111" s="789" t="s">
        <v>790</v>
      </c>
      <c r="C111" s="790" t="s">
        <v>3020</v>
      </c>
      <c r="D111" s="791" t="s">
        <v>793</v>
      </c>
      <c r="E111" s="792">
        <v>32</v>
      </c>
    </row>
    <row r="112" spans="2:5">
      <c r="B112" s="1484" t="s">
        <v>3021</v>
      </c>
      <c r="C112" s="1484"/>
      <c r="D112" s="1484"/>
      <c r="E112" s="1484"/>
    </row>
    <row r="113"/>
  </sheetData>
  <mergeCells count="61">
    <mergeCell ref="B104:B107"/>
    <mergeCell ref="C104:C107"/>
    <mergeCell ref="B95:B97"/>
    <mergeCell ref="C95:C97"/>
    <mergeCell ref="B98:B99"/>
    <mergeCell ref="C98:C99"/>
    <mergeCell ref="B101:B103"/>
    <mergeCell ref="C101:C103"/>
    <mergeCell ref="C86:D86"/>
    <mergeCell ref="B87:B88"/>
    <mergeCell ref="C87:C88"/>
    <mergeCell ref="B90:B93"/>
    <mergeCell ref="C90:C93"/>
    <mergeCell ref="B75:B78"/>
    <mergeCell ref="C75:C78"/>
    <mergeCell ref="B80:B81"/>
    <mergeCell ref="C80:C81"/>
    <mergeCell ref="B83:B85"/>
    <mergeCell ref="C83:C85"/>
    <mergeCell ref="C67:D67"/>
    <mergeCell ref="B68:B70"/>
    <mergeCell ref="C68:C70"/>
    <mergeCell ref="B72:B74"/>
    <mergeCell ref="C72:C74"/>
    <mergeCell ref="C56:D56"/>
    <mergeCell ref="B57:B60"/>
    <mergeCell ref="C57:C60"/>
    <mergeCell ref="B62:B65"/>
    <mergeCell ref="C62:C65"/>
    <mergeCell ref="C47:C49"/>
    <mergeCell ref="B50:B52"/>
    <mergeCell ref="C50:C52"/>
    <mergeCell ref="C53:D53"/>
    <mergeCell ref="B54:B55"/>
    <mergeCell ref="C54:C55"/>
    <mergeCell ref="B2:B6"/>
    <mergeCell ref="B9:E9"/>
    <mergeCell ref="B10:E10"/>
    <mergeCell ref="C11:D11"/>
    <mergeCell ref="C12:D12"/>
    <mergeCell ref="C13:D13"/>
    <mergeCell ref="B14:E14"/>
    <mergeCell ref="C16:D16"/>
    <mergeCell ref="B17:B20"/>
    <mergeCell ref="C17:C20"/>
    <mergeCell ref="B22:B25"/>
    <mergeCell ref="C22:C25"/>
    <mergeCell ref="B26:B29"/>
    <mergeCell ref="B112:E112"/>
    <mergeCell ref="C26:C29"/>
    <mergeCell ref="B31:B32"/>
    <mergeCell ref="C31:C32"/>
    <mergeCell ref="B33:B35"/>
    <mergeCell ref="C33:C35"/>
    <mergeCell ref="B36:B37"/>
    <mergeCell ref="C36:C37"/>
    <mergeCell ref="B39:B41"/>
    <mergeCell ref="C39:C41"/>
    <mergeCell ref="B42:B45"/>
    <mergeCell ref="C42:C45"/>
    <mergeCell ref="B47:B49"/>
  </mergeCells>
  <pageMargins left="0.7" right="0.7" top="0.75" bottom="0.75" header="0.3" footer="0.3"/>
  <pageSetup paperSize="9" orientation="portrait" horizontalDpi="200" verticalDpi="200" r:id="rId1"/>
  <drawing r:id="rId2"/>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AFC09-B3A7-455E-8333-16B9F3E6E28D}">
  <sheetPr codeName="Folha262">
    <tabColor rgb="FF014F87"/>
  </sheetPr>
  <dimension ref="A1:N51"/>
  <sheetViews>
    <sheetView showGridLines="0" zoomScaleNormal="100" workbookViewId="0"/>
  </sheetViews>
  <sheetFormatPr defaultColWidth="0" defaultRowHeight="0" customHeight="1" zeroHeight="1"/>
  <cols>
    <col min="1" max="1" width="8.7109375" customWidth="1"/>
    <col min="2" max="2" width="37.85546875" customWidth="1"/>
    <col min="3" max="4" width="13.42578125" customWidth="1"/>
    <col min="5" max="5" width="13.5703125" customWidth="1"/>
    <col min="6" max="8" width="13.42578125" customWidth="1"/>
    <col min="9" max="9" width="0" hidden="1" customWidth="1"/>
    <col min="10" max="11" width="13.42578125" customWidth="1"/>
    <col min="12" max="12" width="8.7109375" customWidth="1"/>
    <col min="13" max="16" width="8.7109375" hidden="1" customWidth="1"/>
    <col min="17" max="16384" width="8.7109375" hidden="1"/>
  </cols>
  <sheetData>
    <row r="1" spans="2:14" s="54" customFormat="1" ht="15" customHeight="1"/>
    <row r="2" spans="2:14" ht="15" customHeight="1">
      <c r="B2" s="1548"/>
    </row>
    <row r="3" spans="2:14" ht="15" customHeight="1">
      <c r="B3" s="1548"/>
    </row>
    <row r="4" spans="2:14" ht="15" customHeight="1">
      <c r="B4" s="1548"/>
    </row>
    <row r="5" spans="2:14" ht="15" customHeight="1">
      <c r="B5" s="1548"/>
    </row>
    <row r="6" spans="2:14" ht="15" customHeight="1">
      <c r="B6" s="1548"/>
    </row>
    <row r="7" spans="2:14" ht="15" customHeight="1"/>
    <row r="8" spans="2:14" ht="15" customHeight="1"/>
    <row r="9" spans="2:14" ht="15" customHeight="1">
      <c r="B9" s="1485" t="s">
        <v>4090</v>
      </c>
      <c r="C9" s="1485"/>
      <c r="D9" s="1485"/>
      <c r="E9" s="1485"/>
      <c r="F9" s="1485"/>
      <c r="G9" s="1485"/>
      <c r="H9" s="1485"/>
      <c r="I9" s="1485"/>
      <c r="J9" s="1485"/>
      <c r="K9" s="1485"/>
      <c r="L9" s="1485"/>
      <c r="M9" s="1485"/>
      <c r="N9" s="1485"/>
    </row>
    <row r="10" spans="2:14" ht="15" customHeight="1">
      <c r="B10" s="1502" t="s">
        <v>167</v>
      </c>
      <c r="C10" s="1502"/>
      <c r="D10" s="1502"/>
      <c r="E10" s="1502"/>
      <c r="F10" s="1502"/>
      <c r="G10" s="1502"/>
      <c r="H10" s="1502"/>
      <c r="I10" s="1502"/>
      <c r="J10" s="1502"/>
      <c r="K10" s="1502"/>
      <c r="L10" s="1502"/>
      <c r="M10" s="1502"/>
      <c r="N10" s="1502"/>
    </row>
    <row r="11" spans="2:14" ht="20.100000000000001" customHeight="1">
      <c r="B11" s="1556" t="s">
        <v>791</v>
      </c>
      <c r="C11" s="1558">
        <v>2026</v>
      </c>
      <c r="D11" s="1559"/>
      <c r="E11" s="1558" t="s">
        <v>2526</v>
      </c>
      <c r="F11" s="1559"/>
      <c r="G11" s="1554" t="s">
        <v>792</v>
      </c>
      <c r="H11" s="1554" t="s">
        <v>2524</v>
      </c>
      <c r="I11" s="686"/>
      <c r="J11" s="1554" t="s">
        <v>2530</v>
      </c>
      <c r="K11" s="1554" t="s">
        <v>2522</v>
      </c>
    </row>
    <row r="12" spans="2:14" ht="30.6" customHeight="1">
      <c r="B12" s="1557"/>
      <c r="C12" s="718" t="s">
        <v>209</v>
      </c>
      <c r="D12" s="718" t="s">
        <v>4106</v>
      </c>
      <c r="E12" s="718" t="s">
        <v>2529</v>
      </c>
      <c r="F12" s="718" t="s">
        <v>2520</v>
      </c>
      <c r="G12" s="1555"/>
      <c r="H12" s="1555"/>
      <c r="I12" s="686"/>
      <c r="J12" s="1555"/>
      <c r="K12" s="1555"/>
    </row>
    <row r="13" spans="2:14" ht="15" customHeight="1">
      <c r="B13" s="692" t="s">
        <v>4069</v>
      </c>
      <c r="C13" s="717" t="s">
        <v>793</v>
      </c>
      <c r="D13" s="717" t="s">
        <v>793</v>
      </c>
      <c r="E13" s="717" t="s">
        <v>793</v>
      </c>
      <c r="F13" s="717" t="s">
        <v>793</v>
      </c>
      <c r="G13" s="717" t="s">
        <v>793</v>
      </c>
      <c r="H13" s="717" t="s">
        <v>793</v>
      </c>
      <c r="I13" s="686"/>
      <c r="J13" s="717" t="s">
        <v>793</v>
      </c>
      <c r="K13" s="717" t="s">
        <v>793</v>
      </c>
    </row>
    <row r="14" spans="2:14" ht="15" customHeight="1">
      <c r="B14" s="707" t="s">
        <v>150</v>
      </c>
      <c r="C14" s="706">
        <v>349.14853343999999</v>
      </c>
      <c r="D14" s="706">
        <v>324.53711543999998</v>
      </c>
      <c r="E14" s="706">
        <v>472.02813400000002</v>
      </c>
      <c r="F14" s="706">
        <v>464.02813400000002</v>
      </c>
      <c r="G14" s="706">
        <v>35.194076099740101</v>
      </c>
      <c r="H14" s="706">
        <v>42.981530285336198</v>
      </c>
      <c r="I14" s="687"/>
      <c r="J14" s="714">
        <v>87.139721618475093</v>
      </c>
      <c r="K14" s="713">
        <v>87.769231682953205</v>
      </c>
    </row>
    <row r="15" spans="2:14" ht="15" customHeight="1">
      <c r="B15" s="715" t="s">
        <v>242</v>
      </c>
      <c r="C15" s="706">
        <v>109.55913558</v>
      </c>
      <c r="D15" s="706">
        <v>109.55913558</v>
      </c>
      <c r="E15" s="706">
        <v>128.65321900000001</v>
      </c>
      <c r="F15" s="706">
        <v>128.65321900000001</v>
      </c>
      <c r="G15" s="706">
        <v>17.4281070391045</v>
      </c>
      <c r="H15" s="706">
        <v>17.4281070391045</v>
      </c>
      <c r="I15" s="687"/>
      <c r="J15" s="714">
        <v>23.750291309925899</v>
      </c>
      <c r="K15" s="713">
        <v>24.334287854125499</v>
      </c>
    </row>
    <row r="16" spans="2:14" ht="15" customHeight="1">
      <c r="B16" s="715" t="s">
        <v>380</v>
      </c>
      <c r="C16" s="706">
        <v>82.011100970000001</v>
      </c>
      <c r="D16" s="706">
        <v>61.851554970000002</v>
      </c>
      <c r="E16" s="706">
        <v>107.489851</v>
      </c>
      <c r="F16" s="706">
        <v>107.489851</v>
      </c>
      <c r="G16" s="706">
        <v>31.067440539934001</v>
      </c>
      <c r="H16" s="706">
        <v>73.786820803674203</v>
      </c>
      <c r="I16" s="687"/>
      <c r="J16" s="714">
        <v>19.843384362660402</v>
      </c>
      <c r="K16" s="713">
        <v>20.331313868105099</v>
      </c>
    </row>
    <row r="17" spans="2:11" ht="15" customHeight="1">
      <c r="B17" s="715" t="s">
        <v>221</v>
      </c>
      <c r="C17" s="706">
        <v>2.4032000000000001E-2</v>
      </c>
      <c r="D17" s="706">
        <v>2.4032000000000001E-2</v>
      </c>
      <c r="E17" s="706">
        <v>4.6699999999999998E-2</v>
      </c>
      <c r="F17" s="706">
        <v>4.6699999999999998E-2</v>
      </c>
      <c r="G17" s="706">
        <v>94.324234354194402</v>
      </c>
      <c r="H17" s="706">
        <v>94.324234354194402</v>
      </c>
      <c r="I17" s="687"/>
      <c r="J17" s="714">
        <v>8.6211492630708098E-3</v>
      </c>
      <c r="K17" s="713">
        <v>8.8331349314132602E-3</v>
      </c>
    </row>
    <row r="18" spans="2:11" ht="15" customHeight="1">
      <c r="B18" s="715" t="s">
        <v>222</v>
      </c>
      <c r="C18" s="706">
        <v>119.186915</v>
      </c>
      <c r="D18" s="706">
        <v>115.293943</v>
      </c>
      <c r="E18" s="706">
        <v>129.801661</v>
      </c>
      <c r="F18" s="706">
        <v>121.801661</v>
      </c>
      <c r="G18" s="706">
        <v>8.9059658939910094</v>
      </c>
      <c r="H18" s="706">
        <v>5.6444578359160298</v>
      </c>
      <c r="I18" s="687"/>
      <c r="J18" s="714">
        <v>23.962301800332298</v>
      </c>
      <c r="K18" s="713">
        <v>23.0383406099198</v>
      </c>
    </row>
    <row r="19" spans="2:11" ht="15" customHeight="1">
      <c r="B19" s="715" t="s">
        <v>157</v>
      </c>
      <c r="C19" s="706">
        <v>33.491809269999997</v>
      </c>
      <c r="D19" s="706">
        <v>33.491809269999997</v>
      </c>
      <c r="E19" s="706">
        <v>75.967937000000006</v>
      </c>
      <c r="F19" s="706">
        <v>75.967937000000006</v>
      </c>
      <c r="G19" s="706">
        <v>126.825419873771</v>
      </c>
      <c r="H19" s="706">
        <v>126.825419873771</v>
      </c>
      <c r="I19" s="687"/>
      <c r="J19" s="714">
        <v>14.024216789819301</v>
      </c>
      <c r="K19" s="713">
        <v>14.3690586291671</v>
      </c>
    </row>
    <row r="20" spans="2:11" ht="15" customHeight="1">
      <c r="B20" s="715" t="s">
        <v>223</v>
      </c>
      <c r="C20" s="706">
        <v>4.8755406199999998</v>
      </c>
      <c r="D20" s="706">
        <v>4.3166406200000003</v>
      </c>
      <c r="E20" s="706">
        <v>30.068766</v>
      </c>
      <c r="F20" s="706">
        <v>30.068766</v>
      </c>
      <c r="G20" s="706" t="s">
        <v>4070</v>
      </c>
      <c r="H20" s="706" t="s">
        <v>4070</v>
      </c>
      <c r="I20" s="687"/>
      <c r="J20" s="714">
        <v>5.55090620647427</v>
      </c>
      <c r="K20" s="713">
        <v>5.6873975867043098</v>
      </c>
    </row>
    <row r="21" spans="2:11" ht="15" customHeight="1">
      <c r="B21" s="707" t="s">
        <v>159</v>
      </c>
      <c r="C21" s="706">
        <v>253.46340051999999</v>
      </c>
      <c r="D21" s="706">
        <v>44.205207520000002</v>
      </c>
      <c r="E21" s="706">
        <v>59.166786000000002</v>
      </c>
      <c r="F21" s="706">
        <v>54.166786000000002</v>
      </c>
      <c r="G21" s="706">
        <v>-76.656674739384599</v>
      </c>
      <c r="H21" s="706">
        <v>22.534852880156699</v>
      </c>
      <c r="I21" s="687"/>
      <c r="J21" s="714">
        <v>10.922605857005699</v>
      </c>
      <c r="K21" s="713">
        <v>10.2454503113273</v>
      </c>
    </row>
    <row r="22" spans="2:11" ht="15" customHeight="1">
      <c r="B22" s="715" t="s">
        <v>243</v>
      </c>
      <c r="C22" s="706">
        <v>132.12319052000001</v>
      </c>
      <c r="D22" s="706">
        <v>43.398929520000003</v>
      </c>
      <c r="E22" s="706">
        <v>45.512785999999998</v>
      </c>
      <c r="F22" s="706">
        <v>45.512785999999998</v>
      </c>
      <c r="G22" s="706">
        <v>-65.552764945446498</v>
      </c>
      <c r="H22" s="706">
        <v>4.8707571900496296</v>
      </c>
      <c r="I22" s="687"/>
      <c r="J22" s="714">
        <v>8.4019811880984907</v>
      </c>
      <c r="K22" s="713">
        <v>8.6085777268209096</v>
      </c>
    </row>
    <row r="23" spans="2:11" ht="15" customHeight="1">
      <c r="B23" s="715" t="s">
        <v>226</v>
      </c>
      <c r="C23" s="706">
        <v>121.34021</v>
      </c>
      <c r="D23" s="706">
        <v>0.80627800000003003</v>
      </c>
      <c r="E23" s="706">
        <v>13.654</v>
      </c>
      <c r="F23" s="706">
        <v>8.6539999999999999</v>
      </c>
      <c r="G23" s="706">
        <v>-88.747341050423401</v>
      </c>
      <c r="H23" s="706" t="s">
        <v>4070</v>
      </c>
      <c r="I23" s="687"/>
      <c r="J23" s="714">
        <v>2.52062466890726</v>
      </c>
      <c r="K23" s="713">
        <v>1.63687258450643</v>
      </c>
    </row>
    <row r="24" spans="2:11" ht="15" customHeight="1">
      <c r="B24" s="715" t="s">
        <v>227</v>
      </c>
      <c r="C24" s="706">
        <v>0</v>
      </c>
      <c r="D24" s="706"/>
      <c r="E24" s="706"/>
      <c r="F24" s="706"/>
      <c r="G24" s="706"/>
      <c r="H24" s="706"/>
      <c r="I24" s="687"/>
      <c r="J24" s="714"/>
      <c r="K24" s="713"/>
    </row>
    <row r="25" spans="2:11" ht="15" customHeight="1">
      <c r="B25" s="707" t="s">
        <v>216</v>
      </c>
      <c r="C25" s="712">
        <v>4.4276530000000003</v>
      </c>
      <c r="D25" s="712">
        <v>6.7125180000000002</v>
      </c>
      <c r="E25" s="705">
        <v>0</v>
      </c>
      <c r="F25" s="705">
        <v>0</v>
      </c>
      <c r="G25" s="704" t="s">
        <v>793</v>
      </c>
      <c r="H25" s="703" t="s">
        <v>793</v>
      </c>
      <c r="I25" s="687"/>
      <c r="J25" s="706" t="s">
        <v>793</v>
      </c>
      <c r="K25" s="702" t="s">
        <v>793</v>
      </c>
    </row>
    <row r="26" spans="2:11" ht="15" customHeight="1">
      <c r="B26" s="692" t="s">
        <v>4071</v>
      </c>
      <c r="C26" s="710">
        <v>607.03958695999995</v>
      </c>
      <c r="D26" s="710">
        <v>375.45484096000001</v>
      </c>
      <c r="E26" s="710">
        <v>531.19492000000002</v>
      </c>
      <c r="F26" s="710">
        <v>518.19492000000002</v>
      </c>
      <c r="G26" s="710">
        <v>-12.4941879556527</v>
      </c>
      <c r="H26" s="710">
        <v>38.017908804965202</v>
      </c>
      <c r="I26" s="687"/>
      <c r="J26" s="709" t="s">
        <v>793</v>
      </c>
      <c r="K26" s="708" t="s">
        <v>793</v>
      </c>
    </row>
    <row r="27" spans="2:11" ht="15" customHeight="1">
      <c r="B27" s="707" t="s">
        <v>405</v>
      </c>
      <c r="C27" s="706">
        <v>52.837352750000001</v>
      </c>
      <c r="D27" s="706">
        <v>52.837352750000001</v>
      </c>
      <c r="E27" s="705">
        <v>10.4962</v>
      </c>
      <c r="F27" s="705">
        <v>10.4962</v>
      </c>
      <c r="G27" s="705">
        <v>-80.134886678250595</v>
      </c>
      <c r="H27" s="705">
        <v>-80.134886678250595</v>
      </c>
      <c r="I27" s="687"/>
      <c r="J27" s="706">
        <v>1.93767252451914</v>
      </c>
      <c r="K27" s="690">
        <v>1.9853180057194799</v>
      </c>
    </row>
    <row r="28" spans="2:11" ht="15" customHeight="1">
      <c r="B28" s="707" t="s">
        <v>409</v>
      </c>
      <c r="C28" s="706"/>
      <c r="D28" s="706"/>
      <c r="E28" s="705"/>
      <c r="F28" s="705"/>
      <c r="G28" s="703"/>
      <c r="H28" s="703"/>
      <c r="I28" s="687"/>
      <c r="J28" s="706"/>
      <c r="K28" s="690"/>
    </row>
    <row r="29" spans="2:11" ht="15" customHeight="1">
      <c r="B29" s="707" t="s">
        <v>4072</v>
      </c>
      <c r="C29" s="706">
        <v>0</v>
      </c>
      <c r="D29" s="706">
        <v>0</v>
      </c>
      <c r="E29" s="705">
        <v>0</v>
      </c>
      <c r="F29" s="705">
        <v>0</v>
      </c>
      <c r="G29" s="704" t="s">
        <v>793</v>
      </c>
      <c r="H29" s="703" t="s">
        <v>793</v>
      </c>
      <c r="I29" s="687"/>
      <c r="J29" s="706" t="s">
        <v>793</v>
      </c>
      <c r="K29" s="702" t="s">
        <v>793</v>
      </c>
    </row>
    <row r="30" spans="2:11" ht="15" customHeight="1">
      <c r="B30" s="692" t="s">
        <v>4073</v>
      </c>
      <c r="C30" s="698">
        <v>659.87693970999999</v>
      </c>
      <c r="D30" s="698">
        <v>428.29219370999999</v>
      </c>
      <c r="E30" s="698">
        <v>541.69111999999996</v>
      </c>
      <c r="F30" s="698">
        <v>528.69111999999996</v>
      </c>
      <c r="G30" s="698">
        <v>-17.9102818416325</v>
      </c>
      <c r="H30" s="698">
        <v>23.441689520491401</v>
      </c>
      <c r="I30" s="687"/>
      <c r="J30" s="696" t="s">
        <v>793</v>
      </c>
      <c r="K30" s="697" t="s">
        <v>793</v>
      </c>
    </row>
    <row r="31" spans="2:11" ht="2.1" customHeight="1">
      <c r="B31" s="686"/>
      <c r="C31" s="687"/>
      <c r="D31" s="687"/>
      <c r="E31" s="687"/>
      <c r="F31" s="687"/>
      <c r="G31" s="687"/>
      <c r="H31" s="687"/>
      <c r="I31" s="687"/>
      <c r="J31" s="687"/>
      <c r="K31" s="687"/>
    </row>
    <row r="32" spans="2:11" ht="2.1" customHeight="1">
      <c r="B32" s="686"/>
      <c r="C32" s="687"/>
      <c r="D32" s="687"/>
      <c r="E32" s="687"/>
      <c r="F32" s="687"/>
      <c r="G32" s="687"/>
      <c r="H32" s="687"/>
      <c r="I32" s="687"/>
      <c r="J32" s="687"/>
      <c r="K32" s="687"/>
    </row>
    <row r="33" spans="2:14" ht="15" customHeight="1">
      <c r="B33" s="692" t="s">
        <v>4074</v>
      </c>
      <c r="C33" s="698">
        <v>811.31575380000004</v>
      </c>
      <c r="D33" s="698">
        <v>580.11308280000003</v>
      </c>
      <c r="E33" s="698">
        <v>541.779042</v>
      </c>
      <c r="F33" s="698">
        <v>528.779042</v>
      </c>
      <c r="G33" s="698">
        <v>-33.222171582094603</v>
      </c>
      <c r="H33" s="698">
        <v>-8.8000000000000007</v>
      </c>
      <c r="I33" s="687"/>
      <c r="J33" s="696" t="s">
        <v>793</v>
      </c>
      <c r="K33" s="697" t="s">
        <v>793</v>
      </c>
    </row>
    <row r="34" spans="2:14" ht="5.0999999999999996" customHeight="1">
      <c r="B34" s="701" t="s">
        <v>793</v>
      </c>
      <c r="C34" s="700" t="s">
        <v>793</v>
      </c>
      <c r="D34" s="699" t="s">
        <v>793</v>
      </c>
      <c r="E34" s="700" t="s">
        <v>793</v>
      </c>
      <c r="F34" s="700" t="s">
        <v>793</v>
      </c>
      <c r="G34" s="700" t="s">
        <v>793</v>
      </c>
      <c r="H34" s="699" t="s">
        <v>793</v>
      </c>
      <c r="I34" s="687"/>
      <c r="J34" s="700" t="s">
        <v>793</v>
      </c>
      <c r="K34" s="699" t="s">
        <v>793</v>
      </c>
    </row>
    <row r="35" spans="2:14" ht="15" customHeight="1">
      <c r="B35" s="692" t="s">
        <v>4075</v>
      </c>
      <c r="C35" s="698">
        <v>151.43881408999999</v>
      </c>
      <c r="D35" s="698">
        <v>151.82088909000001</v>
      </c>
      <c r="E35" s="698">
        <v>8.7922000000048697E-2</v>
      </c>
      <c r="F35" s="698">
        <v>8.7922000000048697E-2</v>
      </c>
      <c r="G35" s="696" t="s">
        <v>793</v>
      </c>
      <c r="H35" s="697" t="s">
        <v>793</v>
      </c>
      <c r="I35" s="687"/>
      <c r="J35" s="696" t="s">
        <v>793</v>
      </c>
      <c r="K35" s="695" t="s">
        <v>793</v>
      </c>
    </row>
    <row r="36" spans="2:14" ht="5.0999999999999996" customHeight="1">
      <c r="B36" s="686"/>
      <c r="C36" s="687"/>
      <c r="D36" s="687"/>
      <c r="E36" s="687"/>
      <c r="F36" s="687"/>
      <c r="G36" s="687"/>
      <c r="H36" s="687"/>
      <c r="I36" s="687"/>
      <c r="J36" s="687"/>
      <c r="K36" s="687"/>
    </row>
    <row r="37" spans="2:14" ht="15" customHeight="1">
      <c r="B37" s="941" t="s">
        <v>4076</v>
      </c>
      <c r="C37" s="693" t="s">
        <v>793</v>
      </c>
      <c r="D37" s="687"/>
      <c r="E37" s="687"/>
      <c r="F37" s="687"/>
      <c r="G37" s="687"/>
      <c r="H37" s="687"/>
      <c r="I37" s="687"/>
      <c r="J37" s="687"/>
      <c r="K37" s="687"/>
    </row>
    <row r="38" spans="2:14" ht="17.45" customHeight="1">
      <c r="B38" s="692" t="s">
        <v>4077</v>
      </c>
      <c r="C38" s="942" t="s">
        <v>4078</v>
      </c>
      <c r="D38" s="945" t="s">
        <v>794</v>
      </c>
      <c r="E38" s="687"/>
      <c r="F38" s="687"/>
      <c r="G38" s="687"/>
      <c r="H38" s="687"/>
      <c r="I38" s="687"/>
      <c r="J38" s="687"/>
      <c r="K38" s="687"/>
    </row>
    <row r="39" spans="2:14" ht="15" customHeight="1">
      <c r="B39" s="691" t="s">
        <v>746</v>
      </c>
      <c r="C39" s="705">
        <v>203.35807800000001</v>
      </c>
      <c r="D39" s="690">
        <v>205.46744799999999</v>
      </c>
      <c r="E39" s="687"/>
      <c r="F39" s="687"/>
      <c r="G39" s="687"/>
      <c r="H39" s="687"/>
      <c r="I39" s="687"/>
      <c r="J39" s="687"/>
      <c r="K39" s="687"/>
    </row>
    <row r="40" spans="2:14" ht="15" customHeight="1">
      <c r="B40" s="691" t="s">
        <v>4079</v>
      </c>
      <c r="C40" s="705">
        <v>121.982173</v>
      </c>
      <c r="D40" s="690">
        <v>139.695077</v>
      </c>
      <c r="E40" s="687"/>
      <c r="F40" s="687"/>
      <c r="G40" s="687"/>
      <c r="H40" s="687"/>
      <c r="I40" s="687"/>
      <c r="J40" s="687"/>
      <c r="K40" s="687"/>
    </row>
    <row r="41" spans="2:14" ht="15" customHeight="1">
      <c r="B41" s="691" t="s">
        <v>4080</v>
      </c>
      <c r="C41" s="705">
        <v>220.370589</v>
      </c>
      <c r="D41" s="690">
        <v>31.631800999999999</v>
      </c>
      <c r="E41" s="687"/>
      <c r="F41" s="687"/>
      <c r="G41" s="687"/>
      <c r="H41" s="687"/>
      <c r="I41" s="687"/>
      <c r="J41" s="687"/>
      <c r="K41" s="687"/>
    </row>
    <row r="42" spans="2:14" ht="15" customHeight="1">
      <c r="B42" s="691" t="s">
        <v>4081</v>
      </c>
      <c r="C42" s="705">
        <v>92.342543000000006</v>
      </c>
      <c r="D42" s="690">
        <v>164.896794</v>
      </c>
      <c r="E42" s="687"/>
      <c r="F42" s="687"/>
      <c r="G42" s="687"/>
      <c r="H42" s="687"/>
      <c r="I42" s="687"/>
      <c r="J42" s="687"/>
      <c r="K42" s="687"/>
    </row>
    <row r="43" spans="2:14" ht="15" customHeight="1">
      <c r="B43" s="689" t="s">
        <v>216</v>
      </c>
      <c r="C43" s="949">
        <v>0</v>
      </c>
      <c r="D43" s="688">
        <v>0</v>
      </c>
      <c r="E43" s="687"/>
      <c r="F43" s="687"/>
      <c r="G43" s="687"/>
      <c r="H43" s="687"/>
      <c r="I43" s="687"/>
      <c r="J43" s="687"/>
      <c r="K43" s="687"/>
      <c r="L43" s="14"/>
      <c r="M43" s="14"/>
      <c r="N43" s="14"/>
    </row>
    <row r="44" spans="2:14" ht="27" customHeight="1">
      <c r="B44" s="1500" t="s">
        <v>4085</v>
      </c>
      <c r="C44" s="1500"/>
      <c r="D44" s="1500"/>
      <c r="E44" s="1500"/>
      <c r="F44" s="1500"/>
      <c r="G44" s="1500"/>
      <c r="H44" s="1500"/>
      <c r="I44" s="1500"/>
      <c r="J44" s="1500"/>
      <c r="K44" s="1500"/>
      <c r="L44" s="14"/>
      <c r="M44" s="14"/>
      <c r="N44" s="14"/>
    </row>
    <row r="45" spans="2:14" ht="15">
      <c r="B45" s="1500"/>
      <c r="C45" s="1500"/>
      <c r="D45" s="1500"/>
      <c r="E45" s="1500"/>
      <c r="F45" s="1500"/>
      <c r="G45" s="1500"/>
      <c r="H45" s="1500"/>
      <c r="I45" s="1500"/>
      <c r="J45" s="1500"/>
      <c r="K45" s="1500"/>
      <c r="L45" s="14"/>
      <c r="M45" s="14"/>
      <c r="N45" s="14"/>
    </row>
    <row r="46" spans="2:14" ht="15" hidden="1" customHeight="1">
      <c r="B46" s="14"/>
      <c r="C46" s="14"/>
      <c r="D46" s="14"/>
      <c r="E46" s="14"/>
      <c r="F46" s="14"/>
      <c r="G46" s="14"/>
      <c r="H46" s="14"/>
      <c r="I46" s="14"/>
      <c r="J46" s="14"/>
      <c r="K46" s="14"/>
      <c r="L46" s="14"/>
      <c r="M46" s="14"/>
      <c r="N46" s="14"/>
    </row>
    <row r="47" spans="2:14" ht="15" hidden="1" customHeight="1">
      <c r="B47" s="14"/>
      <c r="C47" s="14"/>
      <c r="D47" s="14"/>
      <c r="E47" s="14"/>
      <c r="F47" s="14"/>
      <c r="G47" s="14"/>
      <c r="H47" s="14"/>
      <c r="I47" s="14"/>
      <c r="J47" s="14"/>
      <c r="K47" s="14"/>
      <c r="L47" s="14"/>
      <c r="M47" s="14"/>
      <c r="N47" s="14"/>
    </row>
    <row r="48" spans="2:14" ht="15" hidden="1" customHeight="1">
      <c r="B48" s="14"/>
      <c r="C48" s="14"/>
      <c r="D48" s="14"/>
      <c r="E48" s="14"/>
      <c r="F48" s="14"/>
      <c r="G48" s="14"/>
      <c r="H48" s="14"/>
      <c r="I48" s="14"/>
      <c r="J48" s="14"/>
      <c r="K48" s="14"/>
      <c r="L48" s="14"/>
      <c r="M48" s="14"/>
      <c r="N48" s="14"/>
    </row>
    <row r="49" spans="2:14" ht="15" hidden="1" customHeight="1">
      <c r="B49" s="14"/>
      <c r="C49" s="14"/>
      <c r="D49" s="14"/>
      <c r="E49" s="14"/>
      <c r="F49" s="14"/>
      <c r="G49" s="14"/>
      <c r="H49" s="14"/>
      <c r="I49" s="14"/>
      <c r="J49" s="14"/>
      <c r="K49" s="14"/>
      <c r="L49" s="14"/>
      <c r="M49" s="14"/>
      <c r="N49" s="14"/>
    </row>
    <row r="50" spans="2:14" ht="15" hidden="1" customHeight="1"/>
    <row r="51" spans="2:14" ht="15" hidden="1" customHeight="1"/>
  </sheetData>
  <mergeCells count="12">
    <mergeCell ref="K11:K12"/>
    <mergeCell ref="B45:K45"/>
    <mergeCell ref="B2:B6"/>
    <mergeCell ref="B9:N9"/>
    <mergeCell ref="B10:N10"/>
    <mergeCell ref="B11:B12"/>
    <mergeCell ref="C11:D11"/>
    <mergeCell ref="E11:F11"/>
    <mergeCell ref="G11:G12"/>
    <mergeCell ref="H11:H12"/>
    <mergeCell ref="J11:J12"/>
    <mergeCell ref="B44:K44"/>
  </mergeCells>
  <pageMargins left="0.7" right="0.7" top="0.75" bottom="0.75" header="0.3" footer="0.3"/>
  <pageSetup paperSize="9" orientation="portrait" horizontalDpi="200" verticalDpi="200" r:id="rId1"/>
  <ignoredErrors>
    <ignoredError sqref="E11" numberStoredAsText="1"/>
  </ignoredErrors>
  <drawing r:id="rId2"/>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F918A-028D-4C51-9A0B-99B13BCBF2CA}">
  <sheetPr codeName="Folha263">
    <tabColor rgb="FF014F87"/>
  </sheetPr>
  <dimension ref="A1:P18"/>
  <sheetViews>
    <sheetView showGridLines="0" zoomScaleNormal="100" workbookViewId="0">
      <selection activeCell="E32" sqref="E32"/>
    </sheetView>
  </sheetViews>
  <sheetFormatPr defaultColWidth="0" defaultRowHeight="0" customHeight="1" zeroHeight="1"/>
  <cols>
    <col min="1" max="1" width="8.5703125" customWidth="1"/>
    <col min="2" max="2" width="55.7109375" customWidth="1"/>
    <col min="3" max="5" width="11.5703125" customWidth="1"/>
    <col min="6" max="7" width="8.5703125" customWidth="1"/>
    <col min="8" max="16" width="0" hidden="1" customWidth="1"/>
    <col min="17" max="16384" width="8.7109375" hidden="1"/>
  </cols>
  <sheetData>
    <row r="1" spans="1:5" s="54" customFormat="1" ht="15" customHeight="1">
      <c r="A1" s="1020"/>
    </row>
    <row r="2" spans="1:5" ht="15" customHeight="1">
      <c r="B2" s="1490"/>
    </row>
    <row r="3" spans="1:5" ht="15" customHeight="1">
      <c r="B3" s="1490"/>
    </row>
    <row r="4" spans="1:5" ht="15" customHeight="1">
      <c r="B4" s="1490"/>
    </row>
    <row r="5" spans="1:5" ht="15" customHeight="1">
      <c r="B5" s="1490"/>
    </row>
    <row r="6" spans="1:5" ht="15" customHeight="1">
      <c r="B6" s="1490"/>
    </row>
    <row r="7" spans="1:5" ht="15" customHeight="1"/>
    <row r="8" spans="1:5" ht="15" customHeight="1"/>
    <row r="9" spans="1:5" ht="15" customHeight="1">
      <c r="B9" s="1485" t="s">
        <v>4091</v>
      </c>
      <c r="C9" s="1485"/>
      <c r="D9" s="1485"/>
      <c r="E9" s="1485"/>
    </row>
    <row r="10" spans="1:5" ht="15" customHeight="1">
      <c r="B10" s="1502" t="s">
        <v>167</v>
      </c>
      <c r="C10" s="1502"/>
      <c r="D10" s="1502"/>
      <c r="E10" s="1502"/>
    </row>
    <row r="11" spans="1:5" ht="20.100000000000001" customHeight="1">
      <c r="B11" s="1494" t="s">
        <v>4086</v>
      </c>
      <c r="C11" s="178">
        <v>2026</v>
      </c>
      <c r="D11" s="178">
        <v>2027</v>
      </c>
      <c r="E11" s="1494" t="s">
        <v>792</v>
      </c>
    </row>
    <row r="12" spans="1:5" ht="20.100000000000001" customHeight="1">
      <c r="B12" s="1496"/>
      <c r="C12" s="423" t="s">
        <v>209</v>
      </c>
      <c r="D12" s="423" t="s">
        <v>837</v>
      </c>
      <c r="E12" s="1505"/>
    </row>
    <row r="13" spans="1:5" ht="15" customHeight="1">
      <c r="B13" s="284" t="s">
        <v>334</v>
      </c>
      <c r="C13" s="16">
        <v>82.137060000000005</v>
      </c>
      <c r="D13" s="16">
        <v>95.634801999999993</v>
      </c>
      <c r="E13" s="16">
        <v>16.4331934938991</v>
      </c>
    </row>
    <row r="14" spans="1:5" ht="15" customHeight="1">
      <c r="B14" s="422" t="s">
        <v>843</v>
      </c>
      <c r="C14" s="332">
        <v>74.837059999999994</v>
      </c>
      <c r="D14" s="332">
        <v>75.634801999999993</v>
      </c>
      <c r="E14" s="332">
        <v>1.0659718593969301</v>
      </c>
    </row>
    <row r="15" spans="1:5" ht="15" customHeight="1">
      <c r="B15" s="331" t="s">
        <v>831</v>
      </c>
      <c r="C15" s="15">
        <v>7.3</v>
      </c>
      <c r="D15" s="15">
        <v>20</v>
      </c>
      <c r="E15" s="15">
        <v>173.972602739726</v>
      </c>
    </row>
    <row r="16" spans="1:5" ht="15" customHeight="1">
      <c r="B16" s="567" t="s">
        <v>912</v>
      </c>
      <c r="C16" s="560">
        <v>7.3</v>
      </c>
      <c r="D16" s="560">
        <v>20</v>
      </c>
      <c r="E16" s="560">
        <v>173.972602739726</v>
      </c>
    </row>
    <row r="17" spans="2:5" ht="15" customHeight="1">
      <c r="B17" s="1484" t="s">
        <v>207</v>
      </c>
      <c r="C17" s="1484"/>
      <c r="D17" s="1484"/>
      <c r="E17" s="1484"/>
    </row>
    <row r="18" spans="2:5" ht="15" customHeight="1"/>
  </sheetData>
  <mergeCells count="6">
    <mergeCell ref="B17:E17"/>
    <mergeCell ref="B2:B6"/>
    <mergeCell ref="B9:E9"/>
    <mergeCell ref="B10:E10"/>
    <mergeCell ref="B11:B12"/>
    <mergeCell ref="E11:E12"/>
  </mergeCells>
  <pageMargins left="0.7" right="0.7" top="0.75" bottom="0.75" header="0.3" footer="0.3"/>
  <pageSetup paperSize="9" orientation="portrait" horizontalDpi="200" verticalDpi="200" r:id="rId1"/>
  <drawing r:id="rId2"/>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76A3C-81E0-49C3-BBA3-29A05D4F4171}">
  <sheetPr codeName="Folha264">
    <tabColor rgb="FF014F87"/>
  </sheetPr>
  <dimension ref="A1:N51"/>
  <sheetViews>
    <sheetView showGridLines="0" zoomScaleNormal="100" workbookViewId="0"/>
  </sheetViews>
  <sheetFormatPr defaultColWidth="0" defaultRowHeight="0" customHeight="1" zeroHeight="1"/>
  <cols>
    <col min="1" max="1" width="8.7109375" customWidth="1"/>
    <col min="2" max="2" width="37.85546875" customWidth="1"/>
    <col min="3" max="4" width="13.42578125" customWidth="1"/>
    <col min="5" max="5" width="13.5703125" customWidth="1"/>
    <col min="6" max="8" width="13.42578125" customWidth="1"/>
    <col min="9" max="9" width="0" hidden="1" customWidth="1"/>
    <col min="10" max="11" width="13.42578125" customWidth="1"/>
    <col min="12" max="12" width="8.7109375" customWidth="1"/>
    <col min="13" max="16" width="8.7109375" hidden="1" customWidth="1"/>
    <col min="17" max="16384" width="8.7109375" hidden="1"/>
  </cols>
  <sheetData>
    <row r="1" spans="2:14" s="54" customFormat="1" ht="15" customHeight="1"/>
    <row r="2" spans="2:14" ht="15" customHeight="1">
      <c r="B2" s="1490"/>
    </row>
    <row r="3" spans="2:14" ht="15" customHeight="1">
      <c r="B3" s="1490"/>
    </row>
    <row r="4" spans="2:14" ht="15" customHeight="1">
      <c r="B4" s="1490"/>
    </row>
    <row r="5" spans="2:14" ht="15" customHeight="1">
      <c r="B5" s="1490"/>
    </row>
    <row r="6" spans="2:14" ht="15" customHeight="1">
      <c r="B6" s="1490"/>
    </row>
    <row r="7" spans="2:14" ht="15" customHeight="1"/>
    <row r="8" spans="2:14" ht="15" customHeight="1"/>
    <row r="9" spans="2:14" ht="15" customHeight="1">
      <c r="B9" s="1485" t="s">
        <v>4092</v>
      </c>
      <c r="C9" s="1485"/>
      <c r="D9" s="1485"/>
      <c r="E9" s="1485"/>
      <c r="F9" s="1485"/>
      <c r="G9" s="1485"/>
      <c r="H9" s="1485"/>
      <c r="I9" s="1485"/>
      <c r="J9" s="1485"/>
      <c r="K9" s="1485"/>
      <c r="L9" s="1485"/>
      <c r="M9" s="1485"/>
      <c r="N9" s="1485"/>
    </row>
    <row r="10" spans="2:14" ht="15" customHeight="1">
      <c r="B10" s="1502" t="s">
        <v>167</v>
      </c>
      <c r="C10" s="1502"/>
      <c r="D10" s="1502"/>
      <c r="E10" s="1502"/>
      <c r="F10" s="1502"/>
      <c r="G10" s="1502"/>
      <c r="H10" s="1502"/>
      <c r="I10" s="1502"/>
      <c r="J10" s="1502"/>
      <c r="K10" s="1502"/>
      <c r="L10" s="1502"/>
      <c r="M10" s="1502"/>
      <c r="N10" s="1502"/>
    </row>
    <row r="11" spans="2:14" ht="20.100000000000001" customHeight="1">
      <c r="B11" s="1556" t="s">
        <v>791</v>
      </c>
      <c r="C11" s="1558">
        <v>2026</v>
      </c>
      <c r="D11" s="1559"/>
      <c r="E11" s="1558" t="s">
        <v>2526</v>
      </c>
      <c r="F11" s="1559"/>
      <c r="G11" s="1554" t="s">
        <v>792</v>
      </c>
      <c r="H11" s="1554" t="s">
        <v>2524</v>
      </c>
      <c r="I11" s="686"/>
      <c r="J11" s="1554" t="s">
        <v>2530</v>
      </c>
      <c r="K11" s="1554" t="s">
        <v>2522</v>
      </c>
    </row>
    <row r="12" spans="2:14" ht="35.1" customHeight="1">
      <c r="B12" s="1557"/>
      <c r="C12" s="718" t="s">
        <v>209</v>
      </c>
      <c r="D12" s="718" t="s">
        <v>4106</v>
      </c>
      <c r="E12" s="718" t="s">
        <v>2529</v>
      </c>
      <c r="F12" s="718" t="s">
        <v>2520</v>
      </c>
      <c r="G12" s="1555"/>
      <c r="H12" s="1555"/>
      <c r="I12" s="686"/>
      <c r="J12" s="1555"/>
      <c r="K12" s="1555"/>
    </row>
    <row r="13" spans="2:14" ht="15" customHeight="1">
      <c r="B13" s="692" t="s">
        <v>4069</v>
      </c>
      <c r="C13" s="717" t="s">
        <v>793</v>
      </c>
      <c r="D13" s="717" t="s">
        <v>793</v>
      </c>
      <c r="E13" s="717" t="s">
        <v>793</v>
      </c>
      <c r="F13" s="717" t="s">
        <v>793</v>
      </c>
      <c r="G13" s="717" t="s">
        <v>793</v>
      </c>
      <c r="H13" s="717" t="s">
        <v>793</v>
      </c>
      <c r="I13" s="686"/>
      <c r="J13" s="717" t="s">
        <v>793</v>
      </c>
      <c r="K13" s="717" t="s">
        <v>793</v>
      </c>
    </row>
    <row r="14" spans="2:14" ht="15" customHeight="1">
      <c r="B14" s="707" t="s">
        <v>150</v>
      </c>
      <c r="C14" s="706">
        <v>142.49688166999999</v>
      </c>
      <c r="D14" s="706">
        <v>138.61282667</v>
      </c>
      <c r="E14" s="706">
        <v>160.786799</v>
      </c>
      <c r="F14" s="706">
        <v>160.786799</v>
      </c>
      <c r="G14" s="706">
        <v>12.8353105805898</v>
      </c>
      <c r="H14" s="706">
        <v>15.997056594762601</v>
      </c>
      <c r="I14" s="687"/>
      <c r="J14" s="714">
        <v>92.961881158088403</v>
      </c>
      <c r="K14" s="713">
        <v>92.961881158088403</v>
      </c>
    </row>
    <row r="15" spans="2:14" ht="15" customHeight="1">
      <c r="B15" s="715" t="s">
        <v>242</v>
      </c>
      <c r="C15" s="706">
        <v>25.459476290000001</v>
      </c>
      <c r="D15" s="706">
        <v>25.459476290000001</v>
      </c>
      <c r="E15" s="706">
        <v>26.852962000000002</v>
      </c>
      <c r="F15" s="706">
        <v>26.852962000000002</v>
      </c>
      <c r="G15" s="706">
        <v>5.4733478965839497</v>
      </c>
      <c r="H15" s="706">
        <v>5.4733478965839497</v>
      </c>
      <c r="I15" s="687"/>
      <c r="J15" s="714">
        <v>15.5255398932761</v>
      </c>
      <c r="K15" s="713">
        <v>15.5255398932761</v>
      </c>
    </row>
    <row r="16" spans="2:14" ht="15" customHeight="1">
      <c r="B16" s="715" t="s">
        <v>380</v>
      </c>
      <c r="C16" s="706">
        <v>22.811991259999999</v>
      </c>
      <c r="D16" s="706">
        <v>18.927936259999999</v>
      </c>
      <c r="E16" s="706">
        <v>30.375807999999999</v>
      </c>
      <c r="F16" s="706">
        <v>30.375807999999999</v>
      </c>
      <c r="G16" s="706">
        <v>33.157196378831102</v>
      </c>
      <c r="H16" s="706">
        <v>60.481351916809501</v>
      </c>
      <c r="I16" s="687"/>
      <c r="J16" s="714">
        <v>17.562338891869501</v>
      </c>
      <c r="K16" s="713">
        <v>17.562338891869501</v>
      </c>
    </row>
    <row r="17" spans="2:11" ht="15" customHeight="1">
      <c r="B17" s="715" t="s">
        <v>221</v>
      </c>
      <c r="C17" s="706">
        <v>0.21628296999999999</v>
      </c>
      <c r="D17" s="706">
        <v>0.21628296999999999</v>
      </c>
      <c r="E17" s="706">
        <v>1.25E-3</v>
      </c>
      <c r="F17" s="706">
        <v>1.25E-3</v>
      </c>
      <c r="G17" s="706">
        <v>-99.422053433055794</v>
      </c>
      <c r="H17" s="706">
        <v>-99.422053433055794</v>
      </c>
      <c r="I17" s="687"/>
      <c r="J17" s="714">
        <v>7.2271077084885903E-4</v>
      </c>
      <c r="K17" s="713">
        <v>7.2271077084885903E-4</v>
      </c>
    </row>
    <row r="18" spans="2:11" ht="15" customHeight="1">
      <c r="B18" s="715" t="s">
        <v>222</v>
      </c>
      <c r="C18" s="706">
        <v>93.829279150000005</v>
      </c>
      <c r="D18" s="706">
        <v>93.829279150000005</v>
      </c>
      <c r="E18" s="706">
        <v>94.136587000000006</v>
      </c>
      <c r="F18" s="706">
        <v>94.136587000000006</v>
      </c>
      <c r="G18" s="706">
        <v>0.32751807621663398</v>
      </c>
      <c r="H18" s="706">
        <v>0.32751807621663398</v>
      </c>
      <c r="I18" s="687"/>
      <c r="J18" s="714">
        <v>54.426820284680502</v>
      </c>
      <c r="K18" s="713">
        <v>54.426820284680502</v>
      </c>
    </row>
    <row r="19" spans="2:11" ht="15" customHeight="1">
      <c r="B19" s="715" t="s">
        <v>157</v>
      </c>
      <c r="C19" s="706">
        <v>0</v>
      </c>
      <c r="D19" s="706"/>
      <c r="E19" s="706"/>
      <c r="F19" s="706"/>
      <c r="G19" s="706"/>
      <c r="H19" s="706"/>
      <c r="I19" s="687"/>
      <c r="J19" s="714"/>
      <c r="K19" s="713"/>
    </row>
    <row r="20" spans="2:11" ht="15" customHeight="1">
      <c r="B20" s="715" t="s">
        <v>223</v>
      </c>
      <c r="C20" s="706">
        <v>0.17985200000000001</v>
      </c>
      <c r="D20" s="706">
        <v>0.17985200000000001</v>
      </c>
      <c r="E20" s="706">
        <v>9.4201920000000001</v>
      </c>
      <c r="F20" s="706">
        <v>9.4201920000000001</v>
      </c>
      <c r="G20" s="706" t="s">
        <v>4070</v>
      </c>
      <c r="H20" s="706" t="s">
        <v>4070</v>
      </c>
      <c r="I20" s="687"/>
      <c r="J20" s="714">
        <v>5.4464593774913999</v>
      </c>
      <c r="K20" s="713">
        <v>5.4464593774913999</v>
      </c>
    </row>
    <row r="21" spans="2:11" ht="15" customHeight="1">
      <c r="B21" s="707" t="s">
        <v>159</v>
      </c>
      <c r="C21" s="706">
        <v>13.063333</v>
      </c>
      <c r="D21" s="706">
        <v>13.063333</v>
      </c>
      <c r="E21" s="706">
        <v>12.173125000000001</v>
      </c>
      <c r="F21" s="706">
        <v>12.173125000000001</v>
      </c>
      <c r="G21" s="706">
        <v>-6.8145549072353804</v>
      </c>
      <c r="H21" s="706">
        <v>-6.8145549072353804</v>
      </c>
      <c r="I21" s="687"/>
      <c r="J21" s="714">
        <v>7.0381188419116096</v>
      </c>
      <c r="K21" s="713">
        <v>7.0381188419116096</v>
      </c>
    </row>
    <row r="22" spans="2:11" ht="15" customHeight="1">
      <c r="B22" s="715" t="s">
        <v>243</v>
      </c>
      <c r="C22" s="706">
        <v>1.7933330000000001</v>
      </c>
      <c r="D22" s="706">
        <v>1.7933330000000001</v>
      </c>
      <c r="E22" s="706">
        <v>1.2381249999999999</v>
      </c>
      <c r="F22" s="706">
        <v>1.2381249999999999</v>
      </c>
      <c r="G22" s="706">
        <v>-30.959559657910699</v>
      </c>
      <c r="H22" s="706">
        <v>-30.959559657910699</v>
      </c>
      <c r="I22" s="687"/>
      <c r="J22" s="714">
        <v>0.71584501852579396</v>
      </c>
      <c r="K22" s="713">
        <v>0.71584501852579396</v>
      </c>
    </row>
    <row r="23" spans="2:11" ht="15" customHeight="1">
      <c r="B23" s="715" t="s">
        <v>226</v>
      </c>
      <c r="C23" s="706">
        <v>11.27</v>
      </c>
      <c r="D23" s="706">
        <v>11.27</v>
      </c>
      <c r="E23" s="706">
        <v>10.935</v>
      </c>
      <c r="F23" s="706">
        <v>10.935</v>
      </c>
      <c r="G23" s="706">
        <v>-2.97249334516414</v>
      </c>
      <c r="H23" s="706">
        <v>-2.97249334516414</v>
      </c>
      <c r="I23" s="687"/>
      <c r="J23" s="714">
        <v>6.32227382338582</v>
      </c>
      <c r="K23" s="713">
        <v>6.32227382338582</v>
      </c>
    </row>
    <row r="24" spans="2:11" ht="15" customHeight="1">
      <c r="B24" s="715" t="s">
        <v>227</v>
      </c>
      <c r="C24" s="706">
        <v>0</v>
      </c>
      <c r="D24" s="706"/>
      <c r="E24" s="706"/>
      <c r="F24" s="706"/>
      <c r="G24" s="706"/>
      <c r="H24" s="706"/>
      <c r="I24" s="687"/>
      <c r="J24" s="714"/>
      <c r="K24" s="713"/>
    </row>
    <row r="25" spans="2:11" ht="15" customHeight="1">
      <c r="B25" s="707" t="s">
        <v>216</v>
      </c>
      <c r="C25" s="712">
        <v>0.65247699999999997</v>
      </c>
      <c r="D25" s="712">
        <v>0.65247699999999997</v>
      </c>
      <c r="E25" s="705">
        <v>0</v>
      </c>
      <c r="F25" s="705">
        <v>0</v>
      </c>
      <c r="G25" s="704" t="s">
        <v>793</v>
      </c>
      <c r="H25" s="703" t="s">
        <v>793</v>
      </c>
      <c r="I25" s="687"/>
      <c r="J25" s="703" t="s">
        <v>793</v>
      </c>
      <c r="K25" s="702" t="s">
        <v>793</v>
      </c>
    </row>
    <row r="26" spans="2:11" ht="15" customHeight="1">
      <c r="B26" s="692" t="s">
        <v>4071</v>
      </c>
      <c r="C26" s="710">
        <v>156.21269167</v>
      </c>
      <c r="D26" s="710">
        <v>152.32863667000001</v>
      </c>
      <c r="E26" s="710">
        <v>172.959924</v>
      </c>
      <c r="F26" s="710">
        <v>172.959924</v>
      </c>
      <c r="G26" s="710">
        <v>10.7207885293844</v>
      </c>
      <c r="H26" s="710">
        <v>13.5439322382271</v>
      </c>
      <c r="I26" s="687"/>
      <c r="J26" s="709" t="s">
        <v>793</v>
      </c>
      <c r="K26" s="708" t="s">
        <v>793</v>
      </c>
    </row>
    <row r="27" spans="2:11" ht="15" customHeight="1">
      <c r="B27" s="707" t="s">
        <v>405</v>
      </c>
      <c r="C27" s="706">
        <v>10.475</v>
      </c>
      <c r="D27" s="706">
        <v>10.475</v>
      </c>
      <c r="E27" s="705"/>
      <c r="F27" s="705"/>
      <c r="G27" s="705"/>
      <c r="H27" s="705"/>
      <c r="I27" s="687"/>
      <c r="J27" s="703"/>
      <c r="K27" s="690"/>
    </row>
    <row r="28" spans="2:11" ht="15" customHeight="1">
      <c r="B28" s="707" t="s">
        <v>409</v>
      </c>
      <c r="C28" s="706"/>
      <c r="D28" s="706"/>
      <c r="E28" s="705"/>
      <c r="F28" s="705"/>
      <c r="G28" s="703"/>
      <c r="H28" s="703"/>
      <c r="I28" s="687"/>
      <c r="J28" s="703"/>
      <c r="K28" s="690"/>
    </row>
    <row r="29" spans="2:11" ht="15" customHeight="1">
      <c r="B29" s="707" t="s">
        <v>4072</v>
      </c>
      <c r="C29" s="706">
        <v>0</v>
      </c>
      <c r="D29" s="706">
        <v>0</v>
      </c>
      <c r="E29" s="705">
        <v>0</v>
      </c>
      <c r="F29" s="705">
        <v>0</v>
      </c>
      <c r="G29" s="704" t="s">
        <v>793</v>
      </c>
      <c r="H29" s="703" t="s">
        <v>793</v>
      </c>
      <c r="I29" s="687"/>
      <c r="J29" s="703" t="s">
        <v>793</v>
      </c>
      <c r="K29" s="702" t="s">
        <v>793</v>
      </c>
    </row>
    <row r="30" spans="2:11" ht="15" customHeight="1">
      <c r="B30" s="692" t="s">
        <v>4073</v>
      </c>
      <c r="C30" s="698">
        <v>166.68769166999999</v>
      </c>
      <c r="D30" s="698">
        <v>162.80363667</v>
      </c>
      <c r="E30" s="698">
        <v>172.959924</v>
      </c>
      <c r="F30" s="698">
        <v>172.959924</v>
      </c>
      <c r="G30" s="698">
        <v>3.7628647125412602</v>
      </c>
      <c r="H30" s="698">
        <v>6.23836637665939</v>
      </c>
      <c r="I30" s="687"/>
      <c r="J30" s="696" t="s">
        <v>793</v>
      </c>
      <c r="K30" s="697" t="s">
        <v>793</v>
      </c>
    </row>
    <row r="31" spans="2:11" ht="2.1" customHeight="1">
      <c r="B31" s="686"/>
      <c r="C31" s="687"/>
      <c r="D31" s="687"/>
      <c r="E31" s="687"/>
      <c r="F31" s="687"/>
      <c r="G31" s="687"/>
      <c r="H31" s="687"/>
      <c r="I31" s="687"/>
      <c r="J31" s="687"/>
      <c r="K31" s="687"/>
    </row>
    <row r="32" spans="2:11" ht="2.1" customHeight="1">
      <c r="B32" s="686"/>
      <c r="C32" s="687"/>
      <c r="D32" s="687"/>
      <c r="E32" s="687"/>
      <c r="F32" s="687"/>
      <c r="G32" s="687"/>
      <c r="H32" s="687"/>
      <c r="I32" s="687"/>
      <c r="J32" s="687"/>
      <c r="K32" s="687"/>
    </row>
    <row r="33" spans="2:14" ht="15" customHeight="1">
      <c r="B33" s="692" t="s">
        <v>4074</v>
      </c>
      <c r="C33" s="698">
        <v>200.20182729000001</v>
      </c>
      <c r="D33" s="698">
        <v>196.31777228999999</v>
      </c>
      <c r="E33" s="698">
        <v>172.959924</v>
      </c>
      <c r="F33" s="698">
        <v>172.959924</v>
      </c>
      <c r="G33" s="698">
        <v>-13.6072201032107</v>
      </c>
      <c r="H33" s="698">
        <v>-11.9</v>
      </c>
      <c r="I33" s="687"/>
      <c r="J33" s="696" t="s">
        <v>793</v>
      </c>
      <c r="K33" s="697" t="s">
        <v>793</v>
      </c>
    </row>
    <row r="34" spans="2:14" ht="5.0999999999999996" customHeight="1">
      <c r="B34" s="701" t="s">
        <v>793</v>
      </c>
      <c r="C34" s="700" t="s">
        <v>793</v>
      </c>
      <c r="D34" s="699" t="s">
        <v>793</v>
      </c>
      <c r="E34" s="700" t="s">
        <v>793</v>
      </c>
      <c r="F34" s="700" t="s">
        <v>793</v>
      </c>
      <c r="G34" s="700" t="s">
        <v>793</v>
      </c>
      <c r="H34" s="699" t="s">
        <v>793</v>
      </c>
      <c r="I34" s="687"/>
      <c r="J34" s="700" t="s">
        <v>793</v>
      </c>
      <c r="K34" s="699" t="s">
        <v>793</v>
      </c>
    </row>
    <row r="35" spans="2:14" ht="15" customHeight="1">
      <c r="B35" s="692" t="s">
        <v>4075</v>
      </c>
      <c r="C35" s="698">
        <v>33.514135619999998</v>
      </c>
      <c r="D35" s="698">
        <v>33.514135619999998</v>
      </c>
      <c r="E35" s="698">
        <v>0</v>
      </c>
      <c r="F35" s="698">
        <v>0</v>
      </c>
      <c r="G35" s="696" t="s">
        <v>793</v>
      </c>
      <c r="H35" s="697" t="s">
        <v>793</v>
      </c>
      <c r="I35" s="687"/>
      <c r="J35" s="696" t="s">
        <v>793</v>
      </c>
      <c r="K35" s="695" t="s">
        <v>793</v>
      </c>
    </row>
    <row r="36" spans="2:14" ht="5.0999999999999996" customHeight="1">
      <c r="B36" s="686"/>
      <c r="C36" s="687"/>
      <c r="D36" s="687"/>
      <c r="E36" s="687"/>
      <c r="F36" s="687"/>
      <c r="G36" s="687"/>
      <c r="H36" s="687"/>
      <c r="I36" s="687"/>
      <c r="J36" s="687"/>
      <c r="K36" s="687"/>
    </row>
    <row r="37" spans="2:14" ht="15" customHeight="1">
      <c r="B37" s="694" t="s">
        <v>4076</v>
      </c>
      <c r="C37" s="693" t="s">
        <v>793</v>
      </c>
      <c r="D37" s="687"/>
      <c r="E37" s="687"/>
      <c r="F37" s="687"/>
      <c r="G37" s="687"/>
      <c r="H37" s="687"/>
      <c r="I37" s="687"/>
      <c r="J37" s="687"/>
      <c r="K37" s="687"/>
    </row>
    <row r="38" spans="2:14" ht="15.75" customHeight="1">
      <c r="B38" s="692" t="s">
        <v>4077</v>
      </c>
      <c r="C38" s="942" t="s">
        <v>4078</v>
      </c>
      <c r="D38" s="945" t="s">
        <v>794</v>
      </c>
      <c r="E38" s="687"/>
      <c r="F38" s="687"/>
      <c r="G38" s="687"/>
      <c r="H38" s="687"/>
      <c r="I38" s="687"/>
      <c r="J38" s="687"/>
      <c r="K38" s="687"/>
    </row>
    <row r="39" spans="2:14" ht="15" customHeight="1">
      <c r="B39" s="691" t="s">
        <v>746</v>
      </c>
      <c r="C39" s="705">
        <v>39.471072999999997</v>
      </c>
      <c r="D39" s="690">
        <v>45.501407</v>
      </c>
      <c r="E39" s="687"/>
      <c r="F39" s="687"/>
      <c r="G39" s="687"/>
      <c r="H39" s="687"/>
      <c r="I39" s="687"/>
      <c r="J39" s="687"/>
      <c r="K39" s="687"/>
    </row>
    <row r="40" spans="2:14" ht="15" customHeight="1">
      <c r="B40" s="691" t="s">
        <v>4079</v>
      </c>
      <c r="C40" s="705">
        <v>79.758961999999997</v>
      </c>
      <c r="D40" s="690">
        <v>79.778962000000007</v>
      </c>
      <c r="E40" s="687"/>
      <c r="F40" s="687"/>
      <c r="G40" s="687"/>
      <c r="H40" s="687"/>
      <c r="I40" s="687"/>
      <c r="J40" s="687"/>
      <c r="K40" s="687"/>
    </row>
    <row r="41" spans="2:14" ht="15" customHeight="1">
      <c r="B41" s="691" t="s">
        <v>4080</v>
      </c>
      <c r="C41" s="705">
        <v>31.363052</v>
      </c>
      <c r="D41" s="690">
        <v>28.120236999999999</v>
      </c>
      <c r="E41" s="687"/>
      <c r="F41" s="687"/>
      <c r="G41" s="687"/>
      <c r="H41" s="687"/>
      <c r="I41" s="687"/>
      <c r="J41" s="687"/>
      <c r="K41" s="687"/>
    </row>
    <row r="42" spans="2:14" ht="15" customHeight="1">
      <c r="B42" s="691" t="s">
        <v>4081</v>
      </c>
      <c r="C42" s="705">
        <v>4.9261840000000001</v>
      </c>
      <c r="D42" s="690">
        <v>19.559318000000001</v>
      </c>
      <c r="E42" s="687"/>
      <c r="F42" s="687"/>
      <c r="G42" s="687"/>
      <c r="H42" s="687"/>
      <c r="I42" s="687"/>
      <c r="J42" s="687"/>
      <c r="K42" s="687"/>
    </row>
    <row r="43" spans="2:14" ht="15" customHeight="1">
      <c r="B43" s="689" t="s">
        <v>216</v>
      </c>
      <c r="C43" s="949">
        <v>0</v>
      </c>
      <c r="D43" s="688">
        <v>0</v>
      </c>
      <c r="E43" s="687"/>
      <c r="F43" s="687"/>
      <c r="G43" s="687"/>
      <c r="H43" s="687"/>
      <c r="I43" s="687"/>
      <c r="J43" s="687"/>
      <c r="K43" s="687"/>
      <c r="L43" s="14"/>
      <c r="M43" s="14"/>
      <c r="N43" s="14"/>
    </row>
    <row r="44" spans="2:14" ht="27" customHeight="1">
      <c r="B44" s="1500" t="s">
        <v>4085</v>
      </c>
      <c r="C44" s="1500"/>
      <c r="D44" s="1500"/>
      <c r="E44" s="1500"/>
      <c r="F44" s="1500"/>
      <c r="G44" s="1500"/>
      <c r="H44" s="1500"/>
      <c r="I44" s="1500"/>
      <c r="J44" s="1500"/>
      <c r="K44" s="1500"/>
      <c r="L44" s="14"/>
      <c r="M44" s="14"/>
      <c r="N44" s="14"/>
    </row>
    <row r="45" spans="2:14" ht="27" customHeight="1">
      <c r="B45" s="1500"/>
      <c r="C45" s="1500"/>
      <c r="D45" s="1500"/>
      <c r="E45" s="1500"/>
      <c r="F45" s="1500"/>
      <c r="G45" s="1500"/>
      <c r="H45" s="1500"/>
      <c r="I45" s="1500"/>
      <c r="J45" s="1500"/>
      <c r="K45" s="1500"/>
      <c r="L45" s="14"/>
      <c r="M45" s="14"/>
      <c r="N45" s="14"/>
    </row>
    <row r="46" spans="2:14" ht="15" customHeight="1">
      <c r="B46" s="14"/>
      <c r="C46" s="14"/>
      <c r="D46" s="14"/>
      <c r="E46" s="14"/>
      <c r="F46" s="14"/>
      <c r="G46" s="14"/>
      <c r="H46" s="14"/>
      <c r="I46" s="14"/>
      <c r="J46" s="14"/>
      <c r="K46" s="14"/>
      <c r="L46" s="14"/>
      <c r="M46" s="14"/>
      <c r="N46" s="14"/>
    </row>
    <row r="47" spans="2:14" ht="15" hidden="1" customHeight="1">
      <c r="B47" s="14"/>
      <c r="C47" s="14"/>
      <c r="D47" s="14"/>
      <c r="E47" s="14"/>
      <c r="F47" s="14"/>
      <c r="G47" s="14"/>
      <c r="H47" s="14"/>
      <c r="I47" s="14"/>
      <c r="J47" s="14"/>
      <c r="K47" s="14"/>
      <c r="L47" s="14"/>
      <c r="M47" s="14"/>
      <c r="N47" s="14"/>
    </row>
    <row r="48" spans="2:14" ht="15" hidden="1" customHeight="1">
      <c r="B48" s="14"/>
      <c r="C48" s="14"/>
      <c r="D48" s="14"/>
      <c r="E48" s="14"/>
      <c r="F48" s="14"/>
      <c r="G48" s="14"/>
      <c r="H48" s="14"/>
      <c r="I48" s="14"/>
      <c r="J48" s="14"/>
      <c r="K48" s="14"/>
      <c r="L48" s="14"/>
      <c r="M48" s="14"/>
      <c r="N48" s="14"/>
    </row>
    <row r="49" spans="2:14" ht="15" hidden="1" customHeight="1">
      <c r="B49" s="14"/>
      <c r="C49" s="14"/>
      <c r="D49" s="14"/>
      <c r="E49" s="14"/>
      <c r="F49" s="14"/>
      <c r="G49" s="14"/>
      <c r="H49" s="14"/>
      <c r="I49" s="14"/>
      <c r="J49" s="14"/>
      <c r="K49" s="14"/>
      <c r="L49" s="14"/>
      <c r="M49" s="14"/>
      <c r="N49" s="14"/>
    </row>
    <row r="50" spans="2:14" ht="15" hidden="1" customHeight="1"/>
    <row r="51" spans="2:14" ht="15" hidden="1" customHeight="1"/>
  </sheetData>
  <mergeCells count="12">
    <mergeCell ref="K11:K12"/>
    <mergeCell ref="B45:K45"/>
    <mergeCell ref="B2:B6"/>
    <mergeCell ref="B9:N9"/>
    <mergeCell ref="B10:N10"/>
    <mergeCell ref="B11:B12"/>
    <mergeCell ref="C11:D11"/>
    <mergeCell ref="E11:F11"/>
    <mergeCell ref="G11:G12"/>
    <mergeCell ref="H11:H12"/>
    <mergeCell ref="J11:J12"/>
    <mergeCell ref="B44:K44"/>
  </mergeCells>
  <pageMargins left="0.7" right="0.7" top="0.75" bottom="0.75" header="0.3" footer="0.3"/>
  <pageSetup paperSize="9" orientation="portrait" horizontalDpi="200" verticalDpi="200" r:id="rId1"/>
  <drawing r:id="rId2"/>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BFDBB-391E-4E30-95C9-AD158616F88E}">
  <sheetPr codeName="Folha265">
    <tabColor rgb="FF006FB9"/>
  </sheetPr>
  <dimension ref="A1:T36"/>
  <sheetViews>
    <sheetView showGridLines="0" zoomScaleNormal="100" workbookViewId="0">
      <selection activeCell="B30" sqref="B30:K32"/>
    </sheetView>
  </sheetViews>
  <sheetFormatPr defaultColWidth="0" defaultRowHeight="0" customHeight="1" zeroHeight="1"/>
  <cols>
    <col min="1" max="12" width="8.5703125" style="683" customWidth="1"/>
    <col min="13" max="13" width="8.5703125" style="683" hidden="1" customWidth="1"/>
    <col min="14" max="20" width="0" style="683" hidden="1" customWidth="1"/>
    <col min="21" max="16384" width="8.5703125" style="683" hidden="1"/>
  </cols>
  <sheetData>
    <row r="1" spans="2:11" s="1026" customFormat="1" ht="15" customHeight="1"/>
    <row r="2" spans="2:11" customFormat="1" ht="15" customHeight="1">
      <c r="B2" s="1548"/>
    </row>
    <row r="3" spans="2:11" customFormat="1" ht="15" customHeight="1">
      <c r="B3" s="1548"/>
    </row>
    <row r="4" spans="2:11" customFormat="1" ht="15" customHeight="1">
      <c r="B4" s="1548"/>
    </row>
    <row r="5" spans="2:11" customFormat="1" ht="15" customHeight="1">
      <c r="B5" s="1548"/>
    </row>
    <row r="6" spans="2:11" customFormat="1" ht="15" customHeight="1">
      <c r="B6" s="1548"/>
    </row>
    <row r="7" spans="2:11" customFormat="1" ht="15" customHeight="1"/>
    <row r="8" spans="2:11" customFormat="1" ht="15" customHeight="1"/>
    <row r="9" spans="2:11" customFormat="1" ht="15" customHeight="1">
      <c r="B9" s="1492" t="s">
        <v>5343</v>
      </c>
      <c r="C9" s="1492"/>
      <c r="D9" s="1492"/>
      <c r="E9" s="1492"/>
      <c r="F9" s="1492"/>
      <c r="G9" s="1492"/>
      <c r="H9" s="1492"/>
      <c r="I9" s="1492"/>
      <c r="J9" s="1492"/>
      <c r="K9" s="1492"/>
    </row>
    <row r="10" spans="2:11" customFormat="1" ht="15" customHeight="1">
      <c r="B10" s="1492"/>
      <c r="C10" s="1492"/>
      <c r="D10" s="1492"/>
      <c r="E10" s="1492"/>
      <c r="F10" s="1492"/>
      <c r="G10" s="1492"/>
      <c r="H10" s="1492"/>
      <c r="I10" s="1492"/>
      <c r="J10" s="1492"/>
      <c r="K10" s="1492"/>
    </row>
    <row r="11" spans="2:11" customFormat="1" ht="15" customHeight="1">
      <c r="B11" s="1486" t="s">
        <v>167</v>
      </c>
      <c r="C11" s="1486"/>
      <c r="D11" s="1486"/>
      <c r="E11" s="1486"/>
      <c r="F11" s="1486"/>
      <c r="G11" s="1486"/>
      <c r="H11" s="1486"/>
      <c r="I11" s="1486"/>
      <c r="J11" s="1486"/>
      <c r="K11" s="1486"/>
    </row>
    <row r="12" spans="2:11" ht="15" customHeight="1">
      <c r="B12" s="685"/>
      <c r="C12" s="684"/>
      <c r="D12" s="684"/>
      <c r="E12" s="684"/>
      <c r="F12" s="684"/>
      <c r="G12" s="684"/>
      <c r="H12" s="684"/>
    </row>
    <row r="13" spans="2:11" ht="15" customHeight="1">
      <c r="B13" s="684"/>
      <c r="C13" s="684"/>
      <c r="D13" s="684"/>
      <c r="E13" s="684"/>
      <c r="F13" s="684"/>
      <c r="G13" s="684"/>
      <c r="H13" s="684"/>
    </row>
    <row r="14" spans="2:11" ht="15" customHeight="1">
      <c r="B14" s="684"/>
      <c r="C14" s="684"/>
      <c r="D14" s="684"/>
      <c r="E14" s="684"/>
      <c r="F14" s="684"/>
      <c r="G14" s="684"/>
      <c r="H14" s="684"/>
    </row>
    <row r="15" spans="2:11" ht="15" customHeight="1">
      <c r="B15" s="684"/>
      <c r="C15" s="684"/>
      <c r="D15" s="684"/>
      <c r="E15" s="684"/>
      <c r="F15" s="684"/>
      <c r="G15" s="684"/>
      <c r="H15" s="684"/>
    </row>
    <row r="16" spans="2:11" ht="15" customHeight="1">
      <c r="B16" s="684"/>
      <c r="C16" s="684"/>
      <c r="D16" s="684"/>
      <c r="E16" s="684"/>
      <c r="F16" s="684"/>
      <c r="G16" s="684"/>
      <c r="H16" s="684"/>
    </row>
    <row r="17" spans="2:11" ht="15" customHeight="1">
      <c r="B17" s="684"/>
      <c r="C17" s="684"/>
      <c r="D17" s="684"/>
      <c r="E17" s="684"/>
      <c r="F17" s="684"/>
      <c r="G17" s="684"/>
      <c r="H17" s="684"/>
    </row>
    <row r="18" spans="2:11" ht="15" customHeight="1">
      <c r="B18" s="684"/>
      <c r="C18" s="684"/>
      <c r="D18" s="684"/>
      <c r="E18" s="684"/>
      <c r="F18" s="684"/>
      <c r="G18" s="684"/>
      <c r="H18" s="684"/>
    </row>
    <row r="19" spans="2:11" ht="15" customHeight="1">
      <c r="B19" s="684"/>
      <c r="C19" s="684"/>
      <c r="D19" s="684"/>
      <c r="E19" s="684"/>
      <c r="F19" s="684"/>
      <c r="G19" s="684"/>
      <c r="H19" s="684"/>
    </row>
    <row r="20" spans="2:11" ht="15" customHeight="1">
      <c r="B20" s="684"/>
      <c r="C20" s="684"/>
      <c r="D20" s="684"/>
      <c r="E20" s="684"/>
      <c r="F20" s="684"/>
      <c r="G20" s="684"/>
      <c r="H20" s="684"/>
    </row>
    <row r="21" spans="2:11" ht="15" customHeight="1">
      <c r="B21" s="684"/>
      <c r="C21" s="684"/>
      <c r="D21" s="684"/>
      <c r="E21" s="684"/>
      <c r="F21" s="684"/>
      <c r="G21" s="684"/>
      <c r="H21" s="684"/>
    </row>
    <row r="22" spans="2:11" ht="15" customHeight="1">
      <c r="B22" s="684"/>
      <c r="C22" s="684"/>
      <c r="D22" s="684"/>
      <c r="E22" s="684"/>
      <c r="F22" s="684"/>
      <c r="G22" s="684"/>
      <c r="H22" s="684"/>
    </row>
    <row r="23" spans="2:11" ht="15" customHeight="1">
      <c r="B23" s="684"/>
      <c r="C23" s="684"/>
      <c r="D23" s="684"/>
      <c r="E23" s="684"/>
      <c r="F23" s="684"/>
      <c r="G23" s="684"/>
      <c r="H23" s="684"/>
    </row>
    <row r="24" spans="2:11" ht="15" customHeight="1">
      <c r="B24" s="684"/>
      <c r="C24" s="684"/>
      <c r="D24" s="684"/>
      <c r="E24" s="684"/>
      <c r="F24" s="684"/>
      <c r="G24" s="684"/>
      <c r="H24" s="684"/>
    </row>
    <row r="25" spans="2:11" ht="15" customHeight="1">
      <c r="B25" s="684"/>
      <c r="C25" s="684"/>
      <c r="D25" s="684"/>
      <c r="E25" s="684"/>
      <c r="F25" s="684"/>
      <c r="G25" s="684"/>
      <c r="H25" s="684"/>
    </row>
    <row r="26" spans="2:11" ht="15" customHeight="1">
      <c r="B26" s="684"/>
      <c r="C26" s="684"/>
      <c r="D26" s="684"/>
      <c r="E26" s="684"/>
      <c r="F26" s="684"/>
      <c r="G26" s="684"/>
      <c r="H26" s="684"/>
    </row>
    <row r="27" spans="2:11" ht="15" customHeight="1">
      <c r="B27" s="684"/>
      <c r="C27" s="684"/>
      <c r="D27" s="684"/>
      <c r="E27" s="684"/>
      <c r="F27" s="684"/>
      <c r="G27" s="684"/>
      <c r="H27" s="684"/>
    </row>
    <row r="28" spans="2:11" ht="15" customHeight="1">
      <c r="B28" s="684"/>
      <c r="C28" s="684"/>
      <c r="D28" s="684"/>
      <c r="E28" s="684"/>
      <c r="F28" s="684"/>
      <c r="G28" s="684"/>
      <c r="H28" s="684"/>
    </row>
    <row r="29" spans="2:11" ht="15" customHeight="1">
      <c r="B29" s="684"/>
      <c r="C29" s="684"/>
      <c r="D29" s="684"/>
      <c r="E29" s="684"/>
      <c r="F29" s="684"/>
      <c r="G29" s="684"/>
      <c r="H29" s="684"/>
    </row>
    <row r="30" spans="2:11" ht="15" customHeight="1">
      <c r="B30" s="1526" t="s">
        <v>5344</v>
      </c>
      <c r="C30" s="1526"/>
      <c r="D30" s="1526"/>
      <c r="E30" s="1526"/>
      <c r="F30" s="1526"/>
      <c r="G30" s="1526"/>
      <c r="H30" s="1526"/>
      <c r="I30" s="1526"/>
      <c r="J30" s="1526"/>
      <c r="K30" s="1526"/>
    </row>
    <row r="31" spans="2:11" ht="15" customHeight="1">
      <c r="B31" s="1526"/>
      <c r="C31" s="1526"/>
      <c r="D31" s="1526"/>
      <c r="E31" s="1526"/>
      <c r="F31" s="1526"/>
      <c r="G31" s="1526"/>
      <c r="H31" s="1526"/>
      <c r="I31" s="1526"/>
      <c r="J31" s="1526"/>
      <c r="K31" s="1526"/>
    </row>
    <row r="32" spans="2:11" ht="15" customHeight="1">
      <c r="B32" s="1526"/>
      <c r="C32" s="1526"/>
      <c r="D32" s="1526"/>
      <c r="E32" s="1526"/>
      <c r="F32" s="1526"/>
      <c r="G32" s="1526"/>
      <c r="H32" s="1526"/>
      <c r="I32" s="1526"/>
      <c r="J32" s="1526"/>
      <c r="K32" s="1526"/>
    </row>
    <row r="33" spans="2:8" ht="15" customHeight="1">
      <c r="B33" s="684"/>
      <c r="C33" s="684"/>
      <c r="D33" s="684"/>
      <c r="E33" s="684"/>
      <c r="F33" s="684"/>
      <c r="G33" s="684"/>
      <c r="H33" s="684"/>
    </row>
    <row r="34" spans="2:8" ht="15" hidden="1" customHeight="1">
      <c r="B34" s="684"/>
      <c r="C34" s="684"/>
      <c r="D34" s="684"/>
      <c r="E34" s="684"/>
      <c r="F34" s="684"/>
      <c r="G34" s="684"/>
      <c r="H34" s="684"/>
    </row>
    <row r="35" spans="2:8" ht="15" hidden="1" customHeight="1">
      <c r="B35" s="684"/>
      <c r="C35" s="684"/>
      <c r="D35" s="684"/>
      <c r="E35" s="684"/>
      <c r="F35" s="684"/>
      <c r="G35" s="684"/>
      <c r="H35" s="684"/>
    </row>
    <row r="36" spans="2:8" ht="15" hidden="1" customHeight="1">
      <c r="B36" s="684"/>
      <c r="C36" s="684"/>
      <c r="D36" s="684"/>
      <c r="E36" s="684"/>
      <c r="F36" s="684"/>
      <c r="G36" s="684"/>
      <c r="H36" s="684"/>
    </row>
  </sheetData>
  <mergeCells count="4">
    <mergeCell ref="B2:B6"/>
    <mergeCell ref="B9:K10"/>
    <mergeCell ref="B11:K11"/>
    <mergeCell ref="B30:K32"/>
  </mergeCells>
  <pageMargins left="0.7" right="0.7" top="0.75" bottom="0.75" header="0.3" footer="0.3"/>
  <pageSetup paperSize="9" orientation="portrait" horizontalDpi="1200" verticalDpi="1200" r:id="rId1"/>
  <drawing r:id="rId2"/>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F6863-C337-42EE-9046-1A6ED792F140}">
  <sheetPr codeName="Folha266">
    <tabColor rgb="FF014F87"/>
  </sheetPr>
  <dimension ref="A1:T82"/>
  <sheetViews>
    <sheetView showGridLines="0" zoomScaleNormal="100" workbookViewId="0">
      <selection activeCell="B9" sqref="B9:E9"/>
    </sheetView>
  </sheetViews>
  <sheetFormatPr defaultColWidth="0" defaultRowHeight="15" zeroHeight="1"/>
  <cols>
    <col min="1" max="1" width="8.5703125" customWidth="1"/>
    <col min="2" max="2" width="14.7109375" customWidth="1"/>
    <col min="3" max="4" width="65.7109375" customWidth="1"/>
    <col min="5" max="5" width="8.5703125" bestFit="1" customWidth="1"/>
    <col min="6" max="6" width="8.5703125" customWidth="1"/>
    <col min="7" max="7" width="8.5703125" hidden="1" customWidth="1"/>
    <col min="8" max="20" width="0" hidden="1" customWidth="1"/>
    <col min="21" max="16384" width="8.5703125" hidden="1"/>
  </cols>
  <sheetData>
    <row r="1" spans="1:5" s="54" customFormat="1" ht="15" customHeight="1">
      <c r="A1" s="358"/>
    </row>
    <row r="2" spans="1:5" ht="15" customHeight="1">
      <c r="B2" s="1548"/>
    </row>
    <row r="3" spans="1:5" ht="15" customHeight="1">
      <c r="B3" s="1548"/>
    </row>
    <row r="4" spans="1:5" ht="15" customHeight="1">
      <c r="B4" s="1548"/>
    </row>
    <row r="5" spans="1:5" ht="15" customHeight="1">
      <c r="B5" s="1548"/>
    </row>
    <row r="6" spans="1:5" ht="15" customHeight="1">
      <c r="B6" s="1548"/>
    </row>
    <row r="7" spans="1:5" ht="15" customHeight="1"/>
    <row r="8" spans="1:5" ht="15" customHeight="1"/>
    <row r="9" spans="1:5" ht="15" customHeight="1">
      <c r="B9" s="1485" t="s">
        <v>5393</v>
      </c>
      <c r="C9" s="1485"/>
      <c r="D9" s="1485"/>
      <c r="E9" s="1485"/>
    </row>
    <row r="10" spans="1:5" ht="15" customHeight="1">
      <c r="B10" s="1486" t="s">
        <v>167</v>
      </c>
      <c r="C10" s="1486"/>
      <c r="D10" s="1486"/>
      <c r="E10" s="1486"/>
    </row>
    <row r="11" spans="1:5" ht="20.100000000000001" customHeight="1">
      <c r="B11" s="178" t="s">
        <v>764</v>
      </c>
      <c r="C11" s="1497" t="s">
        <v>765</v>
      </c>
      <c r="D11" s="1528"/>
      <c r="E11" s="423" t="s">
        <v>210</v>
      </c>
    </row>
    <row r="12" spans="1:5" ht="15" customHeight="1">
      <c r="B12" s="526" t="s">
        <v>913</v>
      </c>
      <c r="C12" s="1550" t="s">
        <v>914</v>
      </c>
      <c r="D12" s="1573"/>
      <c r="E12" s="445" t="s">
        <v>3178</v>
      </c>
    </row>
    <row r="13" spans="1:5" ht="26.1" customHeight="1">
      <c r="B13" s="527" t="s">
        <v>768</v>
      </c>
      <c r="C13" s="1552" t="s">
        <v>3177</v>
      </c>
      <c r="D13" s="1584"/>
      <c r="E13" s="528"/>
    </row>
    <row r="14" spans="1:5" ht="5.0999999999999996" customHeight="1">
      <c r="B14" s="1484"/>
      <c r="C14" s="1484"/>
      <c r="D14" s="1484"/>
      <c r="E14" s="1484"/>
    </row>
    <row r="15" spans="1:5" ht="20.100000000000001" customHeight="1">
      <c r="B15" s="833" t="s">
        <v>764</v>
      </c>
      <c r="C15" s="833" t="s">
        <v>769</v>
      </c>
      <c r="D15" s="833" t="s">
        <v>770</v>
      </c>
      <c r="E15" s="833" t="s">
        <v>793</v>
      </c>
    </row>
    <row r="16" spans="1:5">
      <c r="B16" s="834" t="s">
        <v>771</v>
      </c>
      <c r="C16" s="835" t="s">
        <v>3751</v>
      </c>
      <c r="D16" s="836" t="s">
        <v>793</v>
      </c>
      <c r="E16" s="837" t="s">
        <v>3752</v>
      </c>
    </row>
    <row r="17" spans="2:5">
      <c r="B17" s="1664" t="s">
        <v>2557</v>
      </c>
      <c r="C17" s="1666" t="s">
        <v>3753</v>
      </c>
      <c r="D17" s="832" t="s">
        <v>3754</v>
      </c>
      <c r="E17" s="838" t="s">
        <v>793</v>
      </c>
    </row>
    <row r="18" spans="2:5">
      <c r="B18" s="1665"/>
      <c r="C18" s="1667"/>
      <c r="D18" s="832" t="s">
        <v>3755</v>
      </c>
      <c r="E18" s="838" t="s">
        <v>793</v>
      </c>
    </row>
    <row r="19" spans="2:5">
      <c r="B19" s="789" t="s">
        <v>772</v>
      </c>
      <c r="C19" s="790" t="s">
        <v>3756</v>
      </c>
      <c r="D19" s="791" t="s">
        <v>793</v>
      </c>
      <c r="E19" s="792" t="s">
        <v>3757</v>
      </c>
    </row>
    <row r="20" spans="2:5">
      <c r="B20" s="1664" t="s">
        <v>2566</v>
      </c>
      <c r="C20" s="1666" t="s">
        <v>3758</v>
      </c>
      <c r="D20" s="832" t="s">
        <v>3759</v>
      </c>
      <c r="E20" s="841" t="s">
        <v>793</v>
      </c>
    </row>
    <row r="21" spans="2:5">
      <c r="B21" s="1668"/>
      <c r="C21" s="1669"/>
      <c r="D21" s="832" t="s">
        <v>3760</v>
      </c>
      <c r="E21" s="841" t="s">
        <v>793</v>
      </c>
    </row>
    <row r="22" spans="2:5">
      <c r="B22" s="1665"/>
      <c r="C22" s="1667"/>
      <c r="D22" s="832" t="s">
        <v>3761</v>
      </c>
      <c r="E22" s="841" t="s">
        <v>793</v>
      </c>
    </row>
    <row r="23" spans="2:5">
      <c r="B23" s="789" t="s">
        <v>773</v>
      </c>
      <c r="C23" s="790" t="s">
        <v>3762</v>
      </c>
      <c r="D23" s="791" t="s">
        <v>793</v>
      </c>
      <c r="E23" s="792" t="s">
        <v>3763</v>
      </c>
    </row>
    <row r="24" spans="2:5">
      <c r="B24" s="1664" t="s">
        <v>2579</v>
      </c>
      <c r="C24" s="1666" t="s">
        <v>3764</v>
      </c>
      <c r="D24" s="832" t="s">
        <v>3765</v>
      </c>
      <c r="E24" s="841" t="s">
        <v>793</v>
      </c>
    </row>
    <row r="25" spans="2:5">
      <c r="B25" s="1668"/>
      <c r="C25" s="1669"/>
      <c r="D25" s="832" t="s">
        <v>3766</v>
      </c>
      <c r="E25" s="841" t="s">
        <v>793</v>
      </c>
    </row>
    <row r="26" spans="2:5" ht="24">
      <c r="B26" s="1665"/>
      <c r="C26" s="1667"/>
      <c r="D26" s="832" t="s">
        <v>3767</v>
      </c>
      <c r="E26" s="841" t="s">
        <v>793</v>
      </c>
    </row>
    <row r="27" spans="2:5" ht="24">
      <c r="B27" s="1664" t="s">
        <v>2583</v>
      </c>
      <c r="C27" s="1666" t="s">
        <v>3768</v>
      </c>
      <c r="D27" s="832" t="s">
        <v>3769</v>
      </c>
      <c r="E27" s="841" t="s">
        <v>793</v>
      </c>
    </row>
    <row r="28" spans="2:5">
      <c r="B28" s="1668"/>
      <c r="C28" s="1669"/>
      <c r="D28" s="832" t="s">
        <v>3770</v>
      </c>
      <c r="E28" s="841" t="s">
        <v>793</v>
      </c>
    </row>
    <row r="29" spans="2:5">
      <c r="B29" s="1665"/>
      <c r="C29" s="1667"/>
      <c r="D29" s="832" t="s">
        <v>3771</v>
      </c>
      <c r="E29" s="841" t="s">
        <v>793</v>
      </c>
    </row>
    <row r="30" spans="2:5">
      <c r="B30" s="1664" t="s">
        <v>2923</v>
      </c>
      <c r="C30" s="1666" t="s">
        <v>3772</v>
      </c>
      <c r="D30" s="832" t="s">
        <v>3773</v>
      </c>
      <c r="E30" s="841" t="s">
        <v>793</v>
      </c>
    </row>
    <row r="31" spans="2:5">
      <c r="B31" s="1665"/>
      <c r="C31" s="1667"/>
      <c r="D31" s="832" t="s">
        <v>3774</v>
      </c>
      <c r="E31" s="841" t="s">
        <v>793</v>
      </c>
    </row>
    <row r="32" spans="2:5">
      <c r="B32" s="834" t="s">
        <v>775</v>
      </c>
      <c r="C32" s="835" t="s">
        <v>3775</v>
      </c>
      <c r="D32" s="839" t="s">
        <v>793</v>
      </c>
      <c r="E32" s="840" t="s">
        <v>3776</v>
      </c>
    </row>
    <row r="33" spans="2:5">
      <c r="B33" s="1664" t="s">
        <v>2587</v>
      </c>
      <c r="C33" s="1666" t="s">
        <v>3777</v>
      </c>
      <c r="D33" s="832" t="s">
        <v>3778</v>
      </c>
      <c r="E33" s="841" t="s">
        <v>793</v>
      </c>
    </row>
    <row r="34" spans="2:5">
      <c r="B34" s="1668"/>
      <c r="C34" s="1669"/>
      <c r="D34" s="832" t="s">
        <v>3779</v>
      </c>
      <c r="E34" s="841" t="s">
        <v>793</v>
      </c>
    </row>
    <row r="35" spans="2:5" ht="24">
      <c r="B35" s="1665"/>
      <c r="C35" s="1667"/>
      <c r="D35" s="832" t="s">
        <v>3780</v>
      </c>
      <c r="E35" s="841" t="s">
        <v>793</v>
      </c>
    </row>
    <row r="36" spans="2:5">
      <c r="B36" s="789" t="s">
        <v>776</v>
      </c>
      <c r="C36" s="790" t="s">
        <v>3781</v>
      </c>
      <c r="D36" s="791" t="s">
        <v>793</v>
      </c>
      <c r="E36" s="792" t="s">
        <v>3782</v>
      </c>
    </row>
    <row r="37" spans="2:5">
      <c r="B37" s="1664" t="s">
        <v>2592</v>
      </c>
      <c r="C37" s="1666" t="s">
        <v>3783</v>
      </c>
      <c r="D37" s="832" t="s">
        <v>3784</v>
      </c>
      <c r="E37" s="841" t="s">
        <v>793</v>
      </c>
    </row>
    <row r="38" spans="2:5">
      <c r="B38" s="1668"/>
      <c r="C38" s="1669"/>
      <c r="D38" s="832" t="s">
        <v>3785</v>
      </c>
      <c r="E38" s="841" t="s">
        <v>793</v>
      </c>
    </row>
    <row r="39" spans="2:5">
      <c r="B39" s="1668"/>
      <c r="C39" s="1669"/>
      <c r="D39" s="832" t="s">
        <v>3786</v>
      </c>
      <c r="E39" s="841" t="s">
        <v>793</v>
      </c>
    </row>
    <row r="40" spans="2:5" ht="24">
      <c r="B40" s="1665"/>
      <c r="C40" s="1667"/>
      <c r="D40" s="832" t="s">
        <v>3787</v>
      </c>
      <c r="E40" s="841" t="s">
        <v>793</v>
      </c>
    </row>
    <row r="41" spans="2:5" ht="24">
      <c r="B41" s="1664" t="s">
        <v>2596</v>
      </c>
      <c r="C41" s="1666" t="s">
        <v>3788</v>
      </c>
      <c r="D41" s="832" t="s">
        <v>3789</v>
      </c>
      <c r="E41" s="841" t="s">
        <v>793</v>
      </c>
    </row>
    <row r="42" spans="2:5">
      <c r="B42" s="1665"/>
      <c r="C42" s="1667"/>
      <c r="D42" s="832" t="s">
        <v>3790</v>
      </c>
      <c r="E42" s="841" t="s">
        <v>793</v>
      </c>
    </row>
    <row r="43" spans="2:5">
      <c r="B43" s="789" t="s">
        <v>777</v>
      </c>
      <c r="C43" s="790" t="s">
        <v>3791</v>
      </c>
      <c r="D43" s="791" t="s">
        <v>793</v>
      </c>
      <c r="E43" s="792" t="s">
        <v>3792</v>
      </c>
    </row>
    <row r="44" spans="2:5">
      <c r="B44" s="1664" t="s">
        <v>2600</v>
      </c>
      <c r="C44" s="1666" t="s">
        <v>3793</v>
      </c>
      <c r="D44" s="832" t="s">
        <v>3778</v>
      </c>
      <c r="E44" s="841" t="s">
        <v>793</v>
      </c>
    </row>
    <row r="45" spans="2:5" ht="24">
      <c r="B45" s="1668"/>
      <c r="C45" s="1669"/>
      <c r="D45" s="832" t="s">
        <v>3794</v>
      </c>
      <c r="E45" s="841" t="s">
        <v>793</v>
      </c>
    </row>
    <row r="46" spans="2:5" ht="24">
      <c r="B46" s="1665"/>
      <c r="C46" s="1667"/>
      <c r="D46" s="832" t="s">
        <v>3795</v>
      </c>
      <c r="E46" s="841" t="s">
        <v>793</v>
      </c>
    </row>
    <row r="47" spans="2:5" ht="24">
      <c r="B47" s="1664" t="s">
        <v>2606</v>
      </c>
      <c r="C47" s="1666" t="s">
        <v>3796</v>
      </c>
      <c r="D47" s="832" t="s">
        <v>3797</v>
      </c>
      <c r="E47" s="841" t="s">
        <v>793</v>
      </c>
    </row>
    <row r="48" spans="2:5">
      <c r="B48" s="1665"/>
      <c r="C48" s="1667"/>
      <c r="D48" s="832" t="s">
        <v>3798</v>
      </c>
      <c r="E48" s="841" t="s">
        <v>793</v>
      </c>
    </row>
    <row r="49" spans="2:5" ht="36">
      <c r="B49" s="1664" t="s">
        <v>2610</v>
      </c>
      <c r="C49" s="1666" t="s">
        <v>3799</v>
      </c>
      <c r="D49" s="832" t="s">
        <v>3800</v>
      </c>
      <c r="E49" s="841" t="s">
        <v>793</v>
      </c>
    </row>
    <row r="50" spans="2:5" ht="24">
      <c r="B50" s="1668"/>
      <c r="C50" s="1669"/>
      <c r="D50" s="832" t="s">
        <v>3801</v>
      </c>
      <c r="E50" s="841" t="s">
        <v>793</v>
      </c>
    </row>
    <row r="51" spans="2:5">
      <c r="B51" s="1665"/>
      <c r="C51" s="1667"/>
      <c r="D51" s="832" t="s">
        <v>3802</v>
      </c>
      <c r="E51" s="841" t="s">
        <v>793</v>
      </c>
    </row>
    <row r="52" spans="2:5">
      <c r="B52" s="178" t="s">
        <v>764</v>
      </c>
      <c r="C52" s="178" t="s">
        <v>769</v>
      </c>
      <c r="D52" s="178" t="s">
        <v>770</v>
      </c>
      <c r="E52" s="423"/>
    </row>
    <row r="53" spans="2:5">
      <c r="B53" s="834" t="s">
        <v>779</v>
      </c>
      <c r="C53" s="835" t="s">
        <v>3803</v>
      </c>
      <c r="D53" s="839" t="s">
        <v>793</v>
      </c>
      <c r="E53" s="840" t="s">
        <v>3804</v>
      </c>
    </row>
    <row r="54" spans="2:5">
      <c r="B54" s="1664" t="s">
        <v>2626</v>
      </c>
      <c r="C54" s="1666" t="s">
        <v>3805</v>
      </c>
      <c r="D54" s="832" t="s">
        <v>3806</v>
      </c>
      <c r="E54" s="841" t="s">
        <v>793</v>
      </c>
    </row>
    <row r="55" spans="2:5">
      <c r="B55" s="1668"/>
      <c r="C55" s="1669"/>
      <c r="D55" s="832" t="s">
        <v>3807</v>
      </c>
      <c r="E55" s="841" t="s">
        <v>793</v>
      </c>
    </row>
    <row r="56" spans="2:5">
      <c r="B56" s="1668"/>
      <c r="C56" s="1669"/>
      <c r="D56" s="832" t="s">
        <v>3808</v>
      </c>
      <c r="E56" s="841" t="s">
        <v>793</v>
      </c>
    </row>
    <row r="57" spans="2:5">
      <c r="B57" s="1665"/>
      <c r="C57" s="1667"/>
      <c r="D57" s="832" t="s">
        <v>3809</v>
      </c>
      <c r="E57" s="841" t="s">
        <v>793</v>
      </c>
    </row>
    <row r="58" spans="2:5">
      <c r="B58" s="789" t="s">
        <v>780</v>
      </c>
      <c r="C58" s="790" t="s">
        <v>3810</v>
      </c>
      <c r="D58" s="791" t="s">
        <v>793</v>
      </c>
      <c r="E58" s="792" t="s">
        <v>3811</v>
      </c>
    </row>
    <row r="59" spans="2:5">
      <c r="B59" s="1664" t="s">
        <v>2639</v>
      </c>
      <c r="C59" s="1666" t="s">
        <v>3812</v>
      </c>
      <c r="D59" s="832" t="s">
        <v>3813</v>
      </c>
      <c r="E59" s="841" t="s">
        <v>793</v>
      </c>
    </row>
    <row r="60" spans="2:5" ht="24">
      <c r="B60" s="1668"/>
      <c r="C60" s="1669"/>
      <c r="D60" s="832" t="s">
        <v>3814</v>
      </c>
      <c r="E60" s="841" t="s">
        <v>793</v>
      </c>
    </row>
    <row r="61" spans="2:5">
      <c r="B61" s="1665"/>
      <c r="C61" s="1667"/>
      <c r="D61" s="832" t="s">
        <v>3815</v>
      </c>
      <c r="E61" s="841" t="s">
        <v>793</v>
      </c>
    </row>
    <row r="62" spans="2:5" ht="24">
      <c r="B62" s="1664" t="s">
        <v>2643</v>
      </c>
      <c r="C62" s="1666" t="s">
        <v>3816</v>
      </c>
      <c r="D62" s="832" t="s">
        <v>3817</v>
      </c>
      <c r="E62" s="841" t="s">
        <v>793</v>
      </c>
    </row>
    <row r="63" spans="2:5">
      <c r="B63" s="1665"/>
      <c r="C63" s="1667"/>
      <c r="D63" s="832" t="s">
        <v>3818</v>
      </c>
      <c r="E63" s="841" t="s">
        <v>793</v>
      </c>
    </row>
    <row r="64" spans="2:5" ht="24">
      <c r="B64" s="1664" t="s">
        <v>3108</v>
      </c>
      <c r="C64" s="1666" t="s">
        <v>3819</v>
      </c>
      <c r="D64" s="832" t="s">
        <v>3820</v>
      </c>
      <c r="E64" s="841" t="s">
        <v>793</v>
      </c>
    </row>
    <row r="65" spans="2:5" ht="24">
      <c r="B65" s="1668"/>
      <c r="C65" s="1669"/>
      <c r="D65" s="832" t="s">
        <v>3821</v>
      </c>
      <c r="E65" s="841" t="s">
        <v>793</v>
      </c>
    </row>
    <row r="66" spans="2:5">
      <c r="B66" s="1665"/>
      <c r="C66" s="1667"/>
      <c r="D66" s="832" t="s">
        <v>3822</v>
      </c>
      <c r="E66" s="841" t="s">
        <v>793</v>
      </c>
    </row>
    <row r="67" spans="2:5">
      <c r="B67" s="789" t="s">
        <v>781</v>
      </c>
      <c r="C67" s="790" t="s">
        <v>3823</v>
      </c>
      <c r="D67" s="791" t="s">
        <v>793</v>
      </c>
      <c r="E67" s="792" t="s">
        <v>3824</v>
      </c>
    </row>
    <row r="68" spans="2:5" ht="60">
      <c r="B68" s="1664" t="s">
        <v>2648</v>
      </c>
      <c r="C68" s="1666" t="s">
        <v>3825</v>
      </c>
      <c r="D68" s="832" t="s">
        <v>3746</v>
      </c>
      <c r="E68" s="841" t="s">
        <v>793</v>
      </c>
    </row>
    <row r="69" spans="2:5">
      <c r="B69" s="1665"/>
      <c r="C69" s="1667"/>
      <c r="D69" s="832" t="s">
        <v>3747</v>
      </c>
      <c r="E69" s="841" t="s">
        <v>793</v>
      </c>
    </row>
    <row r="70" spans="2:5" ht="24">
      <c r="B70" s="1664" t="s">
        <v>3094</v>
      </c>
      <c r="C70" s="1666" t="s">
        <v>3826</v>
      </c>
      <c r="D70" s="832" t="s">
        <v>3748</v>
      </c>
      <c r="E70" s="841" t="s">
        <v>793</v>
      </c>
    </row>
    <row r="71" spans="2:5">
      <c r="B71" s="1668"/>
      <c r="C71" s="1669"/>
      <c r="D71" s="832" t="s">
        <v>3749</v>
      </c>
      <c r="E71" s="841" t="s">
        <v>793</v>
      </c>
    </row>
    <row r="72" spans="2:5" ht="48">
      <c r="B72" s="1665"/>
      <c r="C72" s="1667"/>
      <c r="D72" s="832" t="s">
        <v>3750</v>
      </c>
      <c r="E72" s="841" t="s">
        <v>793</v>
      </c>
    </row>
    <row r="73" spans="2:5">
      <c r="B73" s="789" t="s">
        <v>782</v>
      </c>
      <c r="C73" s="790" t="s">
        <v>3827</v>
      </c>
      <c r="D73" s="791" t="s">
        <v>793</v>
      </c>
      <c r="E73" s="792" t="s">
        <v>3824</v>
      </c>
    </row>
    <row r="74" spans="2:5" ht="24">
      <c r="B74" s="1664" t="s">
        <v>2653</v>
      </c>
      <c r="C74" s="1666" t="s">
        <v>3828</v>
      </c>
      <c r="D74" s="832" t="s">
        <v>3829</v>
      </c>
      <c r="E74" s="841" t="s">
        <v>793</v>
      </c>
    </row>
    <row r="75" spans="2:5" ht="19.899999999999999" customHeight="1">
      <c r="B75" s="1665"/>
      <c r="C75" s="1667"/>
      <c r="D75" s="832" t="s">
        <v>3830</v>
      </c>
      <c r="E75" s="841" t="s">
        <v>793</v>
      </c>
    </row>
    <row r="76" spans="2:5" ht="24">
      <c r="B76" s="1664" t="s">
        <v>3176</v>
      </c>
      <c r="C76" s="1666" t="s">
        <v>3831</v>
      </c>
      <c r="D76" s="832" t="s">
        <v>3832</v>
      </c>
      <c r="E76" s="841" t="s">
        <v>793</v>
      </c>
    </row>
    <row r="77" spans="2:5">
      <c r="B77" s="1665"/>
      <c r="C77" s="1667"/>
      <c r="D77" s="832" t="s">
        <v>3833</v>
      </c>
      <c r="E77" s="841" t="s">
        <v>793</v>
      </c>
    </row>
    <row r="78" spans="2:5">
      <c r="B78" s="834" t="s">
        <v>783</v>
      </c>
      <c r="C78" s="835" t="s">
        <v>3834</v>
      </c>
      <c r="D78" s="839" t="s">
        <v>793</v>
      </c>
      <c r="E78" s="840" t="s">
        <v>3835</v>
      </c>
    </row>
    <row r="79" spans="2:5">
      <c r="B79" s="789" t="s">
        <v>784</v>
      </c>
      <c r="C79" s="790" t="s">
        <v>3836</v>
      </c>
      <c r="D79" s="791" t="s">
        <v>793</v>
      </c>
      <c r="E79" s="792" t="s">
        <v>3837</v>
      </c>
    </row>
    <row r="80" spans="2:5">
      <c r="B80" s="789" t="s">
        <v>785</v>
      </c>
      <c r="C80" s="790" t="s">
        <v>3838</v>
      </c>
      <c r="D80" s="791" t="s">
        <v>793</v>
      </c>
      <c r="E80" s="792" t="s">
        <v>3839</v>
      </c>
    </row>
    <row r="81" spans="2:5">
      <c r="B81" s="1484" t="s">
        <v>4492</v>
      </c>
      <c r="C81" s="1484"/>
      <c r="D81" s="1484"/>
      <c r="E81" s="1484"/>
    </row>
    <row r="82" spans="2:5"/>
  </sheetData>
  <mergeCells count="46">
    <mergeCell ref="B62:B63"/>
    <mergeCell ref="C62:C63"/>
    <mergeCell ref="B64:B66"/>
    <mergeCell ref="C64:C66"/>
    <mergeCell ref="B76:B77"/>
    <mergeCell ref="C76:C77"/>
    <mergeCell ref="B68:B69"/>
    <mergeCell ref="C68:C69"/>
    <mergeCell ref="B70:B72"/>
    <mergeCell ref="C70:C72"/>
    <mergeCell ref="B74:B75"/>
    <mergeCell ref="C74:C75"/>
    <mergeCell ref="B49:B51"/>
    <mergeCell ref="C49:C51"/>
    <mergeCell ref="B54:B57"/>
    <mergeCell ref="C54:C57"/>
    <mergeCell ref="B59:B61"/>
    <mergeCell ref="C59:C61"/>
    <mergeCell ref="B41:B42"/>
    <mergeCell ref="C41:C42"/>
    <mergeCell ref="B44:B46"/>
    <mergeCell ref="C44:C46"/>
    <mergeCell ref="B47:B48"/>
    <mergeCell ref="C47:C48"/>
    <mergeCell ref="B30:B31"/>
    <mergeCell ref="C30:C31"/>
    <mergeCell ref="B33:B35"/>
    <mergeCell ref="C33:C35"/>
    <mergeCell ref="B37:B40"/>
    <mergeCell ref="C37:C40"/>
    <mergeCell ref="B14:E14"/>
    <mergeCell ref="B81:E81"/>
    <mergeCell ref="C12:D12"/>
    <mergeCell ref="C13:D13"/>
    <mergeCell ref="B2:B6"/>
    <mergeCell ref="B9:E9"/>
    <mergeCell ref="B10:E10"/>
    <mergeCell ref="C11:D11"/>
    <mergeCell ref="B17:B18"/>
    <mergeCell ref="C17:C18"/>
    <mergeCell ref="B20:B22"/>
    <mergeCell ref="C20:C22"/>
    <mergeCell ref="B24:B26"/>
    <mergeCell ref="C24:C26"/>
    <mergeCell ref="B27:B29"/>
    <mergeCell ref="C27:C29"/>
  </mergeCells>
  <pageMargins left="0.7" right="0.7" top="0.75" bottom="0.75" header="0.3" footer="0.3"/>
  <pageSetup paperSize="9" orientation="portrait" horizontalDpi="200" verticalDpi="200" r:id="rId1"/>
  <ignoredErrors>
    <ignoredError sqref="E16:E80" numberStoredAsText="1"/>
  </ignoredErrors>
  <drawing r:id="rId2"/>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0E9CB-F9DF-40EB-ABE7-D33F8E592F63}">
  <sheetPr codeName="Folha267">
    <tabColor rgb="FF014F87"/>
  </sheetPr>
  <dimension ref="A1:M58"/>
  <sheetViews>
    <sheetView showGridLines="0" zoomScaleNormal="100" workbookViewId="0"/>
  </sheetViews>
  <sheetFormatPr defaultColWidth="0" defaultRowHeight="0" customHeight="1" zeroHeight="1"/>
  <cols>
    <col min="1" max="1" width="8.5703125" customWidth="1"/>
    <col min="2" max="2" width="37.85546875" customWidth="1"/>
    <col min="3" max="4" width="13.42578125" customWidth="1"/>
    <col min="5" max="5" width="13.5703125" customWidth="1"/>
    <col min="6" max="10" width="13.42578125" customWidth="1"/>
    <col min="11" max="11" width="8.5703125" customWidth="1"/>
    <col min="12" max="15" width="8.5703125" hidden="1" customWidth="1"/>
    <col min="16" max="16384" width="8.5703125" hidden="1"/>
  </cols>
  <sheetData>
    <row r="1" spans="2:13" s="54" customFormat="1" ht="15" customHeight="1"/>
    <row r="2" spans="2:13" ht="15" customHeight="1">
      <c r="B2" s="1548"/>
    </row>
    <row r="3" spans="2:13" ht="15" customHeight="1">
      <c r="B3" s="1548"/>
    </row>
    <row r="4" spans="2:13" ht="15" customHeight="1">
      <c r="B4" s="1548"/>
    </row>
    <row r="5" spans="2:13" ht="15" customHeight="1">
      <c r="B5" s="1548"/>
    </row>
    <row r="6" spans="2:13" ht="15" customHeight="1">
      <c r="B6" s="1548"/>
    </row>
    <row r="7" spans="2:13" ht="15" customHeight="1"/>
    <row r="8" spans="2:13" ht="15" customHeight="1"/>
    <row r="9" spans="2:13" ht="15" customHeight="1">
      <c r="B9" s="1485" t="s">
        <v>4094</v>
      </c>
      <c r="C9" s="1485"/>
      <c r="D9" s="1485"/>
      <c r="E9" s="1485"/>
      <c r="F9" s="1485"/>
      <c r="G9" s="1485"/>
      <c r="H9" s="1485"/>
      <c r="I9" s="1485"/>
      <c r="J9" s="1485"/>
      <c r="K9" s="1485"/>
      <c r="L9" s="1485"/>
      <c r="M9" s="1485"/>
    </row>
    <row r="10" spans="2:13" ht="15" customHeight="1">
      <c r="B10" s="1502" t="s">
        <v>167</v>
      </c>
      <c r="C10" s="1502"/>
      <c r="D10" s="1502"/>
      <c r="E10" s="1502"/>
      <c r="F10" s="1502"/>
      <c r="G10" s="1502"/>
      <c r="H10" s="1502"/>
      <c r="I10" s="1502"/>
      <c r="J10" s="1502"/>
      <c r="K10" s="1502"/>
      <c r="L10" s="1502"/>
      <c r="M10" s="1502"/>
    </row>
    <row r="11" spans="2:13" ht="20.100000000000001" customHeight="1">
      <c r="B11" s="1556" t="s">
        <v>791</v>
      </c>
      <c r="C11" s="1558">
        <v>2026</v>
      </c>
      <c r="D11" s="1559"/>
      <c r="E11" s="1558" t="s">
        <v>2526</v>
      </c>
      <c r="F11" s="1559"/>
      <c r="G11" s="1554" t="s">
        <v>2525</v>
      </c>
      <c r="H11" s="1554" t="s">
        <v>2524</v>
      </c>
      <c r="I11" s="1554" t="s">
        <v>2523</v>
      </c>
      <c r="J11" s="1554" t="s">
        <v>2522</v>
      </c>
    </row>
    <row r="12" spans="2:13" ht="35.1" customHeight="1">
      <c r="B12" s="1557"/>
      <c r="C12" s="718" t="s">
        <v>209</v>
      </c>
      <c r="D12" s="718" t="s">
        <v>4106</v>
      </c>
      <c r="E12" s="718" t="s">
        <v>2521</v>
      </c>
      <c r="F12" s="718" t="s">
        <v>2520</v>
      </c>
      <c r="G12" s="1555"/>
      <c r="H12" s="1555"/>
      <c r="I12" s="1555"/>
      <c r="J12" s="1555"/>
    </row>
    <row r="13" spans="2:13" ht="15" customHeight="1">
      <c r="B13" s="692" t="s">
        <v>4069</v>
      </c>
      <c r="C13" s="717" t="s">
        <v>793</v>
      </c>
      <c r="D13" s="717" t="s">
        <v>793</v>
      </c>
      <c r="E13" s="717" t="s">
        <v>793</v>
      </c>
      <c r="F13" s="717" t="s">
        <v>793</v>
      </c>
      <c r="G13" s="717" t="s">
        <v>793</v>
      </c>
      <c r="H13" s="717" t="s">
        <v>793</v>
      </c>
      <c r="I13" s="717" t="s">
        <v>793</v>
      </c>
      <c r="J13" s="717" t="s">
        <v>793</v>
      </c>
    </row>
    <row r="14" spans="2:13" ht="15" customHeight="1">
      <c r="B14" s="707" t="s">
        <v>150</v>
      </c>
      <c r="C14" s="706">
        <v>1240.33295705</v>
      </c>
      <c r="D14" s="706">
        <v>1117.7056400500001</v>
      </c>
      <c r="E14" s="706">
        <v>1261.769174</v>
      </c>
      <c r="F14" s="706">
        <v>1257.385174</v>
      </c>
      <c r="G14" s="706">
        <v>1.7282631109781801</v>
      </c>
      <c r="H14" s="706">
        <v>12.4969874844464</v>
      </c>
      <c r="I14" s="714">
        <v>76.594272503500093</v>
      </c>
      <c r="J14" s="713">
        <v>77.375636633956304</v>
      </c>
    </row>
    <row r="15" spans="2:13" ht="15" customHeight="1">
      <c r="B15" s="715" t="s">
        <v>242</v>
      </c>
      <c r="C15" s="706">
        <v>221.58680826</v>
      </c>
      <c r="D15" s="706">
        <v>220.68124326</v>
      </c>
      <c r="E15" s="706">
        <v>230.384209</v>
      </c>
      <c r="F15" s="706">
        <v>230.384209</v>
      </c>
      <c r="G15" s="706">
        <v>3.9701825253412899</v>
      </c>
      <c r="H15" s="706">
        <v>4.3968239423811299</v>
      </c>
      <c r="I15" s="714">
        <v>13.9852131818282</v>
      </c>
      <c r="J15" s="713">
        <v>14.177139360628001</v>
      </c>
    </row>
    <row r="16" spans="2:13" ht="15" customHeight="1">
      <c r="B16" s="715" t="s">
        <v>380</v>
      </c>
      <c r="C16" s="706">
        <v>184.93125606999999</v>
      </c>
      <c r="D16" s="706">
        <v>142.95646907</v>
      </c>
      <c r="E16" s="706">
        <v>184.137158</v>
      </c>
      <c r="F16" s="706">
        <v>183.11215799999999</v>
      </c>
      <c r="G16" s="706">
        <v>-0.42940176088968401</v>
      </c>
      <c r="H16" s="706">
        <v>28.089452118698699</v>
      </c>
      <c r="I16" s="714">
        <v>11.1778381882327</v>
      </c>
      <c r="J16" s="713">
        <v>11.268161971080801</v>
      </c>
    </row>
    <row r="17" spans="2:10" ht="15" customHeight="1">
      <c r="B17" s="715" t="s">
        <v>221</v>
      </c>
      <c r="C17" s="706">
        <v>12.97275419</v>
      </c>
      <c r="D17" s="706">
        <v>12.97275419</v>
      </c>
      <c r="E17" s="706">
        <v>9.2152619999999992</v>
      </c>
      <c r="F17" s="706">
        <v>9.2152619999999992</v>
      </c>
      <c r="G17" s="706">
        <v>-28.964490770174699</v>
      </c>
      <c r="H17" s="706">
        <v>-28.964490770174699</v>
      </c>
      <c r="I17" s="714">
        <v>0.55940207080946602</v>
      </c>
      <c r="J17" s="713">
        <v>0.56707902935612697</v>
      </c>
    </row>
    <row r="18" spans="2:10" ht="15" customHeight="1">
      <c r="B18" s="715" t="s">
        <v>222</v>
      </c>
      <c r="C18" s="706">
        <v>666.88309187000004</v>
      </c>
      <c r="D18" s="706">
        <v>604.60129887000005</v>
      </c>
      <c r="E18" s="706">
        <v>587.50894800000003</v>
      </c>
      <c r="F18" s="706">
        <v>587.50894800000003</v>
      </c>
      <c r="G18" s="706">
        <v>-11.902257657699399</v>
      </c>
      <c r="H18" s="706">
        <v>-2.8270450132914902</v>
      </c>
      <c r="I18" s="714">
        <v>35.664067080273</v>
      </c>
      <c r="J18" s="713">
        <v>36.1535031743948</v>
      </c>
    </row>
    <row r="19" spans="2:10" ht="15" customHeight="1">
      <c r="B19" s="715" t="s">
        <v>157</v>
      </c>
      <c r="C19" s="706">
        <v>83.18201646</v>
      </c>
      <c r="D19" s="706">
        <v>83.18201646</v>
      </c>
      <c r="E19" s="706">
        <v>70.678054000000003</v>
      </c>
      <c r="F19" s="706">
        <v>70.678054000000003</v>
      </c>
      <c r="G19" s="706">
        <v>-15.032050186007201</v>
      </c>
      <c r="H19" s="706">
        <v>-15.032050186007201</v>
      </c>
      <c r="I19" s="714">
        <v>4.2904314351977497</v>
      </c>
      <c r="J19" s="713">
        <v>4.3493112034253603</v>
      </c>
    </row>
    <row r="20" spans="2:10" ht="15" customHeight="1">
      <c r="B20" s="715" t="s">
        <v>223</v>
      </c>
      <c r="C20" s="706">
        <v>70.777030199999999</v>
      </c>
      <c r="D20" s="706">
        <v>53.311858200000003</v>
      </c>
      <c r="E20" s="706">
        <v>179.84554299999999</v>
      </c>
      <c r="F20" s="706">
        <v>176.48654300000001</v>
      </c>
      <c r="G20" s="706">
        <v>154.10156726242499</v>
      </c>
      <c r="H20" s="706">
        <v>231.04556651900799</v>
      </c>
      <c r="I20" s="714">
        <v>10.9173205471589</v>
      </c>
      <c r="J20" s="713">
        <v>10.8604418950713</v>
      </c>
    </row>
    <row r="21" spans="2:10" ht="15" customHeight="1">
      <c r="B21" s="707" t="s">
        <v>159</v>
      </c>
      <c r="C21" s="706">
        <v>572.69826321000005</v>
      </c>
      <c r="D21" s="706">
        <v>401.15965720999998</v>
      </c>
      <c r="E21" s="706">
        <v>362.55295699999999</v>
      </c>
      <c r="F21" s="706">
        <v>344.63570600000003</v>
      </c>
      <c r="G21" s="706">
        <v>-36.693896194503203</v>
      </c>
      <c r="H21" s="706">
        <v>-14.0901384758166</v>
      </c>
      <c r="I21" s="714">
        <v>22.0083677408082</v>
      </c>
      <c r="J21" s="713">
        <v>21.2078269331836</v>
      </c>
    </row>
    <row r="22" spans="2:10" ht="15" customHeight="1">
      <c r="B22" s="715" t="s">
        <v>243</v>
      </c>
      <c r="C22" s="706">
        <v>217.99852761</v>
      </c>
      <c r="D22" s="706">
        <v>85.378406609999999</v>
      </c>
      <c r="E22" s="706">
        <v>120.80203299999999</v>
      </c>
      <c r="F22" s="706">
        <v>102.884782</v>
      </c>
      <c r="G22" s="706">
        <v>-44.585849122744897</v>
      </c>
      <c r="H22" s="706">
        <v>20.5044531575383</v>
      </c>
      <c r="I22" s="714">
        <v>7.3331509639328196</v>
      </c>
      <c r="J22" s="713">
        <v>6.3312147079569501</v>
      </c>
    </row>
    <row r="23" spans="2:10" ht="15" customHeight="1">
      <c r="B23" s="715" t="s">
        <v>226</v>
      </c>
      <c r="C23" s="706">
        <v>354.6997356</v>
      </c>
      <c r="D23" s="706">
        <v>315.78125060000002</v>
      </c>
      <c r="E23" s="706">
        <v>241.750924</v>
      </c>
      <c r="F23" s="706">
        <v>241.750924</v>
      </c>
      <c r="G23" s="706">
        <v>-31.843500364875901</v>
      </c>
      <c r="H23" s="706">
        <v>-23.443547221166099</v>
      </c>
      <c r="I23" s="714">
        <v>14.675216776875301</v>
      </c>
      <c r="J23" s="713">
        <v>14.876612225226699</v>
      </c>
    </row>
    <row r="24" spans="2:10" ht="15" customHeight="1">
      <c r="B24" s="715" t="s">
        <v>227</v>
      </c>
      <c r="C24" s="706">
        <v>0</v>
      </c>
      <c r="D24" s="706"/>
      <c r="E24" s="706"/>
      <c r="F24" s="706"/>
      <c r="G24" s="706"/>
      <c r="H24" s="706"/>
      <c r="I24" s="714"/>
      <c r="J24" s="713"/>
    </row>
    <row r="25" spans="2:10" ht="15" customHeight="1">
      <c r="B25" s="707" t="s">
        <v>216</v>
      </c>
      <c r="C25" s="712">
        <v>0</v>
      </c>
      <c r="D25" s="712">
        <v>8.8800000000000007E-3</v>
      </c>
      <c r="E25" s="705">
        <v>0</v>
      </c>
      <c r="F25" s="705">
        <v>0</v>
      </c>
      <c r="G25" s="704" t="s">
        <v>793</v>
      </c>
      <c r="H25" s="703" t="s">
        <v>793</v>
      </c>
      <c r="I25" s="703" t="s">
        <v>793</v>
      </c>
      <c r="J25" s="702" t="s">
        <v>793</v>
      </c>
    </row>
    <row r="26" spans="2:10" ht="15" customHeight="1">
      <c r="B26" s="692" t="s">
        <v>4071</v>
      </c>
      <c r="C26" s="710">
        <v>1813.0312202600001</v>
      </c>
      <c r="D26" s="710">
        <v>1518.8741772599999</v>
      </c>
      <c r="E26" s="710">
        <v>1624.3221309999999</v>
      </c>
      <c r="F26" s="710">
        <v>1602.02088</v>
      </c>
      <c r="G26" s="710">
        <v>-10.4084853670053</v>
      </c>
      <c r="H26" s="710">
        <v>5.4742324272043099</v>
      </c>
      <c r="I26" s="709" t="s">
        <v>793</v>
      </c>
      <c r="J26" s="708" t="s">
        <v>793</v>
      </c>
    </row>
    <row r="27" spans="2:10" ht="15" customHeight="1">
      <c r="B27" s="707" t="s">
        <v>405</v>
      </c>
      <c r="C27" s="706">
        <v>0.11067200000000001</v>
      </c>
      <c r="D27" s="706">
        <v>0.11067200000000001</v>
      </c>
      <c r="E27" s="705">
        <v>0.1</v>
      </c>
      <c r="F27" s="705">
        <v>0.1</v>
      </c>
      <c r="G27" s="705">
        <v>-9.6429087754807004</v>
      </c>
      <c r="H27" s="705">
        <v>-9.6429087754807004</v>
      </c>
      <c r="I27" s="706">
        <v>6.0703870471557498E-3</v>
      </c>
      <c r="J27" s="690">
        <v>6.1536940496768004E-3</v>
      </c>
    </row>
    <row r="28" spans="2:10" ht="15" customHeight="1">
      <c r="B28" s="707" t="s">
        <v>409</v>
      </c>
      <c r="C28" s="706">
        <v>6.7392859999999999</v>
      </c>
      <c r="D28" s="706">
        <v>6.7392859999999999</v>
      </c>
      <c r="E28" s="705">
        <v>22.919286</v>
      </c>
      <c r="F28" s="705">
        <v>22.919286</v>
      </c>
      <c r="G28" s="705">
        <v>240.08478049455101</v>
      </c>
      <c r="H28" s="705">
        <v>240.08478049455101</v>
      </c>
      <c r="I28" s="706">
        <v>1.39128936864458</v>
      </c>
      <c r="J28" s="690">
        <v>1.41038273881041</v>
      </c>
    </row>
    <row r="29" spans="2:10" ht="15" customHeight="1">
      <c r="B29" s="707" t="s">
        <v>4072</v>
      </c>
      <c r="C29" s="706">
        <v>0</v>
      </c>
      <c r="D29" s="706">
        <v>0</v>
      </c>
      <c r="E29" s="705">
        <v>0</v>
      </c>
      <c r="F29" s="705">
        <v>0</v>
      </c>
      <c r="G29" s="704" t="s">
        <v>793</v>
      </c>
      <c r="H29" s="703" t="s">
        <v>793</v>
      </c>
      <c r="I29" s="706" t="s">
        <v>793</v>
      </c>
      <c r="J29" s="702" t="s">
        <v>793</v>
      </c>
    </row>
    <row r="30" spans="2:10" ht="15" customHeight="1">
      <c r="B30" s="692" t="s">
        <v>4073</v>
      </c>
      <c r="C30" s="698">
        <v>1819.8811782600001</v>
      </c>
      <c r="D30" s="698">
        <v>1525.7241352599999</v>
      </c>
      <c r="E30" s="698">
        <v>1647.3414170000001</v>
      </c>
      <c r="F30" s="698">
        <v>1625.040166</v>
      </c>
      <c r="G30" s="698">
        <v>-9.4808256341749999</v>
      </c>
      <c r="H30" s="698">
        <v>6.5094356472951196</v>
      </c>
      <c r="I30" s="696" t="s">
        <v>793</v>
      </c>
      <c r="J30" s="697" t="s">
        <v>793</v>
      </c>
    </row>
    <row r="31" spans="2:10" ht="2.1" customHeight="1">
      <c r="B31" s="686"/>
      <c r="C31" s="687"/>
      <c r="D31" s="687"/>
      <c r="E31" s="687"/>
      <c r="F31" s="687"/>
      <c r="G31" s="687"/>
      <c r="H31" s="687"/>
      <c r="I31" s="687"/>
      <c r="J31" s="687"/>
    </row>
    <row r="32" spans="2:10" ht="2.1" customHeight="1">
      <c r="B32" s="686"/>
      <c r="C32" s="687"/>
      <c r="D32" s="687"/>
      <c r="E32" s="687"/>
      <c r="F32" s="687"/>
      <c r="G32" s="687"/>
      <c r="H32" s="687"/>
      <c r="I32" s="687"/>
      <c r="J32" s="687"/>
    </row>
    <row r="33" spans="2:10" ht="15" customHeight="1">
      <c r="B33" s="692" t="s">
        <v>4074</v>
      </c>
      <c r="C33" s="698">
        <v>1877.75941674</v>
      </c>
      <c r="D33" s="698">
        <v>1586.75104874</v>
      </c>
      <c r="E33" s="698">
        <v>1670.3414170000001</v>
      </c>
      <c r="F33" s="698">
        <v>1648.040166</v>
      </c>
      <c r="G33" s="698">
        <v>-11.046036989131499</v>
      </c>
      <c r="H33" s="698">
        <v>3.9</v>
      </c>
      <c r="I33" s="696" t="s">
        <v>793</v>
      </c>
      <c r="J33" s="697" t="s">
        <v>793</v>
      </c>
    </row>
    <row r="34" spans="2:10" ht="5.0999999999999996" customHeight="1">
      <c r="B34" s="701" t="s">
        <v>793</v>
      </c>
      <c r="C34" s="700" t="s">
        <v>793</v>
      </c>
      <c r="D34" s="699" t="s">
        <v>793</v>
      </c>
      <c r="E34" s="700" t="s">
        <v>793</v>
      </c>
      <c r="F34" s="700" t="s">
        <v>793</v>
      </c>
      <c r="G34" s="700" t="s">
        <v>793</v>
      </c>
      <c r="H34" s="699" t="s">
        <v>793</v>
      </c>
      <c r="I34" s="700" t="s">
        <v>793</v>
      </c>
      <c r="J34" s="699" t="s">
        <v>793</v>
      </c>
    </row>
    <row r="35" spans="2:10" ht="15" customHeight="1">
      <c r="B35" s="692" t="s">
        <v>4075</v>
      </c>
      <c r="C35" s="698">
        <v>57.878238479999901</v>
      </c>
      <c r="D35" s="698">
        <v>61.026913479999799</v>
      </c>
      <c r="E35" s="698">
        <v>23</v>
      </c>
      <c r="F35" s="698">
        <v>23</v>
      </c>
      <c r="G35" s="696" t="s">
        <v>793</v>
      </c>
      <c r="H35" s="697" t="s">
        <v>793</v>
      </c>
      <c r="I35" s="696" t="s">
        <v>793</v>
      </c>
      <c r="J35" s="695" t="s">
        <v>793</v>
      </c>
    </row>
    <row r="36" spans="2:10" ht="5.0999999999999996" customHeight="1">
      <c r="B36" s="686"/>
      <c r="C36" s="687"/>
      <c r="D36" s="687"/>
      <c r="E36" s="687"/>
      <c r="F36" s="687"/>
      <c r="G36" s="687"/>
      <c r="H36" s="687"/>
      <c r="I36" s="687"/>
      <c r="J36" s="687"/>
    </row>
    <row r="37" spans="2:10" ht="15" customHeight="1">
      <c r="B37" s="941" t="s">
        <v>4076</v>
      </c>
      <c r="C37" s="693" t="s">
        <v>793</v>
      </c>
      <c r="D37" s="687"/>
      <c r="E37" s="687"/>
      <c r="F37" s="687"/>
      <c r="G37" s="687"/>
      <c r="H37" s="687"/>
      <c r="I37" s="687"/>
      <c r="J37" s="687"/>
    </row>
    <row r="38" spans="2:10" ht="15" customHeight="1">
      <c r="B38" s="692" t="s">
        <v>4077</v>
      </c>
      <c r="C38" s="942" t="s">
        <v>4078</v>
      </c>
      <c r="D38" s="945" t="s">
        <v>794</v>
      </c>
      <c r="E38" s="687"/>
      <c r="F38" s="687"/>
      <c r="G38" s="687"/>
      <c r="H38" s="687"/>
      <c r="I38" s="687"/>
      <c r="J38" s="687"/>
    </row>
    <row r="39" spans="2:10" ht="15" customHeight="1">
      <c r="B39" s="691" t="s">
        <v>746</v>
      </c>
      <c r="C39" s="705">
        <v>408.410978</v>
      </c>
      <c r="D39" s="690">
        <v>438.52387700000003</v>
      </c>
      <c r="E39" s="687"/>
      <c r="F39" s="687"/>
      <c r="G39" s="687"/>
      <c r="H39" s="687"/>
      <c r="I39" s="687"/>
      <c r="J39" s="687"/>
    </row>
    <row r="40" spans="2:10" ht="15" customHeight="1">
      <c r="B40" s="691" t="s">
        <v>4079</v>
      </c>
      <c r="C40" s="705">
        <v>227.72341299999999</v>
      </c>
      <c r="D40" s="690">
        <v>240.205962</v>
      </c>
      <c r="E40" s="687"/>
      <c r="F40" s="687"/>
      <c r="G40" s="687"/>
      <c r="H40" s="687"/>
      <c r="I40" s="687"/>
      <c r="J40" s="687"/>
    </row>
    <row r="41" spans="2:10" ht="15" customHeight="1">
      <c r="B41" s="691" t="s">
        <v>4080</v>
      </c>
      <c r="C41" s="705">
        <v>777.57816200000002</v>
      </c>
      <c r="D41" s="690">
        <v>671.126439</v>
      </c>
      <c r="E41" s="687"/>
      <c r="F41" s="687"/>
      <c r="G41" s="687"/>
      <c r="H41" s="687"/>
      <c r="I41" s="687"/>
      <c r="J41" s="687"/>
    </row>
    <row r="42" spans="2:10" ht="15" customHeight="1">
      <c r="B42" s="691" t="s">
        <v>4081</v>
      </c>
      <c r="C42" s="705">
        <v>273.63754499999999</v>
      </c>
      <c r="D42" s="690">
        <v>297.485139</v>
      </c>
      <c r="E42" s="687"/>
      <c r="F42" s="687"/>
      <c r="G42" s="687"/>
      <c r="H42" s="687"/>
      <c r="I42" s="687"/>
      <c r="J42" s="687"/>
    </row>
    <row r="43" spans="2:10" ht="15" customHeight="1">
      <c r="B43" s="689" t="s">
        <v>216</v>
      </c>
      <c r="C43" s="949"/>
      <c r="D43" s="688"/>
      <c r="E43" s="687"/>
      <c r="F43" s="687"/>
      <c r="G43" s="687"/>
      <c r="H43" s="687"/>
      <c r="I43" s="687"/>
      <c r="J43" s="687"/>
    </row>
    <row r="44" spans="2:10" ht="24" customHeight="1">
      <c r="B44" s="1500" t="s">
        <v>4085</v>
      </c>
      <c r="C44" s="1500"/>
      <c r="D44" s="1500"/>
      <c r="E44" s="1500"/>
      <c r="F44" s="1500"/>
      <c r="G44" s="1500"/>
      <c r="H44" s="1500"/>
      <c r="I44" s="1500"/>
      <c r="J44" s="1500"/>
    </row>
    <row r="45" spans="2:10" ht="15">
      <c r="B45" s="1500"/>
      <c r="C45" s="1500"/>
      <c r="D45" s="1500"/>
      <c r="E45" s="1500"/>
      <c r="F45" s="1500"/>
      <c r="G45" s="1500"/>
      <c r="H45" s="1500"/>
      <c r="I45" s="1500"/>
      <c r="J45" s="1500"/>
    </row>
    <row r="46" spans="2:10" ht="15" hidden="1" customHeight="1"/>
    <row r="47" spans="2:10" ht="15" hidden="1" customHeight="1"/>
    <row r="48" spans="2:10" ht="15" hidden="1" customHeight="1"/>
    <row r="49" ht="15" hidden="1" customHeight="1"/>
    <row r="50" ht="15" hidden="1" customHeight="1"/>
    <row r="51" ht="15" hidden="1" customHeight="1"/>
    <row r="52" ht="15" hidden="1" customHeight="1"/>
    <row r="53" ht="15" hidden="1" customHeight="1"/>
    <row r="58" ht="15" hidden="1" customHeight="1"/>
  </sheetData>
  <mergeCells count="12">
    <mergeCell ref="J11:J12"/>
    <mergeCell ref="B45:J45"/>
    <mergeCell ref="B2:B6"/>
    <mergeCell ref="B9:M9"/>
    <mergeCell ref="B10:M10"/>
    <mergeCell ref="B11:B12"/>
    <mergeCell ref="C11:D11"/>
    <mergeCell ref="E11:F11"/>
    <mergeCell ref="G11:G12"/>
    <mergeCell ref="H11:H12"/>
    <mergeCell ref="I11:I12"/>
    <mergeCell ref="B44:J44"/>
  </mergeCells>
  <pageMargins left="0.7" right="0.7" top="0.75" bottom="0.75" header="0.3" footer="0.3"/>
  <pageSetup paperSize="9" orientation="portrait" horizontalDpi="200" verticalDpi="200" r:id="rId1"/>
  <ignoredErrors>
    <ignoredError sqref="E11" numberStoredAsText="1"/>
  </ignoredErrors>
  <drawing r:id="rId2"/>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E9461-FD96-448D-A71E-BCF65DDEC65C}">
  <sheetPr codeName="Folha268">
    <tabColor rgb="FF014F87"/>
  </sheetPr>
  <dimension ref="A1:Q17"/>
  <sheetViews>
    <sheetView showGridLines="0" zoomScaleNormal="100" workbookViewId="0"/>
  </sheetViews>
  <sheetFormatPr defaultColWidth="0" defaultRowHeight="0" customHeight="1" zeroHeight="1"/>
  <cols>
    <col min="1" max="1" width="8.7109375" customWidth="1"/>
    <col min="2" max="2" width="67.7109375" customWidth="1"/>
    <col min="3" max="5" width="12.7109375" customWidth="1"/>
    <col min="6" max="7" width="8.7109375" customWidth="1"/>
    <col min="8" max="17" width="0" hidden="1" customWidth="1"/>
    <col min="18" max="16384" width="8.7109375" hidden="1"/>
  </cols>
  <sheetData>
    <row r="1" spans="2:5" s="54" customFormat="1" ht="15" customHeight="1"/>
    <row r="2" spans="2:5" ht="15" customHeight="1">
      <c r="B2" s="1490"/>
    </row>
    <row r="3" spans="2:5" ht="15" customHeight="1">
      <c r="B3" s="1490"/>
    </row>
    <row r="4" spans="2:5" ht="15" customHeight="1">
      <c r="B4" s="1490"/>
    </row>
    <row r="5" spans="2:5" ht="15" customHeight="1">
      <c r="B5" s="1490"/>
    </row>
    <row r="6" spans="2:5" ht="15" customHeight="1">
      <c r="B6" s="1490"/>
    </row>
    <row r="7" spans="2:5" ht="15" customHeight="1"/>
    <row r="8" spans="2:5" ht="15" customHeight="1"/>
    <row r="9" spans="2:5" ht="15" customHeight="1">
      <c r="B9" s="1485" t="s">
        <v>4093</v>
      </c>
      <c r="C9" s="1485"/>
      <c r="D9" s="1485"/>
      <c r="E9" s="1485"/>
    </row>
    <row r="10" spans="2:5" ht="15" customHeight="1">
      <c r="B10" s="1502" t="s">
        <v>167</v>
      </c>
      <c r="C10" s="1502"/>
      <c r="D10" s="1502"/>
      <c r="E10" s="1502"/>
    </row>
    <row r="11" spans="2:5" ht="20.100000000000001" customHeight="1">
      <c r="B11" s="1494" t="s">
        <v>4086</v>
      </c>
      <c r="C11" s="178">
        <v>2026</v>
      </c>
      <c r="D11" s="178">
        <v>2027</v>
      </c>
      <c r="E11" s="1494" t="s">
        <v>792</v>
      </c>
    </row>
    <row r="12" spans="2:5" ht="20.100000000000001" customHeight="1">
      <c r="B12" s="1496"/>
      <c r="C12" s="423" t="s">
        <v>836</v>
      </c>
      <c r="D12" s="423" t="s">
        <v>837</v>
      </c>
      <c r="E12" s="1505"/>
    </row>
    <row r="13" spans="2:5" ht="15" customHeight="1">
      <c r="B13" s="284" t="s">
        <v>336</v>
      </c>
      <c r="C13" s="16">
        <v>10</v>
      </c>
      <c r="D13" s="16">
        <v>10</v>
      </c>
      <c r="E13" s="16"/>
    </row>
    <row r="14" spans="2:5" ht="15" customHeight="1">
      <c r="B14" s="422" t="s">
        <v>831</v>
      </c>
      <c r="C14" s="332">
        <v>10</v>
      </c>
      <c r="D14" s="332">
        <v>10</v>
      </c>
      <c r="E14" s="332"/>
    </row>
    <row r="15" spans="2:5" ht="15" customHeight="1">
      <c r="B15" s="567" t="s">
        <v>909</v>
      </c>
      <c r="C15" s="560">
        <v>10</v>
      </c>
      <c r="D15" s="560">
        <v>10</v>
      </c>
      <c r="E15" s="560"/>
    </row>
    <row r="16" spans="2:5" ht="15" customHeight="1">
      <c r="B16" s="1484" t="s">
        <v>207</v>
      </c>
      <c r="C16" s="1484"/>
      <c r="D16" s="1484"/>
      <c r="E16" s="1484"/>
    </row>
    <row r="17" ht="15" customHeight="1"/>
  </sheetData>
  <mergeCells count="6">
    <mergeCell ref="B16:E16"/>
    <mergeCell ref="B2:B6"/>
    <mergeCell ref="B9:E9"/>
    <mergeCell ref="B10:E10"/>
    <mergeCell ref="B11:B12"/>
    <mergeCell ref="E11:E12"/>
  </mergeCells>
  <pageMargins left="0.7" right="0.7" top="0.75" bottom="0.75" header="0.3" footer="0.3"/>
  <pageSetup paperSize="9" orientation="portrait" horizontalDpi="200" verticalDpi="200" r:id="rId1"/>
  <drawing r:id="rId2"/>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sheetPr codeName="Folha210">
    <tabColor rgb="FFCCE5D8"/>
  </sheetPr>
  <dimension ref="A1:A5"/>
  <sheetViews>
    <sheetView showGridLines="0" workbookViewId="0">
      <selection activeCell="B1" sqref="A1:XFD1"/>
    </sheetView>
  </sheetViews>
  <sheetFormatPr defaultColWidth="0" defaultRowHeight="15" zeroHeight="1"/>
  <cols>
    <col min="1" max="1" width="106.5703125" customWidth="1"/>
    <col min="2" max="16384" width="9.140625" hidden="1"/>
  </cols>
  <sheetData>
    <row r="1" spans="1:1">
      <c r="A1" s="1488"/>
    </row>
    <row r="2" spans="1:1">
      <c r="A2" s="1488"/>
    </row>
    <row r="3" spans="1:1">
      <c r="A3" s="1488"/>
    </row>
    <row r="4" spans="1:1">
      <c r="A4" s="1488"/>
    </row>
    <row r="5" spans="1:1" ht="200.1" customHeight="1">
      <c r="A5" s="245" t="s">
        <v>915</v>
      </c>
    </row>
  </sheetData>
  <mergeCells count="1">
    <mergeCell ref="A1:A4"/>
  </mergeCells>
  <pageMargins left="0.7" right="0.7" top="0.75" bottom="0.75" header="0.3" footer="0.3"/>
  <pageSetup paperSize="9" orientation="portrait" horizontalDpi="200" verticalDpi="200" r:id="rId1"/>
  <drawing r:id="rId2"/>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sheetPr codeName="Folha45">
    <tabColor rgb="FF006FB9"/>
  </sheetPr>
  <dimension ref="A1:U58"/>
  <sheetViews>
    <sheetView showGridLines="0" zoomScaleNormal="100" workbookViewId="0">
      <selection activeCell="B9" sqref="B9:T9"/>
    </sheetView>
  </sheetViews>
  <sheetFormatPr defaultColWidth="0" defaultRowHeight="15" customHeight="1" zeroHeight="1"/>
  <cols>
    <col min="1" max="21" width="8.5703125" customWidth="1"/>
    <col min="22" max="16384" width="8.5703125" hidden="1"/>
  </cols>
  <sheetData>
    <row r="1" spans="1:20" s="54" customFormat="1" ht="15" customHeight="1">
      <c r="A1" s="358"/>
    </row>
    <row r="2" spans="1:20" ht="15" customHeight="1">
      <c r="B2" s="1490"/>
    </row>
    <row r="3" spans="1:20" ht="15" customHeight="1">
      <c r="B3" s="1490"/>
    </row>
    <row r="4" spans="1:20" ht="15" customHeight="1">
      <c r="B4" s="1490"/>
    </row>
    <row r="5" spans="1:20" ht="15" customHeight="1">
      <c r="B5" s="1490"/>
    </row>
    <row r="6" spans="1:20" ht="15" customHeight="1">
      <c r="B6" s="1490"/>
    </row>
    <row r="7" spans="1:20" ht="15" customHeight="1"/>
    <row r="8" spans="1:20" ht="15" customHeight="1"/>
    <row r="9" spans="1:20" ht="15" customHeight="1">
      <c r="B9" s="1492" t="s">
        <v>5409</v>
      </c>
      <c r="C9" s="1492"/>
      <c r="D9" s="1492"/>
      <c r="E9" s="1492"/>
      <c r="F9" s="1492"/>
      <c r="G9" s="1492"/>
      <c r="H9" s="1492"/>
      <c r="I9" s="1492"/>
      <c r="J9" s="1492"/>
      <c r="K9" s="1492"/>
      <c r="L9" s="1492"/>
      <c r="M9" s="1492"/>
      <c r="N9" s="1492"/>
      <c r="O9" s="1492"/>
      <c r="P9" s="1492"/>
      <c r="Q9" s="1492"/>
      <c r="R9" s="1492"/>
      <c r="S9" s="1492"/>
      <c r="T9" s="1492"/>
    </row>
    <row r="10" spans="1:20" ht="15" customHeight="1"/>
    <row r="11" spans="1:20" ht="15" customHeight="1"/>
    <row r="12" spans="1:20" ht="15" customHeight="1"/>
    <row r="13" spans="1:20" ht="15" customHeight="1"/>
    <row r="14" spans="1:20" ht="15" customHeight="1"/>
    <row r="15" spans="1:20" ht="15" customHeight="1"/>
    <row r="16" spans="1:20"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spans="2:20" ht="15" customHeight="1"/>
    <row r="50" spans="2:20" ht="15" customHeight="1"/>
    <row r="51" spans="2:20" ht="15" customHeight="1"/>
    <row r="52" spans="2:20" ht="15" customHeight="1"/>
    <row r="53" spans="2:20" ht="15" customHeight="1"/>
    <row r="54" spans="2:20" ht="15" customHeight="1"/>
    <row r="55" spans="2:20" ht="15" customHeight="1"/>
    <row r="56" spans="2:20" ht="15" customHeight="1"/>
    <row r="57" spans="2:20" ht="15" customHeight="1">
      <c r="B57" s="1489" t="s">
        <v>207</v>
      </c>
      <c r="C57" s="1489"/>
      <c r="D57" s="1489"/>
      <c r="E57" s="1489"/>
      <c r="F57" s="1489"/>
      <c r="G57" s="1489"/>
      <c r="H57" s="1489"/>
      <c r="I57" s="1489"/>
      <c r="J57" s="1489"/>
      <c r="K57" s="1489"/>
      <c r="L57" s="1489"/>
      <c r="M57" s="1489"/>
      <c r="N57" s="1489"/>
      <c r="O57" s="1489"/>
      <c r="P57" s="1489"/>
      <c r="Q57" s="1489"/>
      <c r="R57" s="1489"/>
      <c r="S57" s="1489"/>
      <c r="T57" s="1489"/>
    </row>
    <row r="58" spans="2:20" ht="15" customHeight="1"/>
  </sheetData>
  <mergeCells count="3">
    <mergeCell ref="B2:B6"/>
    <mergeCell ref="B57:T57"/>
    <mergeCell ref="B9:T9"/>
  </mergeCells>
  <pageMargins left="0.7" right="0.7" top="0.75" bottom="0.75" header="0.3" footer="0.3"/>
  <pageSetup paperSize="9" orientation="portrait" r:id="rId1"/>
  <drawing r:id="rId2"/>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sheetPr codeName="Folha223">
    <tabColor rgb="FF006FB9"/>
  </sheetPr>
  <dimension ref="A1:U55"/>
  <sheetViews>
    <sheetView showGridLines="0" zoomScaleNormal="100" workbookViewId="0"/>
  </sheetViews>
  <sheetFormatPr defaultColWidth="0" defaultRowHeight="15" customHeight="1" zeroHeight="1"/>
  <cols>
    <col min="1" max="21" width="8.5703125" customWidth="1"/>
    <col min="22" max="16384" width="8.5703125" hidden="1"/>
  </cols>
  <sheetData>
    <row r="1" spans="1:20" s="54" customFormat="1" ht="15" customHeight="1">
      <c r="A1" s="358"/>
    </row>
    <row r="2" spans="1:20" ht="15" customHeight="1">
      <c r="B2" s="1490"/>
    </row>
    <row r="3" spans="1:20" ht="15" customHeight="1">
      <c r="B3" s="1490"/>
    </row>
    <row r="4" spans="1:20" ht="15" customHeight="1">
      <c r="B4" s="1490"/>
    </row>
    <row r="5" spans="1:20" ht="15" customHeight="1">
      <c r="B5" s="1490"/>
    </row>
    <row r="6" spans="1:20" ht="15" customHeight="1">
      <c r="B6" s="1490"/>
    </row>
    <row r="7" spans="1:20" ht="15" customHeight="1"/>
    <row r="8" spans="1:20" ht="15" customHeight="1"/>
    <row r="9" spans="1:20" ht="15" customHeight="1">
      <c r="B9" s="1492" t="s">
        <v>916</v>
      </c>
      <c r="C9" s="1492"/>
      <c r="D9" s="1492"/>
      <c r="E9" s="1492"/>
      <c r="F9" s="1492"/>
      <c r="G9" s="1492"/>
      <c r="H9" s="1492"/>
      <c r="I9" s="1492"/>
      <c r="J9" s="1492"/>
      <c r="K9" s="1492"/>
      <c r="L9" s="1492"/>
      <c r="M9" s="1492"/>
      <c r="N9" s="1492"/>
      <c r="O9" s="1492"/>
      <c r="P9" s="1492"/>
      <c r="Q9" s="1492"/>
      <c r="R9" s="1492"/>
      <c r="S9" s="1492"/>
      <c r="T9" s="1492"/>
    </row>
    <row r="10" spans="1:20" ht="15" customHeight="1"/>
    <row r="11" spans="1:20" ht="15" customHeight="1"/>
    <row r="12" spans="1:20" ht="15" customHeight="1"/>
    <row r="13" spans="1:20" ht="15" customHeight="1"/>
    <row r="14" spans="1:20" ht="15" customHeight="1"/>
    <row r="15" spans="1:20" ht="15" customHeight="1"/>
    <row r="16" spans="1:20"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spans="2:20" ht="15" customHeight="1"/>
    <row r="50" spans="2:20" ht="15" customHeight="1"/>
    <row r="51" spans="2:20" ht="15" customHeight="1"/>
    <row r="52" spans="2:20" ht="15" customHeight="1"/>
    <row r="53" spans="2:20" ht="15" customHeight="1"/>
    <row r="54" spans="2:20" ht="15" customHeight="1">
      <c r="B54" s="1489" t="s">
        <v>207</v>
      </c>
      <c r="C54" s="1489"/>
      <c r="D54" s="1489"/>
      <c r="E54" s="1489"/>
      <c r="F54" s="1489"/>
      <c r="G54" s="1489"/>
      <c r="H54" s="1489"/>
      <c r="I54" s="1489"/>
      <c r="J54" s="1489"/>
      <c r="K54" s="1489"/>
      <c r="L54" s="1489"/>
      <c r="M54" s="1489"/>
      <c r="N54" s="1489"/>
      <c r="O54" s="1489"/>
      <c r="P54" s="1489"/>
      <c r="Q54" s="1489"/>
      <c r="R54" s="1489"/>
      <c r="S54" s="1489"/>
      <c r="T54" s="1489"/>
    </row>
    <row r="55" spans="2:20" ht="15" customHeight="1"/>
  </sheetData>
  <mergeCells count="3">
    <mergeCell ref="B2:B6"/>
    <mergeCell ref="B9:T9"/>
    <mergeCell ref="B54:T54"/>
  </mergeCells>
  <pageMargins left="0.7" right="0.7" top="0.75" bottom="0.75" header="0.3" footer="0.3"/>
  <pageSetup paperSize="9" orientation="portrait" r:id="rId1"/>
  <drawing r:id="rId2"/>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sheetPr codeName="Folha224">
    <tabColor rgb="FF006FB9"/>
  </sheetPr>
  <dimension ref="B1:V53"/>
  <sheetViews>
    <sheetView showGridLines="0" topLeftCell="B1" zoomScaleNormal="100" workbookViewId="0">
      <selection activeCell="B1" sqref="B1"/>
    </sheetView>
  </sheetViews>
  <sheetFormatPr defaultColWidth="0" defaultRowHeight="15" customHeight="1" zeroHeight="1"/>
  <cols>
    <col min="1" max="1" width="8.5703125" hidden="1" customWidth="1"/>
    <col min="2" max="22" width="8.5703125" customWidth="1"/>
    <col min="23" max="16384" width="8.5703125" hidden="1"/>
  </cols>
  <sheetData>
    <row r="1" spans="2:21" s="54" customFormat="1" ht="15" customHeight="1">
      <c r="B1" s="358"/>
    </row>
    <row r="2" spans="2:21" ht="15" customHeight="1">
      <c r="C2" s="1490"/>
    </row>
    <row r="3" spans="2:21" ht="15" customHeight="1">
      <c r="C3" s="1490"/>
    </row>
    <row r="4" spans="2:21" ht="15" customHeight="1">
      <c r="C4" s="1490"/>
    </row>
    <row r="5" spans="2:21" ht="15" customHeight="1">
      <c r="C5" s="1490"/>
    </row>
    <row r="6" spans="2:21" ht="15" customHeight="1">
      <c r="C6" s="1490"/>
    </row>
    <row r="7" spans="2:21" ht="15" customHeight="1"/>
    <row r="8" spans="2:21" ht="15" customHeight="1"/>
    <row r="9" spans="2:21" ht="15" customHeight="1">
      <c r="C9" s="1492" t="s">
        <v>5345</v>
      </c>
      <c r="D9" s="1492"/>
      <c r="E9" s="1492"/>
      <c r="F9" s="1492"/>
      <c r="G9" s="1492"/>
      <c r="H9" s="1492"/>
      <c r="I9" s="1492"/>
      <c r="J9" s="1492"/>
      <c r="K9" s="1492"/>
      <c r="L9" s="1492"/>
      <c r="M9" s="1492"/>
      <c r="N9" s="1492"/>
      <c r="O9" s="1492"/>
      <c r="P9" s="1492"/>
      <c r="Q9" s="1492"/>
      <c r="R9" s="1492"/>
      <c r="S9" s="1492"/>
      <c r="T9" s="1492"/>
      <c r="U9" s="1492"/>
    </row>
    <row r="10" spans="2:21" ht="15" customHeight="1"/>
    <row r="11" spans="2:21" ht="15" customHeight="1"/>
    <row r="12" spans="2:21" ht="15" customHeight="1"/>
    <row r="13" spans="2:21" ht="15" customHeight="1"/>
    <row r="14" spans="2:21" ht="15" customHeight="1"/>
    <row r="15" spans="2:21" ht="15" customHeight="1"/>
    <row r="16" spans="2:21"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spans="3:21" ht="15" customHeight="1"/>
    <row r="50" spans="3:21" ht="15" customHeight="1"/>
    <row r="51" spans="3:21" ht="15" customHeight="1"/>
    <row r="52" spans="3:21" ht="15" customHeight="1">
      <c r="C52" s="1489" t="s">
        <v>207</v>
      </c>
      <c r="D52" s="1489"/>
      <c r="E52" s="1489"/>
      <c r="F52" s="1489"/>
      <c r="G52" s="1489"/>
      <c r="H52" s="1489"/>
      <c r="I52" s="1489"/>
      <c r="J52" s="1489"/>
      <c r="K52" s="1489"/>
      <c r="L52" s="1489"/>
      <c r="M52" s="1489"/>
      <c r="N52" s="1489"/>
      <c r="O52" s="1489"/>
      <c r="P52" s="1489"/>
      <c r="Q52" s="1489"/>
      <c r="R52" s="1489"/>
      <c r="S52" s="1489"/>
      <c r="T52" s="1489"/>
      <c r="U52" s="1489"/>
    </row>
    <row r="53" spans="3:21" ht="15" customHeight="1"/>
  </sheetData>
  <mergeCells count="3">
    <mergeCell ref="C2:C6"/>
    <mergeCell ref="C9:U9"/>
    <mergeCell ref="C52:U52"/>
  </mergeCells>
  <pageMargins left="0.7" right="0.7" top="0.75" bottom="0.75" header="0.3" footer="0.3"/>
  <pageSetup paperSize="9" orientation="portrait" r:id="rId1"/>
  <drawing r:id="rId2"/>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sheetPr codeName="Folha244">
    <tabColor rgb="FF006FB9"/>
  </sheetPr>
  <dimension ref="A1:U53"/>
  <sheetViews>
    <sheetView showGridLines="0" zoomScaleNormal="100" workbookViewId="0"/>
  </sheetViews>
  <sheetFormatPr defaultColWidth="0" defaultRowHeight="15" customHeight="1" zeroHeight="1"/>
  <cols>
    <col min="1" max="21" width="8.5703125" customWidth="1"/>
    <col min="22" max="16384" width="8.5703125" hidden="1"/>
  </cols>
  <sheetData>
    <row r="1" spans="1:20" s="54" customFormat="1" ht="15" customHeight="1">
      <c r="A1" s="358"/>
    </row>
    <row r="2" spans="1:20" ht="15" customHeight="1">
      <c r="B2" s="1490"/>
    </row>
    <row r="3" spans="1:20" ht="15" customHeight="1">
      <c r="B3" s="1490"/>
    </row>
    <row r="4" spans="1:20" ht="15" customHeight="1">
      <c r="B4" s="1490"/>
    </row>
    <row r="5" spans="1:20" ht="15" customHeight="1">
      <c r="B5" s="1490"/>
    </row>
    <row r="6" spans="1:20" ht="15" customHeight="1">
      <c r="B6" s="1490"/>
    </row>
    <row r="7" spans="1:20" ht="15" customHeight="1"/>
    <row r="8" spans="1:20" ht="15" customHeight="1"/>
    <row r="9" spans="1:20" ht="15" customHeight="1">
      <c r="B9" s="1492" t="s">
        <v>5346</v>
      </c>
      <c r="C9" s="1492"/>
      <c r="D9" s="1492"/>
      <c r="E9" s="1492"/>
      <c r="F9" s="1492"/>
      <c r="G9" s="1492"/>
      <c r="H9" s="1492"/>
      <c r="I9" s="1492"/>
      <c r="J9" s="1492"/>
      <c r="K9" s="1492"/>
      <c r="L9" s="1492"/>
      <c r="M9" s="1492"/>
      <c r="N9" s="1492"/>
      <c r="O9" s="1492"/>
      <c r="P9" s="1492"/>
      <c r="Q9" s="1492"/>
      <c r="R9" s="1492"/>
      <c r="S9" s="1492"/>
      <c r="T9" s="1492"/>
    </row>
    <row r="10" spans="1:20" ht="15" customHeight="1"/>
    <row r="11" spans="1:20" ht="15" customHeight="1"/>
    <row r="12" spans="1:20" ht="15" customHeight="1"/>
    <row r="13" spans="1:20" ht="15" customHeight="1"/>
    <row r="14" spans="1:20" ht="15" customHeight="1"/>
    <row r="15" spans="1:20" ht="15" customHeight="1"/>
    <row r="16" spans="1:20"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spans="2:20" ht="15" customHeight="1"/>
    <row r="50" spans="2:20" ht="15" customHeight="1"/>
    <row r="51" spans="2:20" ht="15" customHeight="1"/>
    <row r="52" spans="2:20" ht="15" customHeight="1">
      <c r="B52" s="1489" t="s">
        <v>207</v>
      </c>
      <c r="C52" s="1489"/>
      <c r="D52" s="1489"/>
      <c r="E52" s="1489"/>
      <c r="F52" s="1489"/>
      <c r="G52" s="1489"/>
      <c r="H52" s="1489"/>
      <c r="I52" s="1489"/>
      <c r="J52" s="1489"/>
      <c r="K52" s="1489"/>
      <c r="L52" s="1489"/>
      <c r="M52" s="1489"/>
      <c r="N52" s="1489"/>
      <c r="O52" s="1489"/>
      <c r="P52" s="1489"/>
      <c r="Q52" s="1489"/>
      <c r="R52" s="1489"/>
      <c r="S52" s="1489"/>
      <c r="T52" s="1489"/>
    </row>
    <row r="53" spans="2:20" ht="15" customHeight="1"/>
  </sheetData>
  <mergeCells count="3">
    <mergeCell ref="B2:B6"/>
    <mergeCell ref="B9:T9"/>
    <mergeCell ref="B52:T52"/>
  </mergeCells>
  <pageMargins left="0.7" right="0.7" top="0.75" bottom="0.75" header="0.3" footer="0.3"/>
  <pageSetup paperSize="9" orientation="portrait" r:id="rId1"/>
  <drawing r:id="rId2"/>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sheetPr codeName="Folha211">
    <tabColor rgb="FF014F87"/>
  </sheetPr>
  <dimension ref="A1:T35"/>
  <sheetViews>
    <sheetView showGridLines="0" zoomScaleNormal="100" workbookViewId="0">
      <selection activeCell="B11" sqref="B11:B12"/>
    </sheetView>
  </sheetViews>
  <sheetFormatPr defaultColWidth="0" defaultRowHeight="15" customHeight="1" zeroHeight="1"/>
  <cols>
    <col min="1" max="1" width="8.5703125" customWidth="1"/>
    <col min="2" max="2" width="40.5703125" bestFit="1" customWidth="1"/>
    <col min="3" max="8" width="12.7109375" customWidth="1"/>
    <col min="9" max="9" width="8.5703125" customWidth="1"/>
    <col min="10" max="20" width="0" hidden="1" customWidth="1"/>
    <col min="21" max="16384" width="8.5703125" hidden="1"/>
  </cols>
  <sheetData>
    <row r="1" spans="1:8" s="54" customFormat="1" ht="15" customHeight="1">
      <c r="A1" s="251"/>
    </row>
    <row r="2" spans="1:8" ht="15" customHeight="1">
      <c r="B2" s="1490"/>
    </row>
    <row r="3" spans="1:8" ht="15" customHeight="1">
      <c r="B3" s="1490"/>
    </row>
    <row r="4" spans="1:8" ht="15" customHeight="1">
      <c r="B4" s="1490"/>
    </row>
    <row r="5" spans="1:8" ht="15" customHeight="1">
      <c r="B5" s="1490"/>
    </row>
    <row r="6" spans="1:8" ht="15" customHeight="1">
      <c r="B6" s="1490"/>
    </row>
    <row r="7" spans="1:8" ht="15" customHeight="1"/>
    <row r="8" spans="1:8" ht="15" customHeight="1"/>
    <row r="9" spans="1:8" ht="15" customHeight="1">
      <c r="B9" s="1485" t="s">
        <v>5347</v>
      </c>
      <c r="C9" s="1485"/>
      <c r="D9" s="1485"/>
      <c r="E9" s="1485"/>
      <c r="F9" s="1485"/>
      <c r="G9" s="1485"/>
      <c r="H9" s="1485"/>
    </row>
    <row r="10" spans="1:8" ht="15" customHeight="1">
      <c r="B10" s="1486" t="s">
        <v>167</v>
      </c>
      <c r="C10" s="1486"/>
      <c r="D10" s="1486"/>
      <c r="E10" s="1486"/>
      <c r="F10" s="1486"/>
      <c r="G10" s="1486"/>
      <c r="H10" s="1486"/>
    </row>
    <row r="11" spans="1:8" ht="20.100000000000001" customHeight="1">
      <c r="B11" s="1493" t="s">
        <v>917</v>
      </c>
      <c r="C11" s="177">
        <v>2024</v>
      </c>
      <c r="D11" s="1493">
        <v>2025</v>
      </c>
      <c r="E11" s="1493"/>
      <c r="F11" s="177">
        <v>2026</v>
      </c>
      <c r="G11" s="1493" t="s">
        <v>392</v>
      </c>
      <c r="H11" s="1493"/>
    </row>
    <row r="12" spans="1:8" ht="20.100000000000001" customHeight="1">
      <c r="B12" s="1493"/>
      <c r="C12" s="177" t="s">
        <v>918</v>
      </c>
      <c r="D12" s="177" t="s">
        <v>4113</v>
      </c>
      <c r="E12" s="177" t="s">
        <v>918</v>
      </c>
      <c r="F12" s="177" t="s">
        <v>4113</v>
      </c>
      <c r="G12" s="177" t="s">
        <v>4114</v>
      </c>
      <c r="H12" s="177" t="s">
        <v>4115</v>
      </c>
    </row>
    <row r="13" spans="1:8" ht="15" customHeight="1">
      <c r="B13" s="329" t="s">
        <v>919</v>
      </c>
      <c r="C13" s="433">
        <v>0</v>
      </c>
      <c r="D13" s="433">
        <v>0</v>
      </c>
      <c r="E13" s="433">
        <v>0</v>
      </c>
      <c r="F13" s="433">
        <v>4.3002950000000005E-2</v>
      </c>
      <c r="G13" s="433">
        <v>4.3002950000000005E-2</v>
      </c>
      <c r="H13" s="433">
        <v>4.3002950000000005E-2</v>
      </c>
    </row>
    <row r="14" spans="1:8" ht="15" customHeight="1">
      <c r="B14" s="330" t="s">
        <v>920</v>
      </c>
      <c r="C14" s="15">
        <v>0</v>
      </c>
      <c r="D14" s="15">
        <v>5.8275000000000002E-3</v>
      </c>
      <c r="E14" s="15">
        <v>0</v>
      </c>
      <c r="F14" s="15">
        <v>0</v>
      </c>
      <c r="G14" s="15">
        <v>0</v>
      </c>
      <c r="H14" s="15">
        <v>-5.8275000000000002E-3</v>
      </c>
    </row>
    <row r="15" spans="1:8" ht="15" customHeight="1">
      <c r="B15" s="330" t="s">
        <v>921</v>
      </c>
      <c r="C15" s="15">
        <v>0</v>
      </c>
      <c r="D15" s="15">
        <v>3.32344E-3</v>
      </c>
      <c r="E15" s="15">
        <v>0</v>
      </c>
      <c r="F15" s="15">
        <v>0</v>
      </c>
      <c r="G15" s="15">
        <v>0</v>
      </c>
      <c r="H15" s="15">
        <v>-3.32344E-3</v>
      </c>
    </row>
    <row r="16" spans="1:8" ht="15" customHeight="1">
      <c r="B16" s="330" t="s">
        <v>922</v>
      </c>
      <c r="C16" s="15">
        <v>0</v>
      </c>
      <c r="D16" s="15">
        <v>2.9062000000000001E-4</v>
      </c>
      <c r="E16" s="15">
        <v>0.16039800000000001</v>
      </c>
      <c r="F16" s="15">
        <v>0.34878096000000003</v>
      </c>
      <c r="G16" s="15">
        <v>0.18838296000000002</v>
      </c>
      <c r="H16" s="15">
        <v>0.34849034000000001</v>
      </c>
    </row>
    <row r="17" spans="2:8" ht="15" customHeight="1">
      <c r="B17" s="330" t="s">
        <v>923</v>
      </c>
      <c r="C17" s="15">
        <v>18.876425689999998</v>
      </c>
      <c r="D17" s="15">
        <v>21.547828879999997</v>
      </c>
      <c r="E17" s="15">
        <v>22.248350289999998</v>
      </c>
      <c r="F17" s="15">
        <v>23.984336969999998</v>
      </c>
      <c r="G17" s="15">
        <v>1.7359866799999999</v>
      </c>
      <c r="H17" s="15">
        <v>2.4365080900000002</v>
      </c>
    </row>
    <row r="18" spans="2:8" ht="15" customHeight="1">
      <c r="B18" s="330" t="s">
        <v>924</v>
      </c>
      <c r="C18" s="15">
        <v>0</v>
      </c>
      <c r="D18" s="15">
        <v>0</v>
      </c>
      <c r="E18" s="15">
        <v>0</v>
      </c>
      <c r="F18" s="15">
        <v>0</v>
      </c>
      <c r="G18" s="15">
        <v>0</v>
      </c>
      <c r="H18" s="15">
        <v>0</v>
      </c>
    </row>
    <row r="19" spans="2:8" ht="15" customHeight="1">
      <c r="B19" s="330" t="s">
        <v>925</v>
      </c>
      <c r="C19" s="15">
        <v>0</v>
      </c>
      <c r="D19" s="15">
        <v>0</v>
      </c>
      <c r="E19" s="15">
        <v>0</v>
      </c>
      <c r="F19" s="15">
        <v>0</v>
      </c>
      <c r="G19" s="15">
        <v>0</v>
      </c>
      <c r="H19" s="15">
        <v>0</v>
      </c>
    </row>
    <row r="20" spans="2:8" ht="15" customHeight="1">
      <c r="B20" s="330" t="s">
        <v>926</v>
      </c>
      <c r="C20" s="15">
        <v>0</v>
      </c>
      <c r="D20" s="15">
        <v>0</v>
      </c>
      <c r="E20" s="15">
        <v>0</v>
      </c>
      <c r="F20" s="15">
        <v>0</v>
      </c>
      <c r="G20" s="15">
        <v>0</v>
      </c>
      <c r="H20" s="15">
        <v>0</v>
      </c>
    </row>
    <row r="21" spans="2:8" ht="15" customHeight="1">
      <c r="B21" s="330" t="s">
        <v>927</v>
      </c>
      <c r="C21" s="15">
        <v>0</v>
      </c>
      <c r="D21" s="15">
        <v>0</v>
      </c>
      <c r="E21" s="15">
        <v>0</v>
      </c>
      <c r="F21" s="15">
        <v>0.19402409000000001</v>
      </c>
      <c r="G21" s="15">
        <v>0.19402409000000001</v>
      </c>
      <c r="H21" s="15">
        <v>0.19402409000000001</v>
      </c>
    </row>
    <row r="22" spans="2:8" ht="15" customHeight="1">
      <c r="B22" s="330" t="s">
        <v>928</v>
      </c>
      <c r="C22" s="15">
        <v>0</v>
      </c>
      <c r="D22" s="15">
        <v>0</v>
      </c>
      <c r="E22" s="15">
        <v>0</v>
      </c>
      <c r="F22" s="15">
        <v>0</v>
      </c>
      <c r="G22" s="15">
        <v>0</v>
      </c>
      <c r="H22" s="15">
        <v>0</v>
      </c>
    </row>
    <row r="23" spans="2:8" ht="15" customHeight="1">
      <c r="B23" s="330" t="s">
        <v>929</v>
      </c>
      <c r="C23" s="15">
        <v>0.5170941</v>
      </c>
      <c r="D23" s="15">
        <v>0.33910482000000003</v>
      </c>
      <c r="E23" s="15">
        <v>0.27283310999999999</v>
      </c>
      <c r="F23" s="15">
        <v>0.55513517999999995</v>
      </c>
      <c r="G23" s="15">
        <v>0.28230206999999996</v>
      </c>
      <c r="H23" s="15">
        <v>0.21603035999999992</v>
      </c>
    </row>
    <row r="24" spans="2:8" ht="15" customHeight="1">
      <c r="B24" s="330" t="s">
        <v>930</v>
      </c>
      <c r="C24" s="15">
        <v>20.210980360000001</v>
      </c>
      <c r="D24" s="15">
        <v>348.85576703000004</v>
      </c>
      <c r="E24" s="15">
        <v>85.390070769999994</v>
      </c>
      <c r="F24" s="15">
        <v>49.708593369999988</v>
      </c>
      <c r="G24" s="15">
        <v>-35.681477400000006</v>
      </c>
      <c r="H24" s="15">
        <v>-299.14717366000002</v>
      </c>
    </row>
    <row r="25" spans="2:8" ht="15" customHeight="1">
      <c r="B25" s="330" t="s">
        <v>931</v>
      </c>
      <c r="C25" s="15">
        <v>2.8892000000000002E-4</v>
      </c>
      <c r="D25" s="15">
        <v>0</v>
      </c>
      <c r="E25" s="15">
        <v>0</v>
      </c>
      <c r="F25" s="15">
        <v>0</v>
      </c>
      <c r="G25" s="15">
        <v>0</v>
      </c>
      <c r="H25" s="15">
        <v>0</v>
      </c>
    </row>
    <row r="26" spans="2:8" ht="15" customHeight="1">
      <c r="B26" s="330" t="s">
        <v>932</v>
      </c>
      <c r="C26" s="15">
        <v>0</v>
      </c>
      <c r="D26" s="15">
        <v>0</v>
      </c>
      <c r="E26" s="15">
        <v>0</v>
      </c>
      <c r="F26" s="15">
        <v>0</v>
      </c>
      <c r="G26" s="15">
        <v>0</v>
      </c>
      <c r="H26" s="15">
        <v>0</v>
      </c>
    </row>
    <row r="27" spans="2:8" ht="15" customHeight="1">
      <c r="B27" s="330" t="s">
        <v>933</v>
      </c>
      <c r="C27" s="15">
        <v>28.604673769999998</v>
      </c>
      <c r="D27" s="15">
        <v>29.649088679999998</v>
      </c>
      <c r="E27" s="15">
        <v>31.134796219999998</v>
      </c>
      <c r="F27" s="15">
        <v>32.203642879999997</v>
      </c>
      <c r="G27" s="15">
        <v>1.0688466599999984</v>
      </c>
      <c r="H27" s="15">
        <v>2.5545541999999983</v>
      </c>
    </row>
    <row r="28" spans="2:8" ht="15" customHeight="1">
      <c r="B28" s="330" t="s">
        <v>934</v>
      </c>
      <c r="C28" s="335">
        <v>4.6303868799999996</v>
      </c>
      <c r="D28" s="335">
        <v>0</v>
      </c>
      <c r="E28" s="335">
        <v>0</v>
      </c>
      <c r="F28" s="335">
        <v>0</v>
      </c>
      <c r="G28" s="335">
        <v>0</v>
      </c>
      <c r="H28" s="15">
        <v>0</v>
      </c>
    </row>
    <row r="29" spans="2:8" ht="15" customHeight="1">
      <c r="B29" s="522"/>
      <c r="C29" s="334">
        <v>72.839849720000004</v>
      </c>
      <c r="D29" s="334">
        <v>400.40123097000003</v>
      </c>
      <c r="E29" s="334">
        <v>139.20644838999999</v>
      </c>
      <c r="F29" s="334">
        <v>107.03751639999999</v>
      </c>
      <c r="G29" s="334">
        <v>-32.168931990000004</v>
      </c>
      <c r="H29" s="434">
        <v>-293.36371457000007</v>
      </c>
    </row>
    <row r="30" spans="2:8" ht="15" customHeight="1">
      <c r="B30" s="1484" t="s">
        <v>5348</v>
      </c>
      <c r="C30" s="1484"/>
      <c r="D30" s="1484"/>
      <c r="E30" s="1484"/>
      <c r="F30" s="1484"/>
      <c r="G30" s="1484"/>
      <c r="H30" s="1484"/>
    </row>
    <row r="31" spans="2:8" ht="15" customHeight="1">
      <c r="B31" s="1500"/>
      <c r="C31" s="1500"/>
      <c r="D31" s="1500"/>
      <c r="E31" s="1500"/>
      <c r="F31" s="1500"/>
      <c r="G31" s="1500"/>
      <c r="H31" s="1500"/>
    </row>
    <row r="32" spans="2:8" ht="42.95" customHeight="1">
      <c r="B32" s="1500"/>
      <c r="C32" s="1500"/>
      <c r="D32" s="1500"/>
      <c r="E32" s="1500"/>
      <c r="F32" s="1500"/>
      <c r="G32" s="1500"/>
      <c r="H32" s="1500"/>
    </row>
    <row r="33" spans="2:2" ht="15" customHeight="1"/>
    <row r="35" spans="2:2" ht="15" hidden="1" customHeight="1">
      <c r="B35" s="7"/>
    </row>
  </sheetData>
  <mergeCells count="7">
    <mergeCell ref="B10:H10"/>
    <mergeCell ref="B2:B6"/>
    <mergeCell ref="B9:H9"/>
    <mergeCell ref="B30:H32"/>
    <mergeCell ref="D11:E11"/>
    <mergeCell ref="G11:H11"/>
    <mergeCell ref="B11:B12"/>
  </mergeCells>
  <pageMargins left="0.7" right="0.7" top="0.75" bottom="0.75" header="0.3" footer="0.3"/>
  <pageSetup paperSize="9" orientation="portrait" r:id="rId1"/>
  <drawing r:id="rId2"/>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sheetPr codeName="Folha212">
    <tabColor rgb="FF014F87"/>
  </sheetPr>
  <dimension ref="A1:O48"/>
  <sheetViews>
    <sheetView showGridLines="0" zoomScaleNormal="100" workbookViewId="0"/>
  </sheetViews>
  <sheetFormatPr defaultColWidth="0" defaultRowHeight="15" customHeight="1" zeroHeight="1"/>
  <cols>
    <col min="1" max="1" width="8.5703125" customWidth="1"/>
    <col min="2" max="2" width="50.28515625" bestFit="1" customWidth="1"/>
    <col min="3" max="4" width="10.85546875" customWidth="1"/>
    <col min="5" max="5" width="9.140625" customWidth="1"/>
    <col min="6" max="6" width="10.140625" customWidth="1"/>
    <col min="7" max="7" width="8.5703125" customWidth="1"/>
    <col min="8" max="8" width="8.5703125" hidden="1" customWidth="1"/>
    <col min="9" max="15" width="0" hidden="1" customWidth="1"/>
    <col min="16" max="16384" width="8.5703125" hidden="1"/>
  </cols>
  <sheetData>
    <row r="1" spans="1:6" s="54" customFormat="1" ht="15" customHeight="1">
      <c r="A1" s="358"/>
    </row>
    <row r="2" spans="1:6" ht="15" customHeight="1">
      <c r="B2" s="1490"/>
    </row>
    <row r="3" spans="1:6" ht="15" customHeight="1">
      <c r="B3" s="1490"/>
    </row>
    <row r="4" spans="1:6" ht="15" customHeight="1">
      <c r="B4" s="1490"/>
    </row>
    <row r="5" spans="1:6" ht="15" customHeight="1">
      <c r="B5" s="1490"/>
    </row>
    <row r="6" spans="1:6" ht="15" customHeight="1">
      <c r="B6" s="1490"/>
    </row>
    <row r="7" spans="1:6" ht="15" customHeight="1"/>
    <row r="8" spans="1:6" ht="15" customHeight="1"/>
    <row r="9" spans="1:6" ht="15" customHeight="1">
      <c r="B9" s="1485" t="s">
        <v>935</v>
      </c>
      <c r="C9" s="1485"/>
      <c r="D9" s="1485"/>
      <c r="E9" s="1485"/>
      <c r="F9" s="1485"/>
    </row>
    <row r="10" spans="1:6" ht="15" customHeight="1">
      <c r="B10" s="1486" t="s">
        <v>167</v>
      </c>
      <c r="C10" s="1486"/>
      <c r="D10" s="1486"/>
      <c r="E10" s="1486"/>
      <c r="F10" s="1486"/>
    </row>
    <row r="11" spans="1:6" ht="20.100000000000001" customHeight="1">
      <c r="B11" s="1494" t="s">
        <v>936</v>
      </c>
      <c r="C11" s="1497" t="s">
        <v>937</v>
      </c>
      <c r="D11" s="1528"/>
      <c r="E11" s="1493" t="s">
        <v>938</v>
      </c>
      <c r="F11" s="1493" t="s">
        <v>600</v>
      </c>
    </row>
    <row r="12" spans="1:6" ht="20.100000000000001" customHeight="1">
      <c r="B12" s="1496"/>
      <c r="C12" s="349">
        <v>46022</v>
      </c>
      <c r="D12" s="349">
        <v>46173</v>
      </c>
      <c r="E12" s="1493"/>
      <c r="F12" s="1493"/>
    </row>
    <row r="13" spans="1:6" ht="15" customHeight="1">
      <c r="B13" s="284" t="s">
        <v>2443</v>
      </c>
      <c r="C13" s="16"/>
      <c r="D13" s="16"/>
      <c r="E13" s="13"/>
      <c r="F13" s="21"/>
    </row>
    <row r="14" spans="1:6" ht="15" customHeight="1">
      <c r="B14" s="333" t="s">
        <v>2444</v>
      </c>
      <c r="C14" s="332">
        <v>51.876428540000013</v>
      </c>
      <c r="D14" s="332">
        <v>48.506785680000014</v>
      </c>
      <c r="E14" s="15">
        <v>-3.369642859999999</v>
      </c>
      <c r="F14" s="22">
        <v>5.1347796989789892E-3</v>
      </c>
    </row>
    <row r="15" spans="1:6" ht="15" customHeight="1">
      <c r="B15" s="333" t="s">
        <v>941</v>
      </c>
      <c r="C15" s="15">
        <v>962.28678057750233</v>
      </c>
      <c r="D15" s="15">
        <v>895.69736813150394</v>
      </c>
      <c r="E15" s="15">
        <v>-66.589412445998391</v>
      </c>
      <c r="F15" s="22">
        <v>9.4815778820134658E-2</v>
      </c>
    </row>
    <row r="16" spans="1:6" ht="15" customHeight="1">
      <c r="B16" s="333" t="s">
        <v>942</v>
      </c>
      <c r="C16" s="15">
        <v>875.03471902000001</v>
      </c>
      <c r="D16" s="15">
        <v>851.32043331999989</v>
      </c>
      <c r="E16" s="15">
        <v>-23.714285700000119</v>
      </c>
      <c r="F16" s="22">
        <v>9.0118172479523709E-2</v>
      </c>
    </row>
    <row r="17" spans="2:6" ht="15" customHeight="1">
      <c r="B17" s="333" t="s">
        <v>943</v>
      </c>
      <c r="C17" s="15">
        <v>38.000034140000004</v>
      </c>
      <c r="D17" s="15">
        <v>37.051316190000009</v>
      </c>
      <c r="E17" s="15">
        <v>-0.94871794999999537</v>
      </c>
      <c r="F17" s="22">
        <v>3.9221388002896743E-3</v>
      </c>
    </row>
    <row r="18" spans="2:6" ht="15" customHeight="1">
      <c r="B18" s="333" t="s">
        <v>944</v>
      </c>
      <c r="C18" s="15">
        <v>33.913031703913049</v>
      </c>
      <c r="D18" s="15">
        <v>33.913031700000005</v>
      </c>
      <c r="E18" s="15">
        <v>-3.9130441109591629E-9</v>
      </c>
      <c r="F18" s="22">
        <v>3.5899296204198804E-3</v>
      </c>
    </row>
    <row r="19" spans="2:6" ht="15" customHeight="1">
      <c r="B19" s="333" t="s">
        <v>945</v>
      </c>
      <c r="C19" s="15">
        <v>800</v>
      </c>
      <c r="D19" s="15">
        <v>800</v>
      </c>
      <c r="E19" s="15">
        <v>0</v>
      </c>
      <c r="F19" s="22">
        <v>8.4685548662872978E-2</v>
      </c>
    </row>
    <row r="20" spans="2:6" ht="15" customHeight="1">
      <c r="B20" s="333" t="s">
        <v>946</v>
      </c>
      <c r="C20" s="335">
        <v>484.17976186000004</v>
      </c>
      <c r="D20" s="335">
        <v>457.50238089999999</v>
      </c>
      <c r="E20" s="15">
        <v>-26.67738096000005</v>
      </c>
      <c r="F20" s="22">
        <v>4.8429800176358999E-2</v>
      </c>
    </row>
    <row r="21" spans="2:6" ht="15" customHeight="1">
      <c r="B21" s="284" t="s">
        <v>947</v>
      </c>
      <c r="C21" s="16"/>
      <c r="D21" s="16"/>
      <c r="E21" s="13"/>
      <c r="F21" s="21"/>
    </row>
    <row r="22" spans="2:6" ht="15" customHeight="1">
      <c r="B22" s="333" t="s">
        <v>948</v>
      </c>
      <c r="C22" s="332">
        <v>735.07693700000004</v>
      </c>
      <c r="D22" s="332">
        <v>720.95855700000004</v>
      </c>
      <c r="E22" s="15">
        <v>-14.118380000000002</v>
      </c>
      <c r="F22" s="22">
        <v>7.631846370342274E-2</v>
      </c>
    </row>
    <row r="23" spans="2:6" ht="15" customHeight="1">
      <c r="B23" s="333" t="s">
        <v>949</v>
      </c>
      <c r="C23" s="15">
        <v>21.18</v>
      </c>
      <c r="D23" s="15">
        <v>20.5</v>
      </c>
      <c r="E23" s="15">
        <v>-0.67999999999999972</v>
      </c>
      <c r="F23" s="22">
        <v>2.1700671844861203E-3</v>
      </c>
    </row>
    <row r="24" spans="2:6" ht="15" customHeight="1">
      <c r="B24" s="333" t="s">
        <v>950</v>
      </c>
      <c r="C24" s="335">
        <v>36.845910779999997</v>
      </c>
      <c r="D24" s="335">
        <v>33.929244119999993</v>
      </c>
      <c r="E24" s="15">
        <v>-2.9166666600000042</v>
      </c>
      <c r="F24" s="22">
        <v>3.5916458175234453E-3</v>
      </c>
    </row>
    <row r="25" spans="2:6" ht="15" customHeight="1">
      <c r="B25" s="284" t="s">
        <v>951</v>
      </c>
      <c r="C25" s="16"/>
      <c r="D25" s="16"/>
      <c r="E25" s="13"/>
      <c r="F25" s="21"/>
    </row>
    <row r="26" spans="2:6" ht="15" customHeight="1">
      <c r="B26" s="333" t="s">
        <v>952</v>
      </c>
      <c r="C26" s="332">
        <v>26.610333689999994</v>
      </c>
      <c r="D26" s="332">
        <v>26.610333689999994</v>
      </c>
      <c r="E26" s="15">
        <v>0</v>
      </c>
      <c r="F26" s="22">
        <v>2.8168883857997286E-3</v>
      </c>
    </row>
    <row r="27" spans="2:6" ht="15" customHeight="1">
      <c r="B27" s="333" t="s">
        <v>953</v>
      </c>
      <c r="C27" s="15">
        <v>370.02622469000005</v>
      </c>
      <c r="D27" s="15">
        <v>354.10514088000002</v>
      </c>
      <c r="E27" s="15">
        <v>-15.921083810000027</v>
      </c>
      <c r="F27" s="22">
        <v>3.7484485174708419E-2</v>
      </c>
    </row>
    <row r="28" spans="2:6" ht="15" customHeight="1">
      <c r="B28" s="333" t="s">
        <v>954</v>
      </c>
      <c r="C28" s="15">
        <v>37.632821610000001</v>
      </c>
      <c r="D28" s="15">
        <v>37.632821610000001</v>
      </c>
      <c r="E28" s="15">
        <v>0</v>
      </c>
      <c r="F28" s="22">
        <v>3.9836951822185915E-3</v>
      </c>
    </row>
    <row r="29" spans="2:6" ht="15" customHeight="1">
      <c r="B29" s="333" t="s">
        <v>955</v>
      </c>
      <c r="C29" s="15">
        <v>158.78570368000001</v>
      </c>
      <c r="D29" s="15">
        <v>158.78570368000001</v>
      </c>
      <c r="E29" s="15">
        <v>0</v>
      </c>
      <c r="F29" s="22">
        <v>1.6808568044951462E-2</v>
      </c>
    </row>
    <row r="30" spans="2:6" ht="15" customHeight="1">
      <c r="B30" s="333" t="s">
        <v>956</v>
      </c>
      <c r="C30" s="15">
        <v>335.76569794</v>
      </c>
      <c r="D30" s="15">
        <v>323.34989794000001</v>
      </c>
      <c r="E30" s="15">
        <v>-12.41579999999999</v>
      </c>
      <c r="F30" s="22">
        <v>3.4228829396416104E-2</v>
      </c>
    </row>
    <row r="31" spans="2:6" ht="15" customHeight="1">
      <c r="B31" s="333" t="s">
        <v>957</v>
      </c>
      <c r="C31" s="335">
        <v>25.187535</v>
      </c>
      <c r="D31" s="335">
        <v>25.187535</v>
      </c>
      <c r="E31" s="15">
        <v>0</v>
      </c>
      <c r="F31" s="22">
        <v>2.6662752761753956E-3</v>
      </c>
    </row>
    <row r="32" spans="2:6" ht="15" customHeight="1">
      <c r="B32" s="284" t="s">
        <v>958</v>
      </c>
      <c r="C32" s="16"/>
      <c r="D32" s="16"/>
      <c r="E32" s="13"/>
      <c r="F32" s="21"/>
    </row>
    <row r="33" spans="2:6" ht="15" customHeight="1">
      <c r="B33" s="333" t="s">
        <v>959</v>
      </c>
      <c r="C33" s="332">
        <v>168.09203828</v>
      </c>
      <c r="D33" s="332">
        <v>114.94956768</v>
      </c>
      <c r="E33" s="15">
        <v>-53.142470599999996</v>
      </c>
      <c r="F33" s="22">
        <v>1.2168209009426063E-2</v>
      </c>
    </row>
    <row r="34" spans="2:6" ht="15" customHeight="1">
      <c r="B34" s="333" t="s">
        <v>960</v>
      </c>
      <c r="C34" s="15">
        <v>365.57100000000003</v>
      </c>
      <c r="D34" s="15">
        <v>365.57100000000003</v>
      </c>
      <c r="E34" s="15">
        <v>0</v>
      </c>
      <c r="F34" s="22">
        <v>3.8698225887793924E-2</v>
      </c>
    </row>
    <row r="35" spans="2:6" ht="15" customHeight="1">
      <c r="B35" s="333" t="s">
        <v>961</v>
      </c>
      <c r="C35" s="15">
        <v>54.984541</v>
      </c>
      <c r="D35" s="15">
        <v>33.185721639999997</v>
      </c>
      <c r="E35" s="15">
        <v>-21.798819360000003</v>
      </c>
      <c r="F35" s="22">
        <v>3.512938806070971E-3</v>
      </c>
    </row>
    <row r="36" spans="2:6" ht="15" customHeight="1">
      <c r="B36" s="333" t="s">
        <v>2445</v>
      </c>
      <c r="C36" s="335">
        <v>50</v>
      </c>
      <c r="D36" s="335">
        <v>50</v>
      </c>
      <c r="E36" s="15">
        <v>0</v>
      </c>
      <c r="F36" s="22">
        <v>5.2928467914295611E-3</v>
      </c>
    </row>
    <row r="37" spans="2:6" ht="15" customHeight="1">
      <c r="B37" s="284" t="s">
        <v>962</v>
      </c>
      <c r="C37" s="16"/>
      <c r="D37" s="16"/>
      <c r="E37" s="13"/>
      <c r="F37" s="21"/>
    </row>
    <row r="38" spans="2:6" ht="15" customHeight="1">
      <c r="B38" s="333" t="s">
        <v>963</v>
      </c>
      <c r="C38" s="332">
        <v>2964.6525885099995</v>
      </c>
      <c r="D38" s="332">
        <v>3087.0609980900003</v>
      </c>
      <c r="E38" s="15">
        <v>122.40840958000081</v>
      </c>
      <c r="F38" s="22">
        <v>0.32678681797375997</v>
      </c>
    </row>
    <row r="39" spans="2:6" ht="15" customHeight="1">
      <c r="B39" s="333" t="s">
        <v>964</v>
      </c>
      <c r="C39" s="15">
        <v>8.8235294000000017</v>
      </c>
      <c r="D39" s="15">
        <v>8.8235294000000017</v>
      </c>
      <c r="E39" s="15">
        <v>0</v>
      </c>
      <c r="F39" s="22">
        <v>9.3403178547748827E-4</v>
      </c>
    </row>
    <row r="40" spans="2:6" ht="15" customHeight="1">
      <c r="B40" s="333" t="s">
        <v>965</v>
      </c>
      <c r="C40" s="335">
        <v>18.053571429999995</v>
      </c>
      <c r="D40" s="335">
        <v>16.821428569999995</v>
      </c>
      <c r="E40" s="15">
        <v>-1.2321428599999997</v>
      </c>
      <c r="F40" s="22">
        <v>1.7806648846797205E-3</v>
      </c>
    </row>
    <row r="41" spans="2:6" ht="15" customHeight="1">
      <c r="B41" s="284" t="s">
        <v>2446</v>
      </c>
      <c r="C41" s="16"/>
      <c r="D41" s="16"/>
      <c r="E41" s="13"/>
      <c r="F41" s="21"/>
    </row>
    <row r="42" spans="2:6" ht="15" customHeight="1">
      <c r="B42" s="333" t="s">
        <v>2447</v>
      </c>
      <c r="C42" s="15">
        <v>449.38813827619998</v>
      </c>
      <c r="D42" s="15">
        <v>925.99706471054606</v>
      </c>
      <c r="E42" s="15">
        <f t="shared" ref="E42" si="0">+D42-C42</f>
        <v>476.60892643434607</v>
      </c>
      <c r="F42" s="22">
        <v>9.8000000000000004E-2</v>
      </c>
    </row>
    <row r="43" spans="2:6" ht="15" customHeight="1">
      <c r="B43" s="284" t="s">
        <v>966</v>
      </c>
      <c r="C43" s="16">
        <v>21.078661410000006</v>
      </c>
      <c r="D43" s="16">
        <v>19.252272556363639</v>
      </c>
      <c r="E43" s="376">
        <v>-1.8263888536363666</v>
      </c>
      <c r="F43" s="21">
        <v>2.0379865805535335E-3</v>
      </c>
    </row>
    <row r="44" spans="2:6" ht="15" customHeight="1">
      <c r="B44" s="284" t="s">
        <v>298</v>
      </c>
      <c r="C44" s="334">
        <v>9093.0459885376149</v>
      </c>
      <c r="D44" s="334">
        <v>9446.712132488412</v>
      </c>
      <c r="E44" s="377">
        <v>353.66614395079705</v>
      </c>
      <c r="F44" s="181">
        <v>1.0000000000000002</v>
      </c>
    </row>
    <row r="45" spans="2:6" ht="15" customHeight="1">
      <c r="B45" s="1484" t="s">
        <v>2453</v>
      </c>
      <c r="C45" s="1484"/>
      <c r="D45" s="1484"/>
      <c r="E45" s="1484"/>
      <c r="F45" s="1484"/>
    </row>
    <row r="46" spans="2:6" ht="15" customHeight="1">
      <c r="B46" s="1500"/>
      <c r="C46" s="1500"/>
      <c r="D46" s="1500"/>
      <c r="E46" s="1500"/>
      <c r="F46" s="1500"/>
    </row>
    <row r="47" spans="2:6" ht="15" customHeight="1">
      <c r="B47" s="1500"/>
      <c r="C47" s="1500"/>
      <c r="D47" s="1500"/>
      <c r="E47" s="1500"/>
      <c r="F47" s="1500"/>
    </row>
    <row r="48" spans="2:6" ht="15" customHeight="1"/>
  </sheetData>
  <mergeCells count="8">
    <mergeCell ref="B45:F47"/>
    <mergeCell ref="B2:B6"/>
    <mergeCell ref="B9:F9"/>
    <mergeCell ref="B10:F10"/>
    <mergeCell ref="E11:E12"/>
    <mergeCell ref="F11:F12"/>
    <mergeCell ref="B11:B12"/>
    <mergeCell ref="C11:D11"/>
  </mergeCells>
  <pageMargins left="0.7" right="0.7" top="0.75" bottom="0.75" header="0.3" footer="0.3"/>
  <pageSetup paperSize="9" orientation="portrait" horizontalDpi="200" verticalDpi="200" r:id="rId1"/>
  <drawing r:id="rId2"/>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sheetPr codeName="Folha213">
    <tabColor rgb="FF014F87"/>
  </sheetPr>
  <dimension ref="A1:M19"/>
  <sheetViews>
    <sheetView showGridLines="0" zoomScaleNormal="100" workbookViewId="0"/>
  </sheetViews>
  <sheetFormatPr defaultColWidth="0" defaultRowHeight="0" customHeight="1" zeroHeight="1"/>
  <cols>
    <col min="1" max="1" width="8.5703125" customWidth="1"/>
    <col min="2" max="2" width="33.85546875" customWidth="1"/>
    <col min="3" max="4" width="9.140625" customWidth="1"/>
    <col min="5" max="6" width="8.5703125" customWidth="1"/>
    <col min="7" max="7" width="30.7109375" customWidth="1"/>
    <col min="8" max="8" width="15.140625" hidden="1" customWidth="1"/>
    <col min="9" max="13" width="0" hidden="1" customWidth="1"/>
    <col min="14" max="16384" width="8.5703125" hidden="1"/>
  </cols>
  <sheetData>
    <row r="1" spans="1:13" s="54" customFormat="1" ht="15" customHeight="1">
      <c r="A1" s="358"/>
    </row>
    <row r="2" spans="1:13" ht="15" customHeight="1">
      <c r="B2" s="1490"/>
    </row>
    <row r="3" spans="1:13" ht="15" customHeight="1">
      <c r="B3" s="1490"/>
    </row>
    <row r="4" spans="1:13" ht="15" customHeight="1">
      <c r="B4" s="1490"/>
    </row>
    <row r="5" spans="1:13" ht="15" customHeight="1">
      <c r="B5" s="1490"/>
    </row>
    <row r="6" spans="1:13" ht="15" customHeight="1">
      <c r="B6" s="1490"/>
    </row>
    <row r="7" spans="1:13" ht="15" customHeight="1"/>
    <row r="8" spans="1:13" ht="15" customHeight="1"/>
    <row r="9" spans="1:13" ht="15" customHeight="1">
      <c r="B9" s="1485" t="s">
        <v>967</v>
      </c>
      <c r="C9" s="1485"/>
      <c r="D9" s="1485"/>
      <c r="E9" s="1485"/>
      <c r="F9" s="1485"/>
    </row>
    <row r="10" spans="1:13" ht="15" customHeight="1">
      <c r="B10" s="1486" t="s">
        <v>167</v>
      </c>
      <c r="C10" s="1486"/>
      <c r="D10" s="1486"/>
      <c r="E10" s="1486"/>
      <c r="F10" s="1486"/>
    </row>
    <row r="11" spans="1:13" s="359" customFormat="1" ht="35.1" customHeight="1">
      <c r="B11" s="1494" t="s">
        <v>968</v>
      </c>
      <c r="C11" s="1497" t="s">
        <v>937</v>
      </c>
      <c r="D11" s="1528"/>
      <c r="E11" s="177" t="s">
        <v>938</v>
      </c>
      <c r="F11" s="178" t="s">
        <v>969</v>
      </c>
      <c r="G11" s="360"/>
      <c r="H11" s="361"/>
      <c r="J11" s="362"/>
      <c r="K11" s="362"/>
    </row>
    <row r="12" spans="1:13" s="359" customFormat="1" ht="20.100000000000001" customHeight="1">
      <c r="B12" s="1495"/>
      <c r="C12" s="350">
        <v>46022</v>
      </c>
      <c r="D12" s="350">
        <v>46142</v>
      </c>
      <c r="E12" s="177" t="s">
        <v>600</v>
      </c>
      <c r="F12" s="178" t="s">
        <v>600</v>
      </c>
      <c r="G12" s="360"/>
      <c r="H12" s="361"/>
      <c r="J12" s="362"/>
      <c r="K12" s="362"/>
      <c r="M12" s="362"/>
    </row>
    <row r="13" spans="1:13" s="359" customFormat="1" ht="15">
      <c r="B13" s="367" t="s">
        <v>970</v>
      </c>
      <c r="C13" s="378">
        <v>169.8</v>
      </c>
      <c r="D13" s="379">
        <v>155.9</v>
      </c>
      <c r="E13" s="380">
        <v>-8.2000000000000003E-2</v>
      </c>
      <c r="F13" s="381">
        <v>27.9</v>
      </c>
      <c r="G13" s="360"/>
      <c r="H13" s="361"/>
      <c r="I13" s="363"/>
      <c r="J13" s="362"/>
      <c r="K13" s="362"/>
      <c r="M13" s="362"/>
    </row>
    <row r="14" spans="1:13" s="359" customFormat="1" ht="15">
      <c r="B14" s="367" t="s">
        <v>971</v>
      </c>
      <c r="C14" s="378">
        <v>272.2</v>
      </c>
      <c r="D14" s="382">
        <v>257.60000000000002</v>
      </c>
      <c r="E14" s="380">
        <v>-5.3999999999999999E-2</v>
      </c>
      <c r="F14" s="381">
        <v>46.1</v>
      </c>
      <c r="G14" s="360"/>
      <c r="H14" s="361"/>
      <c r="I14" s="363"/>
      <c r="M14" s="362"/>
    </row>
    <row r="15" spans="1:13" s="359" customFormat="1" ht="15">
      <c r="B15" s="367" t="s">
        <v>972</v>
      </c>
      <c r="C15" s="378">
        <v>148.1</v>
      </c>
      <c r="D15" s="382">
        <v>103</v>
      </c>
      <c r="E15" s="380">
        <v>-0.30499999999999999</v>
      </c>
      <c r="F15" s="381">
        <v>18.399999999999999</v>
      </c>
      <c r="G15" s="360"/>
      <c r="H15" s="361"/>
      <c r="I15" s="363"/>
      <c r="J15" s="364"/>
      <c r="K15" s="365"/>
      <c r="M15" s="362"/>
    </row>
    <row r="16" spans="1:13" s="359" customFormat="1" ht="15">
      <c r="B16" s="367" t="s">
        <v>973</v>
      </c>
      <c r="C16" s="378">
        <v>42.3</v>
      </c>
      <c r="D16" s="383">
        <v>41.9</v>
      </c>
      <c r="E16" s="384">
        <v>-8.9999999999999993E-3</v>
      </c>
      <c r="F16" s="385">
        <v>7.5</v>
      </c>
      <c r="G16" s="360"/>
      <c r="H16" s="361"/>
      <c r="I16" s="363"/>
      <c r="M16" s="365"/>
    </row>
    <row r="17" spans="2:9" s="359" customFormat="1" ht="15">
      <c r="B17" s="284" t="s">
        <v>298</v>
      </c>
      <c r="C17" s="334">
        <v>632.4</v>
      </c>
      <c r="D17" s="334">
        <v>558.4</v>
      </c>
      <c r="E17" s="180">
        <v>-0.11700000000000001</v>
      </c>
      <c r="F17" s="179">
        <v>100</v>
      </c>
      <c r="G17" s="360"/>
      <c r="H17" s="361"/>
      <c r="I17" s="363"/>
    </row>
    <row r="18" spans="2:9" s="359" customFormat="1" ht="15">
      <c r="B18" s="348" t="s">
        <v>974</v>
      </c>
      <c r="C18" s="348"/>
      <c r="D18" s="348"/>
      <c r="E18" s="348"/>
      <c r="F18" s="348"/>
      <c r="G18" s="366"/>
      <c r="H18" s="361"/>
    </row>
    <row r="19" spans="2:9" ht="15"/>
  </sheetData>
  <mergeCells count="5">
    <mergeCell ref="B11:B12"/>
    <mergeCell ref="C11:D11"/>
    <mergeCell ref="B9:F9"/>
    <mergeCell ref="B10:F10"/>
    <mergeCell ref="B2:B6"/>
  </mergeCells>
  <pageMargins left="0.7" right="0.7" top="0.75" bottom="0.75" header="0.3" footer="0.3"/>
  <pageSetup paperSize="9" orientation="portrait" horizontalDpi="200" verticalDpi="200" r:id="rId1"/>
  <drawing r:id="rId2"/>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sheetPr codeName="Folha214">
    <tabColor rgb="FF014F87"/>
  </sheetPr>
  <dimension ref="A1:L26"/>
  <sheetViews>
    <sheetView showGridLines="0" zoomScaleNormal="100" workbookViewId="0"/>
  </sheetViews>
  <sheetFormatPr defaultColWidth="0" defaultRowHeight="15" customHeight="1" zeroHeight="1"/>
  <cols>
    <col min="1" max="1" width="8.5703125" customWidth="1"/>
    <col min="2" max="2" width="50.140625" bestFit="1" customWidth="1"/>
    <col min="3" max="3" width="14.85546875" bestFit="1" customWidth="1"/>
    <col min="4" max="4" width="7.42578125" bestFit="1" customWidth="1"/>
    <col min="5" max="5" width="30.7109375" customWidth="1"/>
    <col min="6" max="12" width="8.5703125" hidden="1" customWidth="1"/>
    <col min="13" max="16384" width="8.5703125" hidden="1"/>
  </cols>
  <sheetData>
    <row r="1" spans="1:12" s="54" customFormat="1" ht="15" customHeight="1">
      <c r="A1" s="358"/>
    </row>
    <row r="2" spans="1:12" ht="15" customHeight="1">
      <c r="B2" s="1490"/>
    </row>
    <row r="3" spans="1:12" ht="15" customHeight="1">
      <c r="B3" s="1490"/>
    </row>
    <row r="4" spans="1:12" ht="15" customHeight="1">
      <c r="B4" s="1490"/>
    </row>
    <row r="5" spans="1:12" ht="15" customHeight="1">
      <c r="B5" s="1490"/>
    </row>
    <row r="6" spans="1:12" ht="15" customHeight="1">
      <c r="B6" s="1490"/>
    </row>
    <row r="7" spans="1:12" ht="15" customHeight="1"/>
    <row r="8" spans="1:12" ht="15" customHeight="1"/>
    <row r="9" spans="1:12" ht="15" customHeight="1">
      <c r="B9" s="1485" t="s">
        <v>975</v>
      </c>
      <c r="C9" s="1485"/>
      <c r="D9" s="1485"/>
      <c r="E9" s="1485"/>
      <c r="F9" s="1485"/>
      <c r="G9" s="1485"/>
      <c r="H9" s="1485"/>
      <c r="I9" s="1485"/>
      <c r="J9" s="1485"/>
      <c r="K9" s="1"/>
      <c r="L9" s="1"/>
    </row>
    <row r="10" spans="1:12" ht="15" customHeight="1">
      <c r="B10" s="1486" t="s">
        <v>2454</v>
      </c>
      <c r="C10" s="1486"/>
      <c r="D10" s="1486"/>
      <c r="E10" s="1486"/>
      <c r="F10" s="1486"/>
      <c r="G10" s="1486"/>
      <c r="H10" s="1486"/>
      <c r="I10" s="1486"/>
      <c r="J10" s="1486"/>
    </row>
    <row r="11" spans="1:12" ht="15" customHeight="1">
      <c r="B11" s="1486" t="s">
        <v>167</v>
      </c>
      <c r="C11" s="1486"/>
      <c r="D11" s="1486"/>
      <c r="E11" s="1486"/>
      <c r="F11" s="1486"/>
      <c r="G11" s="1486"/>
      <c r="H11" s="1486"/>
      <c r="I11" s="1486"/>
      <c r="J11" s="1486"/>
    </row>
    <row r="12" spans="1:12" s="359" customFormat="1" ht="45" customHeight="1">
      <c r="B12" s="177" t="s">
        <v>976</v>
      </c>
      <c r="C12" s="177" t="s">
        <v>2448</v>
      </c>
      <c r="D12" s="177" t="s">
        <v>600</v>
      </c>
    </row>
    <row r="13" spans="1:12" s="359" customFormat="1" ht="15" customHeight="1">
      <c r="B13" s="373" t="s">
        <v>939</v>
      </c>
      <c r="C13" s="386">
        <v>9912.6610000000001</v>
      </c>
      <c r="D13" s="374">
        <v>100</v>
      </c>
    </row>
    <row r="14" spans="1:12" s="359" customFormat="1" ht="15" customHeight="1">
      <c r="B14" s="368" t="s">
        <v>2449</v>
      </c>
      <c r="C14" s="369">
        <v>106.679</v>
      </c>
      <c r="D14" s="375">
        <v>1.1000000000000001</v>
      </c>
    </row>
    <row r="15" spans="1:12" s="359" customFormat="1" ht="15" customHeight="1">
      <c r="B15" s="368" t="s">
        <v>2450</v>
      </c>
      <c r="C15" s="369">
        <v>11.897</v>
      </c>
      <c r="D15" s="375">
        <v>0.1</v>
      </c>
    </row>
    <row r="16" spans="1:12" s="359" customFormat="1" ht="15" customHeight="1">
      <c r="B16" s="368" t="s">
        <v>940</v>
      </c>
      <c r="C16" s="369">
        <v>183.61799999999999</v>
      </c>
      <c r="D16" s="375">
        <v>1.9</v>
      </c>
      <c r="E16" s="362"/>
    </row>
    <row r="17" spans="2:11" s="359" customFormat="1" ht="15" customHeight="1">
      <c r="B17" s="368" t="s">
        <v>2451</v>
      </c>
      <c r="C17" s="369">
        <v>4.5830000000000002</v>
      </c>
      <c r="D17" s="375">
        <v>0</v>
      </c>
      <c r="E17" s="362"/>
      <c r="H17" s="370"/>
      <c r="I17" s="370"/>
    </row>
    <row r="18" spans="2:11" s="359" customFormat="1" ht="15" customHeight="1">
      <c r="B18" s="368" t="s">
        <v>942</v>
      </c>
      <c r="C18" s="369">
        <v>2215.578</v>
      </c>
      <c r="D18" s="375">
        <v>22.4</v>
      </c>
      <c r="E18" s="362"/>
    </row>
    <row r="19" spans="2:11" s="359" customFormat="1" ht="15" customHeight="1">
      <c r="B19" s="368" t="s">
        <v>945</v>
      </c>
      <c r="C19" s="369">
        <v>2167.4479999999999</v>
      </c>
      <c r="D19" s="375">
        <v>21.9</v>
      </c>
      <c r="E19" s="362"/>
      <c r="H19" s="371"/>
      <c r="I19" s="371"/>
      <c r="K19" s="372"/>
    </row>
    <row r="20" spans="2:11" s="359" customFormat="1" ht="15" customHeight="1">
      <c r="B20" s="368" t="s">
        <v>977</v>
      </c>
      <c r="C20" s="369">
        <v>4946.8230000000003</v>
      </c>
      <c r="D20" s="375">
        <v>49.9</v>
      </c>
      <c r="E20" s="362"/>
    </row>
    <row r="21" spans="2:11" s="359" customFormat="1" ht="15" customHeight="1">
      <c r="B21" s="368" t="s">
        <v>978</v>
      </c>
      <c r="C21" s="369">
        <v>150</v>
      </c>
      <c r="D21" s="375">
        <v>1.5</v>
      </c>
      <c r="E21" s="362"/>
    </row>
    <row r="22" spans="2:11" s="359" customFormat="1" ht="15" customHeight="1">
      <c r="B22" s="368" t="s">
        <v>979</v>
      </c>
      <c r="C22" s="369">
        <v>111.211</v>
      </c>
      <c r="D22" s="375">
        <v>1.1000000000000001</v>
      </c>
    </row>
    <row r="23" spans="2:11" s="359" customFormat="1" ht="15" customHeight="1">
      <c r="B23" s="368" t="s">
        <v>980</v>
      </c>
      <c r="C23" s="369">
        <v>14.823</v>
      </c>
      <c r="D23" s="375">
        <v>0.1</v>
      </c>
    </row>
    <row r="24" spans="2:11" s="359" customFormat="1" ht="15" customHeight="1">
      <c r="B24" s="284" t="s">
        <v>298</v>
      </c>
      <c r="C24" s="387">
        <v>9912.6610000000001</v>
      </c>
      <c r="D24" s="334">
        <v>98.8</v>
      </c>
    </row>
    <row r="25" spans="2:11" s="359" customFormat="1" ht="15" customHeight="1">
      <c r="B25" s="1484" t="s">
        <v>2452</v>
      </c>
      <c r="C25" s="1484"/>
      <c r="D25" s="1484"/>
    </row>
    <row r="26" spans="2:11" ht="15" customHeight="1">
      <c r="B26" s="7"/>
      <c r="C26" s="7"/>
      <c r="D26" s="7"/>
      <c r="E26" s="359"/>
      <c r="F26" s="7"/>
      <c r="G26" s="7"/>
      <c r="H26" s="7"/>
      <c r="I26" s="7"/>
      <c r="J26" s="7"/>
    </row>
  </sheetData>
  <mergeCells count="5">
    <mergeCell ref="B25:D25"/>
    <mergeCell ref="B9:J9"/>
    <mergeCell ref="B2:B6"/>
    <mergeCell ref="B10:J10"/>
    <mergeCell ref="B11:J11"/>
  </mergeCells>
  <pageMargins left="0.7" right="0.7" top="0.75" bottom="0.75" header="0.3" footer="0.3"/>
  <pageSetup paperSize="9" orientation="portrait" horizontalDpi="200" verticalDpi="200" r:id="rId1"/>
  <drawing r:id="rId2"/>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sheetPr codeName="Folha215">
    <tabColor rgb="FF014F87"/>
  </sheetPr>
  <dimension ref="A1:L15"/>
  <sheetViews>
    <sheetView showGridLines="0" zoomScaleNormal="100" workbookViewId="0"/>
  </sheetViews>
  <sheetFormatPr defaultColWidth="0" defaultRowHeight="15" customHeight="1" zeroHeight="1"/>
  <cols>
    <col min="1" max="1" width="8.5703125" customWidth="1"/>
    <col min="2" max="2" width="15.140625" customWidth="1"/>
    <col min="3" max="4" width="12.7109375" customWidth="1"/>
    <col min="5" max="8" width="8.5703125" customWidth="1"/>
    <col min="9" max="9" width="21" customWidth="1"/>
    <col min="10" max="12" width="0" hidden="1" customWidth="1"/>
    <col min="13" max="16384" width="8.5703125" hidden="1"/>
  </cols>
  <sheetData>
    <row r="1" spans="2:7" s="54" customFormat="1" ht="15" customHeight="1"/>
    <row r="2" spans="2:7" ht="15" customHeight="1">
      <c r="B2" s="1490"/>
    </row>
    <row r="3" spans="2:7" ht="15" customHeight="1">
      <c r="B3" s="1490"/>
    </row>
    <row r="4" spans="2:7" ht="15" customHeight="1">
      <c r="B4" s="1490"/>
    </row>
    <row r="5" spans="2:7" ht="15" customHeight="1">
      <c r="B5" s="1490"/>
    </row>
    <row r="6" spans="2:7" ht="15" customHeight="1">
      <c r="B6" s="1490"/>
    </row>
    <row r="7" spans="2:7" ht="15" customHeight="1"/>
    <row r="8" spans="2:7" ht="15" customHeight="1"/>
    <row r="9" spans="2:7" ht="15" customHeight="1">
      <c r="B9" s="325" t="s">
        <v>981</v>
      </c>
      <c r="C9" s="271"/>
      <c r="D9" s="271"/>
      <c r="E9" s="271"/>
      <c r="F9" s="271"/>
      <c r="G9" s="271"/>
    </row>
    <row r="10" spans="2:7" ht="15" customHeight="1">
      <c r="B10" s="1502" t="s">
        <v>57</v>
      </c>
      <c r="C10" s="1502"/>
      <c r="D10" s="1502"/>
    </row>
    <row r="11" spans="2:7" ht="20.100000000000001" customHeight="1">
      <c r="B11" s="178" t="s">
        <v>982</v>
      </c>
      <c r="C11" s="178" t="s">
        <v>983</v>
      </c>
      <c r="D11" s="178" t="s">
        <v>984</v>
      </c>
    </row>
    <row r="12" spans="2:7" ht="15" customHeight="1">
      <c r="B12" s="286" t="s">
        <v>985</v>
      </c>
      <c r="C12" s="320">
        <v>9.4399999999999998E-2</v>
      </c>
      <c r="D12" s="318">
        <v>0.11749999999999999</v>
      </c>
    </row>
    <row r="13" spans="2:7" ht="15" customHeight="1">
      <c r="B13" s="286" t="s">
        <v>986</v>
      </c>
      <c r="C13" s="319">
        <v>0.36230000000000001</v>
      </c>
      <c r="D13" s="319">
        <v>0.36259999999999998</v>
      </c>
    </row>
    <row r="14" spans="2:7" ht="31.5" customHeight="1">
      <c r="B14" s="1484" t="s">
        <v>987</v>
      </c>
      <c r="C14" s="1484"/>
      <c r="D14" s="1484"/>
    </row>
    <row r="15" spans="2:7" ht="15" customHeight="1"/>
  </sheetData>
  <mergeCells count="3">
    <mergeCell ref="B10:D10"/>
    <mergeCell ref="B2:B6"/>
    <mergeCell ref="B14:D14"/>
  </mergeCells>
  <pageMargins left="0.7" right="0.7" top="0.75" bottom="0.75" header="0.3" footer="0.3"/>
  <pageSetup paperSize="9" orientation="portrait" r:id="rId1"/>
  <drawing r:id="rId2"/>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sheetPr codeName="Folha216">
    <tabColor rgb="FF014F87"/>
  </sheetPr>
  <dimension ref="A1:J15"/>
  <sheetViews>
    <sheetView showGridLines="0" zoomScaleNormal="100" workbookViewId="0">
      <selection activeCell="B10" sqref="B10"/>
    </sheetView>
  </sheetViews>
  <sheetFormatPr defaultColWidth="0" defaultRowHeight="15" customHeight="1" zeroHeight="1"/>
  <cols>
    <col min="1" max="1" width="8.5703125" customWidth="1"/>
    <col min="2" max="2" width="21.140625" customWidth="1"/>
    <col min="3" max="4" width="14.7109375" customWidth="1"/>
    <col min="5" max="5" width="43.140625" customWidth="1"/>
    <col min="6" max="6" width="8.5703125" customWidth="1"/>
    <col min="7" max="9" width="8.5703125" hidden="1" customWidth="1"/>
    <col min="10" max="10" width="0" hidden="1" customWidth="1"/>
    <col min="11" max="16384" width="8.5703125" hidden="1"/>
  </cols>
  <sheetData>
    <row r="1" spans="2:7" s="54" customFormat="1" ht="15" customHeight="1"/>
    <row r="2" spans="2:7" ht="15" customHeight="1">
      <c r="B2" s="1490"/>
    </row>
    <row r="3" spans="2:7" ht="15" customHeight="1">
      <c r="B3" s="1490"/>
    </row>
    <row r="4" spans="2:7" ht="15" customHeight="1">
      <c r="B4" s="1490"/>
    </row>
    <row r="5" spans="2:7" ht="15" customHeight="1">
      <c r="B5" s="1490"/>
    </row>
    <row r="6" spans="2:7" ht="15" customHeight="1">
      <c r="B6" s="1490"/>
    </row>
    <row r="7" spans="2:7" ht="15" customHeight="1"/>
    <row r="8" spans="2:7" ht="15" customHeight="1"/>
    <row r="9" spans="2:7" ht="30.75" customHeight="1">
      <c r="B9" s="1485" t="s">
        <v>5408</v>
      </c>
      <c r="C9" s="1485"/>
      <c r="D9" s="1485"/>
      <c r="E9" s="1485"/>
      <c r="F9" s="325"/>
      <c r="G9" s="325"/>
    </row>
    <row r="10" spans="2:7" ht="15" customHeight="1">
      <c r="B10" s="325"/>
      <c r="C10" s="325"/>
      <c r="D10" s="325"/>
      <c r="E10" s="325"/>
      <c r="F10" s="325"/>
      <c r="G10" s="325"/>
    </row>
    <row r="11" spans="2:7" ht="20.100000000000001" customHeight="1">
      <c r="B11" s="178"/>
      <c r="C11" s="178" t="s">
        <v>988</v>
      </c>
      <c r="D11" s="289" t="s">
        <v>989</v>
      </c>
    </row>
    <row r="12" spans="2:7" ht="15" customHeight="1">
      <c r="B12" s="290" t="s">
        <v>990</v>
      </c>
      <c r="C12" s="308">
        <v>277.17857978213942</v>
      </c>
      <c r="D12" s="308">
        <v>490.57275599778859</v>
      </c>
    </row>
    <row r="13" spans="2:7" ht="15" customHeight="1">
      <c r="B13" s="317" t="s">
        <v>991</v>
      </c>
      <c r="C13" s="321">
        <v>9.4191605622755701E-4</v>
      </c>
      <c r="D13" s="321">
        <v>1.6670781558420253E-3</v>
      </c>
    </row>
    <row r="14" spans="2:7">
      <c r="B14" s="1484" t="s">
        <v>4605</v>
      </c>
      <c r="C14" s="1484"/>
      <c r="D14" s="1484"/>
    </row>
    <row r="15" spans="2:7" ht="15" customHeight="1"/>
  </sheetData>
  <mergeCells count="3">
    <mergeCell ref="B2:B6"/>
    <mergeCell ref="B9:E9"/>
    <mergeCell ref="B14:D14"/>
  </mergeCells>
  <pageMargins left="0.7" right="0.7" top="0.75" bottom="0.75" header="0.3" footer="0.3"/>
  <pageSetup paperSize="9" orientation="portrait" horizontalDpi="200" verticalDpi="200" r:id="rId1"/>
  <drawing r:id="rId2"/>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4A87D-D1EA-487F-A963-B341E6A26EE9}">
  <sheetPr codeName="Folha48">
    <tabColor rgb="FF006FB9"/>
  </sheetPr>
  <dimension ref="A1:M36"/>
  <sheetViews>
    <sheetView showGridLines="0" zoomScaleNormal="100" workbookViewId="0"/>
  </sheetViews>
  <sheetFormatPr defaultColWidth="0" defaultRowHeight="15" customHeight="1" zeroHeight="1"/>
  <cols>
    <col min="1" max="13" width="8.5703125" customWidth="1"/>
    <col min="14" max="16384" width="8.5703125" hidden="1"/>
  </cols>
  <sheetData>
    <row r="1" spans="1:11" s="54" customFormat="1" ht="15" customHeight="1">
      <c r="A1" s="358"/>
    </row>
    <row r="2" spans="1:11" ht="15" customHeight="1">
      <c r="B2" s="1490"/>
    </row>
    <row r="3" spans="1:11" ht="15" customHeight="1">
      <c r="B3" s="1490"/>
    </row>
    <row r="4" spans="1:11" ht="15" customHeight="1">
      <c r="B4" s="1490"/>
    </row>
    <row r="5" spans="1:11" ht="15" customHeight="1">
      <c r="B5" s="1490"/>
    </row>
    <row r="6" spans="1:11" ht="15" customHeight="1">
      <c r="B6" s="1490"/>
    </row>
    <row r="7" spans="1:11" ht="15" customHeight="1"/>
    <row r="8" spans="1:11" ht="15" customHeight="1"/>
    <row r="9" spans="1:11" ht="15" customHeight="1">
      <c r="B9" s="1492" t="s">
        <v>4819</v>
      </c>
      <c r="C9" s="1492"/>
      <c r="D9" s="1492"/>
      <c r="E9" s="1492"/>
      <c r="F9" s="1492"/>
      <c r="G9" s="1492"/>
      <c r="H9" s="1492"/>
      <c r="I9" s="1492"/>
      <c r="J9" s="1492"/>
      <c r="K9" s="1492"/>
    </row>
    <row r="10" spans="1:11" ht="15" customHeight="1">
      <c r="B10" s="1486" t="s">
        <v>57</v>
      </c>
      <c r="C10" s="1486"/>
      <c r="D10" s="1486"/>
      <c r="E10" s="1486"/>
      <c r="F10" s="1486"/>
      <c r="G10" s="1486"/>
      <c r="H10" s="1486"/>
      <c r="I10" s="1486"/>
      <c r="J10" s="1486"/>
      <c r="K10" s="1486"/>
    </row>
    <row r="11" spans="1:11" ht="15" customHeight="1"/>
    <row r="12" spans="1:11" ht="15" customHeight="1"/>
    <row r="13" spans="1:11" ht="15" customHeight="1"/>
    <row r="14" spans="1:11" ht="15" customHeight="1"/>
    <row r="15" spans="1:11" ht="15" customHeight="1"/>
    <row r="16" spans="1:11"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1" ht="15" customHeight="1"/>
    <row r="34" spans="2:11" ht="15" customHeight="1"/>
    <row r="35" spans="2:11" ht="15" customHeight="1">
      <c r="B35" s="1489" t="s">
        <v>207</v>
      </c>
      <c r="C35" s="1489"/>
      <c r="D35" s="1489"/>
      <c r="E35" s="1489"/>
      <c r="F35" s="1489"/>
      <c r="G35" s="1489"/>
      <c r="H35" s="1489"/>
      <c r="I35" s="1489"/>
      <c r="J35" s="1489"/>
      <c r="K35" s="1489"/>
    </row>
    <row r="36" spans="2:11" ht="15" customHeight="1"/>
  </sheetData>
  <mergeCells count="4">
    <mergeCell ref="B2:B6"/>
    <mergeCell ref="B9:K9"/>
    <mergeCell ref="B10:K10"/>
    <mergeCell ref="B35:K35"/>
  </mergeCells>
  <pageMargins left="0.7" right="0.7" top="0.75" bottom="0.75" header="0.3" footer="0.3"/>
  <pageSetup paperSize="9" orientation="portrait" r:id="rId1"/>
  <drawing r:id="rId2"/>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D3629-7379-4951-A601-9D16512AE1DF}">
  <sheetPr codeName="Folha242">
    <tabColor rgb="FF014F87"/>
  </sheetPr>
  <dimension ref="A1:S27"/>
  <sheetViews>
    <sheetView showGridLines="0" zoomScaleNormal="100" workbookViewId="0"/>
  </sheetViews>
  <sheetFormatPr defaultColWidth="0" defaultRowHeight="15" customHeight="1" zeroHeight="1"/>
  <cols>
    <col min="1" max="1" width="8.5703125" customWidth="1"/>
    <col min="2" max="2" width="25" bestFit="1" customWidth="1"/>
    <col min="3" max="5" width="13.7109375" customWidth="1"/>
    <col min="6" max="6" width="111.85546875" customWidth="1"/>
    <col min="7" max="7" width="8.5703125" hidden="1" customWidth="1"/>
    <col min="8" max="16" width="0" hidden="1" customWidth="1"/>
    <col min="17" max="17" width="8.5703125" hidden="1" customWidth="1"/>
    <col min="18" max="19" width="0" hidden="1" customWidth="1"/>
    <col min="20" max="16384" width="8.5703125" hidden="1"/>
  </cols>
  <sheetData>
    <row r="1" spans="1:5" s="54" customFormat="1" ht="15" customHeight="1">
      <c r="A1" s="358"/>
    </row>
    <row r="2" spans="1:5" ht="15" customHeight="1">
      <c r="B2" s="1490"/>
    </row>
    <row r="3" spans="1:5" ht="15" customHeight="1">
      <c r="B3" s="1490"/>
    </row>
    <row r="4" spans="1:5" ht="15" customHeight="1">
      <c r="B4" s="1490"/>
    </row>
    <row r="5" spans="1:5" ht="15" customHeight="1">
      <c r="B5" s="1490"/>
    </row>
    <row r="6" spans="1:5" ht="15" customHeight="1">
      <c r="B6" s="1490"/>
    </row>
    <row r="7" spans="1:5" ht="15" customHeight="1"/>
    <row r="8" spans="1:5" ht="15" customHeight="1"/>
    <row r="9" spans="1:5" ht="33" customHeight="1">
      <c r="B9" s="1485" t="s">
        <v>4668</v>
      </c>
      <c r="C9" s="1485"/>
      <c r="D9" s="1485"/>
      <c r="E9" s="1485"/>
    </row>
    <row r="10" spans="1:5" ht="15" customHeight="1">
      <c r="B10" s="1486" t="s">
        <v>57</v>
      </c>
      <c r="C10" s="1486"/>
      <c r="D10" s="1486"/>
      <c r="E10" s="1486"/>
    </row>
    <row r="11" spans="1:5" ht="24.75" customHeight="1">
      <c r="B11" s="178"/>
      <c r="C11" s="177"/>
      <c r="D11" s="177" t="s">
        <v>988</v>
      </c>
      <c r="E11" s="177" t="s">
        <v>989</v>
      </c>
    </row>
    <row r="12" spans="1:5" ht="15" customHeight="1">
      <c r="B12" s="1710" t="s">
        <v>990</v>
      </c>
      <c r="C12" s="1104" t="s">
        <v>4820</v>
      </c>
      <c r="D12" s="1108">
        <v>77.221742372277731</v>
      </c>
      <c r="E12" s="1108">
        <v>127.40832933657839</v>
      </c>
    </row>
    <row r="13" spans="1:5" ht="15" customHeight="1">
      <c r="B13" s="1711"/>
      <c r="C13" s="27" t="s">
        <v>4821</v>
      </c>
      <c r="D13" s="315">
        <v>146.44899921096294</v>
      </c>
      <c r="E13" s="315">
        <v>253.70173906159835</v>
      </c>
    </row>
    <row r="14" spans="1:5" ht="15" customHeight="1">
      <c r="B14" s="1711"/>
      <c r="C14" s="1105" t="s">
        <v>4822</v>
      </c>
      <c r="D14" s="1109">
        <v>223.6522134595707</v>
      </c>
      <c r="E14" s="1109">
        <v>380.19162907997816</v>
      </c>
    </row>
    <row r="15" spans="1:5" ht="15" customHeight="1">
      <c r="B15" s="1712"/>
      <c r="C15" s="1106" t="s">
        <v>4823</v>
      </c>
      <c r="D15" s="1110">
        <v>292.86117906966138</v>
      </c>
      <c r="E15" s="1110">
        <v>505.44045941514742</v>
      </c>
    </row>
    <row r="16" spans="1:5" ht="15" customHeight="1">
      <c r="B16" s="1713" t="s">
        <v>991</v>
      </c>
      <c r="C16" s="27" t="s">
        <v>4820</v>
      </c>
      <c r="D16" s="1112">
        <v>2.2676297221076234E-4</v>
      </c>
      <c r="E16" s="1112">
        <v>3.7413674642935925E-4</v>
      </c>
    </row>
    <row r="17" spans="2:5" ht="15" customHeight="1">
      <c r="B17" s="1714"/>
      <c r="C17" s="27" t="s">
        <v>4821</v>
      </c>
      <c r="D17" s="1112">
        <v>4.3005000040366231E-4</v>
      </c>
      <c r="E17" s="1112">
        <v>7.4499951227855723E-4</v>
      </c>
    </row>
    <row r="18" spans="2:5" ht="15" customHeight="1">
      <c r="B18" s="1714"/>
      <c r="C18" s="27" t="s">
        <v>4822</v>
      </c>
      <c r="D18" s="1112">
        <v>6.5675856446117899E-4</v>
      </c>
      <c r="E18" s="1112">
        <v>1.1164392458823588E-3</v>
      </c>
    </row>
    <row r="19" spans="2:5" ht="15" customHeight="1">
      <c r="B19" s="1715"/>
      <c r="C19" s="1107" t="s">
        <v>4823</v>
      </c>
      <c r="D19" s="1113">
        <v>8.599918801472892E-4</v>
      </c>
      <c r="E19" s="1113">
        <v>1.4842345864200337E-3</v>
      </c>
    </row>
    <row r="20" spans="2:5" ht="15" customHeight="1">
      <c r="B20" s="1484" t="s">
        <v>4669</v>
      </c>
      <c r="C20" s="1484"/>
      <c r="D20" s="1484"/>
      <c r="E20" s="1484"/>
    </row>
    <row r="21" spans="2:5" ht="15" customHeight="1">
      <c r="B21" s="1500"/>
      <c r="C21" s="1500"/>
      <c r="D21" s="1500"/>
      <c r="E21" s="1500"/>
    </row>
    <row r="22" spans="2:5" ht="15" customHeight="1"/>
    <row r="23" spans="2:5" ht="15" customHeight="1"/>
    <row r="24" spans="2:5" ht="15" customHeight="1"/>
    <row r="25" spans="2:5" ht="15" customHeight="1"/>
    <row r="26" spans="2:5" ht="15" customHeight="1"/>
    <row r="27" spans="2:5" ht="15" customHeight="1"/>
  </sheetData>
  <mergeCells count="6">
    <mergeCell ref="B2:B6"/>
    <mergeCell ref="B9:E9"/>
    <mergeCell ref="B10:E10"/>
    <mergeCell ref="B20:E21"/>
    <mergeCell ref="B12:B15"/>
    <mergeCell ref="B16:B19"/>
  </mergeCells>
  <pageMargins left="0.7" right="0.7" top="0.75" bottom="0.75" header="0.3" footer="0.3"/>
  <pageSetup paperSize="9" orientation="portrait" horizontalDpi="200" verticalDpi="200" r:id="rId1"/>
  <drawing r:id="rId2"/>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sheetPr codeName="Folha218">
    <tabColor rgb="FF014F87"/>
  </sheetPr>
  <dimension ref="A1:S27"/>
  <sheetViews>
    <sheetView showGridLines="0" zoomScaleNormal="100" workbookViewId="0"/>
  </sheetViews>
  <sheetFormatPr defaultColWidth="0" defaultRowHeight="15" customHeight="1" zeroHeight="1"/>
  <cols>
    <col min="1" max="1" width="8.5703125" customWidth="1"/>
    <col min="2" max="2" width="25" bestFit="1" customWidth="1"/>
    <col min="3" max="13" width="8.5703125" customWidth="1"/>
    <col min="14" max="14" width="1.42578125" customWidth="1"/>
    <col min="15" max="16" width="8.5703125" customWidth="1"/>
    <col min="17" max="17" width="8.5703125" hidden="1" customWidth="1"/>
    <col min="18" max="19" width="0" hidden="1" customWidth="1"/>
    <col min="20" max="16384" width="8.5703125" hidden="1"/>
  </cols>
  <sheetData>
    <row r="1" spans="1:15" s="54" customFormat="1" ht="15" customHeight="1">
      <c r="A1" s="358"/>
    </row>
    <row r="2" spans="1:15" ht="15" customHeight="1">
      <c r="B2" s="1490"/>
    </row>
    <row r="3" spans="1:15" ht="15" customHeight="1">
      <c r="B3" s="1490"/>
    </row>
    <row r="4" spans="1:15" ht="15" customHeight="1">
      <c r="B4" s="1490"/>
    </row>
    <row r="5" spans="1:15" ht="15" customHeight="1">
      <c r="B5" s="1490"/>
    </row>
    <row r="6" spans="1:15" ht="15" customHeight="1">
      <c r="B6" s="1490"/>
    </row>
    <row r="7" spans="1:15" ht="15" customHeight="1"/>
    <row r="8" spans="1:15" ht="15" customHeight="1"/>
    <row r="9" spans="1:15" ht="15" customHeight="1">
      <c r="B9" s="1485" t="s">
        <v>4846</v>
      </c>
      <c r="C9" s="1485"/>
      <c r="D9" s="1485"/>
      <c r="E9" s="1485"/>
      <c r="F9" s="1485"/>
      <c r="G9" s="1485"/>
      <c r="H9" s="1485"/>
      <c r="I9" s="1485"/>
      <c r="J9" s="1485"/>
      <c r="K9" s="1485"/>
      <c r="L9" s="1485"/>
      <c r="M9" s="1485"/>
      <c r="N9" s="1485"/>
      <c r="O9" s="1485"/>
    </row>
    <row r="10" spans="1:15" ht="15" customHeight="1">
      <c r="B10" s="1486" t="s">
        <v>197</v>
      </c>
      <c r="C10" s="1486"/>
      <c r="D10" s="1486"/>
      <c r="E10" s="1486"/>
      <c r="F10" s="1486"/>
      <c r="G10" s="1486"/>
      <c r="H10" s="1486"/>
      <c r="I10" s="1486"/>
      <c r="J10" s="1486"/>
      <c r="K10" s="1486"/>
      <c r="L10" s="1486"/>
      <c r="M10" s="1486"/>
      <c r="N10" s="1486"/>
      <c r="O10" s="1486"/>
    </row>
    <row r="11" spans="1:15" ht="20.100000000000001" customHeight="1">
      <c r="B11" s="178"/>
      <c r="C11" s="177">
        <v>2028</v>
      </c>
      <c r="D11" s="177">
        <v>2029</v>
      </c>
      <c r="E11" s="177">
        <v>2030</v>
      </c>
      <c r="F11" s="177">
        <v>2031</v>
      </c>
      <c r="G11" s="177">
        <v>2032</v>
      </c>
      <c r="H11" s="177">
        <v>2033</v>
      </c>
      <c r="I11" s="177">
        <v>2034</v>
      </c>
      <c r="J11" s="177">
        <v>2035</v>
      </c>
      <c r="K11" s="177">
        <v>2036</v>
      </c>
      <c r="L11" s="177">
        <v>2037</v>
      </c>
      <c r="M11" s="177">
        <v>2038</v>
      </c>
      <c r="O11" s="177" t="s">
        <v>3742</v>
      </c>
    </row>
    <row r="12" spans="1:15" ht="15" customHeight="1">
      <c r="B12" s="329" t="s">
        <v>992</v>
      </c>
      <c r="C12" s="33">
        <v>80.461964583745242</v>
      </c>
      <c r="D12" s="33">
        <v>77.634731298004198</v>
      </c>
      <c r="E12" s="33">
        <v>75.032697129811041</v>
      </c>
      <c r="F12" s="33">
        <v>73.035445062602804</v>
      </c>
      <c r="G12" s="33">
        <v>71.546917389056091</v>
      </c>
      <c r="H12" s="33">
        <v>70.453664027730497</v>
      </c>
      <c r="I12" s="33">
        <v>69.708916285256876</v>
      </c>
      <c r="J12" s="33">
        <v>69.248424411664416</v>
      </c>
      <c r="K12" s="33">
        <v>68.679347160085257</v>
      </c>
      <c r="L12" s="33">
        <v>68.311893846866425</v>
      </c>
      <c r="M12" s="33">
        <v>68.148671628856277</v>
      </c>
      <c r="N12" s="34"/>
      <c r="O12" s="34" t="s">
        <v>2223</v>
      </c>
    </row>
    <row r="13" spans="1:15" ht="15" customHeight="1">
      <c r="B13" s="328" t="s">
        <v>938</v>
      </c>
      <c r="C13" s="27"/>
      <c r="D13" s="27">
        <v>-2.8272332857410456</v>
      </c>
      <c r="E13" s="27">
        <v>-2.6020341681931516</v>
      </c>
      <c r="F13" s="27">
        <v>-1.9972520672082354</v>
      </c>
      <c r="G13" s="27">
        <v>-1.488527673546719</v>
      </c>
      <c r="H13" s="27">
        <v>-1.0932533613255953</v>
      </c>
      <c r="I13" s="27">
        <v>-0.74474774247362219</v>
      </c>
      <c r="J13" s="27">
        <v>-0.46049187359246269</v>
      </c>
      <c r="K13" s="27">
        <v>-0.56907725157916111</v>
      </c>
      <c r="L13" s="27">
        <v>-0.36745331321883146</v>
      </c>
      <c r="M13" s="27">
        <v>-0.16322221801014747</v>
      </c>
      <c r="O13" s="35">
        <v>-12.313292954888974</v>
      </c>
    </row>
    <row r="14" spans="1:15" ht="15" customHeight="1">
      <c r="B14" s="330" t="s">
        <v>200</v>
      </c>
      <c r="C14" s="33"/>
      <c r="D14" s="33">
        <v>-2.2264930933133162</v>
      </c>
      <c r="E14" s="33">
        <v>-2.1060939657012332</v>
      </c>
      <c r="F14" s="33">
        <v>-1.8544877657012337</v>
      </c>
      <c r="G14" s="33">
        <v>-1.5868815657012325</v>
      </c>
      <c r="H14" s="33">
        <v>-1.3545052657012371</v>
      </c>
      <c r="I14" s="33">
        <v>-1.1510190657012385</v>
      </c>
      <c r="J14" s="33">
        <v>-0.97483276570123312</v>
      </c>
      <c r="K14" s="33">
        <v>-0.80354656570123772</v>
      </c>
      <c r="L14" s="33">
        <v>-0.64956026570123393</v>
      </c>
      <c r="M14" s="33">
        <v>-0.49394406570123861</v>
      </c>
      <c r="N14" s="34"/>
      <c r="O14" s="34">
        <v>-13.201364384624435</v>
      </c>
    </row>
    <row r="15" spans="1:15" ht="15" customHeight="1">
      <c r="B15" s="328" t="s">
        <v>993</v>
      </c>
      <c r="C15" s="27"/>
      <c r="D15" s="27">
        <v>-2.5334764657012356</v>
      </c>
      <c r="E15" s="27">
        <v>-2.5334764657012356</v>
      </c>
      <c r="F15" s="27">
        <v>-2.5334764657012356</v>
      </c>
      <c r="G15" s="27">
        <v>-2.5334764657012356</v>
      </c>
      <c r="H15" s="27">
        <v>-2.5334764657012356</v>
      </c>
      <c r="I15" s="27">
        <v>-2.5334764657012356</v>
      </c>
      <c r="J15" s="27">
        <v>-2.5334764657012356</v>
      </c>
      <c r="K15" s="27">
        <v>-2.5334764657012356</v>
      </c>
      <c r="L15" s="27">
        <v>-2.5334764657012356</v>
      </c>
      <c r="M15" s="27">
        <v>-2.5334764657012356</v>
      </c>
      <c r="O15" s="35">
        <v>-25.334764657012354</v>
      </c>
    </row>
    <row r="16" spans="1:15" ht="15" customHeight="1">
      <c r="B16" s="328" t="s">
        <v>3743</v>
      </c>
      <c r="C16" s="27"/>
      <c r="D16" s="27">
        <v>0.10857717238791667</v>
      </c>
      <c r="E16" s="27">
        <v>0</v>
      </c>
      <c r="F16" s="27">
        <v>0</v>
      </c>
      <c r="G16" s="27">
        <v>0</v>
      </c>
      <c r="H16" s="27">
        <v>0</v>
      </c>
      <c r="I16" s="27">
        <v>0</v>
      </c>
      <c r="J16" s="27">
        <v>0</v>
      </c>
      <c r="K16" s="27">
        <v>0</v>
      </c>
      <c r="L16" s="27">
        <v>0</v>
      </c>
      <c r="M16" s="27">
        <v>0</v>
      </c>
      <c r="O16" s="35">
        <v>0.10857717238791667</v>
      </c>
    </row>
    <row r="17" spans="2:15" ht="15" customHeight="1">
      <c r="B17" s="328" t="s">
        <v>994</v>
      </c>
      <c r="C17" s="27"/>
      <c r="D17" s="27">
        <v>0.19569000000000258</v>
      </c>
      <c r="E17" s="27">
        <v>0.42195000000000249</v>
      </c>
      <c r="F17" s="27">
        <v>0.67084000000000188</v>
      </c>
      <c r="G17" s="27">
        <v>0.93573000000000306</v>
      </c>
      <c r="H17" s="27">
        <v>1.1653899999999986</v>
      </c>
      <c r="I17" s="27">
        <v>1.3661599999999972</v>
      </c>
      <c r="J17" s="27">
        <v>1.5396300000000025</v>
      </c>
      <c r="K17" s="27">
        <v>1.7081999999999979</v>
      </c>
      <c r="L17" s="27">
        <v>1.8594700000000017</v>
      </c>
      <c r="M17" s="27">
        <v>2.0123699999999971</v>
      </c>
      <c r="O17" s="35">
        <v>11.875430000000005</v>
      </c>
    </row>
    <row r="18" spans="2:15" ht="15" customHeight="1">
      <c r="B18" s="328" t="s">
        <v>995</v>
      </c>
      <c r="C18" s="27"/>
      <c r="D18" s="27">
        <v>0</v>
      </c>
      <c r="E18" s="27">
        <v>0</v>
      </c>
      <c r="F18" s="27">
        <v>0</v>
      </c>
      <c r="G18" s="27">
        <v>0</v>
      </c>
      <c r="H18" s="27">
        <v>0</v>
      </c>
      <c r="I18" s="27">
        <v>0</v>
      </c>
      <c r="J18" s="27">
        <v>0</v>
      </c>
      <c r="K18" s="27">
        <v>0</v>
      </c>
      <c r="L18" s="27">
        <v>0</v>
      </c>
      <c r="M18" s="27">
        <v>0</v>
      </c>
      <c r="O18" s="35">
        <v>0</v>
      </c>
    </row>
    <row r="19" spans="2:15" ht="15" customHeight="1">
      <c r="B19" s="330" t="s">
        <v>996</v>
      </c>
      <c r="C19" s="33"/>
      <c r="D19" s="33">
        <v>-0.60074019242772936</v>
      </c>
      <c r="E19" s="33">
        <v>-0.49594020249191861</v>
      </c>
      <c r="F19" s="33">
        <v>-0.1427643015070017</v>
      </c>
      <c r="G19" s="33">
        <v>9.8353892154513511E-2</v>
      </c>
      <c r="H19" s="33">
        <v>0.26125190437564183</v>
      </c>
      <c r="I19" s="33">
        <v>0.40627132322761628</v>
      </c>
      <c r="J19" s="33">
        <v>0.51434089210877043</v>
      </c>
      <c r="K19" s="33">
        <v>0.23446931412207661</v>
      </c>
      <c r="L19" s="33">
        <v>0.28210695248240247</v>
      </c>
      <c r="M19" s="33">
        <v>0.33072184769109114</v>
      </c>
      <c r="N19" s="34"/>
      <c r="O19" s="34">
        <v>0.8880714297354626</v>
      </c>
    </row>
    <row r="20" spans="2:15" ht="15" customHeight="1">
      <c r="B20" s="328" t="s">
        <v>202</v>
      </c>
      <c r="C20" s="27"/>
      <c r="D20" s="27">
        <v>2.3281447570437623</v>
      </c>
      <c r="E20" s="27">
        <v>2.3057673160339935</v>
      </c>
      <c r="F20" s="27">
        <v>2.2884877368400058</v>
      </c>
      <c r="G20" s="27">
        <v>2.3120828422752848</v>
      </c>
      <c r="H20" s="27">
        <v>2.3434041674632091</v>
      </c>
      <c r="I20" s="27">
        <v>2.3807772975466079</v>
      </c>
      <c r="J20" s="27">
        <v>2.4171510078830578</v>
      </c>
      <c r="K20" s="27">
        <v>2.4643345760354096</v>
      </c>
      <c r="L20" s="27">
        <v>2.4769421286353306</v>
      </c>
      <c r="M20" s="27">
        <v>2.4973133079247383</v>
      </c>
      <c r="O20" s="35">
        <v>23.814405137681398</v>
      </c>
    </row>
    <row r="21" spans="2:15" ht="15" customHeight="1">
      <c r="B21" s="328" t="s">
        <v>997</v>
      </c>
      <c r="C21" s="27"/>
      <c r="D21" s="27">
        <v>-2.9288849494714917</v>
      </c>
      <c r="E21" s="27">
        <v>-2.8017075185259119</v>
      </c>
      <c r="F21" s="27">
        <v>-2.4312520383470075</v>
      </c>
      <c r="G21" s="27">
        <v>-2.2137289501207711</v>
      </c>
      <c r="H21" s="27">
        <v>-2.0821522630875675</v>
      </c>
      <c r="I21" s="27">
        <v>-1.9745059743189914</v>
      </c>
      <c r="J21" s="27">
        <v>-1.9028101157742876</v>
      </c>
      <c r="K21" s="27">
        <v>-2.229865261913333</v>
      </c>
      <c r="L21" s="27">
        <v>-2.1948351761529281</v>
      </c>
      <c r="M21" s="27">
        <v>-2.1665914602336471</v>
      </c>
      <c r="O21" s="35">
        <v>-22.926333707945936</v>
      </c>
    </row>
    <row r="22" spans="2:15" ht="15" customHeight="1">
      <c r="B22" s="356" t="s">
        <v>205</v>
      </c>
      <c r="C22" s="27"/>
      <c r="D22" s="27">
        <v>-1.01891179589562</v>
      </c>
      <c r="E22" s="27">
        <v>-0.9706724077037906</v>
      </c>
      <c r="F22" s="27">
        <v>-0.67302010170813431</v>
      </c>
      <c r="G22" s="27">
        <v>-0.51343103541880131</v>
      </c>
      <c r="H22" s="27">
        <v>-0.42741711220270862</v>
      </c>
      <c r="I22" s="27">
        <v>-0.35580138922126753</v>
      </c>
      <c r="J22" s="27">
        <v>-0.31185200576234012</v>
      </c>
      <c r="K22" s="27">
        <v>-0.65998550549505608</v>
      </c>
      <c r="L22" s="27">
        <v>-0.64834157520416735</v>
      </c>
      <c r="M22" s="27">
        <v>-0.63880421087612038</v>
      </c>
      <c r="O22" s="35">
        <v>-6.2182371394880063</v>
      </c>
    </row>
    <row r="23" spans="2:15" ht="15" customHeight="1">
      <c r="B23" s="356" t="s">
        <v>998</v>
      </c>
      <c r="C23" s="27"/>
      <c r="D23" s="27">
        <v>-1.9099731535758717</v>
      </c>
      <c r="E23" s="27">
        <v>-1.8310351108221214</v>
      </c>
      <c r="F23" s="27">
        <v>-1.7582319366388732</v>
      </c>
      <c r="G23" s="27">
        <v>-1.7002979147019699</v>
      </c>
      <c r="H23" s="27">
        <v>-1.6547351508848587</v>
      </c>
      <c r="I23" s="27">
        <v>-1.618704585097724</v>
      </c>
      <c r="J23" s="27">
        <v>-1.5909581100119474</v>
      </c>
      <c r="K23" s="27">
        <v>-1.5698797564182769</v>
      </c>
      <c r="L23" s="27">
        <v>-1.5464936009487609</v>
      </c>
      <c r="M23" s="27">
        <v>-1.5277872493575266</v>
      </c>
      <c r="N23" s="253"/>
      <c r="O23" s="35">
        <v>-16.708096568457933</v>
      </c>
    </row>
    <row r="24" spans="2:15" ht="15" customHeight="1">
      <c r="B24" s="568" t="s">
        <v>999</v>
      </c>
      <c r="C24" s="183"/>
      <c r="D24" s="183">
        <v>0</v>
      </c>
      <c r="E24" s="183">
        <v>0</v>
      </c>
      <c r="F24" s="183">
        <v>0</v>
      </c>
      <c r="G24" s="183">
        <v>0</v>
      </c>
      <c r="H24" s="183">
        <v>0</v>
      </c>
      <c r="I24" s="183">
        <v>0</v>
      </c>
      <c r="J24" s="183">
        <v>0</v>
      </c>
      <c r="K24" s="183">
        <v>0</v>
      </c>
      <c r="L24" s="183">
        <v>0</v>
      </c>
      <c r="M24" s="183">
        <v>0</v>
      </c>
      <c r="N24" s="254"/>
      <c r="O24" s="184">
        <v>0</v>
      </c>
    </row>
    <row r="25" spans="2:15" ht="15" customHeight="1">
      <c r="B25" s="1484" t="s">
        <v>4493</v>
      </c>
      <c r="C25" s="1484"/>
      <c r="D25" s="1484"/>
      <c r="E25" s="1484"/>
      <c r="F25" s="1484"/>
      <c r="G25" s="1484"/>
      <c r="H25" s="1484"/>
      <c r="I25" s="1484"/>
      <c r="J25" s="1484"/>
      <c r="K25" s="1484"/>
      <c r="L25" s="1484"/>
      <c r="M25" s="1484"/>
      <c r="N25" s="1500"/>
      <c r="O25" s="1484"/>
    </row>
    <row r="26" spans="2:15" ht="15" customHeight="1">
      <c r="B26" s="1500"/>
      <c r="C26" s="1500"/>
      <c r="D26" s="1500"/>
      <c r="E26" s="1500"/>
      <c r="F26" s="1500"/>
      <c r="G26" s="1500"/>
      <c r="H26" s="1500"/>
      <c r="I26" s="1500"/>
      <c r="J26" s="1500"/>
      <c r="K26" s="1500"/>
      <c r="L26" s="1500"/>
      <c r="M26" s="1500"/>
      <c r="N26" s="1500"/>
      <c r="O26" s="1500"/>
    </row>
    <row r="27" spans="2:15" ht="15" customHeight="1"/>
  </sheetData>
  <mergeCells count="4">
    <mergeCell ref="B25:O26"/>
    <mergeCell ref="B2:B6"/>
    <mergeCell ref="B9:O9"/>
    <mergeCell ref="B10:O10"/>
  </mergeCells>
  <pageMargins left="0.7" right="0.7" top="0.75" bottom="0.75" header="0.3" footer="0.3"/>
  <pageSetup paperSize="9" orientation="portrait" horizontalDpi="200" verticalDpi="200" r:id="rId1"/>
  <drawing r:id="rId2"/>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CEC95-7FD0-4EFF-AC59-D5F36D7BCD7B}">
  <sheetPr codeName="Folha113">
    <tabColor rgb="FF006FB9"/>
  </sheetPr>
  <dimension ref="A1:M32"/>
  <sheetViews>
    <sheetView showGridLines="0" zoomScaleNormal="100" workbookViewId="0"/>
  </sheetViews>
  <sheetFormatPr defaultColWidth="0" defaultRowHeight="15" customHeight="1" zeroHeight="1"/>
  <cols>
    <col min="1" max="13" width="8.5703125" customWidth="1"/>
    <col min="14" max="16384" width="8.5703125" hidden="1"/>
  </cols>
  <sheetData>
    <row r="1" spans="1:11" s="54" customFormat="1" ht="15" customHeight="1">
      <c r="A1" s="358"/>
    </row>
    <row r="2" spans="1:11" ht="15" customHeight="1">
      <c r="B2" s="1490"/>
    </row>
    <row r="3" spans="1:11" ht="15" customHeight="1">
      <c r="B3" s="1490"/>
    </row>
    <row r="4" spans="1:11" ht="15" customHeight="1">
      <c r="B4" s="1490"/>
    </row>
    <row r="5" spans="1:11" ht="15" customHeight="1">
      <c r="B5" s="1490"/>
    </row>
    <row r="6" spans="1:11" ht="15" customHeight="1">
      <c r="B6" s="1490"/>
    </row>
    <row r="7" spans="1:11" ht="15" customHeight="1"/>
    <row r="8" spans="1:11" ht="15" customHeight="1"/>
    <row r="9" spans="1:11" ht="15" customHeight="1">
      <c r="B9" s="1492" t="s">
        <v>4858</v>
      </c>
      <c r="C9" s="1492"/>
      <c r="D9" s="1492"/>
      <c r="E9" s="1492"/>
      <c r="F9" s="1492"/>
      <c r="G9" s="1492"/>
      <c r="H9" s="1492"/>
      <c r="I9" s="1492"/>
      <c r="J9" s="1492"/>
      <c r="K9" s="1492"/>
    </row>
    <row r="10" spans="1:11" ht="15" customHeight="1">
      <c r="B10" s="1486" t="s">
        <v>1000</v>
      </c>
      <c r="C10" s="1486"/>
      <c r="D10" s="1486"/>
      <c r="E10" s="1486"/>
      <c r="F10" s="1486"/>
      <c r="G10" s="1486"/>
      <c r="H10" s="1486"/>
      <c r="I10" s="1486"/>
      <c r="J10" s="1486"/>
      <c r="K10" s="1486"/>
    </row>
    <row r="11" spans="1:11" ht="15" customHeight="1"/>
    <row r="12" spans="1:11" ht="15" customHeight="1"/>
    <row r="13" spans="1:11" ht="15" customHeight="1"/>
    <row r="14" spans="1:11" ht="15" customHeight="1"/>
    <row r="15" spans="1:11" ht="15" customHeight="1"/>
    <row r="16" spans="1:11" ht="15" customHeight="1"/>
    <row r="17" spans="2:11" ht="15" customHeight="1"/>
    <row r="18" spans="2:11" ht="15" customHeight="1"/>
    <row r="19" spans="2:11" ht="15" customHeight="1"/>
    <row r="20" spans="2:11" ht="15" customHeight="1"/>
    <row r="21" spans="2:11" ht="15" customHeight="1"/>
    <row r="22" spans="2:11" ht="15" customHeight="1"/>
    <row r="23" spans="2:11" ht="15" customHeight="1"/>
    <row r="24" spans="2:11" ht="15" customHeight="1"/>
    <row r="25" spans="2:11" ht="15" customHeight="1"/>
    <row r="26" spans="2:11" ht="15" customHeight="1"/>
    <row r="27" spans="2:11" ht="15" customHeight="1"/>
    <row r="28" spans="2:11" ht="15" customHeight="1"/>
    <row r="29" spans="2:11" ht="15" customHeight="1"/>
    <row r="30" spans="2:11" ht="15" customHeight="1"/>
    <row r="31" spans="2:11" ht="15" customHeight="1">
      <c r="B31" s="1489" t="s">
        <v>207</v>
      </c>
      <c r="C31" s="1489"/>
      <c r="D31" s="1489"/>
      <c r="E31" s="1489"/>
      <c r="F31" s="1489"/>
      <c r="G31" s="1489"/>
      <c r="H31" s="1489"/>
      <c r="I31" s="1489"/>
      <c r="J31" s="1489"/>
      <c r="K31" s="1489"/>
    </row>
    <row r="32" spans="2:11" ht="15" customHeight="1"/>
  </sheetData>
  <mergeCells count="4">
    <mergeCell ref="B2:B6"/>
    <mergeCell ref="B9:K9"/>
    <mergeCell ref="B10:K10"/>
    <mergeCell ref="B31:K31"/>
  </mergeCells>
  <pageMargins left="0.7" right="0.7" top="0.75" bottom="0.75" header="0.3" footer="0.3"/>
  <pageSetup paperSize="9" orientation="portrait" r:id="rId1"/>
  <drawing r:id="rId2"/>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136B4-BD38-4F48-B5BE-0DFAE498C423}">
  <sheetPr codeName="Folha144">
    <tabColor rgb="FF006FB9"/>
  </sheetPr>
  <dimension ref="A1:L32"/>
  <sheetViews>
    <sheetView showGridLines="0" zoomScaleNormal="100" workbookViewId="0"/>
  </sheetViews>
  <sheetFormatPr defaultColWidth="0" defaultRowHeight="15" customHeight="1" zeroHeight="1"/>
  <cols>
    <col min="1" max="12" width="8.5703125" customWidth="1"/>
    <col min="13" max="16384" width="8.5703125" hidden="1"/>
  </cols>
  <sheetData>
    <row r="1" spans="1:10" s="54" customFormat="1" ht="15" customHeight="1">
      <c r="A1" s="358"/>
    </row>
    <row r="2" spans="1:10" ht="15" customHeight="1">
      <c r="B2" s="1490"/>
    </row>
    <row r="3" spans="1:10" ht="15" customHeight="1">
      <c r="B3" s="1490"/>
    </row>
    <row r="4" spans="1:10" ht="15" customHeight="1">
      <c r="B4" s="1490"/>
    </row>
    <row r="5" spans="1:10" ht="15" customHeight="1">
      <c r="B5" s="1490"/>
    </row>
    <row r="6" spans="1:10" ht="15" customHeight="1">
      <c r="B6" s="1490"/>
    </row>
    <row r="7" spans="1:10" ht="15" customHeight="1"/>
    <row r="8" spans="1:10" ht="15" customHeight="1"/>
    <row r="9" spans="1:10" ht="15" customHeight="1">
      <c r="B9" s="1492" t="s">
        <v>4859</v>
      </c>
      <c r="C9" s="1492"/>
      <c r="D9" s="1492"/>
      <c r="E9" s="1492"/>
      <c r="F9" s="1492"/>
      <c r="G9" s="1492"/>
      <c r="H9" s="1492"/>
      <c r="I9" s="1492"/>
      <c r="J9" s="1492"/>
    </row>
    <row r="10" spans="1:10" ht="15" customHeight="1">
      <c r="B10" s="1486" t="s">
        <v>1000</v>
      </c>
      <c r="C10" s="1486"/>
      <c r="D10" s="1486"/>
      <c r="E10" s="1486"/>
      <c r="F10" s="1486"/>
      <c r="G10" s="1486"/>
      <c r="H10" s="1486"/>
      <c r="I10" s="1486"/>
      <c r="J10" s="1486"/>
    </row>
    <row r="11" spans="1:10" ht="15" customHeight="1"/>
    <row r="12" spans="1:10" ht="15" customHeight="1"/>
    <row r="13" spans="1:10" ht="15" customHeight="1"/>
    <row r="14" spans="1:10" ht="15" customHeight="1"/>
    <row r="15" spans="1:10" ht="15" customHeight="1"/>
    <row r="16" spans="1:10" ht="15" customHeight="1"/>
    <row r="17" spans="2:10" ht="15" customHeight="1"/>
    <row r="18" spans="2:10" ht="15" customHeight="1"/>
    <row r="19" spans="2:10" ht="15" customHeight="1"/>
    <row r="20" spans="2:10" ht="15" customHeight="1"/>
    <row r="21" spans="2:10" ht="15" customHeight="1"/>
    <row r="22" spans="2:10" ht="15" customHeight="1"/>
    <row r="23" spans="2:10" ht="15" customHeight="1"/>
    <row r="24" spans="2:10" ht="15" customHeight="1"/>
    <row r="25" spans="2:10" ht="15" customHeight="1"/>
    <row r="26" spans="2:10" ht="15" customHeight="1"/>
    <row r="27" spans="2:10" ht="15" customHeight="1"/>
    <row r="28" spans="2:10" ht="15" customHeight="1"/>
    <row r="29" spans="2:10" ht="15" customHeight="1"/>
    <row r="30" spans="2:10" ht="15" customHeight="1"/>
    <row r="31" spans="2:10" ht="15" customHeight="1">
      <c r="B31" s="1489" t="s">
        <v>207</v>
      </c>
      <c r="C31" s="1489"/>
      <c r="D31" s="1489"/>
      <c r="E31" s="1489"/>
      <c r="F31" s="1489"/>
      <c r="G31" s="1489"/>
      <c r="H31" s="1489"/>
      <c r="I31" s="1489"/>
      <c r="J31" s="1489"/>
    </row>
    <row r="32" spans="2:10" ht="15" customHeight="1"/>
  </sheetData>
  <mergeCells count="4">
    <mergeCell ref="B2:B6"/>
    <mergeCell ref="B9:J9"/>
    <mergeCell ref="B10:J10"/>
    <mergeCell ref="B31:J31"/>
  </mergeCells>
  <pageMargins left="0.7" right="0.7" top="0.75" bottom="0.75" header="0.3" footer="0.3"/>
  <pageSetup paperSize="9" orientation="portrait" r:id="rId1"/>
  <drawing r:id="rId2"/>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sheetPr codeName="Folha277">
    <tabColor rgb="FF014F87"/>
  </sheetPr>
  <dimension ref="A1:S22"/>
  <sheetViews>
    <sheetView showGridLines="0" zoomScaleNormal="100" workbookViewId="0"/>
  </sheetViews>
  <sheetFormatPr defaultColWidth="0" defaultRowHeight="15" customHeight="1" zeroHeight="1"/>
  <cols>
    <col min="1" max="1" width="8.5703125" customWidth="1"/>
    <col min="2" max="2" width="27.85546875" customWidth="1"/>
    <col min="3" max="14" width="8.7109375" customWidth="1"/>
    <col min="15" max="15" width="8.5703125" customWidth="1"/>
    <col min="16" max="16" width="8.5703125" hidden="1" customWidth="1"/>
    <col min="17" max="19" width="0" hidden="1" customWidth="1"/>
    <col min="20" max="16384" width="8.5703125" hidden="1"/>
  </cols>
  <sheetData>
    <row r="1" spans="2:14" s="54" customFormat="1" ht="15" customHeight="1"/>
    <row r="2" spans="2:14" ht="15" customHeight="1">
      <c r="B2" s="1490"/>
    </row>
    <row r="3" spans="2:14" ht="15" customHeight="1">
      <c r="B3" s="1490"/>
    </row>
    <row r="4" spans="2:14" ht="15" customHeight="1">
      <c r="B4" s="1490"/>
    </row>
    <row r="5" spans="2:14" ht="15" customHeight="1">
      <c r="B5" s="1490"/>
    </row>
    <row r="6" spans="2:14" ht="15" customHeight="1">
      <c r="B6" s="1490"/>
    </row>
    <row r="7" spans="2:14" ht="15" customHeight="1"/>
    <row r="8" spans="2:14" ht="15" customHeight="1"/>
    <row r="9" spans="2:14" ht="15.75">
      <c r="B9" s="1485" t="s">
        <v>4845</v>
      </c>
      <c r="C9" s="1485"/>
      <c r="D9" s="1485"/>
      <c r="E9" s="1485"/>
      <c r="F9" s="1485"/>
      <c r="G9" s="1485"/>
      <c r="H9" s="1485"/>
      <c r="I9" s="1485"/>
      <c r="J9" s="1485"/>
      <c r="K9" s="1485"/>
      <c r="L9" s="1485"/>
      <c r="M9" s="1485"/>
      <c r="N9" s="1485"/>
    </row>
    <row r="10" spans="2:14" ht="15" customHeight="1">
      <c r="B10" s="1486" t="s">
        <v>120</v>
      </c>
      <c r="C10" s="1486"/>
      <c r="D10" s="1486"/>
      <c r="E10" s="1486"/>
      <c r="F10" s="1486"/>
      <c r="G10" s="1486"/>
      <c r="H10" s="1486"/>
      <c r="I10" s="1486"/>
      <c r="J10" s="1486"/>
      <c r="K10" s="1486"/>
      <c r="L10" s="1486"/>
      <c r="M10" s="1486"/>
      <c r="N10" s="1486"/>
    </row>
    <row r="11" spans="2:14" ht="35.1" customHeight="1">
      <c r="B11" s="1494"/>
      <c r="C11" s="1494" t="s">
        <v>1001</v>
      </c>
      <c r="D11" s="1511"/>
      <c r="E11" s="1511"/>
      <c r="F11" s="1511"/>
      <c r="G11" s="1511"/>
      <c r="H11" s="1498"/>
      <c r="I11" s="1494" t="s">
        <v>1002</v>
      </c>
      <c r="J11" s="1511"/>
      <c r="K11" s="1511"/>
      <c r="L11" s="1511"/>
      <c r="M11" s="1511"/>
      <c r="N11" s="1498"/>
    </row>
    <row r="12" spans="2:14" ht="20.100000000000001" customHeight="1">
      <c r="B12" s="1496"/>
      <c r="C12" s="177">
        <v>2027</v>
      </c>
      <c r="D12" s="177">
        <v>2030</v>
      </c>
      <c r="E12" s="177">
        <v>2040</v>
      </c>
      <c r="F12" s="177">
        <v>2050</v>
      </c>
      <c r="G12" s="177">
        <v>2060</v>
      </c>
      <c r="H12" s="177">
        <v>2070</v>
      </c>
      <c r="I12" s="177">
        <v>2026</v>
      </c>
      <c r="J12" s="177">
        <v>2030</v>
      </c>
      <c r="K12" s="177">
        <v>2040</v>
      </c>
      <c r="L12" s="177">
        <v>2050</v>
      </c>
      <c r="M12" s="177">
        <v>2060</v>
      </c>
      <c r="N12" s="177">
        <v>2070</v>
      </c>
    </row>
    <row r="13" spans="2:14" ht="15" customHeight="1">
      <c r="B13" s="286" t="s">
        <v>1003</v>
      </c>
      <c r="C13" s="15">
        <v>10.6</v>
      </c>
      <c r="D13" s="15">
        <v>10.4</v>
      </c>
      <c r="E13" s="15">
        <v>10.8</v>
      </c>
      <c r="F13" s="15">
        <v>10.9</v>
      </c>
      <c r="G13" s="15">
        <v>10.9</v>
      </c>
      <c r="H13" s="15">
        <v>11</v>
      </c>
      <c r="I13" s="15">
        <v>10.5</v>
      </c>
      <c r="J13" s="15">
        <v>10.4</v>
      </c>
      <c r="K13" s="15">
        <v>10.6</v>
      </c>
      <c r="L13" s="15">
        <v>10.3</v>
      </c>
      <c r="M13" s="15">
        <v>10.5</v>
      </c>
      <c r="N13" s="15">
        <v>10.199999999999999</v>
      </c>
    </row>
    <row r="14" spans="2:14" ht="15" customHeight="1">
      <c r="B14" s="425" t="s">
        <v>416</v>
      </c>
      <c r="C14" s="15">
        <v>10.199999999999999</v>
      </c>
      <c r="D14" s="15">
        <v>10.1</v>
      </c>
      <c r="E14" s="15">
        <v>10.4</v>
      </c>
      <c r="F14" s="15">
        <v>10.5</v>
      </c>
      <c r="G14" s="15">
        <v>10.6</v>
      </c>
      <c r="H14" s="15">
        <v>10.7</v>
      </c>
      <c r="I14" s="15">
        <v>10.199999999999999</v>
      </c>
      <c r="J14" s="15">
        <v>10.199999999999999</v>
      </c>
      <c r="K14" s="15">
        <v>10.199999999999999</v>
      </c>
      <c r="L14" s="15">
        <v>10.199999999999999</v>
      </c>
      <c r="M14" s="15">
        <v>10.199999999999999</v>
      </c>
      <c r="N14" s="15">
        <v>10.199999999999999</v>
      </c>
    </row>
    <row r="15" spans="2:14" ht="15" customHeight="1">
      <c r="B15" s="286" t="s">
        <v>1004</v>
      </c>
      <c r="C15" s="15">
        <v>8.6</v>
      </c>
      <c r="D15" s="15">
        <v>9</v>
      </c>
      <c r="E15" s="15">
        <v>10.6</v>
      </c>
      <c r="F15" s="15">
        <v>11.2</v>
      </c>
      <c r="G15" s="15">
        <v>11.3</v>
      </c>
      <c r="H15" s="15">
        <v>11.3</v>
      </c>
      <c r="I15" s="15">
        <v>8.8000000000000007</v>
      </c>
      <c r="J15" s="15">
        <v>9.4</v>
      </c>
      <c r="K15" s="15">
        <v>10.8</v>
      </c>
      <c r="L15" s="15">
        <v>10.8</v>
      </c>
      <c r="M15" s="15">
        <v>10.6</v>
      </c>
      <c r="N15" s="15">
        <v>10.6</v>
      </c>
    </row>
    <row r="16" spans="2:14" ht="15" customHeight="1">
      <c r="B16" s="425" t="s">
        <v>420</v>
      </c>
      <c r="C16" s="15">
        <v>6.8</v>
      </c>
      <c r="D16" s="65">
        <v>7.1</v>
      </c>
      <c r="E16" s="65">
        <v>8.6999999999999993</v>
      </c>
      <c r="F16" s="65">
        <v>9.3000000000000007</v>
      </c>
      <c r="G16" s="65">
        <v>9.4</v>
      </c>
      <c r="H16" s="65">
        <v>9.4</v>
      </c>
      <c r="I16" s="65">
        <v>7.2</v>
      </c>
      <c r="J16" s="65">
        <v>7.6</v>
      </c>
      <c r="K16" s="65">
        <v>8.8000000000000007</v>
      </c>
      <c r="L16" s="65">
        <v>9.1</v>
      </c>
      <c r="M16" s="65">
        <v>8.8000000000000007</v>
      </c>
      <c r="N16" s="65">
        <v>9.1</v>
      </c>
    </row>
    <row r="17" spans="2:14" ht="15" customHeight="1">
      <c r="B17" s="284" t="s">
        <v>1005</v>
      </c>
      <c r="C17" s="13">
        <v>2.1</v>
      </c>
      <c r="D17" s="13">
        <v>1.4</v>
      </c>
      <c r="E17" s="13">
        <v>0.1</v>
      </c>
      <c r="F17" s="13">
        <v>-0.4</v>
      </c>
      <c r="G17" s="13">
        <v>-0.4</v>
      </c>
      <c r="H17" s="13">
        <v>-0.3</v>
      </c>
      <c r="I17" s="13">
        <v>1.6</v>
      </c>
      <c r="J17" s="13">
        <v>1</v>
      </c>
      <c r="K17" s="13">
        <v>-0.2</v>
      </c>
      <c r="L17" s="13">
        <v>-0.4</v>
      </c>
      <c r="M17" s="13">
        <v>-0.1</v>
      </c>
      <c r="N17" s="13">
        <v>-0.4</v>
      </c>
    </row>
    <row r="18" spans="2:14" ht="15" customHeight="1">
      <c r="B18" s="569" t="s">
        <v>1006</v>
      </c>
      <c r="C18" s="15"/>
      <c r="D18" s="66"/>
      <c r="E18" s="66"/>
      <c r="F18" s="66"/>
      <c r="G18" s="66"/>
      <c r="H18" s="66"/>
      <c r="I18" s="66"/>
      <c r="J18" s="66"/>
      <c r="K18" s="66"/>
      <c r="L18" s="66"/>
      <c r="M18" s="66"/>
      <c r="N18" s="66"/>
    </row>
    <row r="19" spans="2:14" ht="15" customHeight="1">
      <c r="B19" s="425" t="s">
        <v>138</v>
      </c>
      <c r="C19" s="23">
        <v>17.2</v>
      </c>
      <c r="D19" s="23">
        <v>24.6</v>
      </c>
      <c r="E19" s="23">
        <v>39.5</v>
      </c>
      <c r="F19" s="23">
        <v>42</v>
      </c>
      <c r="G19" s="23">
        <v>42.4</v>
      </c>
      <c r="H19" s="23">
        <v>44.5</v>
      </c>
      <c r="I19" s="23">
        <v>15</v>
      </c>
      <c r="J19" s="23">
        <v>20.7</v>
      </c>
      <c r="K19" s="23">
        <v>32.299999999999997</v>
      </c>
      <c r="L19" s="23">
        <v>35.5</v>
      </c>
      <c r="M19" s="23">
        <v>39.6</v>
      </c>
      <c r="N19" s="23">
        <v>45</v>
      </c>
    </row>
    <row r="20" spans="2:14" ht="15" customHeight="1">
      <c r="B20" s="425" t="s">
        <v>1007</v>
      </c>
      <c r="C20" s="15">
        <v>261.39999999999998</v>
      </c>
      <c r="D20" s="182">
        <v>357</v>
      </c>
      <c r="E20" s="182">
        <v>467.7</v>
      </c>
      <c r="F20" s="182">
        <v>461.9</v>
      </c>
      <c r="G20" s="225">
        <v>461.2</v>
      </c>
      <c r="H20" s="225">
        <v>483.6</v>
      </c>
      <c r="I20" s="225">
        <v>216.9</v>
      </c>
      <c r="J20" s="225">
        <v>281.2</v>
      </c>
      <c r="K20" s="225">
        <v>377.2</v>
      </c>
      <c r="L20" s="225">
        <v>401.9</v>
      </c>
      <c r="M20" s="225">
        <v>464</v>
      </c>
      <c r="N20" s="225">
        <v>506</v>
      </c>
    </row>
    <row r="21" spans="2:14" ht="15" customHeight="1">
      <c r="B21" s="1484" t="s">
        <v>4581</v>
      </c>
      <c r="C21" s="1484"/>
      <c r="D21" s="1484"/>
      <c r="E21" s="1484"/>
      <c r="F21" s="1484"/>
      <c r="G21" s="1484"/>
      <c r="H21" s="1484"/>
      <c r="I21" s="1484"/>
      <c r="J21" s="1484"/>
      <c r="K21" s="1484"/>
      <c r="L21" s="1484"/>
      <c r="M21" s="1484"/>
      <c r="N21" s="1484"/>
    </row>
    <row r="22" spans="2:14" ht="15" customHeight="1"/>
  </sheetData>
  <mergeCells count="7">
    <mergeCell ref="B2:B6"/>
    <mergeCell ref="C11:H11"/>
    <mergeCell ref="I11:N11"/>
    <mergeCell ref="B21:N21"/>
    <mergeCell ref="B9:N9"/>
    <mergeCell ref="B10:N10"/>
    <mergeCell ref="B11:B12"/>
  </mergeCells>
  <pageMargins left="0.7" right="0.7" top="0.75" bottom="0.75" header="0.3" footer="0.3"/>
  <pageSetup paperSize="9" orientation="portrait" r:id="rId1"/>
  <drawing r:id="rId2"/>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sheetPr codeName="Folha46">
    <tabColor rgb="FF006FB9"/>
  </sheetPr>
  <dimension ref="A1:K27"/>
  <sheetViews>
    <sheetView showGridLines="0" zoomScaleNormal="100" workbookViewId="0"/>
  </sheetViews>
  <sheetFormatPr defaultColWidth="0" defaultRowHeight="15" customHeight="1" zeroHeight="1"/>
  <cols>
    <col min="1" max="11" width="8.5703125" customWidth="1"/>
    <col min="12" max="16384" width="8.5703125" hidden="1"/>
  </cols>
  <sheetData>
    <row r="1" spans="2:9" s="54" customFormat="1" ht="15" customHeight="1"/>
    <row r="2" spans="2:9" ht="15" customHeight="1">
      <c r="B2" s="1490"/>
    </row>
    <row r="3" spans="2:9" ht="15" customHeight="1">
      <c r="B3" s="1490"/>
    </row>
    <row r="4" spans="2:9" ht="15" customHeight="1">
      <c r="B4" s="1490"/>
    </row>
    <row r="5" spans="2:9" ht="15" customHeight="1">
      <c r="B5" s="1490"/>
    </row>
    <row r="6" spans="2:9" ht="15" customHeight="1">
      <c r="B6" s="1490"/>
    </row>
    <row r="7" spans="2:9" ht="15" customHeight="1"/>
    <row r="8" spans="2:9" ht="15" customHeight="1"/>
    <row r="9" spans="2:9" ht="35.25" customHeight="1">
      <c r="B9" s="1492" t="s">
        <v>4860</v>
      </c>
      <c r="C9" s="1492"/>
      <c r="D9" s="1492"/>
      <c r="E9" s="1492"/>
      <c r="F9" s="1492"/>
      <c r="G9" s="1492"/>
      <c r="H9" s="1492"/>
      <c r="I9" s="1492"/>
    </row>
    <row r="10" spans="2:9" ht="15" customHeight="1">
      <c r="B10" s="1486" t="s">
        <v>1000</v>
      </c>
      <c r="C10" s="1486"/>
      <c r="D10" s="1486"/>
      <c r="E10" s="1486"/>
      <c r="F10" s="1486"/>
      <c r="G10" s="1486"/>
      <c r="H10" s="1486"/>
      <c r="I10" s="1486"/>
    </row>
    <row r="11" spans="2:9" ht="15" customHeight="1"/>
    <row r="12" spans="2:9" ht="15" customHeight="1"/>
    <row r="13" spans="2:9" ht="15" customHeight="1"/>
    <row r="14" spans="2:9" ht="15" customHeight="1"/>
    <row r="15" spans="2:9" ht="15" customHeight="1"/>
    <row r="16" spans="2:9" ht="15" customHeight="1"/>
    <row r="17" spans="2:9" ht="15" customHeight="1"/>
    <row r="18" spans="2:9" ht="15" customHeight="1"/>
    <row r="19" spans="2:9" ht="15" customHeight="1"/>
    <row r="20" spans="2:9" ht="15" customHeight="1"/>
    <row r="21" spans="2:9" ht="15" customHeight="1"/>
    <row r="22" spans="2:9" ht="15" customHeight="1"/>
    <row r="23" spans="2:9" ht="15" customHeight="1"/>
    <row r="24" spans="2:9" ht="15" customHeight="1"/>
    <row r="25" spans="2:9" ht="15" customHeight="1"/>
    <row r="26" spans="2:9" ht="24" customHeight="1">
      <c r="B26" s="1489" t="s">
        <v>4581</v>
      </c>
      <c r="C26" s="1489"/>
      <c r="D26" s="1489"/>
      <c r="E26" s="1489"/>
      <c r="F26" s="1489"/>
      <c r="G26" s="1489"/>
      <c r="H26" s="1489"/>
      <c r="I26" s="1489"/>
    </row>
    <row r="27" spans="2:9" ht="15" customHeight="1"/>
  </sheetData>
  <mergeCells count="4">
    <mergeCell ref="B9:I9"/>
    <mergeCell ref="B10:I10"/>
    <mergeCell ref="B26:I26"/>
    <mergeCell ref="B2:B6"/>
  </mergeCells>
  <pageMargins left="0.7" right="0.7" top="0.75" bottom="0.75" header="0.3" footer="0.3"/>
  <pageSetup paperSize="9" orientation="portrait" r:id="rId1"/>
  <drawing r:id="rId2"/>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sheetPr codeName="Folha47">
    <tabColor rgb="FF006FB9"/>
  </sheetPr>
  <dimension ref="A1:K28"/>
  <sheetViews>
    <sheetView showGridLines="0" zoomScaleNormal="100" workbookViewId="0"/>
  </sheetViews>
  <sheetFormatPr defaultColWidth="0" defaultRowHeight="15" customHeight="1" zeroHeight="1"/>
  <cols>
    <col min="1" max="11" width="8.5703125" customWidth="1"/>
    <col min="12" max="16384" width="8.5703125" hidden="1"/>
  </cols>
  <sheetData>
    <row r="1" spans="2:9" s="54" customFormat="1" ht="15" customHeight="1"/>
    <row r="2" spans="2:9" ht="15" customHeight="1">
      <c r="B2" s="1490"/>
    </row>
    <row r="3" spans="2:9" ht="15" customHeight="1">
      <c r="B3" s="1490"/>
    </row>
    <row r="4" spans="2:9" ht="15" customHeight="1">
      <c r="B4" s="1490"/>
    </row>
    <row r="5" spans="2:9" ht="15" customHeight="1">
      <c r="B5" s="1490"/>
    </row>
    <row r="6" spans="2:9" ht="15" customHeight="1">
      <c r="B6" s="1490"/>
    </row>
    <row r="7" spans="2:9" ht="15" customHeight="1"/>
    <row r="8" spans="2:9" ht="15" customHeight="1"/>
    <row r="9" spans="2:9" ht="15" customHeight="1">
      <c r="B9" s="1492" t="s">
        <v>5349</v>
      </c>
      <c r="C9" s="1492"/>
      <c r="D9" s="1492"/>
      <c r="E9" s="1492"/>
      <c r="F9" s="1492"/>
      <c r="G9" s="1492"/>
      <c r="H9" s="1492"/>
      <c r="I9" s="1492"/>
    </row>
    <row r="10" spans="2:9" ht="15" customHeight="1">
      <c r="B10" s="1492"/>
      <c r="C10" s="1492"/>
      <c r="D10" s="1492"/>
      <c r="E10" s="1492"/>
      <c r="F10" s="1492"/>
      <c r="G10" s="1492"/>
      <c r="H10" s="1492"/>
      <c r="I10" s="1492"/>
    </row>
    <row r="11" spans="2:9" ht="15" customHeight="1">
      <c r="B11" s="1486" t="s">
        <v>1000</v>
      </c>
      <c r="C11" s="1486"/>
      <c r="D11" s="1486"/>
      <c r="E11" s="1486"/>
      <c r="F11" s="1486"/>
      <c r="G11" s="1486"/>
      <c r="H11" s="1486"/>
      <c r="I11" s="1486"/>
    </row>
    <row r="12" spans="2:9" ht="15" customHeight="1"/>
    <row r="13" spans="2:9" ht="15" customHeight="1"/>
    <row r="14" spans="2:9" ht="15" customHeight="1"/>
    <row r="15" spans="2:9" ht="15" customHeight="1"/>
    <row r="16" spans="2:9" ht="15" customHeight="1"/>
    <row r="17" spans="2:9" ht="15" customHeight="1"/>
    <row r="18" spans="2:9" ht="15" customHeight="1"/>
    <row r="19" spans="2:9" ht="15" customHeight="1"/>
    <row r="20" spans="2:9" ht="15" customHeight="1"/>
    <row r="21" spans="2:9" ht="15" customHeight="1"/>
    <row r="22" spans="2:9" ht="15" customHeight="1"/>
    <row r="23" spans="2:9" ht="15" customHeight="1"/>
    <row r="24" spans="2:9" ht="15" customHeight="1"/>
    <row r="25" spans="2:9" ht="15" customHeight="1"/>
    <row r="26" spans="2:9" ht="15" customHeight="1"/>
    <row r="27" spans="2:9" ht="29.25" customHeight="1">
      <c r="B27" s="1489" t="s">
        <v>4581</v>
      </c>
      <c r="C27" s="1489"/>
      <c r="D27" s="1489"/>
      <c r="E27" s="1489"/>
      <c r="F27" s="1489"/>
      <c r="G27" s="1489"/>
      <c r="H27" s="1489"/>
      <c r="I27" s="1489"/>
    </row>
    <row r="28" spans="2:9" ht="15" customHeight="1"/>
  </sheetData>
  <mergeCells count="4">
    <mergeCell ref="B11:I11"/>
    <mergeCell ref="B27:I27"/>
    <mergeCell ref="B2:B6"/>
    <mergeCell ref="B9:I10"/>
  </mergeCells>
  <pageMargins left="0.7" right="0.7" top="0.75" bottom="0.75" header="0.3" footer="0.3"/>
  <pageSetup paperSize="9" orientation="portrait" r:id="rId1"/>
  <drawing r:id="rId2"/>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4ABD5-66E3-4464-BC70-CF647E8AD2C8}">
  <sheetPr codeName="Folha269">
    <tabColor rgb="FF006FB9"/>
  </sheetPr>
  <dimension ref="A1:K34"/>
  <sheetViews>
    <sheetView showGridLines="0" zoomScaleNormal="100" workbookViewId="0"/>
  </sheetViews>
  <sheetFormatPr defaultColWidth="0" defaultRowHeight="15" customHeight="1" zeroHeight="1"/>
  <cols>
    <col min="1" max="11" width="8.5703125" customWidth="1"/>
    <col min="12" max="16384" width="8.5703125" hidden="1"/>
  </cols>
  <sheetData>
    <row r="1" spans="2:9" s="54" customFormat="1" ht="15" customHeight="1"/>
    <row r="2" spans="2:9" ht="15" customHeight="1">
      <c r="B2" s="1490"/>
    </row>
    <row r="3" spans="2:9" ht="15" customHeight="1">
      <c r="B3" s="1490"/>
    </row>
    <row r="4" spans="2:9" ht="15" customHeight="1">
      <c r="B4" s="1490"/>
    </row>
    <row r="5" spans="2:9" ht="15" customHeight="1">
      <c r="B5" s="1490"/>
    </row>
    <row r="6" spans="2:9" ht="15" customHeight="1">
      <c r="B6" s="1490"/>
    </row>
    <row r="7" spans="2:9" ht="15" customHeight="1"/>
    <row r="8" spans="2:9" ht="15" customHeight="1"/>
    <row r="9" spans="2:9" ht="15" customHeight="1">
      <c r="B9" s="1492" t="s">
        <v>4855</v>
      </c>
      <c r="C9" s="1492"/>
      <c r="D9" s="1492"/>
      <c r="E9" s="1492"/>
      <c r="F9" s="1492"/>
      <c r="G9" s="1492"/>
      <c r="H9" s="1492"/>
      <c r="I9" s="1492"/>
    </row>
    <row r="10" spans="2:9" ht="15" customHeight="1">
      <c r="B10" s="1492"/>
      <c r="C10" s="1492"/>
      <c r="D10" s="1492"/>
      <c r="E10" s="1492"/>
      <c r="F10" s="1492"/>
      <c r="G10" s="1492"/>
      <c r="H10" s="1492"/>
      <c r="I10" s="1492"/>
    </row>
    <row r="11" spans="2:9" ht="15" customHeight="1">
      <c r="B11" s="1486" t="s">
        <v>1000</v>
      </c>
      <c r="C11" s="1486"/>
      <c r="D11" s="1486"/>
      <c r="E11" s="1486"/>
      <c r="F11" s="1486"/>
      <c r="G11" s="1486"/>
      <c r="H11" s="1486"/>
      <c r="I11" s="1486"/>
    </row>
    <row r="12" spans="2:9" ht="15" customHeight="1"/>
    <row r="13" spans="2:9" ht="15" customHeight="1"/>
    <row r="14" spans="2:9" ht="15" customHeight="1"/>
    <row r="15" spans="2:9" ht="15" customHeight="1"/>
    <row r="16" spans="2:9" ht="15" customHeight="1"/>
    <row r="17" spans="2:9" ht="15" customHeight="1"/>
    <row r="18" spans="2:9" ht="15" customHeight="1"/>
    <row r="19" spans="2:9" ht="15" customHeight="1"/>
    <row r="20" spans="2:9" ht="15" customHeight="1"/>
    <row r="21" spans="2:9" ht="15" customHeight="1"/>
    <row r="22" spans="2:9" ht="15" customHeight="1"/>
    <row r="23" spans="2:9" ht="15" customHeight="1"/>
    <row r="24" spans="2:9" ht="15" customHeight="1"/>
    <row r="25" spans="2:9" ht="15" customHeight="1"/>
    <row r="26" spans="2:9" ht="15" customHeight="1"/>
    <row r="27" spans="2:9" ht="28.5" customHeight="1">
      <c r="B27" s="1489" t="s">
        <v>4584</v>
      </c>
      <c r="C27" s="1489"/>
      <c r="D27" s="1489"/>
      <c r="E27" s="1489"/>
      <c r="F27" s="1489"/>
      <c r="G27" s="1489"/>
      <c r="H27" s="1489"/>
      <c r="I27" s="1489"/>
    </row>
    <row r="28" spans="2:9" ht="15" customHeight="1"/>
    <row r="33" customFormat="1" ht="15" hidden="1" customHeight="1"/>
    <row r="34" customFormat="1" ht="15" hidden="1" customHeight="1"/>
  </sheetData>
  <mergeCells count="4">
    <mergeCell ref="B2:B6"/>
    <mergeCell ref="B9:I10"/>
    <mergeCell ref="B11:I11"/>
    <mergeCell ref="B27:I27"/>
  </mergeCells>
  <pageMargins left="0.7" right="0.7" top="0.75" bottom="0.75" header="0.3" footer="0.3"/>
  <pageSetup paperSize="9" orientation="portrait" r:id="rId1"/>
  <drawing r:id="rId2"/>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07C5D-41FE-464B-8AB0-9B8FF34CC08B}">
  <sheetPr codeName="Folha305">
    <tabColor rgb="FF014F87"/>
  </sheetPr>
  <dimension ref="A1:Y23"/>
  <sheetViews>
    <sheetView showGridLines="0" zoomScaleNormal="100" workbookViewId="0"/>
  </sheetViews>
  <sheetFormatPr defaultColWidth="0" defaultRowHeight="15" customHeight="1" zeroHeight="1"/>
  <cols>
    <col min="1" max="1" width="8.5703125" customWidth="1"/>
    <col min="2" max="2" width="53.140625" bestFit="1" customWidth="1"/>
    <col min="3" max="6" width="11.7109375" customWidth="1"/>
    <col min="7" max="7" width="8.5703125" customWidth="1"/>
    <col min="8" max="8" width="8.5703125" hidden="1" customWidth="1"/>
    <col min="9" max="25" width="0" hidden="1" customWidth="1"/>
    <col min="26" max="16384" width="8.5703125" hidden="1"/>
  </cols>
  <sheetData>
    <row r="1" spans="1:6" s="54" customFormat="1" ht="15" customHeight="1">
      <c r="A1" s="358"/>
    </row>
    <row r="2" spans="1:6" ht="15" customHeight="1">
      <c r="B2" s="1490"/>
    </row>
    <row r="3" spans="1:6" ht="15" customHeight="1">
      <c r="B3" s="1490"/>
    </row>
    <row r="4" spans="1:6" ht="15" customHeight="1">
      <c r="B4" s="1490"/>
    </row>
    <row r="5" spans="1:6" ht="15" customHeight="1">
      <c r="B5" s="1490"/>
    </row>
    <row r="6" spans="1:6" ht="15" customHeight="1">
      <c r="B6" s="1490"/>
    </row>
    <row r="7" spans="1:6" ht="15" customHeight="1"/>
    <row r="8" spans="1:6" ht="15" customHeight="1"/>
    <row r="9" spans="1:6" ht="15" customHeight="1">
      <c r="B9" s="1485" t="s">
        <v>4844</v>
      </c>
      <c r="C9" s="1485"/>
      <c r="D9" s="1485"/>
      <c r="E9" s="1485"/>
      <c r="F9" s="1485"/>
    </row>
    <row r="10" spans="1:6" ht="15" customHeight="1">
      <c r="B10" s="1486" t="s">
        <v>3745</v>
      </c>
      <c r="C10" s="1486"/>
      <c r="D10" s="1486"/>
      <c r="E10" s="1486"/>
      <c r="F10" s="1486"/>
    </row>
    <row r="11" spans="1:6" ht="15" customHeight="1">
      <c r="B11" s="1494"/>
      <c r="C11" s="1497" t="s">
        <v>1008</v>
      </c>
      <c r="D11" s="1528"/>
      <c r="E11" s="1497" t="s">
        <v>1009</v>
      </c>
      <c r="F11" s="1528"/>
    </row>
    <row r="12" spans="1:6" ht="15" customHeight="1">
      <c r="B12" s="1495"/>
      <c r="C12" s="1494" t="s">
        <v>1010</v>
      </c>
      <c r="D12" s="1494" t="s">
        <v>1011</v>
      </c>
      <c r="E12" s="1494" t="s">
        <v>1010</v>
      </c>
      <c r="F12" s="1494" t="s">
        <v>1011</v>
      </c>
    </row>
    <row r="13" spans="1:6" ht="15" customHeight="1">
      <c r="B13" s="1495"/>
      <c r="C13" s="1496"/>
      <c r="D13" s="1496"/>
      <c r="E13" s="1496"/>
      <c r="F13" s="1495"/>
    </row>
    <row r="14" spans="1:6" ht="15" customHeight="1">
      <c r="B14" s="571" t="s">
        <v>1012</v>
      </c>
      <c r="C14" s="570">
        <v>-0.39634808058933224</v>
      </c>
      <c r="D14" s="570">
        <v>0.78753669999999998</v>
      </c>
      <c r="E14" s="570">
        <v>-2.1268637133371762</v>
      </c>
      <c r="F14" s="23">
        <v>-1.385027</v>
      </c>
    </row>
    <row r="15" spans="1:6" ht="15" customHeight="1">
      <c r="B15" s="425" t="s">
        <v>1013</v>
      </c>
      <c r="C15" s="15">
        <v>-2.2781017582440901</v>
      </c>
      <c r="D15" s="15">
        <v>-1.5103545</v>
      </c>
      <c r="E15" s="15">
        <v>-1.9478724442031607</v>
      </c>
      <c r="F15" s="15">
        <v>-1.2556590000000001</v>
      </c>
    </row>
    <row r="16" spans="1:6" ht="15" customHeight="1">
      <c r="B16" s="425" t="s">
        <v>1014</v>
      </c>
      <c r="C16" s="15">
        <v>0.44027476931459936</v>
      </c>
      <c r="D16" s="15">
        <v>0.61545510000000003</v>
      </c>
      <c r="E16" s="15" t="s">
        <v>3744</v>
      </c>
      <c r="F16" s="15" t="s">
        <v>3744</v>
      </c>
    </row>
    <row r="17" spans="2:6" ht="15" customHeight="1">
      <c r="B17" s="425" t="s">
        <v>1015</v>
      </c>
      <c r="C17" s="15">
        <v>1.4414841154915758</v>
      </c>
      <c r="D17" s="15">
        <v>1.6824364000000001</v>
      </c>
      <c r="E17" s="15">
        <v>-0.17899020168033442</v>
      </c>
      <c r="F17" s="15">
        <v>-0.1190778</v>
      </c>
    </row>
    <row r="18" spans="2:6" ht="15" customHeight="1">
      <c r="B18" s="356" t="s">
        <v>420</v>
      </c>
      <c r="C18" s="15">
        <v>0.12382582300269397</v>
      </c>
      <c r="D18" s="15">
        <v>0.41652030000000001</v>
      </c>
      <c r="E18" s="15">
        <v>-1.769768687967944</v>
      </c>
      <c r="F18" s="15">
        <v>-1.726583</v>
      </c>
    </row>
    <row r="19" spans="2:6" ht="15" customHeight="1">
      <c r="B19" s="356" t="s">
        <v>593</v>
      </c>
      <c r="C19" s="15">
        <v>0.86994535869753831</v>
      </c>
      <c r="D19" s="15">
        <v>0.89618830000000005</v>
      </c>
      <c r="E19" s="15">
        <v>1.0482502267681868</v>
      </c>
      <c r="F19" s="15">
        <v>1.135313</v>
      </c>
    </row>
    <row r="20" spans="2:6" ht="15" customHeight="1">
      <c r="B20" s="356" t="s">
        <v>1016</v>
      </c>
      <c r="C20" s="15">
        <v>0.24447393738789186</v>
      </c>
      <c r="D20" s="15">
        <v>0.28866419999999998</v>
      </c>
      <c r="E20" s="15">
        <v>0.3119770927132508</v>
      </c>
      <c r="F20" s="15">
        <v>0.37634380000000001</v>
      </c>
    </row>
    <row r="21" spans="2:6" ht="15" customHeight="1">
      <c r="B21" s="356" t="s">
        <v>738</v>
      </c>
      <c r="C21" s="435">
        <v>0.20323986372012309</v>
      </c>
      <c r="D21" s="435">
        <v>8.10636E-2</v>
      </c>
      <c r="E21" s="435">
        <v>0.23055116680617194</v>
      </c>
      <c r="F21" s="435">
        <v>9.5848900000000001E-2</v>
      </c>
    </row>
    <row r="22" spans="2:6" ht="28.5" customHeight="1">
      <c r="B22" s="1484" t="s">
        <v>5350</v>
      </c>
      <c r="C22" s="1484"/>
      <c r="D22" s="1484"/>
      <c r="E22" s="1484"/>
      <c r="F22" s="1484"/>
    </row>
    <row r="23" spans="2:6" ht="15" customHeight="1"/>
  </sheetData>
  <mergeCells count="11">
    <mergeCell ref="B22:F22"/>
    <mergeCell ref="B9:F9"/>
    <mergeCell ref="B10:F10"/>
    <mergeCell ref="B2:B6"/>
    <mergeCell ref="C11:D11"/>
    <mergeCell ref="E11:F11"/>
    <mergeCell ref="E12:E13"/>
    <mergeCell ref="F12:F13"/>
    <mergeCell ref="C12:C13"/>
    <mergeCell ref="B11:B13"/>
    <mergeCell ref="D12:D13"/>
  </mergeCells>
  <pageMargins left="0.7" right="0.7" top="0.75" bottom="0.75" header="0.3" footer="0.3"/>
  <pageSetup paperSize="9" orientation="portrait" r:id="rId1"/>
  <drawing r:id="rId2"/>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2B252-33A5-4B45-9AE0-13F21A5B0D3B}">
  <sheetPr codeName="Folha285">
    <tabColor rgb="FFCCE5D8"/>
  </sheetPr>
  <dimension ref="A1:A5"/>
  <sheetViews>
    <sheetView showGridLines="0" workbookViewId="0">
      <selection activeCell="B1" sqref="A1:XFD1"/>
    </sheetView>
  </sheetViews>
  <sheetFormatPr defaultColWidth="0" defaultRowHeight="15" customHeight="1" zeroHeight="1"/>
  <cols>
    <col min="1" max="1" width="106.5703125" customWidth="1"/>
    <col min="2" max="16384" width="9.140625" hidden="1"/>
  </cols>
  <sheetData>
    <row r="1" spans="1:1">
      <c r="A1" s="1488"/>
    </row>
    <row r="2" spans="1:1">
      <c r="A2" s="1488"/>
    </row>
    <row r="3" spans="1:1">
      <c r="A3" s="1488"/>
    </row>
    <row r="4" spans="1:1">
      <c r="A4" s="1488"/>
    </row>
    <row r="5" spans="1:1" ht="200.1" customHeight="1">
      <c r="A5" s="245" t="s">
        <v>1017</v>
      </c>
    </row>
  </sheetData>
  <mergeCells count="1">
    <mergeCell ref="A1:A4"/>
  </mergeCells>
  <pageMargins left="0.7" right="0.7" top="0.75" bottom="0.75" header="0.3" footer="0.3"/>
  <pageSetup paperSize="9" orientation="portrait" horizontalDpi="200" verticalDpi="200" r:id="rId1"/>
  <drawing r:id="rId2"/>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0D7AD-ED6D-4502-95C5-E2DF0570B8C5}">
  <sheetPr codeName="Folha293">
    <tabColor rgb="FF014F87"/>
  </sheetPr>
  <dimension ref="A1:T40"/>
  <sheetViews>
    <sheetView showGridLines="0" zoomScaleNormal="100" workbookViewId="0">
      <selection sqref="A1:XFD1"/>
    </sheetView>
  </sheetViews>
  <sheetFormatPr defaultColWidth="0" defaultRowHeight="15" customHeight="1" zeroHeight="1"/>
  <cols>
    <col min="1" max="1" width="8.5703125" customWidth="1"/>
    <col min="2" max="2" width="4.5703125" customWidth="1"/>
    <col min="3" max="3" width="8.5703125" customWidth="1"/>
    <col min="4" max="4" width="60.5703125" bestFit="1" customWidth="1"/>
    <col min="5" max="12" width="8.5703125" customWidth="1"/>
    <col min="13" max="13" width="8.5703125" hidden="1" customWidth="1"/>
    <col min="14" max="20" width="0" hidden="1" customWidth="1"/>
    <col min="21" max="16384" width="8.5703125" hidden="1"/>
  </cols>
  <sheetData>
    <row r="1" spans="1:11" s="54" customFormat="1" ht="15" customHeight="1">
      <c r="A1" s="358"/>
    </row>
    <row r="2" spans="1:11" ht="15" customHeight="1">
      <c r="B2" s="1490"/>
    </row>
    <row r="3" spans="1:11" ht="15" customHeight="1">
      <c r="B3" s="1490"/>
    </row>
    <row r="4" spans="1:11" ht="15" customHeight="1">
      <c r="B4" s="1490"/>
    </row>
    <row r="5" spans="1:11" ht="15" customHeight="1">
      <c r="B5" s="1490"/>
    </row>
    <row r="6" spans="1:11" ht="15" customHeight="1">
      <c r="B6" s="1490"/>
    </row>
    <row r="7" spans="1:11" ht="15" customHeight="1"/>
    <row r="8" spans="1:11" ht="15" customHeight="1"/>
    <row r="9" spans="1:11" ht="15" customHeight="1">
      <c r="B9" s="1485" t="s">
        <v>1018</v>
      </c>
      <c r="C9" s="1485"/>
      <c r="D9" s="1485"/>
      <c r="E9" s="1485"/>
      <c r="F9" s="1485"/>
      <c r="G9" s="1485"/>
      <c r="H9" s="1485"/>
      <c r="I9" s="1485"/>
      <c r="J9" s="1485"/>
      <c r="K9" s="1485"/>
    </row>
    <row r="10" spans="1:11" ht="15" customHeight="1">
      <c r="B10" s="1486" t="s">
        <v>167</v>
      </c>
      <c r="C10" s="1486"/>
      <c r="D10" s="1486"/>
      <c r="E10" s="1486"/>
      <c r="F10" s="1486"/>
      <c r="G10" s="1486"/>
      <c r="H10" s="1486"/>
      <c r="I10" s="1486"/>
      <c r="J10" s="1486"/>
      <c r="K10" s="1486"/>
    </row>
    <row r="11" spans="1:11" ht="15" customHeight="1">
      <c r="B11" s="1493"/>
      <c r="C11" s="1493" t="s">
        <v>1019</v>
      </c>
      <c r="D11" s="1493" t="s">
        <v>1020</v>
      </c>
      <c r="E11" s="1497" t="s">
        <v>1021</v>
      </c>
      <c r="F11" s="1501"/>
      <c r="G11" s="1493" t="s">
        <v>1022</v>
      </c>
      <c r="H11" s="1493"/>
      <c r="I11" s="1493"/>
      <c r="J11" s="1493"/>
      <c r="K11" s="1493"/>
    </row>
    <row r="12" spans="1:11" ht="15" customHeight="1">
      <c r="B12" s="1493"/>
      <c r="C12" s="1493"/>
      <c r="D12" s="1493"/>
      <c r="E12" s="177">
        <v>2024</v>
      </c>
      <c r="F12" s="177">
        <v>2025</v>
      </c>
      <c r="G12" s="177">
        <v>2026</v>
      </c>
      <c r="H12" s="177">
        <v>2027</v>
      </c>
      <c r="I12" s="177">
        <v>2028</v>
      </c>
      <c r="J12" s="177">
        <v>2029</v>
      </c>
      <c r="K12" s="177">
        <v>2030</v>
      </c>
    </row>
    <row r="13" spans="1:11" ht="15" customHeight="1">
      <c r="B13" s="727">
        <v>1</v>
      </c>
      <c r="C13" s="67" t="s">
        <v>1023</v>
      </c>
      <c r="D13" s="572" t="s">
        <v>1024</v>
      </c>
      <c r="E13" s="222">
        <v>177.9</v>
      </c>
      <c r="F13" s="222">
        <v>201.4</v>
      </c>
      <c r="G13" s="222">
        <v>16.2</v>
      </c>
      <c r="H13" s="222">
        <v>15.3</v>
      </c>
      <c r="I13" s="222"/>
      <c r="J13" s="222"/>
      <c r="K13" s="222"/>
    </row>
    <row r="14" spans="1:11" ht="15" customHeight="1">
      <c r="B14" s="727">
        <v>2</v>
      </c>
      <c r="C14" s="67" t="s">
        <v>1023</v>
      </c>
      <c r="D14" s="573" t="s">
        <v>1025</v>
      </c>
      <c r="E14" s="222">
        <v>32.840000000000003</v>
      </c>
      <c r="F14" s="222">
        <v>68</v>
      </c>
      <c r="G14" s="222">
        <v>37.1</v>
      </c>
      <c r="H14" s="222"/>
      <c r="I14" s="222"/>
      <c r="J14" s="222"/>
      <c r="K14" s="222"/>
    </row>
    <row r="15" spans="1:11" ht="15" customHeight="1">
      <c r="B15" s="727">
        <v>3</v>
      </c>
      <c r="C15" s="67" t="s">
        <v>1023</v>
      </c>
      <c r="D15" s="573" t="s">
        <v>1026</v>
      </c>
      <c r="E15" s="222">
        <v>1.7</v>
      </c>
      <c r="F15" s="222">
        <v>18.3</v>
      </c>
      <c r="G15" s="222">
        <v>30.1</v>
      </c>
      <c r="H15" s="222"/>
      <c r="I15" s="222"/>
      <c r="J15" s="222" t="s">
        <v>2291</v>
      </c>
      <c r="K15" s="222"/>
    </row>
    <row r="16" spans="1:11" ht="15" customHeight="1">
      <c r="B16" s="727">
        <v>4</v>
      </c>
      <c r="C16" s="67" t="s">
        <v>1023</v>
      </c>
      <c r="D16" s="573" t="s">
        <v>1027</v>
      </c>
      <c r="E16" s="222">
        <v>34.299999999999997</v>
      </c>
      <c r="F16" s="222">
        <v>22.3</v>
      </c>
      <c r="G16" s="222">
        <v>6</v>
      </c>
      <c r="H16" s="222"/>
      <c r="I16" s="222"/>
      <c r="J16" s="222"/>
      <c r="K16" s="222"/>
    </row>
    <row r="17" spans="2:11" ht="15" customHeight="1">
      <c r="B17" s="727">
        <v>5</v>
      </c>
      <c r="C17" s="67" t="s">
        <v>1028</v>
      </c>
      <c r="D17" s="573" t="s">
        <v>3721</v>
      </c>
      <c r="E17" s="222"/>
      <c r="F17" s="222"/>
      <c r="G17" s="222">
        <v>12</v>
      </c>
      <c r="H17" s="222">
        <v>34.799999999999997</v>
      </c>
      <c r="I17" s="222">
        <v>46</v>
      </c>
      <c r="J17" s="222"/>
      <c r="K17" s="222"/>
    </row>
    <row r="18" spans="2:11" ht="15" customHeight="1">
      <c r="B18" s="727">
        <v>6</v>
      </c>
      <c r="C18" s="67" t="s">
        <v>1028</v>
      </c>
      <c r="D18" s="573" t="s">
        <v>3722</v>
      </c>
      <c r="E18" s="222"/>
      <c r="F18" s="222"/>
      <c r="G18" s="222">
        <v>6.3</v>
      </c>
      <c r="H18" s="222">
        <v>10.1</v>
      </c>
      <c r="I18" s="222">
        <v>13</v>
      </c>
      <c r="J18" s="222"/>
      <c r="K18" s="222"/>
    </row>
    <row r="19" spans="2:11" ht="15" customHeight="1">
      <c r="B19" s="727">
        <v>7</v>
      </c>
      <c r="C19" s="67" t="s">
        <v>1028</v>
      </c>
      <c r="D19" s="573" t="s">
        <v>3723</v>
      </c>
      <c r="E19" s="222"/>
      <c r="F19" s="222"/>
      <c r="G19" s="222">
        <v>5.6</v>
      </c>
      <c r="H19" s="222">
        <v>9.4</v>
      </c>
      <c r="I19" s="222">
        <v>14</v>
      </c>
      <c r="J19" s="222"/>
      <c r="K19" s="222"/>
    </row>
    <row r="20" spans="2:11" ht="15" customHeight="1">
      <c r="B20" s="727">
        <v>8</v>
      </c>
      <c r="C20" s="67" t="s">
        <v>1028</v>
      </c>
      <c r="D20" s="573" t="s">
        <v>3724</v>
      </c>
      <c r="E20" s="222"/>
      <c r="F20" s="222"/>
      <c r="G20" s="222">
        <v>124.2</v>
      </c>
      <c r="H20" s="222">
        <v>162.6</v>
      </c>
      <c r="I20" s="222">
        <v>171</v>
      </c>
      <c r="J20" s="222">
        <v>176.7</v>
      </c>
      <c r="K20" s="222">
        <v>179.2</v>
      </c>
    </row>
    <row r="21" spans="2:11" ht="15" customHeight="1">
      <c r="B21" s="727">
        <v>9</v>
      </c>
      <c r="C21" s="67" t="s">
        <v>3725</v>
      </c>
      <c r="D21" s="573" t="s">
        <v>3726</v>
      </c>
      <c r="E21" s="222"/>
      <c r="F21" s="222"/>
      <c r="G21" s="222">
        <v>2.6</v>
      </c>
      <c r="H21" s="222">
        <v>3.4</v>
      </c>
      <c r="I21" s="222">
        <v>4.0999999999999996</v>
      </c>
      <c r="J21" s="222">
        <v>4.8</v>
      </c>
      <c r="K21" s="222"/>
    </row>
    <row r="22" spans="2:11" ht="15" customHeight="1">
      <c r="B22" s="727">
        <v>10</v>
      </c>
      <c r="C22" s="67" t="s">
        <v>3725</v>
      </c>
      <c r="D22" s="573" t="s">
        <v>3727</v>
      </c>
      <c r="E22" s="222"/>
      <c r="F22" s="222"/>
      <c r="G22" s="222"/>
      <c r="H22" s="222">
        <v>3.4</v>
      </c>
      <c r="I22" s="222">
        <v>19.7</v>
      </c>
      <c r="J22" s="222">
        <v>31.8</v>
      </c>
      <c r="K22" s="222"/>
    </row>
    <row r="23" spans="2:11" ht="15" customHeight="1">
      <c r="B23" s="727">
        <v>11</v>
      </c>
      <c r="C23" s="67" t="s">
        <v>3725</v>
      </c>
      <c r="D23" s="573" t="s">
        <v>3728</v>
      </c>
      <c r="E23" s="222"/>
      <c r="F23" s="222"/>
      <c r="G23" s="222"/>
      <c r="H23" s="222">
        <v>91.4</v>
      </c>
      <c r="I23" s="222">
        <v>94.4</v>
      </c>
      <c r="J23" s="222">
        <v>97.6</v>
      </c>
      <c r="K23" s="222"/>
    </row>
    <row r="24" spans="2:11" ht="15" customHeight="1">
      <c r="B24" s="727">
        <v>12</v>
      </c>
      <c r="C24" s="67" t="s">
        <v>3725</v>
      </c>
      <c r="D24" s="574" t="s">
        <v>3729</v>
      </c>
      <c r="E24" s="222"/>
      <c r="F24" s="222"/>
      <c r="G24" s="222">
        <v>9.6999999999999993</v>
      </c>
      <c r="H24" s="222">
        <v>24.1</v>
      </c>
      <c r="I24" s="222">
        <v>36.5</v>
      </c>
      <c r="J24" s="222">
        <v>37.200000000000003</v>
      </c>
      <c r="K24" s="222"/>
    </row>
    <row r="25" spans="2:11" ht="15" customHeight="1">
      <c r="B25" s="1716" t="s">
        <v>298</v>
      </c>
      <c r="C25" s="1716"/>
      <c r="D25" s="1717"/>
      <c r="E25" s="173">
        <v>246.74</v>
      </c>
      <c r="F25" s="173">
        <v>310</v>
      </c>
      <c r="G25" s="173">
        <v>249.79999999999998</v>
      </c>
      <c r="H25" s="173">
        <v>354.5</v>
      </c>
      <c r="I25" s="173">
        <v>398.70000000000005</v>
      </c>
      <c r="J25" s="173">
        <v>348.09999999999997</v>
      </c>
      <c r="K25" s="173">
        <v>179.2</v>
      </c>
    </row>
    <row r="26" spans="2:11" ht="15" customHeight="1">
      <c r="B26" s="1484" t="s">
        <v>4606</v>
      </c>
      <c r="C26" s="1484"/>
      <c r="D26" s="1484"/>
      <c r="E26" s="1484"/>
      <c r="F26" s="1484"/>
      <c r="G26" s="1484"/>
      <c r="H26" s="1484"/>
      <c r="I26" s="1484"/>
      <c r="J26" s="1484"/>
      <c r="K26" s="1484"/>
    </row>
    <row r="27" spans="2:11" ht="25.5" customHeight="1">
      <c r="B27" s="1484"/>
      <c r="C27" s="1484"/>
      <c r="D27" s="1484"/>
      <c r="E27" s="1484"/>
      <c r="F27" s="1484"/>
      <c r="G27" s="1484"/>
      <c r="H27" s="1484"/>
      <c r="I27" s="1484"/>
      <c r="J27" s="1484"/>
      <c r="K27" s="1484"/>
    </row>
    <row r="28" spans="2:11" ht="15" customHeight="1"/>
    <row r="40" spans="2:12" ht="15" hidden="1" customHeight="1">
      <c r="B40" s="1490"/>
      <c r="C40" s="1490"/>
      <c r="D40" s="1490"/>
      <c r="E40" s="1490"/>
      <c r="F40" s="1490"/>
      <c r="G40" s="1490"/>
      <c r="H40" s="1490"/>
      <c r="I40" s="1490"/>
      <c r="J40" s="1490"/>
      <c r="K40" s="1490"/>
      <c r="L40" s="1490"/>
    </row>
  </sheetData>
  <mergeCells count="11">
    <mergeCell ref="B2:B6"/>
    <mergeCell ref="B9:K9"/>
    <mergeCell ref="B10:K10"/>
    <mergeCell ref="B11:B12"/>
    <mergeCell ref="B40:L40"/>
    <mergeCell ref="C11:C12"/>
    <mergeCell ref="G11:K11"/>
    <mergeCell ref="D11:D12"/>
    <mergeCell ref="B26:K27"/>
    <mergeCell ref="E11:F11"/>
    <mergeCell ref="B25:D25"/>
  </mergeCells>
  <pageMargins left="0.7" right="0.7" top="0.75" bottom="0.75" header="0.3" footer="0.3"/>
  <pageSetup paperSize="9" orientation="portrait" r:id="rId1"/>
  <drawing r:id="rId2"/>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CE974-F4C3-4C3C-B3C3-A058B7FF992C}">
  <sheetPr codeName="Folha281">
    <tabColor rgb="FF006FB9"/>
  </sheetPr>
  <dimension ref="A1:M31"/>
  <sheetViews>
    <sheetView showGridLines="0" zoomScaleNormal="100" workbookViewId="0">
      <selection sqref="A1:XFD1"/>
    </sheetView>
  </sheetViews>
  <sheetFormatPr defaultColWidth="0" defaultRowHeight="15" customHeight="1" zeroHeight="1"/>
  <cols>
    <col min="1" max="13" width="8.5703125" customWidth="1"/>
    <col min="14" max="16384" width="8.5703125" hidden="1"/>
  </cols>
  <sheetData>
    <row r="1" spans="2:12" s="54" customFormat="1" ht="15" customHeight="1"/>
    <row r="2" spans="2:12" ht="15" customHeight="1">
      <c r="B2" s="1490"/>
    </row>
    <row r="3" spans="2:12" ht="15" customHeight="1">
      <c r="B3" s="1490"/>
    </row>
    <row r="4" spans="2:12" ht="15" customHeight="1">
      <c r="B4" s="1490"/>
    </row>
    <row r="5" spans="2:12" ht="15" customHeight="1">
      <c r="B5" s="1490"/>
    </row>
    <row r="6" spans="2:12" ht="15" customHeight="1">
      <c r="B6" s="1490"/>
    </row>
    <row r="7" spans="2:12" ht="15" customHeight="1"/>
    <row r="8" spans="2:12" ht="15" customHeight="1"/>
    <row r="9" spans="2:12" ht="15" customHeight="1">
      <c r="B9" s="1492" t="s">
        <v>5351</v>
      </c>
      <c r="C9" s="1492"/>
      <c r="D9" s="1492"/>
      <c r="E9" s="1492"/>
      <c r="F9" s="1492"/>
      <c r="G9" s="1492"/>
      <c r="H9" s="1492"/>
      <c r="I9" s="1492"/>
      <c r="J9" s="1492"/>
      <c r="K9" s="1492"/>
      <c r="L9" s="1492"/>
    </row>
    <row r="10" spans="2:12" ht="15" customHeight="1">
      <c r="B10" s="1486" t="s">
        <v>167</v>
      </c>
      <c r="C10" s="1486"/>
      <c r="D10" s="1486"/>
      <c r="E10" s="1486"/>
      <c r="F10" s="1486"/>
      <c r="G10" s="1486"/>
      <c r="H10" s="1486"/>
      <c r="I10" s="1486"/>
      <c r="J10" s="1486"/>
      <c r="K10" s="1486"/>
      <c r="L10" s="1486"/>
    </row>
    <row r="11" spans="2:12" ht="15" customHeight="1"/>
    <row r="12" spans="2:12" ht="15" customHeight="1"/>
    <row r="13" spans="2:12" ht="15" customHeight="1"/>
    <row r="14" spans="2:12" ht="15" customHeight="1"/>
    <row r="15" spans="2:12" ht="15" customHeight="1"/>
    <row r="16" spans="2:12" ht="15" customHeight="1"/>
    <row r="17" spans="2:12" ht="15" customHeight="1"/>
    <row r="18" spans="2:12" ht="15" customHeight="1"/>
    <row r="19" spans="2:12" ht="15" customHeight="1"/>
    <row r="20" spans="2:12" ht="15" customHeight="1"/>
    <row r="21" spans="2:12" ht="15" customHeight="1"/>
    <row r="22" spans="2:12" ht="15" customHeight="1"/>
    <row r="23" spans="2:12" ht="15" customHeight="1"/>
    <row r="24" spans="2:12" ht="15" customHeight="1"/>
    <row r="25" spans="2:12" ht="15" customHeight="1"/>
    <row r="26" spans="2:12" ht="15" customHeight="1"/>
    <row r="27" spans="2:12" ht="15" customHeight="1"/>
    <row r="28" spans="2:12" ht="15" customHeight="1"/>
    <row r="29" spans="2:12" ht="15" customHeight="1"/>
    <row r="30" spans="2:12" ht="24" customHeight="1">
      <c r="B30" s="1489" t="s">
        <v>4494</v>
      </c>
      <c r="C30" s="1489"/>
      <c r="D30" s="1489"/>
      <c r="E30" s="1489"/>
      <c r="F30" s="1489"/>
      <c r="G30" s="1489"/>
      <c r="H30" s="1489"/>
      <c r="I30" s="1489"/>
      <c r="J30" s="1489"/>
      <c r="K30" s="1489"/>
      <c r="L30" s="1489"/>
    </row>
    <row r="31" spans="2:12" ht="15" customHeight="1"/>
  </sheetData>
  <mergeCells count="4">
    <mergeCell ref="B2:B6"/>
    <mergeCell ref="B30:L30"/>
    <mergeCell ref="B9:L9"/>
    <mergeCell ref="B10:L10"/>
  </mergeCells>
  <pageMargins left="0.7" right="0.7" top="0.75" bottom="0.75" header="0.3" footer="0.3"/>
  <pageSetup paperSize="9" orientation="portrait" r:id="rId1"/>
  <drawing r:id="rId2"/>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F963C-9BA8-4BD3-85A5-38649F40EC39}">
  <sheetPr codeName="Folha292">
    <tabColor rgb="FF006FB9"/>
  </sheetPr>
  <dimension ref="A1:M33"/>
  <sheetViews>
    <sheetView showGridLines="0" zoomScaleNormal="100" workbookViewId="0">
      <selection sqref="A1:XFD1"/>
    </sheetView>
  </sheetViews>
  <sheetFormatPr defaultColWidth="0" defaultRowHeight="15" customHeight="1" zeroHeight="1"/>
  <cols>
    <col min="1" max="13" width="8.5703125" customWidth="1"/>
    <col min="14" max="16384" width="8.5703125" hidden="1"/>
  </cols>
  <sheetData>
    <row r="1" spans="2:11" s="54" customFormat="1" ht="15" customHeight="1"/>
    <row r="2" spans="2:11" ht="15" customHeight="1">
      <c r="B2" s="1490"/>
    </row>
    <row r="3" spans="2:11" ht="15" customHeight="1">
      <c r="B3" s="1490"/>
    </row>
    <row r="4" spans="2:11" ht="15" customHeight="1">
      <c r="B4" s="1490"/>
    </row>
    <row r="5" spans="2:11" ht="15" customHeight="1">
      <c r="B5" s="1490"/>
    </row>
    <row r="6" spans="2:11" ht="15" customHeight="1">
      <c r="B6" s="1490"/>
    </row>
    <row r="7" spans="2:11" ht="15" customHeight="1"/>
    <row r="8" spans="2:11" ht="15" customHeight="1"/>
    <row r="9" spans="2:11" ht="30.95" customHeight="1">
      <c r="B9" s="1492" t="s">
        <v>4065</v>
      </c>
      <c r="C9" s="1492"/>
      <c r="D9" s="1492"/>
      <c r="E9" s="1492"/>
      <c r="F9" s="1492"/>
      <c r="G9" s="1492"/>
      <c r="H9" s="1492"/>
      <c r="I9" s="1492"/>
      <c r="J9" s="1492"/>
      <c r="K9" s="1492"/>
    </row>
    <row r="10" spans="2:11" ht="15" customHeight="1">
      <c r="B10" s="1486"/>
      <c r="C10" s="1486"/>
      <c r="D10" s="1486"/>
      <c r="E10" s="1486"/>
      <c r="F10" s="1486"/>
      <c r="G10" s="1486"/>
      <c r="H10" s="1486"/>
      <c r="I10" s="1486"/>
      <c r="J10" s="1486"/>
      <c r="K10" s="1486"/>
    </row>
    <row r="11" spans="2:11" ht="15" customHeight="1"/>
    <row r="12" spans="2:11" ht="15" customHeight="1"/>
    <row r="13" spans="2:11" ht="15" customHeight="1"/>
    <row r="14" spans="2:11" ht="15" customHeight="1"/>
    <row r="15" spans="2:11" ht="15" customHeight="1"/>
    <row r="16" spans="2:11" ht="15" customHeight="1"/>
    <row r="17" spans="2:11" ht="15" customHeight="1"/>
    <row r="18" spans="2:11" ht="15" customHeight="1"/>
    <row r="19" spans="2:11" ht="15" customHeight="1"/>
    <row r="20" spans="2:11" ht="15" customHeight="1"/>
    <row r="21" spans="2:11" ht="15" customHeight="1"/>
    <row r="22" spans="2:11" ht="15" customHeight="1"/>
    <row r="23" spans="2:11" ht="15" customHeight="1"/>
    <row r="24" spans="2:11" ht="15" customHeight="1"/>
    <row r="25" spans="2:11" ht="15" customHeight="1"/>
    <row r="26" spans="2:11" ht="15" customHeight="1"/>
    <row r="27" spans="2:11" ht="15" customHeight="1"/>
    <row r="28" spans="2:11" ht="15" customHeight="1"/>
    <row r="29" spans="2:11" ht="15" customHeight="1"/>
    <row r="30" spans="2:11" ht="15" customHeight="1"/>
    <row r="31" spans="2:11" ht="15" customHeight="1"/>
    <row r="32" spans="2:11" ht="15" customHeight="1">
      <c r="B32" s="1489" t="s">
        <v>207</v>
      </c>
      <c r="C32" s="1489"/>
      <c r="D32" s="1489"/>
      <c r="E32" s="1489"/>
      <c r="F32" s="1489"/>
      <c r="G32" s="1489"/>
      <c r="H32" s="1489"/>
      <c r="I32" s="1489"/>
      <c r="J32" s="1489"/>
      <c r="K32" s="1489"/>
    </row>
    <row r="33" ht="15" customHeight="1"/>
  </sheetData>
  <mergeCells count="4">
    <mergeCell ref="B2:B6"/>
    <mergeCell ref="B9:K9"/>
    <mergeCell ref="B10:K10"/>
    <mergeCell ref="B32:K32"/>
  </mergeCells>
  <pageMargins left="0.7" right="0.7" top="0.75" bottom="0.75" header="0.3" footer="0.3"/>
  <pageSetup paperSize="9" orientation="portrait" r:id="rId1"/>
  <drawing r:id="rId2"/>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olha280">
    <tabColor rgb="FF014F87"/>
  </sheetPr>
  <dimension ref="A1:AB49"/>
  <sheetViews>
    <sheetView showGridLines="0" zoomScaleNormal="100" workbookViewId="0">
      <selection sqref="A1:XFD1"/>
    </sheetView>
  </sheetViews>
  <sheetFormatPr defaultColWidth="0" defaultRowHeight="15" customHeight="1" zeroHeight="1"/>
  <cols>
    <col min="1" max="1" width="8.7109375" customWidth="1"/>
    <col min="2" max="2" width="34.85546875" customWidth="1"/>
    <col min="3" max="21" width="6.7109375" customWidth="1"/>
    <col min="22" max="22" width="7.85546875" customWidth="1"/>
    <col min="23" max="23" width="8.7109375" customWidth="1"/>
    <col min="24" max="24" width="8.7109375" hidden="1" customWidth="1"/>
    <col min="25" max="28" width="0" hidden="1" customWidth="1"/>
    <col min="29" max="16384" width="8.7109375" hidden="1"/>
  </cols>
  <sheetData>
    <row r="1" spans="1:22" s="54" customFormat="1" ht="15" customHeight="1">
      <c r="A1" s="358"/>
    </row>
    <row r="2" spans="1:22" ht="15" customHeight="1">
      <c r="B2" s="1490"/>
    </row>
    <row r="3" spans="1:22" ht="15" customHeight="1">
      <c r="B3" s="1490"/>
    </row>
    <row r="4" spans="1:22" ht="15" customHeight="1">
      <c r="B4" s="1490"/>
    </row>
    <row r="5" spans="1:22" ht="15" customHeight="1">
      <c r="B5" s="1490"/>
    </row>
    <row r="6" spans="1:22" ht="15" customHeight="1">
      <c r="B6" s="1490"/>
    </row>
    <row r="7" spans="1:22" ht="15" customHeight="1"/>
    <row r="8" spans="1:22" ht="15" customHeight="1"/>
    <row r="9" spans="1:22" ht="15" customHeight="1">
      <c r="B9" s="1485" t="s">
        <v>1029</v>
      </c>
      <c r="C9" s="1485"/>
      <c r="D9" s="1485"/>
      <c r="E9" s="1485"/>
      <c r="F9" s="1485"/>
      <c r="G9" s="1485"/>
      <c r="H9" s="1485"/>
      <c r="I9" s="1485"/>
      <c r="J9" s="1485"/>
      <c r="K9" s="1485"/>
      <c r="L9" s="1485"/>
      <c r="M9" s="1485"/>
      <c r="N9" s="1485"/>
      <c r="O9" s="1485"/>
      <c r="P9" s="1485"/>
      <c r="Q9" s="1485"/>
      <c r="R9" s="1485"/>
      <c r="S9" s="1485"/>
      <c r="T9" s="1485"/>
      <c r="U9" s="1485"/>
      <c r="V9" s="1485"/>
    </row>
    <row r="10" spans="1:22" ht="15" customHeight="1">
      <c r="B10" s="1486" t="s">
        <v>167</v>
      </c>
      <c r="C10" s="1486"/>
      <c r="D10" s="1486"/>
      <c r="E10" s="1486"/>
      <c r="F10" s="1486"/>
      <c r="G10" s="1486"/>
      <c r="H10" s="1486"/>
      <c r="I10" s="1486"/>
      <c r="J10" s="1486"/>
      <c r="K10" s="1486"/>
      <c r="L10" s="1486"/>
      <c r="M10" s="1486"/>
      <c r="N10" s="1486"/>
      <c r="O10" s="1486"/>
      <c r="P10" s="1486"/>
      <c r="Q10" s="1486"/>
      <c r="R10" s="1486"/>
      <c r="S10" s="1486"/>
      <c r="T10" s="1486"/>
      <c r="U10" s="1486"/>
      <c r="V10" s="1486"/>
    </row>
    <row r="11" spans="1:22" ht="102" customHeight="1">
      <c r="C11" s="575" t="s">
        <v>3853</v>
      </c>
      <c r="D11" s="575" t="s">
        <v>3854</v>
      </c>
      <c r="E11" s="575" t="s">
        <v>3855</v>
      </c>
      <c r="F11" s="575" t="s">
        <v>3870</v>
      </c>
      <c r="G11" s="575" t="s">
        <v>3856</v>
      </c>
      <c r="H11" s="575" t="s">
        <v>3857</v>
      </c>
      <c r="I11" s="575" t="s">
        <v>3858</v>
      </c>
      <c r="J11" s="575" t="s">
        <v>3859</v>
      </c>
      <c r="K11" s="575" t="s">
        <v>3860</v>
      </c>
      <c r="L11" s="575" t="s">
        <v>3861</v>
      </c>
      <c r="M11" s="575" t="s">
        <v>3862</v>
      </c>
      <c r="N11" s="575" t="s">
        <v>3863</v>
      </c>
      <c r="O11" s="575" t="s">
        <v>3864</v>
      </c>
      <c r="P11" s="575" t="s">
        <v>3865</v>
      </c>
      <c r="Q11" s="575" t="s">
        <v>3866</v>
      </c>
      <c r="R11" s="575" t="s">
        <v>3867</v>
      </c>
      <c r="S11" s="575" t="s">
        <v>3868</v>
      </c>
      <c r="T11" s="575" t="s">
        <v>4003</v>
      </c>
      <c r="U11" s="575" t="s">
        <v>3869</v>
      </c>
      <c r="V11" s="575" t="s">
        <v>1048</v>
      </c>
    </row>
    <row r="12" spans="1:22" ht="14.25" customHeight="1">
      <c r="B12" s="1728" t="s">
        <v>1049</v>
      </c>
      <c r="C12" s="1718">
        <v>0</v>
      </c>
      <c r="D12" s="1718">
        <v>0</v>
      </c>
      <c r="E12" s="1718">
        <v>0</v>
      </c>
      <c r="F12" s="1718">
        <v>0</v>
      </c>
      <c r="G12" s="1718">
        <v>0</v>
      </c>
      <c r="H12" s="1718">
        <v>0</v>
      </c>
      <c r="I12" s="1718">
        <v>0</v>
      </c>
      <c r="J12" s="1718">
        <v>0</v>
      </c>
      <c r="K12" s="1718">
        <v>0</v>
      </c>
      <c r="L12" s="1718">
        <v>0</v>
      </c>
      <c r="M12" s="1718">
        <v>0</v>
      </c>
      <c r="N12" s="1718">
        <v>0</v>
      </c>
      <c r="O12" s="1718">
        <v>0</v>
      </c>
      <c r="P12" s="1718">
        <v>0</v>
      </c>
      <c r="Q12" s="1718">
        <v>12800.495905</v>
      </c>
      <c r="R12" s="1718">
        <v>0</v>
      </c>
      <c r="S12" s="1718">
        <v>0</v>
      </c>
      <c r="T12" s="1718">
        <v>0</v>
      </c>
      <c r="U12" s="1718">
        <v>0</v>
      </c>
      <c r="V12" s="1723">
        <v>12800.495905</v>
      </c>
    </row>
    <row r="13" spans="1:22" ht="14.25" customHeight="1">
      <c r="B13" s="1728"/>
      <c r="C13" s="1719"/>
      <c r="D13" s="1719"/>
      <c r="E13" s="1719"/>
      <c r="F13" s="1719"/>
      <c r="G13" s="1719"/>
      <c r="H13" s="1719"/>
      <c r="I13" s="1719"/>
      <c r="J13" s="1719"/>
      <c r="K13" s="1719"/>
      <c r="L13" s="1719"/>
      <c r="M13" s="1719"/>
      <c r="N13" s="1719"/>
      <c r="O13" s="1719"/>
      <c r="P13" s="1719"/>
      <c r="Q13" s="1719"/>
      <c r="R13" s="1719"/>
      <c r="S13" s="1719"/>
      <c r="T13" s="1719"/>
      <c r="U13" s="1719"/>
      <c r="V13" s="1720"/>
    </row>
    <row r="14" spans="1:22" ht="14.25" customHeight="1">
      <c r="B14" s="1728" t="s">
        <v>1050</v>
      </c>
      <c r="C14" s="1718">
        <v>0</v>
      </c>
      <c r="D14" s="1718">
        <v>0</v>
      </c>
      <c r="E14" s="1718">
        <v>0</v>
      </c>
      <c r="F14" s="1718">
        <v>0</v>
      </c>
      <c r="G14" s="1718">
        <v>0</v>
      </c>
      <c r="H14" s="1718">
        <v>0</v>
      </c>
      <c r="I14" s="1718">
        <v>0</v>
      </c>
      <c r="J14" s="1718">
        <v>0</v>
      </c>
      <c r="K14" s="1718">
        <v>0</v>
      </c>
      <c r="L14" s="1718">
        <v>0</v>
      </c>
      <c r="M14" s="1718">
        <v>0</v>
      </c>
      <c r="N14" s="1718">
        <v>0</v>
      </c>
      <c r="O14" s="1718">
        <v>0.69462999999999997</v>
      </c>
      <c r="P14" s="1718">
        <v>0</v>
      </c>
      <c r="Q14" s="1718">
        <v>0</v>
      </c>
      <c r="R14" s="1718">
        <v>0</v>
      </c>
      <c r="S14" s="1718">
        <v>0</v>
      </c>
      <c r="T14" s="1718">
        <v>0</v>
      </c>
      <c r="U14" s="1718">
        <v>1218.2252430000001</v>
      </c>
      <c r="V14" s="1720">
        <v>1218.9198730000001</v>
      </c>
    </row>
    <row r="15" spans="1:22" ht="14.25" customHeight="1">
      <c r="B15" s="1728"/>
      <c r="C15" s="1719"/>
      <c r="D15" s="1719"/>
      <c r="E15" s="1719"/>
      <c r="F15" s="1719"/>
      <c r="G15" s="1719"/>
      <c r="H15" s="1719"/>
      <c r="I15" s="1719"/>
      <c r="J15" s="1719"/>
      <c r="K15" s="1719"/>
      <c r="L15" s="1719"/>
      <c r="M15" s="1719"/>
      <c r="N15" s="1719"/>
      <c r="O15" s="1719"/>
      <c r="P15" s="1719"/>
      <c r="Q15" s="1719"/>
      <c r="R15" s="1719"/>
      <c r="S15" s="1719"/>
      <c r="T15" s="1719"/>
      <c r="U15" s="1719"/>
      <c r="V15" s="1720"/>
    </row>
    <row r="16" spans="1:22" ht="14.25" customHeight="1">
      <c r="B16" s="1728" t="s">
        <v>1051</v>
      </c>
      <c r="C16" s="1718">
        <v>0</v>
      </c>
      <c r="D16" s="1718">
        <v>0</v>
      </c>
      <c r="E16" s="1718">
        <v>0</v>
      </c>
      <c r="F16" s="1718">
        <v>990.04729899999995</v>
      </c>
      <c r="G16" s="1718">
        <v>29.411625000000001</v>
      </c>
      <c r="H16" s="1718">
        <v>0</v>
      </c>
      <c r="I16" s="1718">
        <v>0</v>
      </c>
      <c r="J16" s="1718">
        <v>144.44310300000001</v>
      </c>
      <c r="K16" s="1718">
        <v>0</v>
      </c>
      <c r="L16" s="1718">
        <v>0</v>
      </c>
      <c r="M16" s="1718">
        <v>69.630539999999996</v>
      </c>
      <c r="N16" s="1718">
        <v>0</v>
      </c>
      <c r="O16" s="1718">
        <v>0</v>
      </c>
      <c r="P16" s="1718">
        <v>16445.016063999999</v>
      </c>
      <c r="Q16" s="1718">
        <v>0</v>
      </c>
      <c r="R16" s="1718">
        <v>0</v>
      </c>
      <c r="S16" s="1718">
        <v>0</v>
      </c>
      <c r="T16" s="1718">
        <v>0</v>
      </c>
      <c r="U16" s="1718">
        <v>0</v>
      </c>
      <c r="V16" s="1720">
        <v>17678.548630999998</v>
      </c>
    </row>
    <row r="17" spans="2:22" ht="14.25" customHeight="1">
      <c r="B17" s="1728"/>
      <c r="C17" s="1719"/>
      <c r="D17" s="1719"/>
      <c r="E17" s="1719"/>
      <c r="F17" s="1719"/>
      <c r="G17" s="1719"/>
      <c r="H17" s="1719"/>
      <c r="I17" s="1719"/>
      <c r="J17" s="1719"/>
      <c r="K17" s="1719"/>
      <c r="L17" s="1719"/>
      <c r="M17" s="1719"/>
      <c r="N17" s="1719"/>
      <c r="O17" s="1719"/>
      <c r="P17" s="1719"/>
      <c r="Q17" s="1719"/>
      <c r="R17" s="1719"/>
      <c r="S17" s="1719"/>
      <c r="T17" s="1719"/>
      <c r="U17" s="1719"/>
      <c r="V17" s="1720"/>
    </row>
    <row r="18" spans="2:22" ht="14.25" customHeight="1">
      <c r="B18" s="1728" t="s">
        <v>1052</v>
      </c>
      <c r="C18" s="1718">
        <v>0</v>
      </c>
      <c r="D18" s="1718">
        <v>0</v>
      </c>
      <c r="E18" s="1718">
        <v>0.15</v>
      </c>
      <c r="F18" s="1718">
        <v>0</v>
      </c>
      <c r="G18" s="1718">
        <v>0</v>
      </c>
      <c r="H18" s="1718">
        <v>0</v>
      </c>
      <c r="I18" s="1718">
        <v>15.411978</v>
      </c>
      <c r="J18" s="1718">
        <v>0</v>
      </c>
      <c r="K18" s="1718">
        <v>172.52274</v>
      </c>
      <c r="L18" s="1718">
        <v>15.814577999999999</v>
      </c>
      <c r="M18" s="1718">
        <v>7.3391549999999999</v>
      </c>
      <c r="N18" s="1718">
        <v>7797.6114829999997</v>
      </c>
      <c r="O18" s="1718">
        <v>3443.7272710000002</v>
      </c>
      <c r="P18" s="1718">
        <v>0</v>
      </c>
      <c r="Q18" s="1718">
        <v>134.497085</v>
      </c>
      <c r="R18" s="1718">
        <v>0</v>
      </c>
      <c r="S18" s="1718">
        <v>29.862041999999999</v>
      </c>
      <c r="T18" s="1718">
        <v>127.371202</v>
      </c>
      <c r="U18" s="1718">
        <v>0</v>
      </c>
      <c r="V18" s="1720">
        <v>11744.307534000001</v>
      </c>
    </row>
    <row r="19" spans="2:22" ht="14.25" customHeight="1">
      <c r="B19" s="1728"/>
      <c r="C19" s="1719"/>
      <c r="D19" s="1719"/>
      <c r="E19" s="1719"/>
      <c r="F19" s="1719"/>
      <c r="G19" s="1719"/>
      <c r="H19" s="1719"/>
      <c r="I19" s="1719"/>
      <c r="J19" s="1719"/>
      <c r="K19" s="1719"/>
      <c r="L19" s="1719"/>
      <c r="M19" s="1719"/>
      <c r="N19" s="1719"/>
      <c r="O19" s="1719"/>
      <c r="P19" s="1719"/>
      <c r="Q19" s="1719"/>
      <c r="R19" s="1719"/>
      <c r="S19" s="1719"/>
      <c r="T19" s="1719"/>
      <c r="U19" s="1719"/>
      <c r="V19" s="1720"/>
    </row>
    <row r="20" spans="2:22" ht="14.25" customHeight="1">
      <c r="B20" s="1728" t="s">
        <v>1053</v>
      </c>
      <c r="C20" s="1718">
        <v>0</v>
      </c>
      <c r="D20" s="1718">
        <v>0</v>
      </c>
      <c r="E20" s="1718">
        <v>0</v>
      </c>
      <c r="F20" s="1718">
        <v>0</v>
      </c>
      <c r="G20" s="1718">
        <v>0</v>
      </c>
      <c r="H20" s="1718">
        <v>0</v>
      </c>
      <c r="I20" s="1718">
        <v>0</v>
      </c>
      <c r="J20" s="1718">
        <v>0</v>
      </c>
      <c r="K20" s="1718">
        <v>0</v>
      </c>
      <c r="L20" s="1718">
        <v>0</v>
      </c>
      <c r="M20" s="1718">
        <v>0</v>
      </c>
      <c r="N20" s="1718">
        <v>0</v>
      </c>
      <c r="O20" s="1718">
        <v>0</v>
      </c>
      <c r="P20" s="1718">
        <v>0</v>
      </c>
      <c r="Q20" s="1718">
        <v>3.4050280000000002</v>
      </c>
      <c r="R20" s="1718">
        <v>0</v>
      </c>
      <c r="S20" s="1718">
        <v>0</v>
      </c>
      <c r="T20" s="1718">
        <v>22.928868999999999</v>
      </c>
      <c r="U20" s="1718">
        <v>0</v>
      </c>
      <c r="V20" s="1720">
        <v>26.333897</v>
      </c>
    </row>
    <row r="21" spans="2:22" ht="14.25" customHeight="1">
      <c r="B21" s="1728"/>
      <c r="C21" s="1719"/>
      <c r="D21" s="1719"/>
      <c r="E21" s="1719"/>
      <c r="F21" s="1719"/>
      <c r="G21" s="1719"/>
      <c r="H21" s="1719"/>
      <c r="I21" s="1719"/>
      <c r="J21" s="1719"/>
      <c r="K21" s="1719"/>
      <c r="L21" s="1719"/>
      <c r="M21" s="1719"/>
      <c r="N21" s="1719"/>
      <c r="O21" s="1719"/>
      <c r="P21" s="1719"/>
      <c r="Q21" s="1719"/>
      <c r="R21" s="1719"/>
      <c r="S21" s="1719"/>
      <c r="T21" s="1719"/>
      <c r="U21" s="1719"/>
      <c r="V21" s="1720"/>
    </row>
    <row r="22" spans="2:22" ht="14.25" customHeight="1">
      <c r="B22" s="1728" t="s">
        <v>1054</v>
      </c>
      <c r="C22" s="1718">
        <v>0</v>
      </c>
      <c r="D22" s="1718">
        <v>0</v>
      </c>
      <c r="E22" s="1718">
        <v>0</v>
      </c>
      <c r="F22" s="1718">
        <v>0</v>
      </c>
      <c r="G22" s="1718">
        <v>0</v>
      </c>
      <c r="H22" s="1718">
        <v>0</v>
      </c>
      <c r="I22" s="1718">
        <v>0</v>
      </c>
      <c r="J22" s="1718">
        <v>0</v>
      </c>
      <c r="K22" s="1718">
        <v>0</v>
      </c>
      <c r="L22" s="1718">
        <v>0</v>
      </c>
      <c r="M22" s="1718">
        <v>0</v>
      </c>
      <c r="N22" s="1718">
        <v>0</v>
      </c>
      <c r="O22" s="1718">
        <v>0</v>
      </c>
      <c r="P22" s="1718">
        <v>0</v>
      </c>
      <c r="Q22" s="1718">
        <v>0</v>
      </c>
      <c r="R22" s="1718">
        <v>13.796452</v>
      </c>
      <c r="S22" s="1718">
        <v>0</v>
      </c>
      <c r="T22" s="1718">
        <v>0</v>
      </c>
      <c r="U22" s="1718">
        <v>119.835262</v>
      </c>
      <c r="V22" s="1720">
        <v>133.63171399999999</v>
      </c>
    </row>
    <row r="23" spans="2:22" ht="14.25" customHeight="1">
      <c r="B23" s="1728"/>
      <c r="C23" s="1719"/>
      <c r="D23" s="1719"/>
      <c r="E23" s="1719"/>
      <c r="F23" s="1719"/>
      <c r="G23" s="1719"/>
      <c r="H23" s="1719"/>
      <c r="I23" s="1719"/>
      <c r="J23" s="1719"/>
      <c r="K23" s="1719"/>
      <c r="L23" s="1719"/>
      <c r="M23" s="1719"/>
      <c r="N23" s="1719"/>
      <c r="O23" s="1719"/>
      <c r="P23" s="1719"/>
      <c r="Q23" s="1719"/>
      <c r="R23" s="1719"/>
      <c r="S23" s="1719"/>
      <c r="T23" s="1719"/>
      <c r="U23" s="1719"/>
      <c r="V23" s="1720"/>
    </row>
    <row r="24" spans="2:22" ht="14.25" customHeight="1">
      <c r="B24" s="1728" t="s">
        <v>1055</v>
      </c>
      <c r="C24" s="1718">
        <v>0</v>
      </c>
      <c r="D24" s="1718">
        <v>0</v>
      </c>
      <c r="E24" s="1718">
        <v>0</v>
      </c>
      <c r="F24" s="1718">
        <v>0</v>
      </c>
      <c r="G24" s="1718">
        <v>0</v>
      </c>
      <c r="H24" s="1718">
        <v>0</v>
      </c>
      <c r="I24" s="1718">
        <v>0</v>
      </c>
      <c r="J24" s="1718">
        <v>0</v>
      </c>
      <c r="K24" s="1718">
        <v>0</v>
      </c>
      <c r="L24" s="1718">
        <v>0</v>
      </c>
      <c r="M24" s="1718">
        <v>0</v>
      </c>
      <c r="N24" s="1718">
        <v>0</v>
      </c>
      <c r="O24" s="1718">
        <v>0</v>
      </c>
      <c r="P24" s="1718">
        <v>0</v>
      </c>
      <c r="Q24" s="1718">
        <v>0</v>
      </c>
      <c r="R24" s="1718">
        <v>163.81783300000001</v>
      </c>
      <c r="S24" s="1718">
        <v>0</v>
      </c>
      <c r="T24" s="1718">
        <v>0</v>
      </c>
      <c r="U24" s="1718">
        <v>0</v>
      </c>
      <c r="V24" s="1720">
        <v>163.81783300000001</v>
      </c>
    </row>
    <row r="25" spans="2:22" ht="14.25" customHeight="1">
      <c r="B25" s="1728"/>
      <c r="C25" s="1719"/>
      <c r="D25" s="1719"/>
      <c r="E25" s="1719"/>
      <c r="F25" s="1719"/>
      <c r="G25" s="1719"/>
      <c r="H25" s="1719"/>
      <c r="I25" s="1719"/>
      <c r="J25" s="1719"/>
      <c r="K25" s="1719"/>
      <c r="L25" s="1719"/>
      <c r="M25" s="1719"/>
      <c r="N25" s="1719"/>
      <c r="O25" s="1719"/>
      <c r="P25" s="1719"/>
      <c r="Q25" s="1719"/>
      <c r="R25" s="1719"/>
      <c r="S25" s="1719"/>
      <c r="T25" s="1719"/>
      <c r="U25" s="1719"/>
      <c r="V25" s="1720"/>
    </row>
    <row r="26" spans="2:22" ht="14.25" customHeight="1">
      <c r="B26" s="1728" t="s">
        <v>1056</v>
      </c>
      <c r="C26" s="1718">
        <v>0</v>
      </c>
      <c r="D26" s="1718">
        <v>0</v>
      </c>
      <c r="E26" s="1718">
        <v>0</v>
      </c>
      <c r="F26" s="1718">
        <v>0</v>
      </c>
      <c r="G26" s="1718">
        <v>581.22122300000001</v>
      </c>
      <c r="H26" s="1718">
        <v>0</v>
      </c>
      <c r="I26" s="1718">
        <v>0</v>
      </c>
      <c r="J26" s="1718">
        <v>0</v>
      </c>
      <c r="K26" s="1718">
        <v>0</v>
      </c>
      <c r="L26" s="1718">
        <v>0</v>
      </c>
      <c r="M26" s="1718">
        <v>0</v>
      </c>
      <c r="N26" s="1718">
        <v>0</v>
      </c>
      <c r="O26" s="1718">
        <v>0</v>
      </c>
      <c r="P26" s="1718">
        <v>0</v>
      </c>
      <c r="Q26" s="1718">
        <v>1491.3160359999999</v>
      </c>
      <c r="R26" s="1718">
        <v>0</v>
      </c>
      <c r="S26" s="1718">
        <v>0</v>
      </c>
      <c r="T26" s="1718">
        <v>0</v>
      </c>
      <c r="U26" s="1718">
        <v>1.36</v>
      </c>
      <c r="V26" s="1720">
        <v>2073.8972589999998</v>
      </c>
    </row>
    <row r="27" spans="2:22" ht="14.25" customHeight="1">
      <c r="B27" s="1728"/>
      <c r="C27" s="1719"/>
      <c r="D27" s="1719"/>
      <c r="E27" s="1719"/>
      <c r="F27" s="1719"/>
      <c r="G27" s="1719"/>
      <c r="H27" s="1719"/>
      <c r="I27" s="1719"/>
      <c r="J27" s="1719"/>
      <c r="K27" s="1719"/>
      <c r="L27" s="1719"/>
      <c r="M27" s="1719"/>
      <c r="N27" s="1719"/>
      <c r="O27" s="1719"/>
      <c r="P27" s="1719"/>
      <c r="Q27" s="1719"/>
      <c r="R27" s="1719"/>
      <c r="S27" s="1719"/>
      <c r="T27" s="1719"/>
      <c r="U27" s="1719"/>
      <c r="V27" s="1720"/>
    </row>
    <row r="28" spans="2:22" ht="14.25" customHeight="1">
      <c r="B28" s="1728" t="s">
        <v>1057</v>
      </c>
      <c r="C28" s="1718">
        <v>0</v>
      </c>
      <c r="D28" s="1718">
        <v>0</v>
      </c>
      <c r="E28" s="1718">
        <v>0</v>
      </c>
      <c r="F28" s="1718">
        <v>0</v>
      </c>
      <c r="G28" s="1718">
        <v>710.84643900000003</v>
      </c>
      <c r="H28" s="1718">
        <v>16.344111000000002</v>
      </c>
      <c r="I28" s="1718">
        <v>88.010676000000004</v>
      </c>
      <c r="J28" s="1718">
        <v>68.439688000000004</v>
      </c>
      <c r="K28" s="1718">
        <v>4098.1245669999998</v>
      </c>
      <c r="L28" s="1718">
        <v>25.527639000000001</v>
      </c>
      <c r="M28" s="1718">
        <v>0</v>
      </c>
      <c r="N28" s="1718">
        <v>0</v>
      </c>
      <c r="O28" s="1718">
        <v>536.94596200000001</v>
      </c>
      <c r="P28" s="1718">
        <v>0</v>
      </c>
      <c r="Q28" s="1718">
        <v>4.3299999999999996E-3</v>
      </c>
      <c r="R28" s="1718">
        <v>0</v>
      </c>
      <c r="S28" s="1718">
        <v>0</v>
      </c>
      <c r="T28" s="1718">
        <v>0</v>
      </c>
      <c r="U28" s="1718">
        <v>0</v>
      </c>
      <c r="V28" s="1720">
        <v>5544.2434119999998</v>
      </c>
    </row>
    <row r="29" spans="2:22" ht="14.25" customHeight="1">
      <c r="B29" s="1728"/>
      <c r="C29" s="1719"/>
      <c r="D29" s="1719"/>
      <c r="E29" s="1719"/>
      <c r="F29" s="1719"/>
      <c r="G29" s="1719"/>
      <c r="H29" s="1719"/>
      <c r="I29" s="1719"/>
      <c r="J29" s="1719"/>
      <c r="K29" s="1719"/>
      <c r="L29" s="1719"/>
      <c r="M29" s="1719"/>
      <c r="N29" s="1719"/>
      <c r="O29" s="1719"/>
      <c r="P29" s="1719"/>
      <c r="Q29" s="1719"/>
      <c r="R29" s="1719"/>
      <c r="S29" s="1719"/>
      <c r="T29" s="1719"/>
      <c r="U29" s="1719"/>
      <c r="V29" s="1720"/>
    </row>
    <row r="30" spans="2:22" ht="14.25" customHeight="1">
      <c r="B30" s="1728" t="s">
        <v>1058</v>
      </c>
      <c r="C30" s="1718">
        <v>0</v>
      </c>
      <c r="D30" s="1718">
        <v>145.74812399999999</v>
      </c>
      <c r="E30" s="1718">
        <v>0</v>
      </c>
      <c r="F30" s="1718">
        <v>0</v>
      </c>
      <c r="G30" s="1718">
        <v>0</v>
      </c>
      <c r="H30" s="1718">
        <v>0</v>
      </c>
      <c r="I30" s="1718">
        <v>0</v>
      </c>
      <c r="J30" s="1718">
        <v>0</v>
      </c>
      <c r="K30" s="1718">
        <v>0</v>
      </c>
      <c r="L30" s="1718">
        <v>0</v>
      </c>
      <c r="M30" s="1718">
        <v>0</v>
      </c>
      <c r="N30" s="1718">
        <v>0</v>
      </c>
      <c r="O30" s="1718">
        <v>0</v>
      </c>
      <c r="P30" s="1718">
        <v>0</v>
      </c>
      <c r="Q30" s="1718">
        <v>96.015844999999999</v>
      </c>
      <c r="R30" s="1718">
        <v>0</v>
      </c>
      <c r="S30" s="1718">
        <v>0</v>
      </c>
      <c r="T30" s="1718">
        <v>0</v>
      </c>
      <c r="U30" s="1718">
        <v>0</v>
      </c>
      <c r="V30" s="1720">
        <v>241.76396899999997</v>
      </c>
    </row>
    <row r="31" spans="2:22" ht="14.25" customHeight="1">
      <c r="B31" s="1728"/>
      <c r="C31" s="1719"/>
      <c r="D31" s="1719"/>
      <c r="E31" s="1719"/>
      <c r="F31" s="1719"/>
      <c r="G31" s="1719"/>
      <c r="H31" s="1719"/>
      <c r="I31" s="1719"/>
      <c r="J31" s="1719"/>
      <c r="K31" s="1719"/>
      <c r="L31" s="1719"/>
      <c r="M31" s="1719"/>
      <c r="N31" s="1719"/>
      <c r="O31" s="1719"/>
      <c r="P31" s="1719"/>
      <c r="Q31" s="1719"/>
      <c r="R31" s="1719"/>
      <c r="S31" s="1719"/>
      <c r="T31" s="1719"/>
      <c r="U31" s="1719"/>
      <c r="V31" s="1720"/>
    </row>
    <row r="32" spans="2:22" ht="14.25" customHeight="1">
      <c r="B32" s="1728" t="s">
        <v>1059</v>
      </c>
      <c r="C32" s="1718">
        <v>0</v>
      </c>
      <c r="D32" s="1718">
        <v>0</v>
      </c>
      <c r="E32" s="1718">
        <v>0</v>
      </c>
      <c r="F32" s="1718">
        <v>0</v>
      </c>
      <c r="G32" s="1718">
        <v>0.94594599999999995</v>
      </c>
      <c r="H32" s="1718">
        <v>388.41096199999998</v>
      </c>
      <c r="I32" s="1718">
        <v>0</v>
      </c>
      <c r="J32" s="1718">
        <v>0</v>
      </c>
      <c r="K32" s="1718">
        <v>1796.296362</v>
      </c>
      <c r="L32" s="1718">
        <v>0</v>
      </c>
      <c r="M32" s="1718">
        <v>27.731000000000002</v>
      </c>
      <c r="N32" s="1718">
        <v>0</v>
      </c>
      <c r="O32" s="1718">
        <v>0</v>
      </c>
      <c r="P32" s="1718">
        <v>0</v>
      </c>
      <c r="Q32" s="1718">
        <v>1</v>
      </c>
      <c r="R32" s="1718">
        <v>0.97499999999999998</v>
      </c>
      <c r="S32" s="1718">
        <v>475.89613800000001</v>
      </c>
      <c r="T32" s="1718">
        <v>0</v>
      </c>
      <c r="U32" s="1718">
        <v>0</v>
      </c>
      <c r="V32" s="1720">
        <v>2691.255408</v>
      </c>
    </row>
    <row r="33" spans="2:22" ht="14.25" customHeight="1">
      <c r="B33" s="1728"/>
      <c r="C33" s="1719"/>
      <c r="D33" s="1719"/>
      <c r="E33" s="1719"/>
      <c r="F33" s="1719"/>
      <c r="G33" s="1719"/>
      <c r="H33" s="1719"/>
      <c r="I33" s="1719"/>
      <c r="J33" s="1719"/>
      <c r="K33" s="1719"/>
      <c r="L33" s="1719"/>
      <c r="M33" s="1719"/>
      <c r="N33" s="1719"/>
      <c r="O33" s="1719"/>
      <c r="P33" s="1719"/>
      <c r="Q33" s="1719"/>
      <c r="R33" s="1719"/>
      <c r="S33" s="1719"/>
      <c r="T33" s="1719"/>
      <c r="U33" s="1719"/>
      <c r="V33" s="1720"/>
    </row>
    <row r="34" spans="2:22" ht="14.25" customHeight="1">
      <c r="B34" s="1728" t="s">
        <v>1060</v>
      </c>
      <c r="C34" s="1718">
        <v>0</v>
      </c>
      <c r="D34" s="1718">
        <v>0</v>
      </c>
      <c r="E34" s="1718">
        <v>0</v>
      </c>
      <c r="F34" s="1718">
        <v>0</v>
      </c>
      <c r="G34" s="1718">
        <v>0</v>
      </c>
      <c r="H34" s="1718">
        <v>0</v>
      </c>
      <c r="I34" s="1718">
        <v>0</v>
      </c>
      <c r="J34" s="1718">
        <v>0</v>
      </c>
      <c r="K34" s="1718">
        <v>0</v>
      </c>
      <c r="L34" s="1718">
        <v>0</v>
      </c>
      <c r="M34" s="1718">
        <v>0</v>
      </c>
      <c r="N34" s="1718">
        <v>0</v>
      </c>
      <c r="O34" s="1718">
        <v>0</v>
      </c>
      <c r="P34" s="1718">
        <v>0</v>
      </c>
      <c r="Q34" s="1718">
        <v>0</v>
      </c>
      <c r="R34" s="1718">
        <v>0</v>
      </c>
      <c r="S34" s="1718">
        <v>0</v>
      </c>
      <c r="T34" s="1718">
        <v>0</v>
      </c>
      <c r="U34" s="1718">
        <v>0</v>
      </c>
      <c r="V34" s="1720">
        <v>0</v>
      </c>
    </row>
    <row r="35" spans="2:22" ht="14.25" customHeight="1">
      <c r="B35" s="1728"/>
      <c r="C35" s="1719"/>
      <c r="D35" s="1719"/>
      <c r="E35" s="1719"/>
      <c r="F35" s="1719"/>
      <c r="G35" s="1719"/>
      <c r="H35" s="1719"/>
      <c r="I35" s="1719"/>
      <c r="J35" s="1719"/>
      <c r="K35" s="1719"/>
      <c r="L35" s="1719"/>
      <c r="M35" s="1719"/>
      <c r="N35" s="1719"/>
      <c r="O35" s="1719"/>
      <c r="P35" s="1719"/>
      <c r="Q35" s="1719"/>
      <c r="R35" s="1719"/>
      <c r="S35" s="1719"/>
      <c r="T35" s="1719"/>
      <c r="U35" s="1719"/>
      <c r="V35" s="1720"/>
    </row>
    <row r="36" spans="2:22" ht="14.25" customHeight="1">
      <c r="B36" s="1728" t="s">
        <v>1061</v>
      </c>
      <c r="C36" s="1718">
        <v>0.30583399999999999</v>
      </c>
      <c r="D36" s="1718">
        <v>0</v>
      </c>
      <c r="E36" s="1718">
        <v>0</v>
      </c>
      <c r="F36" s="1718">
        <v>0</v>
      </c>
      <c r="G36" s="1718">
        <v>0</v>
      </c>
      <c r="H36" s="1718">
        <v>0</v>
      </c>
      <c r="I36" s="1718">
        <v>0</v>
      </c>
      <c r="J36" s="1718">
        <v>0</v>
      </c>
      <c r="K36" s="1718">
        <v>0</v>
      </c>
      <c r="L36" s="1718">
        <v>0</v>
      </c>
      <c r="M36" s="1718">
        <v>0</v>
      </c>
      <c r="N36" s="1718">
        <v>0</v>
      </c>
      <c r="O36" s="1718">
        <v>0</v>
      </c>
      <c r="P36" s="1718">
        <v>0</v>
      </c>
      <c r="Q36" s="1718">
        <v>0</v>
      </c>
      <c r="R36" s="1718">
        <v>2050.8451799999998</v>
      </c>
      <c r="S36" s="1718">
        <v>0</v>
      </c>
      <c r="T36" s="1718">
        <v>0</v>
      </c>
      <c r="U36" s="1718">
        <v>67.912908999999999</v>
      </c>
      <c r="V36" s="1720">
        <v>2119.0639229999997</v>
      </c>
    </row>
    <row r="37" spans="2:22" ht="14.25" customHeight="1">
      <c r="B37" s="1728"/>
      <c r="C37" s="1719"/>
      <c r="D37" s="1719"/>
      <c r="E37" s="1719"/>
      <c r="F37" s="1719"/>
      <c r="G37" s="1719"/>
      <c r="H37" s="1719"/>
      <c r="I37" s="1719"/>
      <c r="J37" s="1719"/>
      <c r="K37" s="1719"/>
      <c r="L37" s="1719"/>
      <c r="M37" s="1719"/>
      <c r="N37" s="1719"/>
      <c r="O37" s="1719"/>
      <c r="P37" s="1719"/>
      <c r="Q37" s="1719"/>
      <c r="R37" s="1719"/>
      <c r="S37" s="1719"/>
      <c r="T37" s="1719"/>
      <c r="U37" s="1719"/>
      <c r="V37" s="1720"/>
    </row>
    <row r="38" spans="2:22" ht="14.25" customHeight="1">
      <c r="B38" s="1728" t="s">
        <v>1062</v>
      </c>
      <c r="C38" s="1718">
        <v>0</v>
      </c>
      <c r="D38" s="1718">
        <v>0</v>
      </c>
      <c r="E38" s="1718">
        <v>0</v>
      </c>
      <c r="F38" s="1718">
        <v>0</v>
      </c>
      <c r="G38" s="1718">
        <v>0</v>
      </c>
      <c r="H38" s="1718">
        <v>0</v>
      </c>
      <c r="I38" s="1718">
        <v>0</v>
      </c>
      <c r="J38" s="1718">
        <v>12.20138</v>
      </c>
      <c r="K38" s="1718">
        <v>0</v>
      </c>
      <c r="L38" s="1718">
        <v>0</v>
      </c>
      <c r="M38" s="1718">
        <v>0</v>
      </c>
      <c r="N38" s="1718">
        <v>0</v>
      </c>
      <c r="O38" s="1718">
        <v>1.789174</v>
      </c>
      <c r="P38" s="1718">
        <v>0</v>
      </c>
      <c r="Q38" s="1718">
        <v>0</v>
      </c>
      <c r="R38" s="1718">
        <v>47.063136</v>
      </c>
      <c r="S38" s="1718">
        <v>0</v>
      </c>
      <c r="T38" s="1718">
        <v>0</v>
      </c>
      <c r="U38" s="1718">
        <v>50.400891000000001</v>
      </c>
      <c r="V38" s="1720">
        <v>111.454581</v>
      </c>
    </row>
    <row r="39" spans="2:22" ht="14.25" customHeight="1">
      <c r="B39" s="1728"/>
      <c r="C39" s="1719"/>
      <c r="D39" s="1719"/>
      <c r="E39" s="1719"/>
      <c r="F39" s="1719"/>
      <c r="G39" s="1719"/>
      <c r="H39" s="1719"/>
      <c r="I39" s="1719"/>
      <c r="J39" s="1719"/>
      <c r="K39" s="1719"/>
      <c r="L39" s="1719"/>
      <c r="M39" s="1719"/>
      <c r="N39" s="1719"/>
      <c r="O39" s="1719"/>
      <c r="P39" s="1719"/>
      <c r="Q39" s="1719"/>
      <c r="R39" s="1719"/>
      <c r="S39" s="1719"/>
      <c r="T39" s="1719"/>
      <c r="U39" s="1719"/>
      <c r="V39" s="1720"/>
    </row>
    <row r="40" spans="2:22" ht="14.25" customHeight="1">
      <c r="B40" s="1728" t="s">
        <v>1063</v>
      </c>
      <c r="C40" s="1718">
        <v>0</v>
      </c>
      <c r="D40" s="1718">
        <v>0</v>
      </c>
      <c r="E40" s="1718">
        <v>0</v>
      </c>
      <c r="F40" s="1718">
        <v>0</v>
      </c>
      <c r="G40" s="1718">
        <v>0</v>
      </c>
      <c r="H40" s="1718">
        <v>0</v>
      </c>
      <c r="I40" s="1718">
        <v>0</v>
      </c>
      <c r="J40" s="1718">
        <v>0</v>
      </c>
      <c r="K40" s="1718">
        <v>0</v>
      </c>
      <c r="L40" s="1718">
        <v>0</v>
      </c>
      <c r="M40" s="1718">
        <v>0</v>
      </c>
      <c r="N40" s="1718">
        <v>0</v>
      </c>
      <c r="O40" s="1718">
        <v>0</v>
      </c>
      <c r="P40" s="1718">
        <v>0</v>
      </c>
      <c r="Q40" s="1718">
        <v>0</v>
      </c>
      <c r="R40" s="1718">
        <v>12.422722</v>
      </c>
      <c r="S40" s="1718">
        <v>0</v>
      </c>
      <c r="T40" s="1718">
        <v>0</v>
      </c>
      <c r="U40" s="1718">
        <v>143.17771999999999</v>
      </c>
      <c r="V40" s="1720">
        <v>155.60044199999999</v>
      </c>
    </row>
    <row r="41" spans="2:22" ht="14.25" customHeight="1">
      <c r="B41" s="1728"/>
      <c r="C41" s="1719"/>
      <c r="D41" s="1719"/>
      <c r="E41" s="1719"/>
      <c r="F41" s="1719"/>
      <c r="G41" s="1719"/>
      <c r="H41" s="1719"/>
      <c r="I41" s="1719"/>
      <c r="J41" s="1719"/>
      <c r="K41" s="1719"/>
      <c r="L41" s="1719"/>
      <c r="M41" s="1719"/>
      <c r="N41" s="1719"/>
      <c r="O41" s="1719"/>
      <c r="P41" s="1719"/>
      <c r="Q41" s="1719"/>
      <c r="R41" s="1719"/>
      <c r="S41" s="1719"/>
      <c r="T41" s="1719"/>
      <c r="U41" s="1719"/>
      <c r="V41" s="1720"/>
    </row>
    <row r="42" spans="2:22" ht="14.25" customHeight="1">
      <c r="B42" s="1728" t="s">
        <v>1064</v>
      </c>
      <c r="C42" s="1718">
        <v>1190.826503</v>
      </c>
      <c r="D42" s="1718">
        <v>364.49437499999999</v>
      </c>
      <c r="E42" s="1718">
        <v>0</v>
      </c>
      <c r="F42" s="1718">
        <v>0</v>
      </c>
      <c r="G42" s="1718">
        <v>20.546545999999999</v>
      </c>
      <c r="H42" s="1718">
        <v>0</v>
      </c>
      <c r="I42" s="1718">
        <v>0</v>
      </c>
      <c r="J42" s="1718">
        <v>3185.898263</v>
      </c>
      <c r="K42" s="1718">
        <v>0</v>
      </c>
      <c r="L42" s="1718">
        <v>2346.0074650000001</v>
      </c>
      <c r="M42" s="1718">
        <v>2751.5514050000002</v>
      </c>
      <c r="N42" s="1718">
        <v>0</v>
      </c>
      <c r="O42" s="1718">
        <v>0</v>
      </c>
      <c r="P42" s="1718">
        <v>0</v>
      </c>
      <c r="Q42" s="1718">
        <v>1609.7180590000007</v>
      </c>
      <c r="R42" s="1718">
        <v>0</v>
      </c>
      <c r="S42" s="1718">
        <v>117.591342</v>
      </c>
      <c r="T42" s="1718">
        <v>2.3200959999999999</v>
      </c>
      <c r="U42" s="1718">
        <v>49.583168000000001</v>
      </c>
      <c r="V42" s="1720">
        <v>11638.537221999999</v>
      </c>
    </row>
    <row r="43" spans="2:22" ht="14.25" customHeight="1">
      <c r="B43" s="1728"/>
      <c r="C43" s="1719"/>
      <c r="D43" s="1719"/>
      <c r="E43" s="1719"/>
      <c r="F43" s="1719"/>
      <c r="G43" s="1719"/>
      <c r="H43" s="1719"/>
      <c r="I43" s="1719"/>
      <c r="J43" s="1719"/>
      <c r="K43" s="1719"/>
      <c r="L43" s="1719"/>
      <c r="M43" s="1719"/>
      <c r="N43" s="1719"/>
      <c r="O43" s="1719"/>
      <c r="P43" s="1719"/>
      <c r="Q43" s="1719"/>
      <c r="R43" s="1719"/>
      <c r="S43" s="1719"/>
      <c r="T43" s="1719"/>
      <c r="U43" s="1719"/>
      <c r="V43" s="1720"/>
    </row>
    <row r="44" spans="2:22" ht="14.25" customHeight="1">
      <c r="B44" s="1728" t="s">
        <v>1065</v>
      </c>
      <c r="C44" s="1718">
        <v>0</v>
      </c>
      <c r="D44" s="1718">
        <v>58.603636000000002</v>
      </c>
      <c r="E44" s="1718">
        <v>315.504279</v>
      </c>
      <c r="F44" s="1718">
        <v>0</v>
      </c>
      <c r="G44" s="1718">
        <v>0</v>
      </c>
      <c r="H44" s="1718">
        <v>0</v>
      </c>
      <c r="I44" s="1718">
        <v>0</v>
      </c>
      <c r="J44" s="1718">
        <v>0</v>
      </c>
      <c r="K44" s="1718">
        <v>0</v>
      </c>
      <c r="L44" s="1718">
        <v>0</v>
      </c>
      <c r="M44" s="1718">
        <v>0</v>
      </c>
      <c r="N44" s="1718">
        <v>0</v>
      </c>
      <c r="O44" s="1718">
        <v>0</v>
      </c>
      <c r="P44" s="1718">
        <v>0</v>
      </c>
      <c r="Q44" s="1718">
        <v>0</v>
      </c>
      <c r="R44" s="1718">
        <v>0</v>
      </c>
      <c r="S44" s="1718">
        <v>0</v>
      </c>
      <c r="T44" s="1718">
        <v>0</v>
      </c>
      <c r="U44" s="1718">
        <v>0</v>
      </c>
      <c r="V44" s="1720">
        <v>374.10791499999999</v>
      </c>
    </row>
    <row r="45" spans="2:22" ht="14.25" customHeight="1">
      <c r="B45" s="1728"/>
      <c r="C45" s="1719"/>
      <c r="D45" s="1719"/>
      <c r="E45" s="1719"/>
      <c r="F45" s="1719"/>
      <c r="G45" s="1719"/>
      <c r="H45" s="1719"/>
      <c r="I45" s="1719"/>
      <c r="J45" s="1719"/>
      <c r="K45" s="1719"/>
      <c r="L45" s="1719"/>
      <c r="M45" s="1719"/>
      <c r="N45" s="1719"/>
      <c r="O45" s="1719"/>
      <c r="P45" s="1719"/>
      <c r="Q45" s="1719"/>
      <c r="R45" s="1719"/>
      <c r="S45" s="1719"/>
      <c r="T45" s="1719"/>
      <c r="U45" s="1719"/>
      <c r="V45" s="1720"/>
    </row>
    <row r="46" spans="2:22" ht="14.25" customHeight="1">
      <c r="B46" s="1729" t="s">
        <v>1066</v>
      </c>
      <c r="C46" s="1726">
        <v>1191.132337</v>
      </c>
      <c r="D46" s="1726">
        <v>568.846135</v>
      </c>
      <c r="E46" s="1726">
        <v>315.65427899999997</v>
      </c>
      <c r="F46" s="1726">
        <v>990.04729899999995</v>
      </c>
      <c r="G46" s="1726">
        <v>1342.9717790000002</v>
      </c>
      <c r="H46" s="1726">
        <v>404.75507299999998</v>
      </c>
      <c r="I46" s="1726">
        <v>103.42265400000001</v>
      </c>
      <c r="J46" s="1726">
        <v>3410.982434</v>
      </c>
      <c r="K46" s="1721">
        <v>6066.9436690000002</v>
      </c>
      <c r="L46" s="1724">
        <v>2387.349682</v>
      </c>
      <c r="M46" s="1726">
        <v>2856.2521000000002</v>
      </c>
      <c r="N46" s="1726">
        <v>7797.6114829999997</v>
      </c>
      <c r="O46" s="1726">
        <v>3983.1570370000004</v>
      </c>
      <c r="P46" s="1726">
        <v>16445.016063999999</v>
      </c>
      <c r="Q46" s="1721">
        <v>16136.452288</v>
      </c>
      <c r="R46" s="1721">
        <v>2288.9203229999998</v>
      </c>
      <c r="S46" s="1721">
        <v>623.34952199999998</v>
      </c>
      <c r="T46" s="1721">
        <v>152.62016700000001</v>
      </c>
      <c r="U46" s="1721">
        <v>1650.4951929999997</v>
      </c>
      <c r="V46" s="1726">
        <v>68715.979518000007</v>
      </c>
    </row>
    <row r="47" spans="2:22" ht="14.25" customHeight="1">
      <c r="B47" s="1730"/>
      <c r="C47" s="1727"/>
      <c r="D47" s="1727"/>
      <c r="E47" s="1727"/>
      <c r="F47" s="1727"/>
      <c r="G47" s="1727"/>
      <c r="H47" s="1727"/>
      <c r="I47" s="1727"/>
      <c r="J47" s="1727"/>
      <c r="K47" s="1722"/>
      <c r="L47" s="1725"/>
      <c r="M47" s="1727"/>
      <c r="N47" s="1727"/>
      <c r="O47" s="1727"/>
      <c r="P47" s="1727"/>
      <c r="Q47" s="1722"/>
      <c r="R47" s="1722"/>
      <c r="S47" s="1722"/>
      <c r="T47" s="1722"/>
      <c r="U47" s="1722"/>
      <c r="V47" s="1727"/>
    </row>
    <row r="48" spans="2:22" ht="15" customHeight="1">
      <c r="B48" s="1484" t="s">
        <v>207</v>
      </c>
      <c r="C48" s="1484"/>
      <c r="D48" s="1484"/>
      <c r="E48" s="1484"/>
      <c r="F48" s="1484"/>
      <c r="G48" s="1484"/>
      <c r="H48" s="1484"/>
      <c r="I48" s="1484"/>
      <c r="J48" s="1484"/>
      <c r="K48" s="1484"/>
      <c r="L48" s="1484"/>
      <c r="M48" s="1484"/>
      <c r="N48" s="1484"/>
      <c r="O48" s="1484"/>
      <c r="P48" s="1484"/>
      <c r="Q48" s="1484"/>
      <c r="R48" s="1484"/>
      <c r="S48" s="1484"/>
      <c r="T48" s="1484"/>
      <c r="U48" s="1484"/>
      <c r="V48" s="1484"/>
    </row>
    <row r="49" ht="15" customHeight="1"/>
  </sheetData>
  <mergeCells count="382">
    <mergeCell ref="B9:V9"/>
    <mergeCell ref="B10:V10"/>
    <mergeCell ref="B30:B31"/>
    <mergeCell ref="B32:B33"/>
    <mergeCell ref="B34:B35"/>
    <mergeCell ref="B36:B37"/>
    <mergeCell ref="B12:B13"/>
    <mergeCell ref="B14:B15"/>
    <mergeCell ref="B16:B17"/>
    <mergeCell ref="B18:B19"/>
    <mergeCell ref="B20:B21"/>
    <mergeCell ref="B22:B23"/>
    <mergeCell ref="B24:B25"/>
    <mergeCell ref="B26:B27"/>
    <mergeCell ref="B28:B29"/>
    <mergeCell ref="V36:V37"/>
    <mergeCell ref="P12:P13"/>
    <mergeCell ref="Q12:Q13"/>
    <mergeCell ref="R12:R13"/>
    <mergeCell ref="S12:S13"/>
    <mergeCell ref="T12:T13"/>
    <mergeCell ref="C12:C13"/>
    <mergeCell ref="D12:D13"/>
    <mergeCell ref="E12:E13"/>
    <mergeCell ref="L46:L47"/>
    <mergeCell ref="M46:M47"/>
    <mergeCell ref="N46:N47"/>
    <mergeCell ref="O46:O47"/>
    <mergeCell ref="P46:P47"/>
    <mergeCell ref="B38:B39"/>
    <mergeCell ref="B48:V48"/>
    <mergeCell ref="B46:B47"/>
    <mergeCell ref="C46:C47"/>
    <mergeCell ref="D46:D47"/>
    <mergeCell ref="E46:E47"/>
    <mergeCell ref="F46:F47"/>
    <mergeCell ref="G46:G47"/>
    <mergeCell ref="H46:H47"/>
    <mergeCell ref="I46:I47"/>
    <mergeCell ref="J46:J47"/>
    <mergeCell ref="K46:K47"/>
    <mergeCell ref="B44:B45"/>
    <mergeCell ref="B42:B43"/>
    <mergeCell ref="B40:B41"/>
    <mergeCell ref="V38:V39"/>
    <mergeCell ref="V46:V47"/>
    <mergeCell ref="V44:V45"/>
    <mergeCell ref="Q38:Q39"/>
    <mergeCell ref="F12:F13"/>
    <mergeCell ref="G12:G13"/>
    <mergeCell ref="H12:H13"/>
    <mergeCell ref="I12:I13"/>
    <mergeCell ref="J12:J13"/>
    <mergeCell ref="K12:K13"/>
    <mergeCell ref="L12:L13"/>
    <mergeCell ref="M12:M13"/>
    <mergeCell ref="N12:N13"/>
    <mergeCell ref="O12:O13"/>
    <mergeCell ref="Q46:Q47"/>
    <mergeCell ref="R46:R47"/>
    <mergeCell ref="S46:S47"/>
    <mergeCell ref="T46:T47"/>
    <mergeCell ref="U46:U47"/>
    <mergeCell ref="V20:V21"/>
    <mergeCell ref="V22:V23"/>
    <mergeCell ref="V24:V25"/>
    <mergeCell ref="V26:V27"/>
    <mergeCell ref="V28:V29"/>
    <mergeCell ref="U12:U13"/>
    <mergeCell ref="V12:V13"/>
    <mergeCell ref="V14:V15"/>
    <mergeCell ref="V16:V17"/>
    <mergeCell ref="V18:V19"/>
    <mergeCell ref="U14:U15"/>
    <mergeCell ref="P14:P15"/>
    <mergeCell ref="Q14:Q15"/>
    <mergeCell ref="R14:R15"/>
    <mergeCell ref="S14:S15"/>
    <mergeCell ref="T14:T15"/>
    <mergeCell ref="V40:V41"/>
    <mergeCell ref="V42:V43"/>
    <mergeCell ref="C14:C15"/>
    <mergeCell ref="D14:D15"/>
    <mergeCell ref="E14:E15"/>
    <mergeCell ref="F14:F15"/>
    <mergeCell ref="G14:G15"/>
    <mergeCell ref="H14:H15"/>
    <mergeCell ref="I14:I15"/>
    <mergeCell ref="J14:J15"/>
    <mergeCell ref="K14:K15"/>
    <mergeCell ref="L14:L15"/>
    <mergeCell ref="M14:M15"/>
    <mergeCell ref="N14:N15"/>
    <mergeCell ref="O14:O15"/>
    <mergeCell ref="V30:V31"/>
    <mergeCell ref="V32:V33"/>
    <mergeCell ref="V34:V35"/>
    <mergeCell ref="I16:I17"/>
    <mergeCell ref="J16:J17"/>
    <mergeCell ref="K16:K17"/>
    <mergeCell ref="L16:L17"/>
    <mergeCell ref="T16:T17"/>
    <mergeCell ref="U16:U17"/>
    <mergeCell ref="P16:P17"/>
    <mergeCell ref="Q16:Q17"/>
    <mergeCell ref="Q18:Q19"/>
    <mergeCell ref="I22:I23"/>
    <mergeCell ref="J22:J23"/>
    <mergeCell ref="K22:K23"/>
    <mergeCell ref="L22:L23"/>
    <mergeCell ref="T22:T23"/>
    <mergeCell ref="U22:U23"/>
    <mergeCell ref="P22:P23"/>
    <mergeCell ref="Q22:Q23"/>
    <mergeCell ref="C16:C17"/>
    <mergeCell ref="D16:D17"/>
    <mergeCell ref="E16:E17"/>
    <mergeCell ref="F16:F17"/>
    <mergeCell ref="G16:G17"/>
    <mergeCell ref="R18:R19"/>
    <mergeCell ref="S18:S19"/>
    <mergeCell ref="R16:R17"/>
    <mergeCell ref="S16:S17"/>
    <mergeCell ref="C18:C19"/>
    <mergeCell ref="D18:D19"/>
    <mergeCell ref="E18:E19"/>
    <mergeCell ref="F18:F19"/>
    <mergeCell ref="G18:G19"/>
    <mergeCell ref="H18:H19"/>
    <mergeCell ref="I18:I19"/>
    <mergeCell ref="J18:J19"/>
    <mergeCell ref="K18:K19"/>
    <mergeCell ref="L18:L19"/>
    <mergeCell ref="M18:M19"/>
    <mergeCell ref="N18:N19"/>
    <mergeCell ref="M16:M17"/>
    <mergeCell ref="N16:N17"/>
    <mergeCell ref="O16:O17"/>
    <mergeCell ref="H16:H17"/>
    <mergeCell ref="Q20:Q21"/>
    <mergeCell ref="R20:R21"/>
    <mergeCell ref="S20:S21"/>
    <mergeCell ref="T20:T21"/>
    <mergeCell ref="U20:U21"/>
    <mergeCell ref="T18:T19"/>
    <mergeCell ref="U18:U19"/>
    <mergeCell ref="C20:C21"/>
    <mergeCell ref="D20:D21"/>
    <mergeCell ref="E20:E21"/>
    <mergeCell ref="F20:F21"/>
    <mergeCell ref="G20:G21"/>
    <mergeCell ref="H20:H21"/>
    <mergeCell ref="I20:I21"/>
    <mergeCell ref="J20:J21"/>
    <mergeCell ref="K20:K21"/>
    <mergeCell ref="L20:L21"/>
    <mergeCell ref="M20:M21"/>
    <mergeCell ref="N20:N21"/>
    <mergeCell ref="O20:O21"/>
    <mergeCell ref="P20:P21"/>
    <mergeCell ref="O18:O19"/>
    <mergeCell ref="P18:P19"/>
    <mergeCell ref="C22:C23"/>
    <mergeCell ref="D22:D23"/>
    <mergeCell ref="E22:E23"/>
    <mergeCell ref="F22:F23"/>
    <mergeCell ref="G22:G23"/>
    <mergeCell ref="R24:R25"/>
    <mergeCell ref="S24:S25"/>
    <mergeCell ref="R22:R23"/>
    <mergeCell ref="S22:S23"/>
    <mergeCell ref="C24:C25"/>
    <mergeCell ref="D24:D25"/>
    <mergeCell ref="E24:E25"/>
    <mergeCell ref="F24:F25"/>
    <mergeCell ref="G24:G25"/>
    <mergeCell ref="H24:H25"/>
    <mergeCell ref="I24:I25"/>
    <mergeCell ref="J24:J25"/>
    <mergeCell ref="K24:K25"/>
    <mergeCell ref="L24:L25"/>
    <mergeCell ref="M24:M25"/>
    <mergeCell ref="N24:N25"/>
    <mergeCell ref="M22:M23"/>
    <mergeCell ref="N22:N23"/>
    <mergeCell ref="O22:O23"/>
    <mergeCell ref="H22:H23"/>
    <mergeCell ref="Q26:Q27"/>
    <mergeCell ref="R26:R27"/>
    <mergeCell ref="S26:S27"/>
    <mergeCell ref="T26:T27"/>
    <mergeCell ref="U26:U27"/>
    <mergeCell ref="T24:T25"/>
    <mergeCell ref="U24:U25"/>
    <mergeCell ref="C26:C27"/>
    <mergeCell ref="D26:D27"/>
    <mergeCell ref="E26:E27"/>
    <mergeCell ref="F26:F27"/>
    <mergeCell ref="G26:G27"/>
    <mergeCell ref="H26:H27"/>
    <mergeCell ref="I26:I27"/>
    <mergeCell ref="J26:J27"/>
    <mergeCell ref="K26:K27"/>
    <mergeCell ref="L26:L27"/>
    <mergeCell ref="M26:M27"/>
    <mergeCell ref="N26:N27"/>
    <mergeCell ref="O26:O27"/>
    <mergeCell ref="P26:P27"/>
    <mergeCell ref="O24:O25"/>
    <mergeCell ref="P24:P25"/>
    <mergeCell ref="Q24:Q25"/>
    <mergeCell ref="I28:I29"/>
    <mergeCell ref="J28:J29"/>
    <mergeCell ref="K28:K29"/>
    <mergeCell ref="L28:L29"/>
    <mergeCell ref="C28:C29"/>
    <mergeCell ref="D28:D29"/>
    <mergeCell ref="E28:E29"/>
    <mergeCell ref="F28:F29"/>
    <mergeCell ref="G28:G29"/>
    <mergeCell ref="S30:S31"/>
    <mergeCell ref="R28:R29"/>
    <mergeCell ref="S28:S29"/>
    <mergeCell ref="T28:T29"/>
    <mergeCell ref="U28:U29"/>
    <mergeCell ref="C30:C31"/>
    <mergeCell ref="D30:D31"/>
    <mergeCell ref="E30:E31"/>
    <mergeCell ref="F30:F31"/>
    <mergeCell ref="G30:G31"/>
    <mergeCell ref="H30:H31"/>
    <mergeCell ref="I30:I31"/>
    <mergeCell ref="J30:J31"/>
    <mergeCell ref="K30:K31"/>
    <mergeCell ref="L30:L31"/>
    <mergeCell ref="M30:M31"/>
    <mergeCell ref="N30:N31"/>
    <mergeCell ref="M28:M29"/>
    <mergeCell ref="N28:N29"/>
    <mergeCell ref="O28:O29"/>
    <mergeCell ref="P28:P29"/>
    <mergeCell ref="Q28:Q29"/>
    <mergeCell ref="H28:H29"/>
    <mergeCell ref="R32:R33"/>
    <mergeCell ref="S32:S33"/>
    <mergeCell ref="T32:T33"/>
    <mergeCell ref="U32:U33"/>
    <mergeCell ref="T30:T31"/>
    <mergeCell ref="U30:U31"/>
    <mergeCell ref="C32:C33"/>
    <mergeCell ref="D32:D33"/>
    <mergeCell ref="E32:E33"/>
    <mergeCell ref="F32:F33"/>
    <mergeCell ref="G32:G33"/>
    <mergeCell ref="H32:H33"/>
    <mergeCell ref="I32:I33"/>
    <mergeCell ref="J32:J33"/>
    <mergeCell ref="K32:K33"/>
    <mergeCell ref="L32:L33"/>
    <mergeCell ref="M32:M33"/>
    <mergeCell ref="N32:N33"/>
    <mergeCell ref="O32:O33"/>
    <mergeCell ref="P32:P33"/>
    <mergeCell ref="O30:O31"/>
    <mergeCell ref="P30:P31"/>
    <mergeCell ref="Q30:Q31"/>
    <mergeCell ref="R30:R31"/>
    <mergeCell ref="J34:J35"/>
    <mergeCell ref="K34:K35"/>
    <mergeCell ref="L34:L35"/>
    <mergeCell ref="C34:C35"/>
    <mergeCell ref="D34:D35"/>
    <mergeCell ref="E34:E35"/>
    <mergeCell ref="F34:F35"/>
    <mergeCell ref="G34:G35"/>
    <mergeCell ref="Q32:Q33"/>
    <mergeCell ref="S36:S37"/>
    <mergeCell ref="R34:R35"/>
    <mergeCell ref="S34:S35"/>
    <mergeCell ref="T34:T35"/>
    <mergeCell ref="U34:U35"/>
    <mergeCell ref="C36:C37"/>
    <mergeCell ref="D36:D37"/>
    <mergeCell ref="E36:E37"/>
    <mergeCell ref="F36:F37"/>
    <mergeCell ref="G36:G37"/>
    <mergeCell ref="H36:H37"/>
    <mergeCell ref="I36:I37"/>
    <mergeCell ref="J36:J37"/>
    <mergeCell ref="K36:K37"/>
    <mergeCell ref="L36:L37"/>
    <mergeCell ref="M36:M37"/>
    <mergeCell ref="N36:N37"/>
    <mergeCell ref="M34:M35"/>
    <mergeCell ref="N34:N35"/>
    <mergeCell ref="O34:O35"/>
    <mergeCell ref="P34:P35"/>
    <mergeCell ref="Q34:Q35"/>
    <mergeCell ref="H34:H35"/>
    <mergeCell ref="I34:I35"/>
    <mergeCell ref="R38:R39"/>
    <mergeCell ref="S38:S39"/>
    <mergeCell ref="T38:T39"/>
    <mergeCell ref="U38:U39"/>
    <mergeCell ref="T36:T37"/>
    <mergeCell ref="U36:U37"/>
    <mergeCell ref="C38:C39"/>
    <mergeCell ref="D38:D39"/>
    <mergeCell ref="E38:E39"/>
    <mergeCell ref="F38:F39"/>
    <mergeCell ref="G38:G39"/>
    <mergeCell ref="H38:H39"/>
    <mergeCell ref="I38:I39"/>
    <mergeCell ref="J38:J39"/>
    <mergeCell ref="K38:K39"/>
    <mergeCell ref="L38:L39"/>
    <mergeCell ref="M38:M39"/>
    <mergeCell ref="N38:N39"/>
    <mergeCell ref="O38:O39"/>
    <mergeCell ref="P38:P39"/>
    <mergeCell ref="O36:O37"/>
    <mergeCell ref="P36:P37"/>
    <mergeCell ref="Q36:Q37"/>
    <mergeCell ref="R36:R37"/>
    <mergeCell ref="H40:H41"/>
    <mergeCell ref="I40:I41"/>
    <mergeCell ref="J40:J41"/>
    <mergeCell ref="K40:K41"/>
    <mergeCell ref="L40:L41"/>
    <mergeCell ref="C40:C41"/>
    <mergeCell ref="D40:D41"/>
    <mergeCell ref="E40:E41"/>
    <mergeCell ref="F40:F41"/>
    <mergeCell ref="G40:G41"/>
    <mergeCell ref="Q42:Q43"/>
    <mergeCell ref="R42:R43"/>
    <mergeCell ref="S42:S43"/>
    <mergeCell ref="R40:R41"/>
    <mergeCell ref="S40:S41"/>
    <mergeCell ref="T40:T41"/>
    <mergeCell ref="U40:U41"/>
    <mergeCell ref="C42:C43"/>
    <mergeCell ref="D42:D43"/>
    <mergeCell ref="E42:E43"/>
    <mergeCell ref="F42:F43"/>
    <mergeCell ref="G42:G43"/>
    <mergeCell ref="H42:H43"/>
    <mergeCell ref="I42:I43"/>
    <mergeCell ref="J42:J43"/>
    <mergeCell ref="K42:K43"/>
    <mergeCell ref="L42:L43"/>
    <mergeCell ref="M42:M43"/>
    <mergeCell ref="N42:N43"/>
    <mergeCell ref="M40:M41"/>
    <mergeCell ref="N40:N41"/>
    <mergeCell ref="O40:O41"/>
    <mergeCell ref="P40:P41"/>
    <mergeCell ref="Q40:Q41"/>
    <mergeCell ref="B2:B6"/>
    <mergeCell ref="Q44:Q45"/>
    <mergeCell ref="R44:R45"/>
    <mergeCell ref="S44:S45"/>
    <mergeCell ref="T44:T45"/>
    <mergeCell ref="U44:U45"/>
    <mergeCell ref="T42:T43"/>
    <mergeCell ref="U42:U43"/>
    <mergeCell ref="C44:C45"/>
    <mergeCell ref="D44:D45"/>
    <mergeCell ref="E44:E45"/>
    <mergeCell ref="F44:F45"/>
    <mergeCell ref="G44:G45"/>
    <mergeCell ref="H44:H45"/>
    <mergeCell ref="I44:I45"/>
    <mergeCell ref="J44:J45"/>
    <mergeCell ref="K44:K45"/>
    <mergeCell ref="L44:L45"/>
    <mergeCell ref="M44:M45"/>
    <mergeCell ref="N44:N45"/>
    <mergeCell ref="O44:O45"/>
    <mergeCell ref="P44:P45"/>
    <mergeCell ref="O42:O43"/>
    <mergeCell ref="P42:P43"/>
  </mergeCells>
  <pageMargins left="0.7" right="0.7" top="0.75" bottom="0.75" header="0.3" footer="0.3"/>
  <pageSetup paperSize="9" orientation="portrait" r:id="rId1"/>
  <drawing r:id="rId2"/>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olha282">
    <tabColor rgb="FF014F87"/>
  </sheetPr>
  <dimension ref="A1:X22"/>
  <sheetViews>
    <sheetView showGridLines="0" zoomScaleNormal="100" workbookViewId="0">
      <selection sqref="A1:XFD1"/>
    </sheetView>
  </sheetViews>
  <sheetFormatPr defaultColWidth="0" defaultRowHeight="15" customHeight="1" zeroHeight="1"/>
  <cols>
    <col min="1" max="1" width="8.5703125" customWidth="1"/>
    <col min="2" max="2" width="25.7109375" customWidth="1"/>
    <col min="3" max="3" width="62.85546875" customWidth="1"/>
    <col min="4" max="4" width="8.140625" customWidth="1"/>
    <col min="5" max="5" width="9.28515625" bestFit="1" customWidth="1"/>
    <col min="6" max="6" width="6.85546875" customWidth="1"/>
    <col min="7" max="7" width="8.5703125" hidden="1" customWidth="1"/>
    <col min="8" max="20" width="0" hidden="1" customWidth="1"/>
    <col min="21" max="16384" width="8.5703125" hidden="1"/>
  </cols>
  <sheetData>
    <row r="1" spans="2:24" s="54" customFormat="1" ht="15" customHeight="1">
      <c r="G1" s="1027"/>
      <c r="H1" s="1027"/>
      <c r="I1" s="1027"/>
      <c r="J1" s="1027"/>
      <c r="K1" s="1027"/>
      <c r="L1" s="1027"/>
      <c r="M1" s="1027"/>
      <c r="N1" s="1027"/>
      <c r="O1" s="1027"/>
      <c r="P1" s="1027"/>
      <c r="Q1" s="1027"/>
      <c r="R1" s="1027"/>
      <c r="S1" s="1027"/>
      <c r="T1" s="1027"/>
      <c r="U1" s="1027"/>
      <c r="V1" s="1027"/>
      <c r="W1" s="1027"/>
      <c r="X1" s="1027"/>
    </row>
    <row r="2" spans="2:24" ht="15" customHeight="1">
      <c r="B2" s="1490"/>
      <c r="G2" s="575" t="s">
        <v>1030</v>
      </c>
      <c r="H2" s="575" t="s">
        <v>1030</v>
      </c>
      <c r="I2" s="575" t="s">
        <v>1030</v>
      </c>
      <c r="J2" s="575" t="s">
        <v>1030</v>
      </c>
      <c r="K2" s="575" t="s">
        <v>1030</v>
      </c>
      <c r="L2" s="575" t="s">
        <v>1030</v>
      </c>
      <c r="M2" s="575" t="s">
        <v>1030</v>
      </c>
      <c r="N2" s="575" t="s">
        <v>1030</v>
      </c>
      <c r="O2" s="575" t="s">
        <v>1030</v>
      </c>
      <c r="P2" s="575" t="s">
        <v>1030</v>
      </c>
      <c r="Q2" s="575" t="s">
        <v>1030</v>
      </c>
      <c r="R2" s="575" t="s">
        <v>1030</v>
      </c>
      <c r="S2" s="575" t="s">
        <v>1030</v>
      </c>
      <c r="T2" s="575" t="s">
        <v>1030</v>
      </c>
      <c r="U2" s="575" t="s">
        <v>1030</v>
      </c>
      <c r="V2" s="575" t="s">
        <v>1030</v>
      </c>
      <c r="W2" s="575" t="s">
        <v>1030</v>
      </c>
      <c r="X2" s="575" t="s">
        <v>1030</v>
      </c>
    </row>
    <row r="3" spans="2:24" ht="15" customHeight="1">
      <c r="B3" s="1490"/>
      <c r="G3" s="575" t="s">
        <v>1031</v>
      </c>
      <c r="H3" s="575" t="s">
        <v>1031</v>
      </c>
      <c r="I3" s="575" t="s">
        <v>1031</v>
      </c>
      <c r="J3" s="575" t="s">
        <v>1031</v>
      </c>
      <c r="K3" s="575" t="s">
        <v>1031</v>
      </c>
      <c r="L3" s="575" t="s">
        <v>1031</v>
      </c>
      <c r="M3" s="575" t="s">
        <v>1031</v>
      </c>
      <c r="N3" s="575" t="s">
        <v>1031</v>
      </c>
      <c r="O3" s="575" t="s">
        <v>1031</v>
      </c>
      <c r="P3" s="575" t="s">
        <v>1031</v>
      </c>
      <c r="Q3" s="575" t="s">
        <v>1031</v>
      </c>
      <c r="R3" s="575" t="s">
        <v>1031</v>
      </c>
      <c r="S3" s="575" t="s">
        <v>1031</v>
      </c>
      <c r="T3" s="575" t="s">
        <v>1031</v>
      </c>
      <c r="U3" s="575" t="s">
        <v>1031</v>
      </c>
      <c r="V3" s="575" t="s">
        <v>1031</v>
      </c>
      <c r="W3" s="575" t="s">
        <v>1031</v>
      </c>
      <c r="X3" s="575" t="s">
        <v>1031</v>
      </c>
    </row>
    <row r="4" spans="2:24" ht="15" customHeight="1">
      <c r="B4" s="1490"/>
      <c r="G4" s="575" t="s">
        <v>1032</v>
      </c>
      <c r="H4" s="575" t="s">
        <v>1032</v>
      </c>
      <c r="I4" s="575" t="s">
        <v>1032</v>
      </c>
      <c r="J4" s="575" t="s">
        <v>1032</v>
      </c>
      <c r="K4" s="575" t="s">
        <v>1032</v>
      </c>
      <c r="L4" s="575" t="s">
        <v>1032</v>
      </c>
      <c r="M4" s="575" t="s">
        <v>1032</v>
      </c>
      <c r="N4" s="575" t="s">
        <v>1032</v>
      </c>
      <c r="O4" s="575" t="s">
        <v>1032</v>
      </c>
      <c r="P4" s="575" t="s">
        <v>1032</v>
      </c>
      <c r="Q4" s="575" t="s">
        <v>1032</v>
      </c>
      <c r="R4" s="575" t="s">
        <v>1032</v>
      </c>
      <c r="S4" s="575" t="s">
        <v>1032</v>
      </c>
      <c r="T4" s="575" t="s">
        <v>1032</v>
      </c>
      <c r="U4" s="575" t="s">
        <v>1032</v>
      </c>
      <c r="V4" s="575" t="s">
        <v>1032</v>
      </c>
      <c r="W4" s="575" t="s">
        <v>1032</v>
      </c>
      <c r="X4" s="575" t="s">
        <v>1032</v>
      </c>
    </row>
    <row r="5" spans="2:24" ht="15" customHeight="1">
      <c r="B5" s="1490"/>
      <c r="G5" s="575" t="s">
        <v>1033</v>
      </c>
      <c r="H5" s="575" t="s">
        <v>1033</v>
      </c>
      <c r="I5" s="575" t="s">
        <v>1033</v>
      </c>
      <c r="J5" s="575" t="s">
        <v>1033</v>
      </c>
      <c r="K5" s="575" t="s">
        <v>1033</v>
      </c>
      <c r="L5" s="575" t="s">
        <v>1033</v>
      </c>
      <c r="M5" s="575" t="s">
        <v>1033</v>
      </c>
      <c r="N5" s="575" t="s">
        <v>1033</v>
      </c>
      <c r="O5" s="575" t="s">
        <v>1033</v>
      </c>
      <c r="P5" s="575" t="s">
        <v>1033</v>
      </c>
      <c r="Q5" s="575" t="s">
        <v>1033</v>
      </c>
      <c r="R5" s="575" t="s">
        <v>1033</v>
      </c>
      <c r="S5" s="575" t="s">
        <v>1033</v>
      </c>
      <c r="T5" s="575" t="s">
        <v>1033</v>
      </c>
      <c r="U5" s="575" t="s">
        <v>1033</v>
      </c>
      <c r="V5" s="575" t="s">
        <v>1033</v>
      </c>
      <c r="W5" s="575" t="s">
        <v>1033</v>
      </c>
      <c r="X5" s="575" t="s">
        <v>1033</v>
      </c>
    </row>
    <row r="6" spans="2:24" ht="15" customHeight="1">
      <c r="B6" s="1490"/>
      <c r="G6" s="575" t="s">
        <v>1034</v>
      </c>
      <c r="H6" s="575" t="s">
        <v>1034</v>
      </c>
      <c r="I6" s="575" t="s">
        <v>1034</v>
      </c>
      <c r="J6" s="575" t="s">
        <v>1034</v>
      </c>
      <c r="K6" s="575" t="s">
        <v>1034</v>
      </c>
      <c r="L6" s="575" t="s">
        <v>1034</v>
      </c>
      <c r="M6" s="575" t="s">
        <v>1034</v>
      </c>
      <c r="N6" s="575" t="s">
        <v>1034</v>
      </c>
      <c r="O6" s="575" t="s">
        <v>1034</v>
      </c>
      <c r="P6" s="575" t="s">
        <v>1034</v>
      </c>
      <c r="Q6" s="575" t="s">
        <v>1034</v>
      </c>
      <c r="R6" s="575" t="s">
        <v>1034</v>
      </c>
      <c r="S6" s="575" t="s">
        <v>1034</v>
      </c>
      <c r="T6" s="575" t="s">
        <v>1034</v>
      </c>
      <c r="U6" s="575" t="s">
        <v>1034</v>
      </c>
      <c r="V6" s="575" t="s">
        <v>1034</v>
      </c>
      <c r="W6" s="575" t="s">
        <v>1034</v>
      </c>
      <c r="X6" s="575" t="s">
        <v>1034</v>
      </c>
    </row>
    <row r="7" spans="2:24" ht="15" customHeight="1">
      <c r="G7" s="575" t="s">
        <v>1035</v>
      </c>
      <c r="H7" s="575" t="s">
        <v>1035</v>
      </c>
      <c r="I7" s="575" t="s">
        <v>1035</v>
      </c>
      <c r="J7" s="575" t="s">
        <v>1035</v>
      </c>
      <c r="K7" s="575" t="s">
        <v>1035</v>
      </c>
      <c r="L7" s="575" t="s">
        <v>1035</v>
      </c>
      <c r="M7" s="575" t="s">
        <v>1035</v>
      </c>
      <c r="N7" s="575" t="s">
        <v>1035</v>
      </c>
      <c r="O7" s="575" t="s">
        <v>1035</v>
      </c>
      <c r="P7" s="575" t="s">
        <v>1035</v>
      </c>
      <c r="Q7" s="575" t="s">
        <v>1035</v>
      </c>
      <c r="R7" s="575" t="s">
        <v>1035</v>
      </c>
      <c r="S7" s="575" t="s">
        <v>1035</v>
      </c>
      <c r="T7" s="575" t="s">
        <v>1035</v>
      </c>
      <c r="U7" s="575" t="s">
        <v>1035</v>
      </c>
      <c r="V7" s="575" t="s">
        <v>1035</v>
      </c>
      <c r="W7" s="575" t="s">
        <v>1035</v>
      </c>
      <c r="X7" s="575" t="s">
        <v>1035</v>
      </c>
    </row>
    <row r="8" spans="2:24" ht="15" customHeight="1">
      <c r="G8" s="575" t="s">
        <v>1036</v>
      </c>
      <c r="H8" s="575" t="s">
        <v>1036</v>
      </c>
      <c r="I8" s="575" t="s">
        <v>1036</v>
      </c>
      <c r="J8" s="575" t="s">
        <v>1036</v>
      </c>
      <c r="K8" s="575" t="s">
        <v>1036</v>
      </c>
      <c r="L8" s="575" t="s">
        <v>1036</v>
      </c>
      <c r="M8" s="575" t="s">
        <v>1036</v>
      </c>
      <c r="N8" s="575" t="s">
        <v>1036</v>
      </c>
      <c r="O8" s="575" t="s">
        <v>1036</v>
      </c>
      <c r="P8" s="575" t="s">
        <v>1036</v>
      </c>
      <c r="Q8" s="575" t="s">
        <v>1036</v>
      </c>
      <c r="R8" s="575" t="s">
        <v>1036</v>
      </c>
      <c r="S8" s="575" t="s">
        <v>1036</v>
      </c>
      <c r="T8" s="575" t="s">
        <v>1036</v>
      </c>
      <c r="U8" s="575" t="s">
        <v>1036</v>
      </c>
      <c r="V8" s="575" t="s">
        <v>1036</v>
      </c>
      <c r="W8" s="575" t="s">
        <v>1036</v>
      </c>
      <c r="X8" s="575" t="s">
        <v>1036</v>
      </c>
    </row>
    <row r="9" spans="2:24" ht="15" customHeight="1">
      <c r="B9" s="1485" t="s">
        <v>1067</v>
      </c>
      <c r="C9" s="1485"/>
      <c r="D9" s="1485"/>
      <c r="E9" s="1485"/>
      <c r="G9" s="575" t="s">
        <v>1037</v>
      </c>
      <c r="H9" s="575" t="s">
        <v>1037</v>
      </c>
      <c r="I9" s="575" t="s">
        <v>1037</v>
      </c>
      <c r="J9" s="575" t="s">
        <v>1037</v>
      </c>
      <c r="K9" s="575" t="s">
        <v>1037</v>
      </c>
      <c r="L9" s="575" t="s">
        <v>1037</v>
      </c>
      <c r="M9" s="575" t="s">
        <v>1037</v>
      </c>
      <c r="N9" s="575" t="s">
        <v>1037</v>
      </c>
      <c r="O9" s="575" t="s">
        <v>1037</v>
      </c>
      <c r="P9" s="575" t="s">
        <v>1037</v>
      </c>
      <c r="Q9" s="575" t="s">
        <v>1037</v>
      </c>
      <c r="R9" s="575" t="s">
        <v>1037</v>
      </c>
      <c r="S9" s="575" t="s">
        <v>1037</v>
      </c>
      <c r="T9" s="575" t="s">
        <v>1037</v>
      </c>
      <c r="U9" s="575" t="s">
        <v>1037</v>
      </c>
      <c r="V9" s="575" t="s">
        <v>1037</v>
      </c>
      <c r="W9" s="575" t="s">
        <v>1037</v>
      </c>
      <c r="X9" s="575" t="s">
        <v>1037</v>
      </c>
    </row>
    <row r="10" spans="2:24" ht="15" customHeight="1">
      <c r="B10" s="1486" t="s">
        <v>167</v>
      </c>
      <c r="C10" s="1486"/>
      <c r="D10" s="1486"/>
      <c r="E10" s="1486"/>
      <c r="G10" s="575" t="s">
        <v>1038</v>
      </c>
      <c r="H10" s="575" t="s">
        <v>1038</v>
      </c>
      <c r="I10" s="575" t="s">
        <v>1038</v>
      </c>
      <c r="J10" s="575" t="s">
        <v>1038</v>
      </c>
      <c r="K10" s="575" t="s">
        <v>1038</v>
      </c>
      <c r="L10" s="575" t="s">
        <v>1038</v>
      </c>
      <c r="M10" s="575" t="s">
        <v>1038</v>
      </c>
      <c r="N10" s="575" t="s">
        <v>1038</v>
      </c>
      <c r="O10" s="575" t="s">
        <v>1038</v>
      </c>
      <c r="P10" s="575" t="s">
        <v>1038</v>
      </c>
      <c r="Q10" s="575" t="s">
        <v>1038</v>
      </c>
      <c r="R10" s="575" t="s">
        <v>1038</v>
      </c>
      <c r="S10" s="575" t="s">
        <v>1038</v>
      </c>
      <c r="T10" s="575" t="s">
        <v>1038</v>
      </c>
      <c r="U10" s="575" t="s">
        <v>1038</v>
      </c>
      <c r="V10" s="575" t="s">
        <v>1038</v>
      </c>
      <c r="W10" s="575" t="s">
        <v>1038</v>
      </c>
      <c r="X10" s="575" t="s">
        <v>1038</v>
      </c>
    </row>
    <row r="11" spans="2:24" ht="32.25" customHeight="1">
      <c r="B11" s="178" t="s">
        <v>2484</v>
      </c>
      <c r="C11" s="178" t="s">
        <v>1068</v>
      </c>
      <c r="D11" s="177" t="s">
        <v>1069</v>
      </c>
      <c r="E11" s="407" t="s">
        <v>1070</v>
      </c>
      <c r="G11" s="575" t="s">
        <v>1039</v>
      </c>
      <c r="H11" s="575" t="s">
        <v>1039</v>
      </c>
      <c r="I11" s="575" t="s">
        <v>1039</v>
      </c>
      <c r="J11" s="575" t="s">
        <v>1039</v>
      </c>
      <c r="K11" s="575" t="s">
        <v>1039</v>
      </c>
      <c r="L11" s="575" t="s">
        <v>1039</v>
      </c>
      <c r="M11" s="575" t="s">
        <v>1039</v>
      </c>
      <c r="N11" s="575" t="s">
        <v>1039</v>
      </c>
      <c r="O11" s="575" t="s">
        <v>1039</v>
      </c>
      <c r="P11" s="575" t="s">
        <v>1039</v>
      </c>
      <c r="Q11" s="575" t="s">
        <v>1039</v>
      </c>
      <c r="R11" s="575" t="s">
        <v>1039</v>
      </c>
      <c r="S11" s="575" t="s">
        <v>1039</v>
      </c>
      <c r="T11" s="575" t="s">
        <v>1039</v>
      </c>
      <c r="U11" s="575" t="s">
        <v>1039</v>
      </c>
      <c r="V11" s="575" t="s">
        <v>1039</v>
      </c>
      <c r="W11" s="575" t="s">
        <v>1039</v>
      </c>
      <c r="X11" s="575" t="s">
        <v>1039</v>
      </c>
    </row>
    <row r="12" spans="2:24" ht="20.100000000000001" customHeight="1">
      <c r="B12" s="842" t="s">
        <v>3871</v>
      </c>
      <c r="C12" s="286" t="s">
        <v>3840</v>
      </c>
      <c r="D12" s="843" t="s">
        <v>3841</v>
      </c>
      <c r="E12" s="11">
        <v>936</v>
      </c>
      <c r="G12" s="575" t="s">
        <v>1040</v>
      </c>
      <c r="H12" s="575" t="s">
        <v>1040</v>
      </c>
      <c r="I12" s="575" t="s">
        <v>1040</v>
      </c>
      <c r="J12" s="575" t="s">
        <v>1040</v>
      </c>
      <c r="K12" s="575" t="s">
        <v>1040</v>
      </c>
      <c r="L12" s="575" t="s">
        <v>1040</v>
      </c>
      <c r="M12" s="575" t="s">
        <v>1040</v>
      </c>
      <c r="N12" s="575" t="s">
        <v>1040</v>
      </c>
      <c r="O12" s="575" t="s">
        <v>1040</v>
      </c>
      <c r="P12" s="575" t="s">
        <v>1040</v>
      </c>
      <c r="Q12" s="575" t="s">
        <v>1040</v>
      </c>
      <c r="R12" s="575" t="s">
        <v>1040</v>
      </c>
      <c r="S12" s="575" t="s">
        <v>1040</v>
      </c>
      <c r="T12" s="575" t="s">
        <v>1040</v>
      </c>
      <c r="U12" s="575" t="s">
        <v>1040</v>
      </c>
      <c r="V12" s="575" t="s">
        <v>1040</v>
      </c>
      <c r="W12" s="575" t="s">
        <v>1040</v>
      </c>
      <c r="X12" s="575" t="s">
        <v>1040</v>
      </c>
    </row>
    <row r="13" spans="2:24" ht="20.100000000000001" customHeight="1">
      <c r="B13" s="842" t="s">
        <v>3871</v>
      </c>
      <c r="C13" s="286" t="s">
        <v>3842</v>
      </c>
      <c r="D13" s="843" t="s">
        <v>3841</v>
      </c>
      <c r="E13" s="11">
        <v>534</v>
      </c>
      <c r="G13" s="575" t="s">
        <v>1041</v>
      </c>
      <c r="H13" s="575" t="s">
        <v>1041</v>
      </c>
      <c r="I13" s="575" t="s">
        <v>1041</v>
      </c>
      <c r="J13" s="575" t="s">
        <v>1041</v>
      </c>
      <c r="K13" s="575" t="s">
        <v>1041</v>
      </c>
      <c r="L13" s="575" t="s">
        <v>1041</v>
      </c>
      <c r="M13" s="575" t="s">
        <v>1041</v>
      </c>
      <c r="N13" s="575" t="s">
        <v>1041</v>
      </c>
      <c r="O13" s="575" t="s">
        <v>1041</v>
      </c>
      <c r="P13" s="575" t="s">
        <v>1041</v>
      </c>
      <c r="Q13" s="575" t="s">
        <v>1041</v>
      </c>
      <c r="R13" s="575" t="s">
        <v>1041</v>
      </c>
      <c r="S13" s="575" t="s">
        <v>1041</v>
      </c>
      <c r="T13" s="575" t="s">
        <v>1041</v>
      </c>
      <c r="U13" s="575" t="s">
        <v>1041</v>
      </c>
      <c r="V13" s="575" t="s">
        <v>1041</v>
      </c>
      <c r="W13" s="575" t="s">
        <v>1041</v>
      </c>
      <c r="X13" s="575" t="s">
        <v>1041</v>
      </c>
    </row>
    <row r="14" spans="2:24" ht="20.100000000000001" customHeight="1">
      <c r="B14" s="842" t="s">
        <v>3872</v>
      </c>
      <c r="C14" s="286" t="s">
        <v>3843</v>
      </c>
      <c r="D14" s="843" t="s">
        <v>3844</v>
      </c>
      <c r="E14" s="11">
        <v>430</v>
      </c>
      <c r="G14" s="575" t="s">
        <v>1042</v>
      </c>
      <c r="H14" s="575" t="s">
        <v>1042</v>
      </c>
      <c r="I14" s="575" t="s">
        <v>1042</v>
      </c>
      <c r="J14" s="575" t="s">
        <v>1042</v>
      </c>
      <c r="K14" s="575" t="s">
        <v>1042</v>
      </c>
      <c r="L14" s="575" t="s">
        <v>1042</v>
      </c>
      <c r="M14" s="575" t="s">
        <v>1042</v>
      </c>
      <c r="N14" s="575" t="s">
        <v>1042</v>
      </c>
      <c r="O14" s="575" t="s">
        <v>1042</v>
      </c>
      <c r="P14" s="575" t="s">
        <v>1042</v>
      </c>
      <c r="Q14" s="575" t="s">
        <v>1042</v>
      </c>
      <c r="R14" s="575" t="s">
        <v>1042</v>
      </c>
      <c r="S14" s="575" t="s">
        <v>1042</v>
      </c>
      <c r="T14" s="575" t="s">
        <v>1042</v>
      </c>
      <c r="U14" s="575" t="s">
        <v>1042</v>
      </c>
      <c r="V14" s="575" t="s">
        <v>1042</v>
      </c>
      <c r="W14" s="575" t="s">
        <v>1042</v>
      </c>
      <c r="X14" s="575" t="s">
        <v>1042</v>
      </c>
    </row>
    <row r="15" spans="2:24" ht="20.100000000000001" customHeight="1">
      <c r="B15" s="842" t="s">
        <v>3871</v>
      </c>
      <c r="C15" s="286" t="s">
        <v>3845</v>
      </c>
      <c r="D15" s="843" t="s">
        <v>3841</v>
      </c>
      <c r="E15" s="11">
        <v>280</v>
      </c>
      <c r="G15" s="575" t="s">
        <v>1043</v>
      </c>
      <c r="H15" s="575" t="s">
        <v>1043</v>
      </c>
      <c r="I15" s="575" t="s">
        <v>1043</v>
      </c>
      <c r="J15" s="575" t="s">
        <v>1043</v>
      </c>
      <c r="K15" s="575" t="s">
        <v>1043</v>
      </c>
      <c r="L15" s="575" t="s">
        <v>1043</v>
      </c>
      <c r="M15" s="575" t="s">
        <v>1043</v>
      </c>
      <c r="N15" s="575" t="s">
        <v>1043</v>
      </c>
      <c r="O15" s="575" t="s">
        <v>1043</v>
      </c>
      <c r="P15" s="575" t="s">
        <v>1043</v>
      </c>
      <c r="Q15" s="575" t="s">
        <v>1043</v>
      </c>
      <c r="R15" s="575" t="s">
        <v>1043</v>
      </c>
      <c r="S15" s="575" t="s">
        <v>1043</v>
      </c>
      <c r="T15" s="575" t="s">
        <v>1043</v>
      </c>
      <c r="U15" s="575" t="s">
        <v>1043</v>
      </c>
      <c r="V15" s="575" t="s">
        <v>1043</v>
      </c>
      <c r="W15" s="575" t="s">
        <v>1043</v>
      </c>
      <c r="X15" s="575" t="s">
        <v>1043</v>
      </c>
    </row>
    <row r="16" spans="2:24" ht="20.100000000000001" customHeight="1">
      <c r="B16" s="842" t="s">
        <v>3871</v>
      </c>
      <c r="C16" s="286" t="s">
        <v>1071</v>
      </c>
      <c r="D16" s="843" t="s">
        <v>3841</v>
      </c>
      <c r="E16" s="11">
        <v>181</v>
      </c>
      <c r="G16" s="575" t="s">
        <v>1044</v>
      </c>
      <c r="H16" s="575" t="s">
        <v>1044</v>
      </c>
      <c r="I16" s="575" t="s">
        <v>1044</v>
      </c>
      <c r="J16" s="575" t="s">
        <v>1044</v>
      </c>
      <c r="K16" s="575" t="s">
        <v>1044</v>
      </c>
      <c r="L16" s="575" t="s">
        <v>1044</v>
      </c>
      <c r="M16" s="575" t="s">
        <v>1044</v>
      </c>
      <c r="N16" s="575" t="s">
        <v>1044</v>
      </c>
      <c r="O16" s="575" t="s">
        <v>1044</v>
      </c>
      <c r="P16" s="575" t="s">
        <v>1044</v>
      </c>
      <c r="Q16" s="575" t="s">
        <v>1044</v>
      </c>
      <c r="R16" s="575" t="s">
        <v>1044</v>
      </c>
      <c r="S16" s="575" t="s">
        <v>1044</v>
      </c>
      <c r="T16" s="575" t="s">
        <v>1044</v>
      </c>
      <c r="U16" s="575" t="s">
        <v>1044</v>
      </c>
      <c r="V16" s="575" t="s">
        <v>1044</v>
      </c>
      <c r="W16" s="575" t="s">
        <v>1044</v>
      </c>
      <c r="X16" s="575" t="s">
        <v>1044</v>
      </c>
    </row>
    <row r="17" spans="2:24" ht="30" customHeight="1">
      <c r="B17" s="842" t="s">
        <v>3871</v>
      </c>
      <c r="C17" s="286" t="s">
        <v>3846</v>
      </c>
      <c r="D17" s="843" t="s">
        <v>3852</v>
      </c>
      <c r="E17" s="11">
        <v>135</v>
      </c>
      <c r="G17" s="575" t="s">
        <v>1045</v>
      </c>
      <c r="H17" s="575" t="s">
        <v>1045</v>
      </c>
      <c r="I17" s="575" t="s">
        <v>1045</v>
      </c>
      <c r="J17" s="575" t="s">
        <v>1045</v>
      </c>
      <c r="K17" s="575" t="s">
        <v>1045</v>
      </c>
      <c r="L17" s="575" t="s">
        <v>1045</v>
      </c>
      <c r="M17" s="575" t="s">
        <v>1045</v>
      </c>
      <c r="N17" s="575" t="s">
        <v>1045</v>
      </c>
      <c r="O17" s="575" t="s">
        <v>1045</v>
      </c>
      <c r="P17" s="575" t="s">
        <v>1045</v>
      </c>
      <c r="Q17" s="575" t="s">
        <v>1045</v>
      </c>
      <c r="R17" s="575" t="s">
        <v>1045</v>
      </c>
      <c r="S17" s="575" t="s">
        <v>1045</v>
      </c>
      <c r="T17" s="575" t="s">
        <v>1045</v>
      </c>
      <c r="U17" s="575" t="s">
        <v>1045</v>
      </c>
      <c r="V17" s="575" t="s">
        <v>1045</v>
      </c>
      <c r="W17" s="575" t="s">
        <v>1045</v>
      </c>
      <c r="X17" s="575" t="s">
        <v>1045</v>
      </c>
    </row>
    <row r="18" spans="2:24" ht="27.75" customHeight="1">
      <c r="B18" s="842" t="s">
        <v>3873</v>
      </c>
      <c r="C18" s="286" t="s">
        <v>3847</v>
      </c>
      <c r="D18" s="843" t="s">
        <v>3848</v>
      </c>
      <c r="E18" s="11">
        <v>120</v>
      </c>
      <c r="G18" s="575" t="s">
        <v>1046</v>
      </c>
      <c r="H18" s="575" t="s">
        <v>1046</v>
      </c>
      <c r="I18" s="575" t="s">
        <v>1046</v>
      </c>
      <c r="J18" s="575" t="s">
        <v>1046</v>
      </c>
      <c r="K18" s="575" t="s">
        <v>1046</v>
      </c>
      <c r="L18" s="575" t="s">
        <v>1046</v>
      </c>
      <c r="M18" s="575" t="s">
        <v>1046</v>
      </c>
      <c r="N18" s="575" t="s">
        <v>1046</v>
      </c>
      <c r="O18" s="575" t="s">
        <v>1046</v>
      </c>
      <c r="P18" s="575" t="s">
        <v>1046</v>
      </c>
      <c r="Q18" s="575" t="s">
        <v>1046</v>
      </c>
      <c r="R18" s="575" t="s">
        <v>1046</v>
      </c>
      <c r="S18" s="575" t="s">
        <v>1046</v>
      </c>
      <c r="T18" s="575" t="s">
        <v>1046</v>
      </c>
      <c r="U18" s="575" t="s">
        <v>1046</v>
      </c>
      <c r="V18" s="575" t="s">
        <v>1046</v>
      </c>
      <c r="W18" s="575" t="s">
        <v>1046</v>
      </c>
      <c r="X18" s="575" t="s">
        <v>1046</v>
      </c>
    </row>
    <row r="19" spans="2:24" ht="20.100000000000001" customHeight="1">
      <c r="B19" s="842" t="s">
        <v>3874</v>
      </c>
      <c r="C19" s="286" t="s">
        <v>3849</v>
      </c>
      <c r="D19" s="843" t="s">
        <v>3850</v>
      </c>
      <c r="E19" s="11">
        <v>114</v>
      </c>
      <c r="G19" s="575" t="s">
        <v>1047</v>
      </c>
      <c r="H19" s="575" t="s">
        <v>1047</v>
      </c>
      <c r="I19" s="575" t="s">
        <v>1047</v>
      </c>
      <c r="J19" s="575" t="s">
        <v>1047</v>
      </c>
      <c r="K19" s="575" t="s">
        <v>1047</v>
      </c>
      <c r="L19" s="575" t="s">
        <v>1047</v>
      </c>
      <c r="M19" s="575" t="s">
        <v>1047</v>
      </c>
      <c r="N19" s="575" t="s">
        <v>1047</v>
      </c>
      <c r="O19" s="575" t="s">
        <v>1047</v>
      </c>
      <c r="P19" s="575" t="s">
        <v>1047</v>
      </c>
      <c r="Q19" s="575" t="s">
        <v>1047</v>
      </c>
      <c r="R19" s="575" t="s">
        <v>1047</v>
      </c>
      <c r="S19" s="575" t="s">
        <v>1047</v>
      </c>
      <c r="T19" s="575" t="s">
        <v>1047</v>
      </c>
      <c r="U19" s="575" t="s">
        <v>1047</v>
      </c>
      <c r="V19" s="575" t="s">
        <v>1047</v>
      </c>
      <c r="W19" s="575" t="s">
        <v>1047</v>
      </c>
      <c r="X19" s="575" t="s">
        <v>1047</v>
      </c>
    </row>
    <row r="20" spans="2:24" ht="20.100000000000001" customHeight="1">
      <c r="B20" s="842" t="s">
        <v>3875</v>
      </c>
      <c r="C20" s="286" t="s">
        <v>1072</v>
      </c>
      <c r="D20" s="843" t="s">
        <v>3851</v>
      </c>
      <c r="E20" s="11">
        <v>110</v>
      </c>
    </row>
    <row r="21" spans="2:24" ht="15" customHeight="1">
      <c r="B21" s="1484" t="s">
        <v>207</v>
      </c>
      <c r="C21" s="1484"/>
      <c r="D21" s="1484"/>
      <c r="E21" s="1484"/>
    </row>
    <row r="22" spans="2:24" ht="15" customHeight="1"/>
  </sheetData>
  <mergeCells count="4">
    <mergeCell ref="B9:E9"/>
    <mergeCell ref="B10:E10"/>
    <mergeCell ref="B21:E21"/>
    <mergeCell ref="B2:B6"/>
  </mergeCells>
  <pageMargins left="0.7" right="0.7" top="0.75" bottom="0.75" header="0.3" footer="0.3"/>
  <pageSetup paperSize="9" orientation="portrait" r:id="rId1"/>
  <drawing r:id="rId2"/>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olha273">
    <tabColor rgb="FF006FB9"/>
  </sheetPr>
  <dimension ref="A1:M31"/>
  <sheetViews>
    <sheetView showGridLines="0" zoomScaleNormal="100" workbookViewId="0">
      <selection sqref="A1:XFD1"/>
    </sheetView>
  </sheetViews>
  <sheetFormatPr defaultColWidth="0" defaultRowHeight="15" customHeight="1" zeroHeight="1"/>
  <cols>
    <col min="1" max="13" width="8.5703125" customWidth="1"/>
    <col min="14" max="16384" width="8.5703125" hidden="1"/>
  </cols>
  <sheetData>
    <row r="1" spans="1:11" s="54" customFormat="1" ht="15" customHeight="1">
      <c r="A1" s="358"/>
    </row>
    <row r="2" spans="1:11" ht="15" customHeight="1">
      <c r="B2" s="1490"/>
    </row>
    <row r="3" spans="1:11" ht="15" customHeight="1">
      <c r="B3" s="1490"/>
    </row>
    <row r="4" spans="1:11" ht="15" customHeight="1">
      <c r="B4" s="1490"/>
    </row>
    <row r="5" spans="1:11" ht="15" customHeight="1">
      <c r="B5" s="1490"/>
    </row>
    <row r="6" spans="1:11" ht="15" customHeight="1">
      <c r="B6" s="1490"/>
    </row>
    <row r="7" spans="1:11" ht="15" customHeight="1"/>
    <row r="8" spans="1:11" ht="15" customHeight="1"/>
    <row r="9" spans="1:11" ht="15" customHeight="1">
      <c r="B9" s="1492" t="s">
        <v>3741</v>
      </c>
      <c r="C9" s="1492"/>
      <c r="D9" s="1492"/>
      <c r="E9" s="1492"/>
      <c r="F9" s="1492"/>
      <c r="G9" s="1492"/>
      <c r="H9" s="1492"/>
      <c r="I9" s="1492"/>
      <c r="J9" s="1492"/>
      <c r="K9" s="1492"/>
    </row>
    <row r="10" spans="1:11" ht="15" customHeight="1">
      <c r="B10" s="1492"/>
      <c r="C10" s="1492"/>
      <c r="D10" s="1492"/>
      <c r="E10" s="1492"/>
      <c r="F10" s="1492"/>
      <c r="G10" s="1492"/>
      <c r="H10" s="1492"/>
      <c r="I10" s="1492"/>
      <c r="J10" s="1492"/>
      <c r="K10" s="1492"/>
    </row>
    <row r="11" spans="1:11" ht="15" customHeight="1">
      <c r="B11" s="1486" t="s">
        <v>167</v>
      </c>
      <c r="C11" s="1486"/>
      <c r="D11" s="1486"/>
      <c r="E11" s="1486"/>
      <c r="F11" s="1486"/>
      <c r="G11" s="1486"/>
      <c r="H11" s="1486"/>
      <c r="I11" s="1486"/>
      <c r="J11" s="1486"/>
      <c r="K11" s="1486"/>
    </row>
    <row r="12" spans="1:11" ht="15" customHeight="1"/>
    <row r="13" spans="1:11" ht="15" customHeight="1"/>
    <row r="14" spans="1:11" ht="15" customHeight="1"/>
    <row r="15" spans="1:11" ht="15" customHeight="1"/>
    <row r="16" spans="1:11" ht="15" customHeight="1"/>
    <row r="17" spans="2:11" ht="15" customHeight="1"/>
    <row r="18" spans="2:11" ht="15" customHeight="1"/>
    <row r="19" spans="2:11" ht="15" customHeight="1"/>
    <row r="20" spans="2:11" ht="15" customHeight="1"/>
    <row r="21" spans="2:11" ht="15" customHeight="1"/>
    <row r="22" spans="2:11" ht="15" customHeight="1"/>
    <row r="23" spans="2:11" ht="15" customHeight="1"/>
    <row r="24" spans="2:11" ht="15" customHeight="1"/>
    <row r="25" spans="2:11" ht="15" customHeight="1"/>
    <row r="26" spans="2:11" ht="15" customHeight="1"/>
    <row r="27" spans="2:11" ht="15" customHeight="1"/>
    <row r="28" spans="2:11" ht="15" customHeight="1"/>
    <row r="29" spans="2:11" ht="15" customHeight="1"/>
    <row r="30" spans="2:11" ht="15" customHeight="1">
      <c r="B30" s="1489" t="s">
        <v>207</v>
      </c>
      <c r="C30" s="1489"/>
      <c r="D30" s="1489"/>
      <c r="E30" s="1489"/>
      <c r="F30" s="1489"/>
      <c r="G30" s="1489"/>
      <c r="H30" s="1489"/>
      <c r="I30" s="1489"/>
      <c r="J30" s="1489"/>
      <c r="K30" s="1489"/>
    </row>
    <row r="31" spans="2:11" ht="15" customHeight="1"/>
  </sheetData>
  <mergeCells count="4">
    <mergeCell ref="B2:B6"/>
    <mergeCell ref="B11:K11"/>
    <mergeCell ref="B30:K30"/>
    <mergeCell ref="B9:K10"/>
  </mergeCells>
  <pageMargins left="0.7" right="0.7" top="0.75" bottom="0.75" header="0.3" footer="0.3"/>
  <pageSetup paperSize="9" orientation="portrait" r:id="rId1"/>
  <drawing r:id="rId2"/>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olha274">
    <tabColor rgb="FF006FB9"/>
  </sheetPr>
  <dimension ref="A1:M33"/>
  <sheetViews>
    <sheetView showGridLines="0" zoomScaleNormal="100" workbookViewId="0">
      <selection sqref="A1:XFD1"/>
    </sheetView>
  </sheetViews>
  <sheetFormatPr defaultColWidth="0" defaultRowHeight="15" customHeight="1" zeroHeight="1"/>
  <cols>
    <col min="1" max="13" width="8.5703125" customWidth="1"/>
    <col min="14" max="16384" width="8.5703125" hidden="1"/>
  </cols>
  <sheetData>
    <row r="1" spans="1:11" s="54" customFormat="1" ht="15" customHeight="1">
      <c r="A1" s="358"/>
    </row>
    <row r="2" spans="1:11" ht="15" customHeight="1">
      <c r="B2" s="1490"/>
    </row>
    <row r="3" spans="1:11" ht="15" customHeight="1">
      <c r="B3" s="1490"/>
    </row>
    <row r="4" spans="1:11" ht="15" customHeight="1">
      <c r="B4" s="1490"/>
    </row>
    <row r="5" spans="1:11" ht="15" customHeight="1">
      <c r="B5" s="1490"/>
    </row>
    <row r="6" spans="1:11" ht="15" customHeight="1">
      <c r="B6" s="1490"/>
    </row>
    <row r="7" spans="1:11" ht="15" customHeight="1"/>
    <row r="8" spans="1:11" ht="15" customHeight="1"/>
    <row r="9" spans="1:11" ht="32.25" customHeight="1">
      <c r="B9" s="1610" t="s">
        <v>5352</v>
      </c>
      <c r="C9" s="1610"/>
      <c r="D9" s="1610"/>
      <c r="E9" s="1610"/>
      <c r="F9" s="1610"/>
      <c r="G9" s="1610"/>
      <c r="H9" s="1610"/>
      <c r="I9" s="1610"/>
      <c r="J9" s="1610"/>
      <c r="K9" s="1610"/>
    </row>
    <row r="10" spans="1:11" ht="15" customHeight="1">
      <c r="B10" s="1486" t="s">
        <v>167</v>
      </c>
      <c r="C10" s="1486"/>
      <c r="D10" s="1486"/>
      <c r="E10" s="1486"/>
      <c r="F10" s="1486"/>
      <c r="G10" s="1486"/>
      <c r="H10" s="1486"/>
      <c r="I10" s="1486"/>
      <c r="J10" s="1486"/>
      <c r="K10" s="1486"/>
    </row>
    <row r="11" spans="1:11" ht="15" customHeight="1"/>
    <row r="12" spans="1:11" ht="15" customHeight="1"/>
    <row r="13" spans="1:11" ht="15" customHeight="1"/>
    <row r="14" spans="1:11" ht="15" customHeight="1"/>
    <row r="15" spans="1:11" ht="15" customHeight="1"/>
    <row r="16" spans="1:11" ht="15" customHeight="1"/>
    <row r="17" spans="2:11" ht="15" customHeight="1"/>
    <row r="18" spans="2:11" ht="15" customHeight="1"/>
    <row r="19" spans="2:11" ht="15" customHeight="1"/>
    <row r="20" spans="2:11" ht="15" customHeight="1"/>
    <row r="21" spans="2:11" ht="15" customHeight="1"/>
    <row r="22" spans="2:11" ht="15" customHeight="1"/>
    <row r="23" spans="2:11" ht="15" customHeight="1"/>
    <row r="24" spans="2:11" ht="15" customHeight="1"/>
    <row r="25" spans="2:11" ht="15" customHeight="1"/>
    <row r="26" spans="2:11" ht="15" customHeight="1"/>
    <row r="27" spans="2:11" ht="15" customHeight="1"/>
    <row r="28" spans="2:11" ht="15" customHeight="1"/>
    <row r="29" spans="2:11" ht="15" customHeight="1"/>
    <row r="30" spans="2:11" ht="15" customHeight="1"/>
    <row r="31" spans="2:11" ht="15" customHeight="1"/>
    <row r="32" spans="2:11" ht="15" customHeight="1">
      <c r="B32" s="1489" t="s">
        <v>207</v>
      </c>
      <c r="C32" s="1489"/>
      <c r="D32" s="1489"/>
      <c r="E32" s="1489"/>
      <c r="F32" s="1489"/>
      <c r="G32" s="1489"/>
      <c r="H32" s="1489"/>
      <c r="I32" s="1489"/>
      <c r="J32" s="1489"/>
      <c r="K32" s="1489"/>
    </row>
    <row r="33" ht="15" customHeight="1"/>
  </sheetData>
  <mergeCells count="4">
    <mergeCell ref="B2:B6"/>
    <mergeCell ref="B9:K9"/>
    <mergeCell ref="B10:K10"/>
    <mergeCell ref="B32:K32"/>
  </mergeCells>
  <pageMargins left="0.7" right="0.7" top="0.75" bottom="0.75" header="0.3" footer="0.3"/>
  <pageSetup paperSize="9" orientation="portrait" r:id="rId1"/>
  <drawing r:id="rId2"/>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D5AC2-4BA0-4556-9BAC-60144B133F6F}">
  <sheetPr codeName="Folha296">
    <tabColor rgb="FF006FB9"/>
  </sheetPr>
  <dimension ref="A1:M33"/>
  <sheetViews>
    <sheetView showGridLines="0" zoomScaleNormal="100" workbookViewId="0">
      <selection sqref="A1:XFD1"/>
    </sheetView>
  </sheetViews>
  <sheetFormatPr defaultColWidth="0" defaultRowHeight="15" customHeight="1" zeroHeight="1"/>
  <cols>
    <col min="1" max="13" width="8.5703125" customWidth="1"/>
    <col min="14" max="16384" width="8.5703125" hidden="1"/>
  </cols>
  <sheetData>
    <row r="1" spans="1:11" s="54" customFormat="1" ht="15" customHeight="1">
      <c r="A1" s="358"/>
    </row>
    <row r="2" spans="1:11" ht="15" customHeight="1">
      <c r="B2" s="1490"/>
    </row>
    <row r="3" spans="1:11" ht="15" customHeight="1">
      <c r="B3" s="1490"/>
    </row>
    <row r="4" spans="1:11" ht="15" customHeight="1">
      <c r="B4" s="1490"/>
    </row>
    <row r="5" spans="1:11" ht="15" customHeight="1">
      <c r="B5" s="1490"/>
    </row>
    <row r="6" spans="1:11" ht="15" customHeight="1">
      <c r="B6" s="1490"/>
    </row>
    <row r="7" spans="1:11" ht="15" customHeight="1"/>
    <row r="8" spans="1:11" ht="15" customHeight="1"/>
    <row r="9" spans="1:11" ht="30.75" customHeight="1">
      <c r="B9" s="1610" t="s">
        <v>3739</v>
      </c>
      <c r="C9" s="1610"/>
      <c r="D9" s="1610"/>
      <c r="E9" s="1610"/>
      <c r="F9" s="1610"/>
      <c r="G9" s="1610"/>
      <c r="H9" s="1610"/>
      <c r="I9" s="1610"/>
      <c r="J9" s="1610"/>
      <c r="K9" s="1610"/>
    </row>
    <row r="10" spans="1:11" ht="15" customHeight="1">
      <c r="B10" s="1486" t="s">
        <v>167</v>
      </c>
      <c r="C10" s="1486"/>
      <c r="D10" s="1486"/>
      <c r="E10" s="1486"/>
      <c r="F10" s="1486"/>
      <c r="G10" s="1486"/>
      <c r="H10" s="1486"/>
      <c r="I10" s="1486"/>
      <c r="J10" s="1486"/>
      <c r="K10" s="1486"/>
    </row>
    <row r="11" spans="1:11" ht="15" customHeight="1"/>
    <row r="12" spans="1:11" ht="15" customHeight="1"/>
    <row r="13" spans="1:11" ht="15" customHeight="1"/>
    <row r="14" spans="1:11" ht="15" customHeight="1"/>
    <row r="15" spans="1:11" ht="15" customHeight="1"/>
    <row r="16" spans="1:11" ht="15" customHeight="1"/>
    <row r="17" spans="2:11" ht="15" customHeight="1"/>
    <row r="18" spans="2:11" ht="15" customHeight="1"/>
    <row r="19" spans="2:11" ht="15" customHeight="1"/>
    <row r="20" spans="2:11" ht="15" customHeight="1"/>
    <row r="21" spans="2:11" ht="15" customHeight="1"/>
    <row r="22" spans="2:11" ht="15" customHeight="1"/>
    <row r="23" spans="2:11" ht="15" customHeight="1"/>
    <row r="24" spans="2:11" ht="15" customHeight="1"/>
    <row r="25" spans="2:11" ht="15" customHeight="1"/>
    <row r="26" spans="2:11" ht="15" customHeight="1"/>
    <row r="27" spans="2:11" ht="15" customHeight="1"/>
    <row r="28" spans="2:11" ht="15" customHeight="1"/>
    <row r="29" spans="2:11" ht="15" customHeight="1"/>
    <row r="30" spans="2:11" ht="15" customHeight="1"/>
    <row r="31" spans="2:11" ht="15" customHeight="1"/>
    <row r="32" spans="2:11" ht="15" customHeight="1">
      <c r="B32" s="1489" t="s">
        <v>207</v>
      </c>
      <c r="C32" s="1489"/>
      <c r="D32" s="1489"/>
      <c r="E32" s="1489"/>
      <c r="F32" s="1489"/>
      <c r="G32" s="1489"/>
      <c r="H32" s="1489"/>
      <c r="I32" s="1489"/>
      <c r="J32" s="1489"/>
      <c r="K32" s="1489"/>
    </row>
    <row r="33" ht="15" customHeight="1"/>
  </sheetData>
  <mergeCells count="4">
    <mergeCell ref="B2:B6"/>
    <mergeCell ref="B9:K9"/>
    <mergeCell ref="B10:K10"/>
    <mergeCell ref="B32:K32"/>
  </mergeCells>
  <pageMargins left="0.7" right="0.7" top="0.75" bottom="0.75" header="0.3" footer="0.3"/>
  <pageSetup paperSize="9" orientation="portrait" r:id="rId1"/>
  <drawing r:id="rId2"/>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D46EE-D68D-4A47-9F36-9FF1961CEFBB}">
  <sheetPr codeName="Folha297">
    <tabColor rgb="FF006FB9"/>
  </sheetPr>
  <dimension ref="A1:M33"/>
  <sheetViews>
    <sheetView showGridLines="0" zoomScaleNormal="100" workbookViewId="0">
      <selection sqref="A1:XFD1"/>
    </sheetView>
  </sheetViews>
  <sheetFormatPr defaultColWidth="0" defaultRowHeight="15" customHeight="1" zeroHeight="1"/>
  <cols>
    <col min="1" max="13" width="8.5703125" customWidth="1"/>
    <col min="14" max="16384" width="8.5703125" hidden="1"/>
  </cols>
  <sheetData>
    <row r="1" spans="1:11" s="54" customFormat="1" ht="15" customHeight="1">
      <c r="A1" s="358"/>
    </row>
    <row r="2" spans="1:11" ht="15" customHeight="1">
      <c r="B2" s="1490"/>
    </row>
    <row r="3" spans="1:11" ht="15" customHeight="1">
      <c r="B3" s="1490"/>
    </row>
    <row r="4" spans="1:11" ht="15" customHeight="1">
      <c r="B4" s="1490"/>
    </row>
    <row r="5" spans="1:11" ht="15" customHeight="1">
      <c r="B5" s="1490"/>
    </row>
    <row r="6" spans="1:11" ht="15" customHeight="1">
      <c r="B6" s="1490"/>
    </row>
    <row r="7" spans="1:11" ht="15" customHeight="1"/>
    <row r="8" spans="1:11" ht="15" customHeight="1"/>
    <row r="9" spans="1:11" ht="15.75">
      <c r="B9" s="1610" t="s">
        <v>3740</v>
      </c>
      <c r="C9" s="1610"/>
      <c r="D9" s="1610"/>
      <c r="E9" s="1610"/>
      <c r="F9" s="1610"/>
      <c r="G9" s="1610"/>
      <c r="H9" s="1610"/>
      <c r="I9" s="1610"/>
      <c r="J9" s="1610"/>
      <c r="K9" s="1610"/>
    </row>
    <row r="10" spans="1:11" ht="15" customHeight="1">
      <c r="B10" s="1486" t="s">
        <v>4495</v>
      </c>
      <c r="C10" s="1486"/>
      <c r="D10" s="1486"/>
      <c r="E10" s="1486"/>
      <c r="F10" s="1486"/>
      <c r="G10" s="1486"/>
      <c r="H10" s="1486"/>
      <c r="I10" s="1486"/>
      <c r="J10" s="1486"/>
      <c r="K10" s="1486"/>
    </row>
    <row r="11" spans="1:11" ht="15" customHeight="1"/>
    <row r="12" spans="1:11" ht="15" customHeight="1"/>
    <row r="13" spans="1:11" ht="15" customHeight="1"/>
    <row r="14" spans="1:11" ht="15" customHeight="1"/>
    <row r="15" spans="1:11" ht="15" customHeight="1"/>
    <row r="16" spans="1:11" ht="15" customHeight="1"/>
    <row r="17" spans="2:11" ht="15" customHeight="1"/>
    <row r="18" spans="2:11" ht="15" customHeight="1"/>
    <row r="19" spans="2:11" ht="15" customHeight="1"/>
    <row r="20" spans="2:11" ht="15" customHeight="1"/>
    <row r="21" spans="2:11" ht="15" customHeight="1"/>
    <row r="22" spans="2:11" ht="15" customHeight="1"/>
    <row r="23" spans="2:11" ht="15" customHeight="1"/>
    <row r="24" spans="2:11" ht="15" customHeight="1"/>
    <row r="25" spans="2:11" ht="15" customHeight="1"/>
    <row r="26" spans="2:11" ht="15" customHeight="1"/>
    <row r="27" spans="2:11" ht="15" customHeight="1"/>
    <row r="28" spans="2:11" ht="15" customHeight="1"/>
    <row r="29" spans="2:11" ht="15" customHeight="1"/>
    <row r="30" spans="2:11" ht="15" customHeight="1"/>
    <row r="31" spans="2:11" ht="15" customHeight="1"/>
    <row r="32" spans="2:11" ht="15" customHeight="1">
      <c r="B32" s="1489" t="s">
        <v>207</v>
      </c>
      <c r="C32" s="1489"/>
      <c r="D32" s="1489"/>
      <c r="E32" s="1489"/>
      <c r="F32" s="1489"/>
      <c r="G32" s="1489"/>
      <c r="H32" s="1489"/>
      <c r="I32" s="1489"/>
      <c r="J32" s="1489"/>
      <c r="K32" s="1489"/>
    </row>
    <row r="33" ht="15" customHeight="1"/>
  </sheetData>
  <mergeCells count="4">
    <mergeCell ref="B2:B6"/>
    <mergeCell ref="B9:K9"/>
    <mergeCell ref="B10:K10"/>
    <mergeCell ref="B32:K32"/>
  </mergeCells>
  <pageMargins left="0.7" right="0.7" top="0.75" bottom="0.75" header="0.3" footer="0.3"/>
  <pageSetup paperSize="9" orientation="portrait" r:id="rId1"/>
  <drawing r:id="rId2"/>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olha253">
    <tabColor rgb="FF014F87"/>
  </sheetPr>
  <dimension ref="A1:S34"/>
  <sheetViews>
    <sheetView showGridLines="0" zoomScaleNormal="100" workbookViewId="0">
      <selection sqref="A1:XFD1"/>
    </sheetView>
  </sheetViews>
  <sheetFormatPr defaultColWidth="0" defaultRowHeight="0" customHeight="1" zeroHeight="1"/>
  <cols>
    <col min="1" max="1" width="8.5703125" customWidth="1"/>
    <col min="2" max="3" width="40.28515625" bestFit="1" customWidth="1"/>
    <col min="4" max="5" width="14.7109375" customWidth="1"/>
    <col min="6" max="6" width="8.5703125" customWidth="1"/>
    <col min="7" max="7" width="8.5703125" hidden="1" customWidth="1"/>
    <col min="8" max="19" width="0" hidden="1" customWidth="1"/>
    <col min="20" max="16384" width="8.5703125" hidden="1"/>
  </cols>
  <sheetData>
    <row r="1" spans="2:5" s="54" customFormat="1" ht="15" customHeight="1"/>
    <row r="2" spans="2:5" ht="15" customHeight="1">
      <c r="B2" s="1490"/>
      <c r="C2" s="71"/>
      <c r="D2" s="71"/>
      <c r="E2" s="71"/>
    </row>
    <row r="3" spans="2:5" ht="15" customHeight="1">
      <c r="B3" s="1490"/>
      <c r="C3" s="71"/>
      <c r="D3" s="71"/>
      <c r="E3" s="71"/>
    </row>
    <row r="4" spans="2:5" ht="15" customHeight="1">
      <c r="B4" s="1490"/>
      <c r="C4" s="71"/>
      <c r="D4" s="71"/>
      <c r="E4" s="71"/>
    </row>
    <row r="5" spans="2:5" ht="15" customHeight="1">
      <c r="B5" s="1490"/>
      <c r="C5" s="71"/>
      <c r="D5" s="71"/>
      <c r="E5" s="71"/>
    </row>
    <row r="6" spans="2:5" ht="15" customHeight="1">
      <c r="B6" s="1490"/>
      <c r="C6" s="71"/>
      <c r="D6" s="71"/>
      <c r="E6" s="71"/>
    </row>
    <row r="7" spans="2:5" ht="15" customHeight="1">
      <c r="C7" s="71"/>
      <c r="D7" s="71"/>
      <c r="E7" s="71"/>
    </row>
    <row r="8" spans="2:5" ht="15" customHeight="1">
      <c r="C8" s="71"/>
      <c r="D8" s="71"/>
      <c r="E8" s="71"/>
    </row>
    <row r="9" spans="2:5" ht="15" customHeight="1">
      <c r="B9" s="1485" t="s">
        <v>4847</v>
      </c>
      <c r="C9" s="1485"/>
      <c r="D9" s="1485"/>
      <c r="E9" s="1485"/>
    </row>
    <row r="10" spans="2:5" ht="15" customHeight="1">
      <c r="B10" s="1502" t="s">
        <v>1073</v>
      </c>
      <c r="C10" s="1502"/>
      <c r="D10" s="1502"/>
      <c r="E10" s="1502"/>
    </row>
    <row r="11" spans="2:5" ht="30.75" customHeight="1">
      <c r="B11" s="177" t="s">
        <v>2484</v>
      </c>
      <c r="C11" s="177" t="s">
        <v>1074</v>
      </c>
      <c r="D11" s="177" t="s">
        <v>1075</v>
      </c>
      <c r="E11" s="177" t="s">
        <v>1076</v>
      </c>
    </row>
    <row r="12" spans="2:5" ht="15" customHeight="1">
      <c r="B12" s="583" t="s">
        <v>1077</v>
      </c>
      <c r="C12" s="585" t="s">
        <v>728</v>
      </c>
      <c r="D12" s="2">
        <v>0.115828</v>
      </c>
      <c r="E12" s="582">
        <v>3</v>
      </c>
    </row>
    <row r="13" spans="2:5" ht="15" customHeight="1">
      <c r="B13" s="583" t="s">
        <v>319</v>
      </c>
      <c r="C13" s="579" t="s">
        <v>729</v>
      </c>
      <c r="D13" s="2">
        <v>7.0892249999999999</v>
      </c>
      <c r="E13" s="578">
        <v>7</v>
      </c>
    </row>
    <row r="14" spans="2:5" ht="15" customHeight="1">
      <c r="B14" s="583" t="s">
        <v>320</v>
      </c>
      <c r="C14" s="579" t="s">
        <v>730</v>
      </c>
      <c r="D14" s="2">
        <v>0.68500000000000005</v>
      </c>
      <c r="E14" s="578">
        <v>5</v>
      </c>
    </row>
    <row r="15" spans="2:5" ht="15" customHeight="1">
      <c r="B15" s="583" t="s">
        <v>321</v>
      </c>
      <c r="C15" s="579" t="s">
        <v>321</v>
      </c>
      <c r="D15" s="2">
        <v>0.482408</v>
      </c>
      <c r="E15" s="578">
        <v>9</v>
      </c>
    </row>
    <row r="16" spans="2:5" ht="15" customHeight="1">
      <c r="B16" s="583" t="s">
        <v>322</v>
      </c>
      <c r="C16" s="579" t="s">
        <v>4824</v>
      </c>
      <c r="D16" s="2">
        <v>20.958458</v>
      </c>
      <c r="E16" s="578">
        <v>20</v>
      </c>
    </row>
    <row r="17" spans="2:5" ht="15" customHeight="1">
      <c r="B17" s="583" t="s">
        <v>323</v>
      </c>
      <c r="C17" s="579" t="s">
        <v>4824</v>
      </c>
      <c r="D17" s="2">
        <v>3.588139</v>
      </c>
      <c r="E17" s="578">
        <v>11</v>
      </c>
    </row>
    <row r="18" spans="2:5" ht="15" customHeight="1">
      <c r="B18" s="583" t="s">
        <v>324</v>
      </c>
      <c r="C18" s="579" t="s">
        <v>324</v>
      </c>
      <c r="D18" s="2">
        <v>6.9177169999999997</v>
      </c>
      <c r="E18" s="578">
        <v>2</v>
      </c>
    </row>
    <row r="19" spans="2:5" ht="15" customHeight="1">
      <c r="B19" s="583" t="s">
        <v>325</v>
      </c>
      <c r="C19" s="579" t="s">
        <v>735</v>
      </c>
      <c r="D19" s="2">
        <v>44.111662000000003</v>
      </c>
      <c r="E19" s="578">
        <v>21</v>
      </c>
    </row>
    <row r="20" spans="2:5" ht="15" customHeight="1">
      <c r="B20" s="583" t="s">
        <v>326</v>
      </c>
      <c r="C20" s="579" t="s">
        <v>4825</v>
      </c>
      <c r="D20" s="2">
        <v>2177.6306650000001</v>
      </c>
      <c r="E20" s="578">
        <v>20</v>
      </c>
    </row>
    <row r="21" spans="2:5" ht="15" customHeight="1">
      <c r="B21" s="583" t="s">
        <v>327</v>
      </c>
      <c r="C21" s="579" t="s">
        <v>327</v>
      </c>
      <c r="D21" s="2">
        <v>37.816361000000001</v>
      </c>
      <c r="E21" s="578">
        <v>9</v>
      </c>
    </row>
    <row r="22" spans="2:5" ht="15" customHeight="1">
      <c r="B22" s="583" t="s">
        <v>328</v>
      </c>
      <c r="C22" s="579" t="s">
        <v>736</v>
      </c>
      <c r="D22" s="2">
        <v>0.14317099999999999</v>
      </c>
      <c r="E22" s="578">
        <v>5</v>
      </c>
    </row>
    <row r="23" spans="2:5" ht="15" customHeight="1">
      <c r="B23" s="583" t="s">
        <v>329</v>
      </c>
      <c r="C23" s="579" t="s">
        <v>737</v>
      </c>
      <c r="D23" s="2">
        <v>0.1615</v>
      </c>
      <c r="E23" s="578">
        <v>4</v>
      </c>
    </row>
    <row r="24" spans="2:5" ht="15" customHeight="1">
      <c r="B24" s="583" t="s">
        <v>4826</v>
      </c>
      <c r="C24" s="579" t="s">
        <v>737</v>
      </c>
      <c r="D24" s="2">
        <v>26.550750000000001</v>
      </c>
      <c r="E24" s="578">
        <v>49</v>
      </c>
    </row>
    <row r="25" spans="2:5" ht="15" customHeight="1">
      <c r="B25" s="583" t="s">
        <v>331</v>
      </c>
      <c r="C25" s="579" t="s">
        <v>331</v>
      </c>
      <c r="D25" s="2">
        <v>206.37735799999999</v>
      </c>
      <c r="E25" s="578">
        <v>36</v>
      </c>
    </row>
    <row r="26" spans="2:5" ht="15" customHeight="1">
      <c r="B26" s="583" t="s">
        <v>332</v>
      </c>
      <c r="C26" s="579" t="s">
        <v>332</v>
      </c>
      <c r="D26" s="2">
        <v>14.013778</v>
      </c>
      <c r="E26" s="578">
        <v>16</v>
      </c>
    </row>
    <row r="27" spans="2:5" ht="15" customHeight="1">
      <c r="B27" s="583" t="s">
        <v>333</v>
      </c>
      <c r="C27" s="579" t="s">
        <v>333</v>
      </c>
      <c r="D27" s="2">
        <v>1043.055263</v>
      </c>
      <c r="E27" s="578">
        <v>22</v>
      </c>
    </row>
    <row r="28" spans="2:5" ht="15" customHeight="1">
      <c r="B28" s="583" t="s">
        <v>334</v>
      </c>
      <c r="C28" s="579" t="s">
        <v>740</v>
      </c>
      <c r="D28" s="2">
        <v>4.9989220000000003</v>
      </c>
      <c r="E28" s="578">
        <v>10</v>
      </c>
    </row>
    <row r="29" spans="2:5" ht="15" customHeight="1">
      <c r="B29" s="583" t="s">
        <v>335</v>
      </c>
      <c r="C29" s="579" t="s">
        <v>740</v>
      </c>
      <c r="D29" s="2">
        <v>0.42199999999999999</v>
      </c>
      <c r="E29" s="578">
        <v>2</v>
      </c>
    </row>
    <row r="30" spans="2:5" ht="15" customHeight="1">
      <c r="B30" s="584" t="s">
        <v>336</v>
      </c>
      <c r="C30" s="579" t="s">
        <v>336</v>
      </c>
      <c r="D30" s="2">
        <v>82.091244000000003</v>
      </c>
      <c r="E30" s="578">
        <v>16</v>
      </c>
    </row>
    <row r="31" spans="2:5" ht="15" customHeight="1">
      <c r="B31" s="284" t="s">
        <v>298</v>
      </c>
      <c r="C31" s="581"/>
      <c r="D31" s="9">
        <v>3677.2094489999999</v>
      </c>
      <c r="E31" s="17">
        <v>267</v>
      </c>
    </row>
    <row r="32" spans="2:5" ht="15" customHeight="1">
      <c r="B32" s="1484" t="s">
        <v>4827</v>
      </c>
      <c r="C32" s="1484"/>
      <c r="D32" s="1484"/>
      <c r="E32" s="1484"/>
    </row>
    <row r="33" spans="2:5" ht="18" customHeight="1">
      <c r="B33" s="1484"/>
      <c r="C33" s="1484"/>
      <c r="D33" s="1484"/>
      <c r="E33" s="1484"/>
    </row>
    <row r="34" spans="2:5" ht="15" customHeight="1">
      <c r="C34" s="71"/>
      <c r="D34" s="71"/>
      <c r="E34" s="71"/>
    </row>
  </sheetData>
  <mergeCells count="4">
    <mergeCell ref="B9:E9"/>
    <mergeCell ref="B10:E10"/>
    <mergeCell ref="B2:B6"/>
    <mergeCell ref="B32:E33"/>
  </mergeCells>
  <pageMargins left="0.7" right="0.7" top="0.75" bottom="0.75" header="0.3" footer="0.3"/>
  <pageSetup paperSize="9" orientation="portrait" r:id="rId1"/>
  <drawing r:id="rId2"/>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olha254">
    <tabColor rgb="FF014F87"/>
  </sheetPr>
  <dimension ref="A1:O25"/>
  <sheetViews>
    <sheetView showGridLines="0" zoomScaleNormal="100" workbookViewId="0">
      <selection sqref="A1:XFD1"/>
    </sheetView>
  </sheetViews>
  <sheetFormatPr defaultColWidth="0" defaultRowHeight="0" customHeight="1" zeroHeight="1"/>
  <cols>
    <col min="1" max="1" width="8.5703125" customWidth="1"/>
    <col min="2" max="2" width="36.140625" bestFit="1" customWidth="1"/>
    <col min="3" max="4" width="14.7109375" customWidth="1"/>
    <col min="5" max="5" width="8.5703125" customWidth="1"/>
    <col min="6" max="6" width="30.7109375" customWidth="1"/>
    <col min="7" max="7" width="8.5703125" hidden="1" customWidth="1"/>
    <col min="8" max="15" width="0" hidden="1" customWidth="1"/>
    <col min="16" max="16384" width="8.5703125" hidden="1"/>
  </cols>
  <sheetData>
    <row r="1" spans="2:5" s="54" customFormat="1" ht="15" customHeight="1"/>
    <row r="2" spans="2:5" ht="15" customHeight="1">
      <c r="B2" s="1490"/>
      <c r="C2" s="71"/>
      <c r="D2" s="71"/>
    </row>
    <row r="3" spans="2:5" ht="15" customHeight="1">
      <c r="B3" s="1490"/>
      <c r="C3" s="71"/>
      <c r="D3" s="71"/>
    </row>
    <row r="4" spans="2:5" ht="15" customHeight="1">
      <c r="B4" s="1490"/>
      <c r="C4" s="71"/>
      <c r="D4" s="71"/>
    </row>
    <row r="5" spans="2:5" ht="15" customHeight="1">
      <c r="B5" s="1490"/>
      <c r="C5" s="71"/>
      <c r="D5" s="71"/>
    </row>
    <row r="6" spans="2:5" ht="15" customHeight="1">
      <c r="B6" s="1490"/>
      <c r="C6" s="71"/>
      <c r="D6" s="71"/>
    </row>
    <row r="7" spans="2:5" ht="15" customHeight="1">
      <c r="C7" s="71"/>
      <c r="D7" s="71"/>
    </row>
    <row r="8" spans="2:5" ht="15" customHeight="1">
      <c r="C8" s="71"/>
      <c r="D8" s="71"/>
    </row>
    <row r="9" spans="2:5" ht="15" customHeight="1">
      <c r="B9" s="1485" t="s">
        <v>4848</v>
      </c>
      <c r="C9" s="1485"/>
      <c r="D9" s="1485"/>
      <c r="E9" s="1485"/>
    </row>
    <row r="10" spans="2:5" ht="15" customHeight="1">
      <c r="B10" s="1486" t="s">
        <v>1073</v>
      </c>
      <c r="C10" s="1486"/>
      <c r="D10" s="1486"/>
    </row>
    <row r="11" spans="2:5" ht="35.1" customHeight="1">
      <c r="B11" s="177" t="s">
        <v>1078</v>
      </c>
      <c r="C11" s="177" t="s">
        <v>1075</v>
      </c>
      <c r="D11" s="177" t="s">
        <v>1076</v>
      </c>
    </row>
    <row r="12" spans="2:5" ht="15" customHeight="1">
      <c r="B12" s="584" t="s">
        <v>1079</v>
      </c>
      <c r="C12" s="2">
        <v>165.250404</v>
      </c>
      <c r="D12" s="582">
        <v>13</v>
      </c>
    </row>
    <row r="13" spans="2:5" ht="15" customHeight="1">
      <c r="B13" s="580" t="s">
        <v>1080</v>
      </c>
      <c r="C13" s="2">
        <v>37.806111000000001</v>
      </c>
      <c r="D13" s="578">
        <v>2</v>
      </c>
    </row>
    <row r="14" spans="2:5" ht="15" customHeight="1">
      <c r="B14" s="580" t="s">
        <v>809</v>
      </c>
      <c r="C14" s="2">
        <v>1651.3887999999999</v>
      </c>
      <c r="D14" s="578">
        <v>16</v>
      </c>
    </row>
    <row r="15" spans="2:5" ht="15" customHeight="1">
      <c r="B15" s="580" t="s">
        <v>1081</v>
      </c>
      <c r="C15" s="2">
        <v>884.82945299999994</v>
      </c>
      <c r="D15" s="578">
        <v>10</v>
      </c>
    </row>
    <row r="16" spans="2:5" ht="15" customHeight="1">
      <c r="B16" s="580" t="s">
        <v>1082</v>
      </c>
      <c r="C16" s="2">
        <v>1.6046</v>
      </c>
      <c r="D16" s="578">
        <v>4</v>
      </c>
    </row>
    <row r="17" spans="2:4" ht="15" customHeight="1">
      <c r="B17" s="580" t="s">
        <v>344</v>
      </c>
      <c r="C17" s="2">
        <v>211.58138099999999</v>
      </c>
      <c r="D17" s="578">
        <v>2</v>
      </c>
    </row>
    <row r="18" spans="2:4" ht="15" customHeight="1">
      <c r="B18" s="580" t="s">
        <v>1083</v>
      </c>
      <c r="C18" s="2">
        <v>124.922569</v>
      </c>
      <c r="D18" s="578">
        <v>4</v>
      </c>
    </row>
    <row r="19" spans="2:4" ht="15" customHeight="1">
      <c r="B19" s="580" t="s">
        <v>1084</v>
      </c>
      <c r="C19" s="2">
        <v>78.958629000000002</v>
      </c>
      <c r="D19" s="578">
        <v>9</v>
      </c>
    </row>
    <row r="20" spans="2:4" ht="15" customHeight="1">
      <c r="B20" s="580" t="s">
        <v>1085</v>
      </c>
      <c r="C20" s="2">
        <v>31.539684999999999</v>
      </c>
      <c r="D20" s="578">
        <v>5</v>
      </c>
    </row>
    <row r="21" spans="2:4" ht="15" customHeight="1">
      <c r="B21" s="580" t="s">
        <v>1086</v>
      </c>
      <c r="C21" s="2">
        <v>471.38232599999998</v>
      </c>
      <c r="D21" s="578">
        <v>11</v>
      </c>
    </row>
    <row r="22" spans="2:4" ht="15" customHeight="1">
      <c r="B22" s="580" t="s">
        <v>1087</v>
      </c>
      <c r="C22" s="2">
        <v>17.945491000000001</v>
      </c>
      <c r="D22" s="578">
        <v>1</v>
      </c>
    </row>
    <row r="23" spans="2:4" ht="15" customHeight="1">
      <c r="B23" s="284" t="s">
        <v>298</v>
      </c>
      <c r="C23" s="9">
        <v>3677.2094489999999</v>
      </c>
      <c r="D23" s="17">
        <v>77</v>
      </c>
    </row>
    <row r="24" spans="2:4" ht="15" customHeight="1">
      <c r="B24" s="1484" t="s">
        <v>207</v>
      </c>
      <c r="C24" s="1484"/>
      <c r="D24" s="1484"/>
    </row>
    <row r="25" spans="2:4" ht="15" customHeight="1">
      <c r="C25" s="71"/>
      <c r="D25" s="71"/>
    </row>
  </sheetData>
  <mergeCells count="4">
    <mergeCell ref="B24:D24"/>
    <mergeCell ref="B10:D10"/>
    <mergeCell ref="B2:B6"/>
    <mergeCell ref="B9:E9"/>
  </mergeCells>
  <pageMargins left="0.7" right="0.7" top="0.75" bottom="0.75" header="0.3" footer="0.3"/>
  <pageSetup paperSize="9" orientation="portrait" r:id="rId1"/>
  <drawing r:id="rId2"/>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olha247">
    <tabColor rgb="FF014F87"/>
  </sheetPr>
  <dimension ref="A1:M27"/>
  <sheetViews>
    <sheetView showGridLines="0" zoomScaleNormal="100" workbookViewId="0">
      <selection sqref="A1:XFD1"/>
    </sheetView>
  </sheetViews>
  <sheetFormatPr defaultColWidth="0" defaultRowHeight="15" customHeight="1" zeroHeight="1"/>
  <cols>
    <col min="1" max="1" width="8.5703125" customWidth="1"/>
    <col min="2" max="2" width="36.140625" style="60" bestFit="1" customWidth="1"/>
    <col min="3" max="6" width="10.7109375" style="60" customWidth="1"/>
    <col min="7" max="7" width="30.7109375" customWidth="1"/>
    <col min="8" max="8" width="8.5703125" hidden="1" customWidth="1"/>
    <col min="9" max="13" width="0" hidden="1" customWidth="1"/>
    <col min="14" max="16384" width="8.5703125" hidden="1"/>
  </cols>
  <sheetData>
    <row r="1" spans="2:8" s="54" customFormat="1" ht="15" customHeight="1">
      <c r="B1" s="64"/>
      <c r="C1" s="64"/>
      <c r="D1" s="64"/>
      <c r="E1" s="64"/>
      <c r="F1" s="64"/>
    </row>
    <row r="2" spans="2:8" ht="15" customHeight="1">
      <c r="B2" s="1490"/>
      <c r="C2" s="59"/>
      <c r="D2" s="59"/>
      <c r="E2" s="59"/>
      <c r="F2" s="59"/>
    </row>
    <row r="3" spans="2:8" ht="15" customHeight="1">
      <c r="B3" s="1490"/>
      <c r="C3" s="59"/>
      <c r="D3" s="59"/>
      <c r="E3" s="59"/>
      <c r="F3" s="59"/>
    </row>
    <row r="4" spans="2:8" ht="15" customHeight="1">
      <c r="B4" s="1490"/>
      <c r="C4" s="59"/>
      <c r="D4" s="59"/>
      <c r="E4" s="59"/>
      <c r="F4" s="59"/>
    </row>
    <row r="5" spans="2:8" ht="15" customHeight="1">
      <c r="B5" s="1490"/>
      <c r="C5" s="59"/>
      <c r="D5" s="59"/>
      <c r="E5" s="59"/>
      <c r="F5" s="59"/>
    </row>
    <row r="6" spans="2:8" ht="15" customHeight="1">
      <c r="B6" s="1490"/>
      <c r="C6" s="59"/>
      <c r="D6" s="59"/>
      <c r="E6" s="59"/>
      <c r="F6" s="59"/>
    </row>
    <row r="7" spans="2:8" ht="15" customHeight="1">
      <c r="B7" s="61"/>
      <c r="C7" s="59"/>
      <c r="D7" s="59"/>
      <c r="E7" s="59"/>
      <c r="F7" s="59"/>
    </row>
    <row r="8" spans="2:8" ht="15" customHeight="1">
      <c r="B8" s="61"/>
      <c r="C8" s="59"/>
      <c r="D8" s="59"/>
      <c r="E8" s="59"/>
      <c r="F8" s="59"/>
    </row>
    <row r="9" spans="2:8" ht="15" customHeight="1">
      <c r="B9" s="1485" t="s">
        <v>4849</v>
      </c>
      <c r="C9" s="1485"/>
      <c r="D9" s="1485"/>
      <c r="E9" s="1485"/>
      <c r="F9" s="1485"/>
    </row>
    <row r="10" spans="2:8" ht="15" customHeight="1">
      <c r="B10" s="1486" t="s">
        <v>57</v>
      </c>
      <c r="C10" s="1486"/>
      <c r="D10" s="1486"/>
      <c r="E10" s="1486"/>
      <c r="F10" s="1486"/>
    </row>
    <row r="11" spans="2:8" s="62" customFormat="1" ht="20.100000000000001" customHeight="1">
      <c r="B11" s="1494" t="s">
        <v>1078</v>
      </c>
      <c r="C11" s="1493" t="s">
        <v>1088</v>
      </c>
      <c r="D11" s="1493"/>
      <c r="E11" s="1493"/>
      <c r="F11" s="1493" t="s">
        <v>298</v>
      </c>
    </row>
    <row r="12" spans="2:8" s="62" customFormat="1" ht="20.100000000000001" customHeight="1">
      <c r="B12" s="1496"/>
      <c r="C12" s="177" t="s">
        <v>1089</v>
      </c>
      <c r="D12" s="177" t="s">
        <v>1090</v>
      </c>
      <c r="E12" s="177" t="s">
        <v>1091</v>
      </c>
      <c r="F12" s="1493"/>
      <c r="G12" s="63"/>
      <c r="H12" s="63"/>
    </row>
    <row r="13" spans="2:8" ht="15" customHeight="1">
      <c r="B13" s="584" t="s">
        <v>1079</v>
      </c>
      <c r="C13" s="1111">
        <v>2.122508360823044E-2</v>
      </c>
      <c r="D13" s="223">
        <v>2.3713994867416106E-2</v>
      </c>
      <c r="E13" s="223"/>
      <c r="F13" s="223">
        <v>4.4939078475646543E-2</v>
      </c>
    </row>
    <row r="14" spans="2:8" ht="15" customHeight="1">
      <c r="B14" s="580" t="s">
        <v>1080</v>
      </c>
      <c r="C14" s="1111">
        <v>7.6391433203890913E-3</v>
      </c>
      <c r="D14" s="223">
        <v>2.642052658339071E-3</v>
      </c>
      <c r="E14" s="223"/>
      <c r="F14" s="223">
        <v>1.0281195978728163E-2</v>
      </c>
    </row>
    <row r="15" spans="2:8" ht="15" customHeight="1">
      <c r="B15" s="580" t="s">
        <v>809</v>
      </c>
      <c r="C15" s="1111">
        <v>1.1571114071723902E-3</v>
      </c>
      <c r="D15" s="223">
        <v>0.44793038902038357</v>
      </c>
      <c r="E15" s="223"/>
      <c r="F15" s="223">
        <v>0.44908750042755596</v>
      </c>
    </row>
    <row r="16" spans="2:8" ht="15" customHeight="1">
      <c r="B16" s="580" t="s">
        <v>1081</v>
      </c>
      <c r="C16" s="1111">
        <v>7.2337462330936153E-4</v>
      </c>
      <c r="D16" s="223">
        <v>0.23990187810484984</v>
      </c>
      <c r="E16" s="223"/>
      <c r="F16" s="223">
        <v>0.24062525272815921</v>
      </c>
    </row>
    <row r="17" spans="2:6" ht="15" customHeight="1">
      <c r="B17" s="580" t="s">
        <v>1082</v>
      </c>
      <c r="C17" s="1111">
        <v>0</v>
      </c>
      <c r="D17" s="223">
        <v>4.363635039707525E-4</v>
      </c>
      <c r="E17" s="223"/>
      <c r="F17" s="223">
        <v>4.363635039707525E-4</v>
      </c>
    </row>
    <row r="18" spans="2:6" ht="15" customHeight="1">
      <c r="B18" s="580" t="s">
        <v>344</v>
      </c>
      <c r="C18" s="1111">
        <v>2.0515105556610354E-2</v>
      </c>
      <c r="D18" s="223">
        <v>3.7023466541190216E-2</v>
      </c>
      <c r="E18" s="223"/>
      <c r="F18" s="223">
        <v>5.7538572097800569E-2</v>
      </c>
    </row>
    <row r="19" spans="2:6" ht="15" customHeight="1">
      <c r="B19" s="580" t="s">
        <v>1083</v>
      </c>
      <c r="C19" s="1111">
        <v>1.5780130505152524E-2</v>
      </c>
      <c r="D19" s="223">
        <v>1.8191980883273316E-2</v>
      </c>
      <c r="E19" s="223"/>
      <c r="F19" s="223">
        <v>3.3972111388425839E-2</v>
      </c>
    </row>
    <row r="20" spans="2:6" ht="15" customHeight="1">
      <c r="B20" s="580" t="s">
        <v>1084</v>
      </c>
      <c r="C20" s="1111">
        <v>1.3107629757969764E-4</v>
      </c>
      <c r="D20" s="223">
        <v>2.1341355473058887E-2</v>
      </c>
      <c r="E20" s="223"/>
      <c r="F20" s="223">
        <v>2.1472431770638584E-2</v>
      </c>
    </row>
    <row r="21" spans="2:6" ht="15" customHeight="1">
      <c r="B21" s="580" t="s">
        <v>1085</v>
      </c>
      <c r="C21" s="1111">
        <v>4.8576215871678511E-3</v>
      </c>
      <c r="D21" s="223">
        <v>3.719448997858811E-3</v>
      </c>
      <c r="E21" s="223"/>
      <c r="F21" s="223">
        <v>8.5770705850266617E-3</v>
      </c>
    </row>
    <row r="22" spans="2:6" ht="15" customHeight="1">
      <c r="B22" s="580" t="s">
        <v>1086</v>
      </c>
      <c r="C22" s="1111">
        <v>9.2651841763501344E-2</v>
      </c>
      <c r="D22" s="223">
        <v>3.5538388501513946E-2</v>
      </c>
      <c r="E22" s="223"/>
      <c r="F22" s="223">
        <v>0.1281902302650153</v>
      </c>
    </row>
    <row r="23" spans="2:6" ht="15" customHeight="1">
      <c r="B23" s="580" t="s">
        <v>1087</v>
      </c>
      <c r="C23" s="1111">
        <v>4.8801927790325331E-3</v>
      </c>
      <c r="D23" s="223">
        <v>0</v>
      </c>
      <c r="E23" s="223"/>
      <c r="F23" s="223">
        <v>4.8801927790325331E-3</v>
      </c>
    </row>
    <row r="24" spans="2:6" ht="15" customHeight="1">
      <c r="B24" s="284" t="s">
        <v>298</v>
      </c>
      <c r="C24" s="9">
        <v>16.956068144814559</v>
      </c>
      <c r="D24" s="9">
        <v>83.043931855185448</v>
      </c>
      <c r="E24" s="9">
        <v>0</v>
      </c>
      <c r="F24" s="9">
        <v>100</v>
      </c>
    </row>
    <row r="25" spans="2:6" ht="15" customHeight="1">
      <c r="B25" s="284" t="s">
        <v>1092</v>
      </c>
      <c r="C25" s="9">
        <v>623.51013999999998</v>
      </c>
      <c r="D25" s="9">
        <v>3053.6993090000001</v>
      </c>
      <c r="E25" s="9">
        <v>0</v>
      </c>
      <c r="F25" s="9">
        <v>3677.2094489999999</v>
      </c>
    </row>
    <row r="26" spans="2:6" ht="15" customHeight="1">
      <c r="B26" s="1484" t="s">
        <v>207</v>
      </c>
      <c r="C26" s="1484"/>
      <c r="D26" s="1484"/>
      <c r="E26" s="1484"/>
      <c r="F26" s="1484"/>
    </row>
    <row r="27" spans="2:6" ht="15" customHeight="1">
      <c r="B27" s="61"/>
      <c r="C27" s="59"/>
      <c r="D27" s="59"/>
      <c r="E27" s="59"/>
      <c r="F27" s="59"/>
    </row>
  </sheetData>
  <mergeCells count="7">
    <mergeCell ref="B2:B6"/>
    <mergeCell ref="B26:F26"/>
    <mergeCell ref="C11:E11"/>
    <mergeCell ref="F11:F12"/>
    <mergeCell ref="B9:F9"/>
    <mergeCell ref="B10:F10"/>
    <mergeCell ref="B11:B12"/>
  </mergeCells>
  <pageMargins left="0.7" right="0.7" top="0.75" bottom="0.75" header="0.3" footer="0.3"/>
  <pageSetup paperSize="9" orientation="portrait" r:id="rId1"/>
  <drawing r:id="rId2"/>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olha248">
    <tabColor rgb="FF014F87"/>
  </sheetPr>
  <dimension ref="A1:L79"/>
  <sheetViews>
    <sheetView showGridLines="0" zoomScaleNormal="100" workbookViewId="0">
      <selection sqref="A1:XFD1"/>
    </sheetView>
  </sheetViews>
  <sheetFormatPr defaultColWidth="0" defaultRowHeight="0" customHeight="1" zeroHeight="1"/>
  <cols>
    <col min="1" max="1" width="8.5703125" customWidth="1"/>
    <col min="2" max="2" width="46.42578125" bestFit="1" customWidth="1"/>
    <col min="3" max="4" width="10.42578125" customWidth="1"/>
    <col min="5" max="5" width="8.5703125" customWidth="1"/>
    <col min="6" max="6" width="30.7109375" customWidth="1"/>
    <col min="7" max="12" width="0" hidden="1" customWidth="1"/>
    <col min="13" max="16384" width="8.5703125" hidden="1"/>
  </cols>
  <sheetData>
    <row r="1" spans="2:5" s="54" customFormat="1" ht="15" customHeight="1"/>
    <row r="2" spans="2:5" ht="15" customHeight="1">
      <c r="B2" s="1490"/>
      <c r="D2" s="71"/>
    </row>
    <row r="3" spans="2:5" ht="15" customHeight="1">
      <c r="B3" s="1490"/>
      <c r="D3" s="71"/>
    </row>
    <row r="4" spans="2:5" ht="15" customHeight="1">
      <c r="B4" s="1490"/>
      <c r="D4" s="71"/>
    </row>
    <row r="5" spans="2:5" ht="15" customHeight="1">
      <c r="B5" s="1490"/>
      <c r="D5" s="71"/>
    </row>
    <row r="6" spans="2:5" ht="15" customHeight="1">
      <c r="B6" s="1490"/>
      <c r="D6" s="71"/>
    </row>
    <row r="7" spans="2:5" ht="15" customHeight="1">
      <c r="D7" s="71"/>
    </row>
    <row r="8" spans="2:5" ht="15" customHeight="1">
      <c r="D8" s="71"/>
    </row>
    <row r="9" spans="2:5" ht="15" customHeight="1">
      <c r="B9" s="1485" t="s">
        <v>4850</v>
      </c>
      <c r="C9" s="1485"/>
      <c r="D9" s="1485"/>
      <c r="E9" s="1485"/>
    </row>
    <row r="10" spans="2:5" ht="15" customHeight="1">
      <c r="B10" s="1486" t="s">
        <v>1073</v>
      </c>
      <c r="C10" s="1486"/>
      <c r="D10" s="1486"/>
    </row>
    <row r="11" spans="2:5" ht="35.1" customHeight="1">
      <c r="B11" s="410" t="s">
        <v>1093</v>
      </c>
      <c r="C11" s="407" t="s">
        <v>1075</v>
      </c>
      <c r="D11" s="406" t="s">
        <v>600</v>
      </c>
    </row>
    <row r="12" spans="2:5" ht="15" customHeight="1">
      <c r="B12" s="584" t="s">
        <v>4828</v>
      </c>
      <c r="C12" s="1114">
        <v>1965.3706520000001</v>
      </c>
      <c r="D12" s="586">
        <v>0.53447340415555433</v>
      </c>
    </row>
    <row r="13" spans="2:5" ht="15" customHeight="1">
      <c r="B13" s="580" t="s">
        <v>4829</v>
      </c>
      <c r="C13" s="2">
        <v>1019.127415</v>
      </c>
      <c r="D13" s="1115">
        <v>0.27714695862025129</v>
      </c>
    </row>
    <row r="14" spans="2:5" ht="15" customHeight="1">
      <c r="B14" s="580" t="s">
        <v>4830</v>
      </c>
      <c r="C14" s="2">
        <v>185.893327</v>
      </c>
      <c r="D14" s="1115">
        <v>5.0552825336221421E-2</v>
      </c>
    </row>
    <row r="15" spans="2:5" ht="15" customHeight="1">
      <c r="B15" s="580" t="s">
        <v>1094</v>
      </c>
      <c r="C15" s="2">
        <v>166.235367</v>
      </c>
      <c r="D15" s="1115">
        <v>4.5206934580570853E-2</v>
      </c>
    </row>
    <row r="16" spans="2:5" ht="15" customHeight="1">
      <c r="B16" s="580" t="s">
        <v>1095</v>
      </c>
      <c r="C16" s="2">
        <v>94.076027999999994</v>
      </c>
      <c r="D16" s="1115">
        <v>2.5583538089075545E-2</v>
      </c>
    </row>
    <row r="17" spans="2:4" ht="15" customHeight="1">
      <c r="B17" s="580" t="s">
        <v>1097</v>
      </c>
      <c r="C17" s="2">
        <v>66.893585000000002</v>
      </c>
      <c r="D17" s="1115">
        <v>1.8191399192175849E-2</v>
      </c>
    </row>
    <row r="18" spans="2:4" ht="15" customHeight="1">
      <c r="B18" s="580" t="s">
        <v>1096</v>
      </c>
      <c r="C18" s="2">
        <v>44.494360999999998</v>
      </c>
      <c r="D18" s="1115">
        <v>1.2100034446528476E-2</v>
      </c>
    </row>
    <row r="19" spans="2:4" ht="15" customHeight="1">
      <c r="B19" s="580" t="s">
        <v>4831</v>
      </c>
      <c r="C19" s="2">
        <v>29.755026999999998</v>
      </c>
      <c r="D19" s="1115">
        <v>8.0917411457461959E-3</v>
      </c>
    </row>
    <row r="20" spans="2:4" ht="15" customHeight="1">
      <c r="B20" s="580" t="s">
        <v>4832</v>
      </c>
      <c r="C20" s="2">
        <v>26.912205</v>
      </c>
      <c r="D20" s="1115">
        <v>7.318648930187713E-3</v>
      </c>
    </row>
    <row r="21" spans="2:4" ht="15" customHeight="1">
      <c r="B21" s="580" t="s">
        <v>1099</v>
      </c>
      <c r="C21" s="2">
        <v>22.558043000000001</v>
      </c>
      <c r="D21" s="1115">
        <v>6.1345548337298425E-3</v>
      </c>
    </row>
    <row r="22" spans="2:4" ht="15" customHeight="1">
      <c r="B22" s="580" t="s">
        <v>4833</v>
      </c>
      <c r="C22" s="2">
        <v>21.639980000000001</v>
      </c>
      <c r="D22" s="1115">
        <v>5.8848918725271128E-3</v>
      </c>
    </row>
    <row r="23" spans="2:4" ht="15" customHeight="1">
      <c r="B23" s="580" t="s">
        <v>4834</v>
      </c>
      <c r="C23" s="2">
        <v>12.304878</v>
      </c>
      <c r="D23" s="1115">
        <v>3.346254318841222E-3</v>
      </c>
    </row>
    <row r="24" spans="2:4" ht="15" customHeight="1">
      <c r="B24" s="580" t="s">
        <v>4835</v>
      </c>
      <c r="C24" s="2">
        <v>11.143908</v>
      </c>
      <c r="D24" s="1115">
        <v>3.0305339292083385E-3</v>
      </c>
    </row>
    <row r="25" spans="2:4" ht="15" customHeight="1">
      <c r="B25" s="580" t="s">
        <v>1100</v>
      </c>
      <c r="C25" s="2">
        <v>6.1205100000000003</v>
      </c>
      <c r="D25" s="1115">
        <v>1.6644442164327749E-3</v>
      </c>
    </row>
    <row r="26" spans="2:4" ht="15" customHeight="1">
      <c r="B26" s="580" t="s">
        <v>1098</v>
      </c>
      <c r="C26" s="2">
        <v>4.2423270000000004</v>
      </c>
      <c r="D26" s="1115">
        <v>1.1536810885639604E-3</v>
      </c>
    </row>
    <row r="27" spans="2:4" ht="15" customHeight="1">
      <c r="B27" s="580" t="s">
        <v>4836</v>
      </c>
      <c r="C27" s="2">
        <v>0.287462</v>
      </c>
      <c r="D27" s="1115">
        <v>7.8173953370584841E-5</v>
      </c>
    </row>
    <row r="28" spans="2:4" ht="15" customHeight="1">
      <c r="B28" s="580" t="s">
        <v>4837</v>
      </c>
      <c r="C28" s="443">
        <v>0.15437400000000001</v>
      </c>
      <c r="D28" s="1115">
        <v>4.1981291014571202E-5</v>
      </c>
    </row>
    <row r="29" spans="2:4" ht="15" customHeight="1">
      <c r="B29" s="284" t="s">
        <v>298</v>
      </c>
      <c r="C29" s="449">
        <v>3677.2094490000004</v>
      </c>
      <c r="D29" s="1116">
        <v>1.0000000000000002</v>
      </c>
    </row>
    <row r="30" spans="2:4" ht="15" customHeight="1">
      <c r="B30" s="1484" t="s">
        <v>207</v>
      </c>
      <c r="C30" s="1484"/>
      <c r="D30" s="1484"/>
    </row>
    <row r="31" spans="2:4" ht="15" customHeight="1"/>
    <row r="32" spans="2:4" ht="15" hidden="1" customHeight="1">
      <c r="D32" s="71"/>
    </row>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sheetData>
  <mergeCells count="4">
    <mergeCell ref="B2:B6"/>
    <mergeCell ref="B10:D10"/>
    <mergeCell ref="B9:E9"/>
    <mergeCell ref="B30:D30"/>
  </mergeCells>
  <pageMargins left="0.7" right="0.7" top="0.75" bottom="0.75" header="0.3" footer="0.3"/>
  <pageSetup paperSize="9" orientation="portrait" r:id="rId1"/>
  <drawing r:id="rId2"/>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olha16">
    <tabColor rgb="FF014F87"/>
  </sheetPr>
  <dimension ref="A1:L16"/>
  <sheetViews>
    <sheetView showGridLines="0" zoomScaleNormal="100" workbookViewId="0">
      <selection sqref="A1:XFD1"/>
    </sheetView>
  </sheetViews>
  <sheetFormatPr defaultColWidth="0" defaultRowHeight="0" customHeight="1" zeroHeight="1"/>
  <cols>
    <col min="1" max="1" width="8.5703125" customWidth="1"/>
    <col min="2" max="2" width="23.28515625" customWidth="1"/>
    <col min="3" max="5" width="17" customWidth="1"/>
    <col min="6" max="6" width="8.5703125" customWidth="1"/>
    <col min="7" max="7" width="8.5703125" hidden="1" customWidth="1"/>
    <col min="8" max="12" width="0" hidden="1" customWidth="1"/>
    <col min="13" max="16384" width="8.5703125" hidden="1"/>
  </cols>
  <sheetData>
    <row r="1" spans="2:5" s="1022" customFormat="1" ht="15" customHeight="1"/>
    <row r="2" spans="2:5" ht="15" customHeight="1">
      <c r="B2" s="1490"/>
      <c r="C2" s="71"/>
      <c r="D2" s="71"/>
      <c r="E2" s="71"/>
    </row>
    <row r="3" spans="2:5" ht="15" customHeight="1">
      <c r="B3" s="1490"/>
      <c r="C3" s="71"/>
      <c r="D3" s="71"/>
      <c r="E3" s="71"/>
    </row>
    <row r="4" spans="2:5" ht="15" customHeight="1">
      <c r="B4" s="1490"/>
      <c r="C4" s="71"/>
      <c r="D4" s="71"/>
      <c r="E4" s="71"/>
    </row>
    <row r="5" spans="2:5" ht="15" customHeight="1">
      <c r="B5" s="1490"/>
      <c r="C5" s="71"/>
      <c r="D5" s="71"/>
      <c r="E5" s="71"/>
    </row>
    <row r="6" spans="2:5" ht="15" customHeight="1">
      <c r="B6" s="1490"/>
      <c r="C6" s="71"/>
      <c r="D6" s="71"/>
      <c r="E6" s="71"/>
    </row>
    <row r="7" spans="2:5" ht="15" customHeight="1">
      <c r="C7" s="71"/>
      <c r="D7" s="71"/>
      <c r="E7" s="71"/>
    </row>
    <row r="8" spans="2:5" ht="15" customHeight="1">
      <c r="C8" s="71"/>
      <c r="D8" s="71"/>
      <c r="E8" s="71"/>
    </row>
    <row r="9" spans="2:5" ht="23.25" customHeight="1">
      <c r="B9" s="1731" t="s">
        <v>4851</v>
      </c>
      <c r="C9" s="1731"/>
      <c r="D9" s="1731"/>
      <c r="E9" s="1731"/>
    </row>
    <row r="10" spans="2:5" ht="20.100000000000001" customHeight="1">
      <c r="B10" s="178" t="s">
        <v>1101</v>
      </c>
      <c r="C10" s="178" t="s">
        <v>1102</v>
      </c>
      <c r="D10" s="178" t="s">
        <v>1103</v>
      </c>
      <c r="E10" s="178" t="s">
        <v>1104</v>
      </c>
    </row>
    <row r="11" spans="2:5" ht="15" customHeight="1">
      <c r="B11" s="584" t="s">
        <v>1105</v>
      </c>
      <c r="C11" s="11">
        <v>140</v>
      </c>
      <c r="D11" s="588">
        <v>140</v>
      </c>
      <c r="E11" s="586">
        <v>0</v>
      </c>
    </row>
    <row r="12" spans="2:5" ht="15" customHeight="1">
      <c r="B12" s="580" t="s">
        <v>1106</v>
      </c>
      <c r="C12" s="11">
        <v>389</v>
      </c>
      <c r="D12" s="589">
        <v>532</v>
      </c>
      <c r="E12" s="223">
        <v>-0.26879699248120303</v>
      </c>
    </row>
    <row r="13" spans="2:5" ht="15" customHeight="1">
      <c r="B13" s="587" t="s">
        <v>1107</v>
      </c>
      <c r="C13" s="939">
        <v>1106.9100000000001</v>
      </c>
      <c r="D13" s="590">
        <v>2022.26</v>
      </c>
      <c r="E13" s="938">
        <v>-0.45263714853678555</v>
      </c>
    </row>
    <row r="14" spans="2:5" ht="15" customHeight="1">
      <c r="B14" s="1484" t="s">
        <v>1108</v>
      </c>
      <c r="C14" s="1484"/>
      <c r="D14" s="1484"/>
      <c r="E14" s="1484"/>
    </row>
    <row r="15" spans="2:5" ht="15" customHeight="1"/>
    <row r="16" spans="2:5" ht="15" hidden="1" customHeight="1">
      <c r="C16" s="71"/>
      <c r="D16" s="71"/>
      <c r="E16" s="71"/>
    </row>
  </sheetData>
  <mergeCells count="3">
    <mergeCell ref="B2:B6"/>
    <mergeCell ref="B14:E14"/>
    <mergeCell ref="B9:E9"/>
  </mergeCells>
  <pageMargins left="0.7" right="0.7" top="0.75" bottom="0.75" header="0.3" footer="0.3"/>
  <pageSetup paperSize="9" orientation="portrait" r:id="rId1"/>
  <drawing r:id="rId2"/>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Folha246">
    <tabColor rgb="FF014F87"/>
  </sheetPr>
  <dimension ref="A1:T40"/>
  <sheetViews>
    <sheetView showGridLines="0" zoomScaleNormal="100" workbookViewId="0">
      <selection sqref="A1:XFD1"/>
    </sheetView>
  </sheetViews>
  <sheetFormatPr defaultColWidth="0" defaultRowHeight="15" customHeight="1" zeroHeight="1"/>
  <cols>
    <col min="1" max="1" width="8.5703125" customWidth="1"/>
    <col min="2" max="2" width="96.5703125" customWidth="1"/>
    <col min="3" max="5" width="13" customWidth="1"/>
    <col min="6" max="6" width="8.5703125" customWidth="1"/>
    <col min="7" max="7" width="8.5703125" hidden="1" customWidth="1"/>
    <col min="8" max="20" width="0" hidden="1" customWidth="1"/>
    <col min="21" max="16384" width="8.5703125" hidden="1"/>
  </cols>
  <sheetData>
    <row r="1" spans="2:5" s="54" customFormat="1" ht="15" customHeight="1"/>
    <row r="2" spans="2:5" ht="15" customHeight="1">
      <c r="B2" s="1490"/>
      <c r="C2" s="71"/>
      <c r="D2" s="71"/>
      <c r="E2" s="71"/>
    </row>
    <row r="3" spans="2:5" ht="15" customHeight="1">
      <c r="B3" s="1490"/>
      <c r="C3" s="71"/>
      <c r="D3" s="71"/>
      <c r="E3" s="71"/>
    </row>
    <row r="4" spans="2:5" ht="15" customHeight="1">
      <c r="B4" s="1490"/>
      <c r="C4" s="71"/>
      <c r="D4" s="71"/>
      <c r="E4" s="71"/>
    </row>
    <row r="5" spans="2:5" ht="15" customHeight="1">
      <c r="B5" s="1490"/>
      <c r="C5" s="71"/>
      <c r="D5" s="71"/>
      <c r="E5" s="71"/>
    </row>
    <row r="6" spans="2:5" ht="15" customHeight="1">
      <c r="B6" s="1490"/>
      <c r="C6" s="71"/>
      <c r="D6" s="71"/>
      <c r="E6" s="71"/>
    </row>
    <row r="7" spans="2:5" ht="15" customHeight="1">
      <c r="C7" s="71"/>
      <c r="D7" s="71"/>
      <c r="E7" s="71"/>
    </row>
    <row r="8" spans="2:5" ht="15" customHeight="1">
      <c r="C8" s="71"/>
      <c r="D8" s="71"/>
      <c r="E8" s="71"/>
    </row>
    <row r="9" spans="2:5" ht="15" customHeight="1">
      <c r="B9" s="1485" t="s">
        <v>4852</v>
      </c>
      <c r="C9" s="1485"/>
      <c r="D9" s="1485"/>
      <c r="E9" s="1485"/>
    </row>
    <row r="10" spans="2:5" ht="15" customHeight="1"/>
    <row r="11" spans="2:5" ht="35.1" customHeight="1">
      <c r="B11" s="410" t="s">
        <v>1093</v>
      </c>
      <c r="C11" s="454" t="s">
        <v>1109</v>
      </c>
      <c r="D11" s="454" t="s">
        <v>1110</v>
      </c>
      <c r="E11" s="728" t="s">
        <v>1111</v>
      </c>
    </row>
    <row r="12" spans="2:5">
      <c r="B12" s="584" t="s">
        <v>1112</v>
      </c>
      <c r="C12" s="11">
        <v>3</v>
      </c>
      <c r="D12" s="224">
        <v>1.1876565063218541E-4</v>
      </c>
      <c r="E12" s="224">
        <v>7.7120822622107968E-3</v>
      </c>
    </row>
    <row r="13" spans="2:5">
      <c r="B13" s="1735" t="s">
        <v>1113</v>
      </c>
      <c r="C13" s="1734">
        <v>1</v>
      </c>
      <c r="D13" s="1733">
        <v>6.3239052389288075E-6</v>
      </c>
      <c r="E13" s="1732">
        <v>2.5706940874035988E-3</v>
      </c>
    </row>
    <row r="14" spans="2:5">
      <c r="B14" s="1735"/>
      <c r="C14" s="1734"/>
      <c r="D14" s="1733"/>
      <c r="E14" s="1732"/>
    </row>
    <row r="15" spans="2:5">
      <c r="B15" s="1735" t="s">
        <v>1114</v>
      </c>
      <c r="C15" s="1734">
        <v>12</v>
      </c>
      <c r="D15" s="1733">
        <v>3.9571696099851686E-2</v>
      </c>
      <c r="E15" s="1732">
        <v>3.0848329048843187E-2</v>
      </c>
    </row>
    <row r="16" spans="2:5">
      <c r="B16" s="1735"/>
      <c r="C16" s="1734"/>
      <c r="D16" s="1733"/>
      <c r="E16" s="1732"/>
    </row>
    <row r="17" spans="2:5">
      <c r="B17" s="1735" t="s">
        <v>1115</v>
      </c>
      <c r="C17" s="1734">
        <v>36</v>
      </c>
      <c r="D17" s="1733">
        <v>0.16053925555278428</v>
      </c>
      <c r="E17" s="1732">
        <v>9.2544987146529561E-2</v>
      </c>
    </row>
    <row r="18" spans="2:5">
      <c r="B18" s="1735"/>
      <c r="C18" s="1734"/>
      <c r="D18" s="1733"/>
      <c r="E18" s="1732"/>
    </row>
    <row r="19" spans="2:5">
      <c r="B19" s="580" t="s">
        <v>1116</v>
      </c>
      <c r="C19" s="11">
        <v>196</v>
      </c>
      <c r="D19" s="936">
        <v>5.7000000000000002E-2</v>
      </c>
      <c r="E19" s="223">
        <v>0.50385604113110538</v>
      </c>
    </row>
    <row r="20" spans="2:5" ht="21.95" customHeight="1">
      <c r="B20" s="580" t="s">
        <v>4066</v>
      </c>
      <c r="C20" s="11">
        <v>3</v>
      </c>
      <c r="D20" s="936">
        <v>1.0390176307560031E-3</v>
      </c>
      <c r="E20" s="223">
        <v>7.7120822622107968E-3</v>
      </c>
    </row>
    <row r="21" spans="2:5">
      <c r="B21" s="1735" t="s">
        <v>1117</v>
      </c>
      <c r="C21" s="1734">
        <v>11</v>
      </c>
      <c r="D21" s="1733">
        <v>2E-3</v>
      </c>
      <c r="E21" s="1732">
        <v>2.8000000000000001E-2</v>
      </c>
    </row>
    <row r="22" spans="2:5">
      <c r="B22" s="1735"/>
      <c r="C22" s="1734"/>
      <c r="D22" s="1733"/>
      <c r="E22" s="1732"/>
    </row>
    <row r="23" spans="2:5">
      <c r="B23" s="1735" t="s">
        <v>1118</v>
      </c>
      <c r="C23" s="1734">
        <v>44</v>
      </c>
      <c r="D23" s="1733">
        <v>0.35399999999999998</v>
      </c>
      <c r="E23" s="1732">
        <v>0.113</v>
      </c>
    </row>
    <row r="24" spans="2:5">
      <c r="B24" s="1735"/>
      <c r="C24" s="1734"/>
      <c r="D24" s="1733"/>
      <c r="E24" s="1732"/>
    </row>
    <row r="25" spans="2:5">
      <c r="B25" s="1735" t="s">
        <v>1119</v>
      </c>
      <c r="C25" s="1734">
        <v>7</v>
      </c>
      <c r="D25" s="1733">
        <v>1E-3</v>
      </c>
      <c r="E25" s="1732">
        <v>1.7999999999999999E-2</v>
      </c>
    </row>
    <row r="26" spans="2:5">
      <c r="B26" s="1735"/>
      <c r="C26" s="1734"/>
      <c r="D26" s="1733"/>
      <c r="E26" s="1732"/>
    </row>
    <row r="27" spans="2:5">
      <c r="B27" s="580" t="s">
        <v>1120</v>
      </c>
      <c r="C27" s="11">
        <v>23</v>
      </c>
      <c r="D27" s="223">
        <v>8.6634664146702456E-2</v>
      </c>
      <c r="E27" s="223">
        <v>5.9125964010282778E-2</v>
      </c>
    </row>
    <row r="28" spans="2:5">
      <c r="B28" s="1735" t="s">
        <v>1121</v>
      </c>
      <c r="C28" s="1734">
        <v>6</v>
      </c>
      <c r="D28" s="1733">
        <v>0.29699999999999999</v>
      </c>
      <c r="E28" s="1732">
        <v>1.4999999999999999E-2</v>
      </c>
    </row>
    <row r="29" spans="2:5">
      <c r="B29" s="1735"/>
      <c r="C29" s="1734"/>
      <c r="D29" s="1733"/>
      <c r="E29" s="1732"/>
    </row>
    <row r="30" spans="2:5">
      <c r="B30" s="580" t="s">
        <v>1122</v>
      </c>
      <c r="C30" s="11">
        <v>14</v>
      </c>
      <c r="D30" s="223">
        <v>2.7280694810214985E-4</v>
      </c>
      <c r="E30" s="223">
        <v>3.5989717223650387E-2</v>
      </c>
    </row>
    <row r="31" spans="2:5">
      <c r="B31" s="580" t="s">
        <v>1123</v>
      </c>
      <c r="C31" s="11">
        <v>17</v>
      </c>
      <c r="D31" s="936">
        <v>5.6208766935170922E-4</v>
      </c>
      <c r="E31" s="223">
        <v>4.3701799485861184E-2</v>
      </c>
    </row>
    <row r="32" spans="2:5">
      <c r="B32" s="1735" t="s">
        <v>1124</v>
      </c>
      <c r="C32" s="1719">
        <v>1</v>
      </c>
      <c r="D32" s="1736">
        <v>0</v>
      </c>
      <c r="E32" s="1732">
        <v>3.0000000000000001E-3</v>
      </c>
    </row>
    <row r="33" spans="2:5">
      <c r="B33" s="1735"/>
      <c r="C33" s="1719"/>
      <c r="D33" s="1736"/>
      <c r="E33" s="1732"/>
    </row>
    <row r="34" spans="2:5">
      <c r="B34" s="1735"/>
      <c r="C34" s="1719"/>
      <c r="D34" s="1736"/>
      <c r="E34" s="1732"/>
    </row>
    <row r="35" spans="2:5">
      <c r="B35" s="1735" t="s">
        <v>1125</v>
      </c>
      <c r="C35" s="1719">
        <v>7</v>
      </c>
      <c r="D35" s="1736">
        <v>0</v>
      </c>
      <c r="E35" s="1732">
        <v>1.7999999999999999E-2</v>
      </c>
    </row>
    <row r="36" spans="2:5">
      <c r="B36" s="1735"/>
      <c r="C36" s="1719"/>
      <c r="D36" s="1736"/>
      <c r="E36" s="1732"/>
    </row>
    <row r="37" spans="2:5">
      <c r="B37" s="580" t="s">
        <v>1126</v>
      </c>
      <c r="C37" s="309">
        <v>8</v>
      </c>
      <c r="D37" s="591">
        <v>0</v>
      </c>
      <c r="E37" s="223">
        <v>2.1000000000000001E-2</v>
      </c>
    </row>
    <row r="38" spans="2:5" ht="15" customHeight="1">
      <c r="B38" s="284" t="s">
        <v>613</v>
      </c>
      <c r="C38" s="17">
        <v>389</v>
      </c>
      <c r="D38" s="931">
        <v>0.99974461760341926</v>
      </c>
      <c r="E38" s="931">
        <v>1.0000616966580977</v>
      </c>
    </row>
    <row r="39" spans="2:5" ht="15" customHeight="1">
      <c r="B39" s="1484" t="s">
        <v>1108</v>
      </c>
      <c r="C39" s="1484"/>
      <c r="D39" s="1484"/>
      <c r="E39" s="1484"/>
    </row>
    <row r="40" spans="2:5" ht="15" customHeight="1"/>
  </sheetData>
  <mergeCells count="39">
    <mergeCell ref="B2:B6"/>
    <mergeCell ref="B9:E9"/>
    <mergeCell ref="B39:E39"/>
    <mergeCell ref="B17:B18"/>
    <mergeCell ref="C17:C18"/>
    <mergeCell ref="D17:D18"/>
    <mergeCell ref="E17:E18"/>
    <mergeCell ref="B13:B14"/>
    <mergeCell ref="C13:C14"/>
    <mergeCell ref="D13:D14"/>
    <mergeCell ref="E13:E14"/>
    <mergeCell ref="B15:B16"/>
    <mergeCell ref="C15:C16"/>
    <mergeCell ref="D15:D16"/>
    <mergeCell ref="E15:E16"/>
    <mergeCell ref="B23:B24"/>
    <mergeCell ref="C23:C24"/>
    <mergeCell ref="D23:D24"/>
    <mergeCell ref="E23:E24"/>
    <mergeCell ref="B25:B26"/>
    <mergeCell ref="C25:C26"/>
    <mergeCell ref="D25:D26"/>
    <mergeCell ref="E25:E26"/>
    <mergeCell ref="E21:E22"/>
    <mergeCell ref="D21:D22"/>
    <mergeCell ref="C21:C22"/>
    <mergeCell ref="B21:B22"/>
    <mergeCell ref="B35:B36"/>
    <mergeCell ref="C35:C36"/>
    <mergeCell ref="D35:D36"/>
    <mergeCell ref="E35:E36"/>
    <mergeCell ref="B28:B29"/>
    <mergeCell ref="C28:C29"/>
    <mergeCell ref="D28:D29"/>
    <mergeCell ref="E28:E29"/>
    <mergeCell ref="B32:B34"/>
    <mergeCell ref="C32:C34"/>
    <mergeCell ref="D32:D34"/>
    <mergeCell ref="E32:E34"/>
  </mergeCells>
  <pageMargins left="0.7" right="0.7" top="0.75" bottom="0.75" header="0.3" footer="0.3"/>
  <pageSetup paperSize="9" orientation="portrait" r:id="rId1"/>
  <drawing r:id="rId2"/>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04838-5A6A-47CB-9F8E-6909DEF2EDCF}">
  <sheetPr codeName="Folha270">
    <tabColor rgb="FF014F87"/>
  </sheetPr>
  <dimension ref="A1:N82"/>
  <sheetViews>
    <sheetView showGridLines="0" zoomScaleNormal="100" workbookViewId="0">
      <selection sqref="A1:XFD1"/>
    </sheetView>
  </sheetViews>
  <sheetFormatPr defaultColWidth="0" defaultRowHeight="0" customHeight="1" zeroHeight="1"/>
  <cols>
    <col min="1" max="1" width="8.5703125" customWidth="1"/>
    <col min="2" max="2" width="14.7109375" customWidth="1"/>
    <col min="3" max="6" width="14.140625" customWidth="1"/>
    <col min="7" max="7" width="8.5703125" customWidth="1"/>
    <col min="8" max="8" width="18.28515625" customWidth="1"/>
    <col min="9" max="9" width="8.5703125" hidden="1" customWidth="1"/>
    <col min="10" max="14" width="0" hidden="1" customWidth="1"/>
    <col min="15" max="16384" width="8.5703125" hidden="1"/>
  </cols>
  <sheetData>
    <row r="1" spans="2:7" s="54" customFormat="1" ht="15" customHeight="1"/>
    <row r="2" spans="2:7" ht="15" customHeight="1">
      <c r="B2" s="1490"/>
      <c r="C2" s="71"/>
      <c r="D2" s="71"/>
      <c r="E2" s="71"/>
      <c r="F2" s="71"/>
    </row>
    <row r="3" spans="2:7" ht="15" customHeight="1">
      <c r="B3" s="1490"/>
      <c r="C3" s="71"/>
      <c r="D3" s="71"/>
      <c r="E3" s="71"/>
      <c r="F3" s="71"/>
    </row>
    <row r="4" spans="2:7" ht="15" customHeight="1">
      <c r="B4" s="1490"/>
      <c r="C4" s="71"/>
      <c r="D4" s="71"/>
      <c r="E4" s="71"/>
      <c r="F4" s="71"/>
    </row>
    <row r="5" spans="2:7" ht="15" customHeight="1">
      <c r="B5" s="1490"/>
      <c r="C5" s="71"/>
      <c r="D5" s="71"/>
      <c r="E5" s="71"/>
      <c r="F5" s="71"/>
    </row>
    <row r="6" spans="2:7" ht="15" customHeight="1">
      <c r="B6" s="1490"/>
      <c r="C6" s="71"/>
      <c r="D6" s="71"/>
      <c r="E6" s="71"/>
      <c r="F6" s="71"/>
    </row>
    <row r="7" spans="2:7" ht="15" customHeight="1">
      <c r="C7" s="71"/>
      <c r="D7" s="71"/>
      <c r="E7" s="71"/>
      <c r="F7" s="71"/>
    </row>
    <row r="8" spans="2:7" ht="15" customHeight="1">
      <c r="C8" s="71"/>
      <c r="D8" s="71"/>
      <c r="E8" s="71"/>
      <c r="F8" s="71"/>
    </row>
    <row r="9" spans="2:7" ht="33.75" customHeight="1">
      <c r="B9" s="1503" t="s">
        <v>4853</v>
      </c>
      <c r="C9" s="1503"/>
      <c r="D9" s="1503"/>
      <c r="E9" s="1503"/>
      <c r="F9" s="1503"/>
      <c r="G9" s="1503"/>
    </row>
    <row r="10" spans="2:7" ht="15" customHeight="1"/>
    <row r="11" spans="2:7" ht="35.1" customHeight="1">
      <c r="B11" s="410" t="s">
        <v>1127</v>
      </c>
      <c r="C11" s="454" t="s">
        <v>1109</v>
      </c>
      <c r="D11" s="454" t="s">
        <v>1110</v>
      </c>
      <c r="E11" s="678" t="s">
        <v>1111</v>
      </c>
      <c r="F11" s="454" t="s">
        <v>4067</v>
      </c>
    </row>
    <row r="12" spans="2:7" ht="15" customHeight="1">
      <c r="B12" s="580" t="s">
        <v>1128</v>
      </c>
      <c r="C12" s="11">
        <v>127</v>
      </c>
      <c r="D12" s="936">
        <v>0.33814934040805594</v>
      </c>
      <c r="E12" s="11">
        <v>127</v>
      </c>
      <c r="F12" s="937">
        <v>0.47</v>
      </c>
    </row>
    <row r="13" spans="2:7" ht="15" customHeight="1">
      <c r="B13" s="580" t="s">
        <v>1129</v>
      </c>
      <c r="C13" s="11">
        <v>149</v>
      </c>
      <c r="D13" s="936">
        <v>0.36445132325128843</v>
      </c>
      <c r="E13" s="11">
        <v>149</v>
      </c>
      <c r="F13" s="937">
        <v>0.18</v>
      </c>
    </row>
    <row r="14" spans="2:7" ht="15" customHeight="1">
      <c r="B14" s="580" t="s">
        <v>1130</v>
      </c>
      <c r="C14" s="11">
        <v>113</v>
      </c>
      <c r="D14" s="936">
        <v>0.29739933634065563</v>
      </c>
      <c r="E14" s="11">
        <v>113</v>
      </c>
      <c r="F14" s="937">
        <v>0.35</v>
      </c>
    </row>
    <row r="15" spans="2:7" ht="15" customHeight="1">
      <c r="B15" s="284" t="s">
        <v>613</v>
      </c>
      <c r="C15" s="17">
        <v>389</v>
      </c>
      <c r="D15" s="931">
        <v>1</v>
      </c>
      <c r="E15" s="17">
        <v>389</v>
      </c>
      <c r="F15" s="931">
        <v>0.99999999999999989</v>
      </c>
    </row>
    <row r="16" spans="2:7" ht="46.5" customHeight="1">
      <c r="B16" s="1484" t="s">
        <v>4607</v>
      </c>
      <c r="C16" s="1484"/>
      <c r="D16" s="1484"/>
      <c r="E16" s="1484"/>
      <c r="F16" s="1484"/>
      <c r="G16" s="243"/>
    </row>
    <row r="17" spans="3:6" ht="15" customHeight="1">
      <c r="C17" s="71"/>
      <c r="D17" s="71"/>
      <c r="E17" s="71"/>
      <c r="F17" s="71"/>
    </row>
    <row r="18" spans="3:6" ht="15" hidden="1" customHeight="1"/>
    <row r="19" spans="3:6" ht="15" hidden="1" customHeight="1"/>
    <row r="20" spans="3:6" ht="15" hidden="1" customHeight="1"/>
    <row r="21" spans="3:6" ht="15" hidden="1" customHeight="1"/>
    <row r="22" spans="3:6" ht="15" hidden="1" customHeight="1"/>
    <row r="23" spans="3:6" ht="15" hidden="1" customHeight="1"/>
    <row r="24" spans="3:6" ht="15" hidden="1" customHeight="1"/>
    <row r="25" spans="3:6" ht="15" hidden="1" customHeight="1"/>
    <row r="26" spans="3:6" ht="15" hidden="1" customHeight="1"/>
    <row r="27" spans="3:6" ht="15" hidden="1" customHeight="1"/>
    <row r="28" spans="3:6" ht="15" hidden="1" customHeight="1"/>
    <row r="29" spans="3:6" ht="15" hidden="1" customHeight="1"/>
    <row r="30" spans="3:6" ht="15" hidden="1" customHeight="1"/>
    <row r="31" spans="3:6" ht="15" hidden="1" customHeight="1"/>
    <row r="32" spans="3:6"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sheetData>
  <mergeCells count="3">
    <mergeCell ref="B16:F16"/>
    <mergeCell ref="B2:B6"/>
    <mergeCell ref="B9:G9"/>
  </mergeCells>
  <pageMargins left="0.7" right="0.7" top="0.75" bottom="0.75" header="0.3" footer="0.3"/>
  <pageSetup paperSize="9" orientation="portrait" r:id="rId1"/>
  <drawing r:id="rId2"/>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655FF-CCF4-424E-AF3B-CA09A7277FF0}">
  <sheetPr codeName="Folha250">
    <tabColor rgb="FF014F87"/>
  </sheetPr>
  <dimension ref="A1:N88"/>
  <sheetViews>
    <sheetView showGridLines="0" zoomScaleNormal="100" workbookViewId="0">
      <selection sqref="A1:XFD1"/>
    </sheetView>
  </sheetViews>
  <sheetFormatPr defaultColWidth="0" defaultRowHeight="0" customHeight="1" zeroHeight="1"/>
  <cols>
    <col min="1" max="1" width="8.5703125" customWidth="1"/>
    <col min="2" max="2" width="13.85546875" customWidth="1"/>
    <col min="3" max="5" width="14.5703125" customWidth="1"/>
    <col min="6" max="6" width="35.7109375" customWidth="1"/>
    <col min="7" max="7" width="8.5703125" hidden="1" customWidth="1"/>
    <col min="8" max="14" width="0" hidden="1" customWidth="1"/>
    <col min="15" max="16384" width="8.5703125" hidden="1"/>
  </cols>
  <sheetData>
    <row r="1" spans="2:6" s="54" customFormat="1" ht="15" customHeight="1"/>
    <row r="2" spans="2:6" ht="15" customHeight="1">
      <c r="B2" s="1490"/>
      <c r="C2" s="71"/>
      <c r="D2" s="71"/>
      <c r="E2" s="71"/>
    </row>
    <row r="3" spans="2:6" ht="15" customHeight="1">
      <c r="B3" s="1490"/>
      <c r="C3" s="71"/>
      <c r="D3" s="71"/>
      <c r="E3" s="71"/>
    </row>
    <row r="4" spans="2:6" ht="15" customHeight="1">
      <c r="B4" s="1490"/>
      <c r="C4" s="71"/>
      <c r="D4" s="71"/>
      <c r="E4" s="71"/>
    </row>
    <row r="5" spans="2:6" ht="15" customHeight="1">
      <c r="B5" s="1490"/>
      <c r="C5" s="71"/>
      <c r="D5" s="71"/>
      <c r="E5" s="71"/>
    </row>
    <row r="6" spans="2:6" ht="15" customHeight="1">
      <c r="B6" s="1490"/>
      <c r="C6" s="71"/>
      <c r="D6" s="71"/>
      <c r="E6" s="71"/>
    </row>
    <row r="7" spans="2:6" ht="15" customHeight="1">
      <c r="C7" s="71"/>
      <c r="D7" s="71"/>
      <c r="E7" s="71"/>
    </row>
    <row r="8" spans="2:6" ht="15" customHeight="1">
      <c r="C8" s="71"/>
      <c r="D8" s="71"/>
      <c r="E8" s="71"/>
    </row>
    <row r="9" spans="2:6" ht="32.25" customHeight="1">
      <c r="B9" s="1485" t="s">
        <v>4854</v>
      </c>
      <c r="C9" s="1485"/>
      <c r="D9" s="1485"/>
      <c r="E9" s="1485"/>
      <c r="F9" s="271"/>
    </row>
    <row r="10" spans="2:6" ht="15" customHeight="1"/>
    <row r="11" spans="2:6" ht="35.1" customHeight="1">
      <c r="B11" s="410" t="s">
        <v>1127</v>
      </c>
      <c r="C11" s="454" t="s">
        <v>1109</v>
      </c>
      <c r="D11" s="454" t="s">
        <v>1110</v>
      </c>
      <c r="E11" s="454" t="s">
        <v>1111</v>
      </c>
    </row>
    <row r="12" spans="2:6" ht="15" customHeight="1">
      <c r="B12" s="580" t="s">
        <v>1131</v>
      </c>
      <c r="C12" s="11">
        <v>140</v>
      </c>
      <c r="D12" s="223">
        <v>0.67357636157178269</v>
      </c>
      <c r="E12" s="223">
        <v>0.35989717223650386</v>
      </c>
    </row>
    <row r="13" spans="2:6" ht="15" customHeight="1">
      <c r="B13" s="580" t="s">
        <v>1132</v>
      </c>
      <c r="C13" s="11">
        <v>249</v>
      </c>
      <c r="D13" s="591">
        <v>0.32642363842821731</v>
      </c>
      <c r="E13" s="223">
        <v>0.64010282776349614</v>
      </c>
    </row>
    <row r="14" spans="2:6" ht="15" customHeight="1">
      <c r="B14" s="284" t="s">
        <v>613</v>
      </c>
      <c r="C14" s="17">
        <v>389</v>
      </c>
      <c r="D14" s="931">
        <v>1</v>
      </c>
      <c r="E14" s="931">
        <v>1</v>
      </c>
    </row>
    <row r="15" spans="2:6" ht="15" customHeight="1">
      <c r="B15" s="1737" t="s">
        <v>1108</v>
      </c>
      <c r="C15" s="1737"/>
      <c r="D15" s="1737"/>
      <c r="E15" s="1737"/>
    </row>
    <row r="16" spans="2:6" ht="15" customHeight="1"/>
    <row r="17" spans="3:5" ht="15" hidden="1" customHeight="1">
      <c r="C17" s="71"/>
      <c r="D17" s="71"/>
      <c r="E17" s="71"/>
    </row>
    <row r="18" spans="3:5" ht="15" hidden="1" customHeight="1"/>
    <row r="19" spans="3:5" ht="15" hidden="1" customHeight="1"/>
    <row r="20" spans="3:5" ht="15" hidden="1" customHeight="1"/>
    <row r="21" spans="3:5" ht="15" hidden="1" customHeight="1"/>
    <row r="22" spans="3:5" ht="15" hidden="1" customHeight="1"/>
    <row r="23" spans="3:5" ht="15" hidden="1" customHeight="1"/>
    <row r="24" spans="3:5" ht="15" hidden="1" customHeight="1"/>
    <row r="25" spans="3:5" ht="15" hidden="1" customHeight="1"/>
    <row r="26" spans="3:5" ht="15" hidden="1" customHeight="1"/>
    <row r="27" spans="3:5" ht="15" hidden="1" customHeight="1"/>
    <row r="28" spans="3:5" ht="15" hidden="1" customHeight="1"/>
    <row r="29" spans="3:5" ht="15" hidden="1" customHeight="1"/>
    <row r="30" spans="3:5" ht="15" hidden="1" customHeight="1"/>
    <row r="31" spans="3:5" ht="15" hidden="1" customHeight="1"/>
    <row r="32" spans="3:5"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sheetData>
  <mergeCells count="3">
    <mergeCell ref="B15:E15"/>
    <mergeCell ref="B2:B6"/>
    <mergeCell ref="B9:E9"/>
  </mergeCells>
  <pageMargins left="0.7" right="0.7" top="0.75" bottom="0.75" header="0.3" footer="0.3"/>
  <pageSetup paperSize="9" orientation="portrait" r:id="rId1"/>
  <drawing r:id="rId2"/>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sheetPr codeName="Folha225">
    <tabColor rgb="FF66ADD9"/>
  </sheetPr>
  <dimension ref="A1:B5"/>
  <sheetViews>
    <sheetView showGridLines="0" workbookViewId="0">
      <selection activeCell="B1" sqref="A1:XFD1"/>
    </sheetView>
  </sheetViews>
  <sheetFormatPr defaultColWidth="0" defaultRowHeight="15" zeroHeight="1"/>
  <cols>
    <col min="1" max="1" width="106.5703125" customWidth="1"/>
    <col min="2" max="2" width="0" hidden="1" customWidth="1"/>
    <col min="3" max="16384" width="9.140625" hidden="1"/>
  </cols>
  <sheetData>
    <row r="1" spans="1:1">
      <c r="A1" s="493"/>
    </row>
    <row r="2" spans="1:1">
      <c r="A2" s="493"/>
    </row>
    <row r="3" spans="1:1">
      <c r="A3" s="493"/>
    </row>
    <row r="4" spans="1:1">
      <c r="A4" s="493"/>
    </row>
    <row r="5" spans="1:1" ht="200.1" customHeight="1">
      <c r="A5" s="245" t="s">
        <v>1133</v>
      </c>
    </row>
  </sheetData>
  <pageMargins left="0.7" right="0.7" top="0.75" bottom="0.75" header="0.3" footer="0.3"/>
  <pageSetup paperSize="9" orientation="portrait" horizontalDpi="200" verticalDpi="200" r:id="rId1"/>
  <drawing r:id="rId2"/>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sheetPr codeName="Folha226">
    <tabColor rgb="FFCCE4F2"/>
  </sheetPr>
  <dimension ref="A1:Q37"/>
  <sheetViews>
    <sheetView showGridLines="0" zoomScaleNormal="100" workbookViewId="0">
      <selection sqref="A1:XFD1"/>
    </sheetView>
  </sheetViews>
  <sheetFormatPr defaultColWidth="0" defaultRowHeight="15" customHeight="1" zeroHeight="1"/>
  <cols>
    <col min="1" max="1" width="8.5703125" customWidth="1"/>
    <col min="2" max="2" width="57.42578125" bestFit="1" customWidth="1"/>
    <col min="3" max="3" width="18.5703125" customWidth="1"/>
    <col min="4" max="4" width="30.7109375" customWidth="1"/>
    <col min="5" max="5" width="8.5703125" hidden="1" customWidth="1"/>
    <col min="6" max="10" width="14.5703125" hidden="1" customWidth="1"/>
    <col min="11" max="11" width="0" hidden="1" customWidth="1"/>
    <col min="12" max="17" width="14.5703125" hidden="1" customWidth="1"/>
    <col min="18" max="16384" width="8.5703125" hidden="1"/>
  </cols>
  <sheetData>
    <row r="1" spans="2:3" s="54" customFormat="1" ht="15" customHeight="1"/>
    <row r="2" spans="2:3" ht="15" customHeight="1">
      <c r="B2" s="1490"/>
    </row>
    <row r="3" spans="2:3" ht="15" customHeight="1">
      <c r="B3" s="1490"/>
    </row>
    <row r="4" spans="2:3" ht="15" customHeight="1">
      <c r="B4" s="1490"/>
    </row>
    <row r="5" spans="2:3" ht="15" customHeight="1">
      <c r="B5" s="1490"/>
    </row>
    <row r="6" spans="2:3" ht="15" customHeight="1">
      <c r="B6" s="1490"/>
    </row>
    <row r="7" spans="2:3" ht="15" customHeight="1"/>
    <row r="8" spans="2:3" ht="15" customHeight="1"/>
    <row r="9" spans="2:3" ht="15" customHeight="1">
      <c r="B9" s="1485" t="s">
        <v>44</v>
      </c>
      <c r="C9" s="1485"/>
    </row>
    <row r="10" spans="2:3" ht="15" customHeight="1">
      <c r="B10" s="1486" t="s">
        <v>167</v>
      </c>
      <c r="C10" s="1486"/>
    </row>
    <row r="11" spans="2:3" ht="28.5" customHeight="1">
      <c r="B11" s="177" t="s">
        <v>4655</v>
      </c>
      <c r="C11" s="177" t="s">
        <v>4005</v>
      </c>
    </row>
    <row r="12" spans="2:3" ht="15" customHeight="1">
      <c r="B12" s="284" t="s">
        <v>1134</v>
      </c>
      <c r="C12" s="13">
        <v>-151</v>
      </c>
    </row>
    <row r="13" spans="2:3" ht="15" customHeight="1">
      <c r="B13" s="595" t="s">
        <v>4656</v>
      </c>
      <c r="C13" s="593">
        <v>94</v>
      </c>
    </row>
    <row r="14" spans="2:3" ht="15" customHeight="1">
      <c r="B14" s="595" t="s">
        <v>4657</v>
      </c>
      <c r="C14" s="592">
        <v>209</v>
      </c>
    </row>
    <row r="15" spans="2:3" ht="15" customHeight="1">
      <c r="B15" s="595" t="s">
        <v>1135</v>
      </c>
      <c r="C15" s="592">
        <v>431</v>
      </c>
    </row>
    <row r="16" spans="2:3" ht="15" customHeight="1">
      <c r="B16" s="595" t="s">
        <v>1136</v>
      </c>
      <c r="C16" s="592">
        <v>-590</v>
      </c>
    </row>
    <row r="17" spans="2:3" ht="15" customHeight="1">
      <c r="B17" s="595" t="s">
        <v>1137</v>
      </c>
      <c r="C17" s="592">
        <v>300</v>
      </c>
    </row>
    <row r="18" spans="2:3" ht="15" customHeight="1">
      <c r="B18" s="595" t="s">
        <v>4658</v>
      </c>
      <c r="C18" s="593">
        <v>-124</v>
      </c>
    </row>
    <row r="19" spans="2:3" ht="15" customHeight="1">
      <c r="B19" s="595" t="s">
        <v>1138</v>
      </c>
      <c r="C19" s="593">
        <v>-471</v>
      </c>
    </row>
    <row r="20" spans="2:3" ht="15" customHeight="1">
      <c r="B20" s="284" t="s">
        <v>1139</v>
      </c>
      <c r="C20" s="13">
        <v>5562</v>
      </c>
    </row>
    <row r="21" spans="2:3" ht="15" customHeight="1">
      <c r="B21" s="595" t="s">
        <v>151</v>
      </c>
      <c r="C21" s="593">
        <v>418</v>
      </c>
    </row>
    <row r="22" spans="2:3" ht="15" customHeight="1">
      <c r="B22" s="595" t="s">
        <v>152</v>
      </c>
      <c r="C22" s="592">
        <v>1231</v>
      </c>
    </row>
    <row r="23" spans="2:3" ht="15" customHeight="1">
      <c r="B23" s="594" t="s">
        <v>1140</v>
      </c>
      <c r="C23" s="596">
        <v>587</v>
      </c>
    </row>
    <row r="24" spans="2:3" ht="15" customHeight="1">
      <c r="B24" s="594" t="s">
        <v>1141</v>
      </c>
      <c r="C24" s="596">
        <v>283</v>
      </c>
    </row>
    <row r="25" spans="2:3" ht="15" customHeight="1">
      <c r="B25" s="594" t="s">
        <v>1142</v>
      </c>
      <c r="C25" s="596">
        <v>116</v>
      </c>
    </row>
    <row r="26" spans="2:3" ht="15" customHeight="1">
      <c r="B26" s="594" t="s">
        <v>1143</v>
      </c>
      <c r="C26" s="596">
        <v>244</v>
      </c>
    </row>
    <row r="27" spans="2:3" ht="15" customHeight="1">
      <c r="B27" s="595" t="s">
        <v>420</v>
      </c>
      <c r="C27" s="592">
        <v>1475</v>
      </c>
    </row>
    <row r="28" spans="2:3" ht="15" customHeight="1">
      <c r="B28" s="595" t="s">
        <v>1144</v>
      </c>
      <c r="C28" s="592">
        <v>1548</v>
      </c>
    </row>
    <row r="29" spans="2:3" ht="15" customHeight="1">
      <c r="B29" s="595" t="s">
        <v>4659</v>
      </c>
      <c r="C29" s="592">
        <v>617</v>
      </c>
    </row>
    <row r="30" spans="2:3" ht="15" customHeight="1">
      <c r="B30" s="595" t="s">
        <v>4660</v>
      </c>
      <c r="C30" s="593">
        <v>273</v>
      </c>
    </row>
    <row r="31" spans="2:3" ht="15" customHeight="1">
      <c r="B31" s="284" t="s">
        <v>1145</v>
      </c>
      <c r="C31" s="13">
        <v>5411</v>
      </c>
    </row>
    <row r="32" spans="2:3" ht="15" customHeight="1">
      <c r="B32" s="1484" t="s">
        <v>4661</v>
      </c>
      <c r="C32" s="1484"/>
    </row>
    <row r="33" spans="2:3" ht="15" customHeight="1">
      <c r="B33" s="1500"/>
      <c r="C33" s="1500"/>
    </row>
    <row r="34" spans="2:3" ht="15" customHeight="1"/>
    <row r="35" spans="2:3" ht="15" customHeight="1"/>
    <row r="36" spans="2:3" ht="15" customHeight="1"/>
    <row r="37" spans="2:3" ht="15" customHeight="1"/>
  </sheetData>
  <mergeCells count="4">
    <mergeCell ref="B32:C33"/>
    <mergeCell ref="B9:C9"/>
    <mergeCell ref="B10:C10"/>
    <mergeCell ref="B2:B6"/>
  </mergeCells>
  <pageMargins left="0.7" right="0.7" top="0.75" bottom="0.75" header="0.3" footer="0.3"/>
  <pageSetup paperSize="9" orientation="portrait" horizontalDpi="200" verticalDpi="200" r:id="rId1"/>
  <drawing r:id="rId2"/>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sheetPr codeName="Folha227">
    <tabColor rgb="FFCCE4F2"/>
  </sheetPr>
  <dimension ref="A1:Y35"/>
  <sheetViews>
    <sheetView showGridLines="0" zoomScaleNormal="100" workbookViewId="0">
      <selection sqref="A1:XFD1"/>
    </sheetView>
  </sheetViews>
  <sheetFormatPr defaultColWidth="0" defaultRowHeight="15" customHeight="1" zeroHeight="1"/>
  <cols>
    <col min="1" max="1" width="8.5703125" customWidth="1"/>
    <col min="2" max="2" width="47.7109375" bestFit="1" customWidth="1"/>
    <col min="3" max="10" width="14.7109375" customWidth="1"/>
    <col min="11" max="11" width="8.5703125" customWidth="1"/>
    <col min="12" max="12" width="8.5703125" hidden="1" customWidth="1"/>
    <col min="13" max="25" width="0" hidden="1" customWidth="1"/>
    <col min="26" max="16384" width="8.5703125" hidden="1"/>
  </cols>
  <sheetData>
    <row r="1" spans="2:10" s="54" customFormat="1" ht="15" customHeight="1"/>
    <row r="2" spans="2:10" ht="15" customHeight="1">
      <c r="B2" s="1490"/>
    </row>
    <row r="3" spans="2:10" ht="15" customHeight="1">
      <c r="B3" s="1490"/>
    </row>
    <row r="4" spans="2:10" ht="15" customHeight="1">
      <c r="B4" s="1490"/>
    </row>
    <row r="5" spans="2:10" ht="15" customHeight="1">
      <c r="B5" s="1490"/>
    </row>
    <row r="6" spans="2:10" ht="15" customHeight="1">
      <c r="B6" s="1490"/>
    </row>
    <row r="7" spans="2:10" ht="15" customHeight="1"/>
    <row r="8" spans="2:10" ht="15" customHeight="1"/>
    <row r="9" spans="2:10" ht="15" customHeight="1">
      <c r="B9" s="1485" t="s">
        <v>45</v>
      </c>
      <c r="C9" s="1485"/>
      <c r="D9" s="1485"/>
      <c r="E9" s="1485"/>
      <c r="F9" s="1485"/>
      <c r="G9" s="1485"/>
      <c r="H9" s="1485"/>
      <c r="I9" s="1485"/>
      <c r="J9" s="1485"/>
    </row>
    <row r="10" spans="2:10" ht="15" customHeight="1">
      <c r="B10" s="1502" t="s">
        <v>167</v>
      </c>
      <c r="C10" s="1502"/>
      <c r="D10" s="1502"/>
      <c r="E10" s="1502"/>
      <c r="F10" s="1502"/>
      <c r="G10" s="1502"/>
      <c r="H10" s="1502"/>
      <c r="I10" s="1502"/>
      <c r="J10" s="1502"/>
    </row>
    <row r="11" spans="2:10" ht="20.100000000000001" customHeight="1">
      <c r="B11" s="1493"/>
      <c r="C11" s="1493" t="s">
        <v>685</v>
      </c>
      <c r="D11" s="1493"/>
      <c r="E11" s="1493"/>
      <c r="F11" s="1493"/>
      <c r="G11" s="1493" t="s">
        <v>353</v>
      </c>
      <c r="H11" s="1493"/>
      <c r="I11" s="1493"/>
      <c r="J11" s="1493"/>
    </row>
    <row r="12" spans="2:10" ht="35.1" customHeight="1">
      <c r="B12" s="1493"/>
      <c r="C12" s="177" t="s">
        <v>1146</v>
      </c>
      <c r="D12" s="177" t="s">
        <v>1147</v>
      </c>
      <c r="E12" s="177" t="s">
        <v>1148</v>
      </c>
      <c r="F12" s="177" t="s">
        <v>1149</v>
      </c>
      <c r="G12" s="177" t="s">
        <v>1146</v>
      </c>
      <c r="H12" s="177" t="s">
        <v>1147</v>
      </c>
      <c r="I12" s="177" t="s">
        <v>1148</v>
      </c>
      <c r="J12" s="177" t="s">
        <v>1149</v>
      </c>
    </row>
    <row r="13" spans="2:10" ht="15" customHeight="1">
      <c r="B13" s="542" t="s">
        <v>140</v>
      </c>
      <c r="C13" s="445">
        <v>93352.246604031097</v>
      </c>
      <c r="D13" s="445">
        <v>20949.995592333391</v>
      </c>
      <c r="E13" s="445">
        <v>48747.315474795236</v>
      </c>
      <c r="F13" s="445">
        <v>138619.85381369872</v>
      </c>
      <c r="G13" s="445">
        <v>93451.117395962196</v>
      </c>
      <c r="H13" s="445">
        <v>20732.923228143976</v>
      </c>
      <c r="I13" s="445">
        <v>52104.474387089926</v>
      </c>
      <c r="J13" s="605">
        <v>140878.69070737611</v>
      </c>
    </row>
    <row r="14" spans="2:10" ht="15" customHeight="1">
      <c r="B14" s="328" t="s">
        <v>1150</v>
      </c>
      <c r="C14" s="599">
        <v>40969.395488985101</v>
      </c>
      <c r="D14" s="599">
        <v>5524.821939092576</v>
      </c>
      <c r="E14" s="599">
        <v>252.26913099999999</v>
      </c>
      <c r="F14" s="599">
        <v>46746.486559077675</v>
      </c>
      <c r="G14" s="599">
        <v>42949.096232744901</v>
      </c>
      <c r="H14" s="599">
        <v>5460.1366618476859</v>
      </c>
      <c r="I14" s="599">
        <v>258.03362600000003</v>
      </c>
      <c r="J14" s="599">
        <v>48667.266520592588</v>
      </c>
    </row>
    <row r="15" spans="2:10" ht="15" customHeight="1">
      <c r="B15" s="328" t="s">
        <v>1151</v>
      </c>
      <c r="C15" s="597">
        <v>29715.36421189567</v>
      </c>
      <c r="D15" s="597">
        <v>1860.2286604944991</v>
      </c>
      <c r="E15" s="597">
        <v>0</v>
      </c>
      <c r="F15" s="597">
        <v>31575.592872390171</v>
      </c>
      <c r="G15" s="597">
        <v>30361.234596003454</v>
      </c>
      <c r="H15" s="597">
        <v>1857.4217436021086</v>
      </c>
      <c r="I15" s="597">
        <v>0</v>
      </c>
      <c r="J15" s="597">
        <v>32218.656339605561</v>
      </c>
    </row>
    <row r="16" spans="2:10" ht="15" customHeight="1">
      <c r="B16" s="328" t="s">
        <v>144</v>
      </c>
      <c r="C16" s="597">
        <v>8160.8761165864562</v>
      </c>
      <c r="D16" s="597">
        <v>821.28071273845319</v>
      </c>
      <c r="E16" s="597">
        <v>32832.713390852128</v>
      </c>
      <c r="F16" s="597">
        <v>41814.870220177036</v>
      </c>
      <c r="G16" s="597">
        <v>8647.512835665304</v>
      </c>
      <c r="H16" s="597">
        <v>854.69801206951638</v>
      </c>
      <c r="I16" s="597">
        <v>35133.862251568411</v>
      </c>
      <c r="J16" s="597">
        <v>44636.073099303234</v>
      </c>
    </row>
    <row r="17" spans="2:10" ht="15" customHeight="1">
      <c r="B17" s="328" t="s">
        <v>146</v>
      </c>
      <c r="C17" s="597">
        <v>5331.3357150624988</v>
      </c>
      <c r="D17" s="597">
        <v>3557.9567884748653</v>
      </c>
      <c r="E17" s="597">
        <v>50.849349486404634</v>
      </c>
      <c r="F17" s="597">
        <v>8940.1418530237679</v>
      </c>
      <c r="G17" s="597">
        <v>5263.47670414197</v>
      </c>
      <c r="H17" s="597">
        <v>3809.0513129948768</v>
      </c>
      <c r="I17" s="597">
        <v>54.373572631637785</v>
      </c>
      <c r="J17" s="597">
        <v>9126.9015897684858</v>
      </c>
    </row>
    <row r="18" spans="2:10" ht="15" customHeight="1">
      <c r="B18" s="328" t="s">
        <v>215</v>
      </c>
      <c r="C18" s="600">
        <v>9175.2750715013735</v>
      </c>
      <c r="D18" s="600">
        <v>9185.7074915329958</v>
      </c>
      <c r="E18" s="600">
        <v>15611.483603456707</v>
      </c>
      <c r="F18" s="600">
        <v>9542.7623090300749</v>
      </c>
      <c r="G18" s="600">
        <v>6229.7970274065674</v>
      </c>
      <c r="H18" s="600">
        <v>8751.6154976297894</v>
      </c>
      <c r="I18" s="600">
        <v>16658.204936889881</v>
      </c>
      <c r="J18" s="600">
        <v>6229.7931581062376</v>
      </c>
    </row>
    <row r="19" spans="2:10" ht="15" customHeight="1">
      <c r="B19" s="603" t="s">
        <v>1152</v>
      </c>
      <c r="C19" s="445">
        <v>6508.9655921001176</v>
      </c>
      <c r="D19" s="445">
        <v>2785.6488327513771</v>
      </c>
      <c r="E19" s="445">
        <v>63.568416322283106</v>
      </c>
      <c r="F19" s="445">
        <v>7938.9317111737782</v>
      </c>
      <c r="G19" s="445">
        <v>1653.9594743810219</v>
      </c>
      <c r="H19" s="445">
        <v>1467.6188207341215</v>
      </c>
      <c r="I19" s="445">
        <v>2.001945628916312</v>
      </c>
      <c r="J19" s="445">
        <v>2476.8637884212599</v>
      </c>
    </row>
    <row r="20" spans="2:10" ht="15" customHeight="1">
      <c r="B20" s="542" t="s">
        <v>218</v>
      </c>
      <c r="C20" s="445">
        <v>99861.212196131208</v>
      </c>
      <c r="D20" s="445">
        <v>23735.644425084767</v>
      </c>
      <c r="E20" s="445">
        <v>48810.883891117519</v>
      </c>
      <c r="F20" s="445">
        <v>146558.78552487251</v>
      </c>
      <c r="G20" s="445">
        <v>95105.076870343211</v>
      </c>
      <c r="H20" s="445">
        <v>22200.542048878098</v>
      </c>
      <c r="I20" s="445">
        <v>52106.476332718841</v>
      </c>
      <c r="J20" s="445">
        <v>143355.55449579738</v>
      </c>
    </row>
    <row r="21" spans="2:10" ht="15" customHeight="1">
      <c r="B21" s="602" t="s">
        <v>388</v>
      </c>
      <c r="C21" s="445">
        <v>95484.320196990608</v>
      </c>
      <c r="D21" s="445">
        <v>17581.33181384168</v>
      </c>
      <c r="E21" s="445">
        <v>40410.936645700989</v>
      </c>
      <c r="F21" s="445">
        <v>129046.88383632539</v>
      </c>
      <c r="G21" s="445">
        <v>97587.250051353985</v>
      </c>
      <c r="H21" s="445">
        <v>17337.814830955453</v>
      </c>
      <c r="I21" s="445">
        <v>42919.885586759185</v>
      </c>
      <c r="J21" s="445">
        <v>132435.1261652486</v>
      </c>
    </row>
    <row r="22" spans="2:10" ht="15" customHeight="1">
      <c r="B22" s="328" t="s">
        <v>152</v>
      </c>
      <c r="C22" s="601">
        <v>26381.672271196439</v>
      </c>
      <c r="D22" s="601">
        <v>7419.2595640923792</v>
      </c>
      <c r="E22" s="601">
        <v>370.55263345815348</v>
      </c>
      <c r="F22" s="601">
        <v>34171.483506000004</v>
      </c>
      <c r="G22" s="601">
        <v>27901.915449798507</v>
      </c>
      <c r="H22" s="601">
        <v>7684.5497671805679</v>
      </c>
      <c r="I22" s="601">
        <v>396.10691483892248</v>
      </c>
      <c r="J22" s="601">
        <v>35982.572131818</v>
      </c>
    </row>
    <row r="23" spans="2:10" ht="15" customHeight="1">
      <c r="B23" s="328" t="s">
        <v>151</v>
      </c>
      <c r="C23" s="597">
        <v>11807.479402222752</v>
      </c>
      <c r="D23" s="597">
        <v>5507.1549226181241</v>
      </c>
      <c r="E23" s="597">
        <v>124.97743808828584</v>
      </c>
      <c r="F23" s="597">
        <v>17439.611762929162</v>
      </c>
      <c r="G23" s="597">
        <v>11162.831769354081</v>
      </c>
      <c r="H23" s="597">
        <v>5460.7303374672556</v>
      </c>
      <c r="I23" s="597">
        <v>120.39648173908618</v>
      </c>
      <c r="J23" s="597">
        <v>16743.958588560425</v>
      </c>
    </row>
    <row r="24" spans="2:10" ht="15" customHeight="1">
      <c r="B24" s="328" t="s">
        <v>153</v>
      </c>
      <c r="C24" s="597">
        <v>20619.102232887468</v>
      </c>
      <c r="D24" s="597">
        <v>2838.1857359393707</v>
      </c>
      <c r="E24" s="597">
        <v>34343.495223085323</v>
      </c>
      <c r="F24" s="597">
        <v>57800.783191912167</v>
      </c>
      <c r="G24" s="597">
        <v>21175.445976772986</v>
      </c>
      <c r="H24" s="597">
        <v>2596.3934418204408</v>
      </c>
      <c r="I24" s="597">
        <v>36219.164588682142</v>
      </c>
      <c r="J24" s="597">
        <v>59991.004007275558</v>
      </c>
    </row>
    <row r="25" spans="2:10" ht="15" customHeight="1">
      <c r="B25" s="328" t="s">
        <v>157</v>
      </c>
      <c r="C25" s="597">
        <v>1737.6114014801237</v>
      </c>
      <c r="D25" s="597">
        <v>347.68336206068545</v>
      </c>
      <c r="E25" s="597">
        <v>136.33687062054099</v>
      </c>
      <c r="F25" s="597">
        <v>2221.6316341613501</v>
      </c>
      <c r="G25" s="597">
        <v>1431.35868671652</v>
      </c>
      <c r="H25" s="597">
        <v>336.32532518671513</v>
      </c>
      <c r="I25" s="597">
        <v>168.407521</v>
      </c>
      <c r="J25" s="597">
        <v>1936.091532903235</v>
      </c>
    </row>
    <row r="26" spans="2:10" ht="15" customHeight="1">
      <c r="B26" s="328" t="s">
        <v>156</v>
      </c>
      <c r="C26" s="597">
        <v>7027.9491207452684</v>
      </c>
      <c r="D26" s="597">
        <v>158.54174735147581</v>
      </c>
      <c r="E26" s="597">
        <v>0</v>
      </c>
      <c r="F26" s="597">
        <v>6669.165</v>
      </c>
      <c r="G26" s="597">
        <v>8630.0434563059862</v>
      </c>
      <c r="H26" s="597">
        <v>160.72185569401177</v>
      </c>
      <c r="I26" s="597">
        <v>0</v>
      </c>
      <c r="J26" s="597">
        <v>8217.1649999999991</v>
      </c>
    </row>
    <row r="27" spans="2:10" ht="15" customHeight="1">
      <c r="B27" s="328" t="s">
        <v>158</v>
      </c>
      <c r="C27" s="598">
        <v>27910.505768458566</v>
      </c>
      <c r="D27" s="598">
        <v>1310.5064817796479</v>
      </c>
      <c r="E27" s="598">
        <v>5435.5744804486831</v>
      </c>
      <c r="F27" s="598">
        <v>10744.2087413227</v>
      </c>
      <c r="G27" s="598">
        <v>27285.6547124059</v>
      </c>
      <c r="H27" s="598">
        <v>1099.0941036064617</v>
      </c>
      <c r="I27" s="598">
        <v>6015.8100804990308</v>
      </c>
      <c r="J27" s="598">
        <v>9564.3349046913991</v>
      </c>
    </row>
    <row r="28" spans="2:10" ht="15" customHeight="1">
      <c r="B28" s="542" t="s">
        <v>390</v>
      </c>
      <c r="C28" s="445">
        <v>13306.748695507664</v>
      </c>
      <c r="D28" s="445">
        <v>5286.7549326835187</v>
      </c>
      <c r="E28" s="445">
        <v>251.19569592106745</v>
      </c>
      <c r="F28" s="445">
        <v>17425.44819411225</v>
      </c>
      <c r="G28" s="445">
        <v>6950.7552927218458</v>
      </c>
      <c r="H28" s="445">
        <v>4060.123607395868</v>
      </c>
      <c r="I28" s="445">
        <v>281.58337729551806</v>
      </c>
      <c r="J28" s="445">
        <v>10645.745825090433</v>
      </c>
    </row>
    <row r="29" spans="2:10" ht="15" customHeight="1">
      <c r="B29" s="328" t="s">
        <v>160</v>
      </c>
      <c r="C29" s="599">
        <v>9284.922729283855</v>
      </c>
      <c r="D29" s="599">
        <v>4595.358925988312</v>
      </c>
      <c r="E29" s="599">
        <v>155.05342963713369</v>
      </c>
      <c r="F29" s="599">
        <v>14035.3350849093</v>
      </c>
      <c r="G29" s="599">
        <v>5718.3573238218796</v>
      </c>
      <c r="H29" s="599">
        <v>3801.0190928244565</v>
      </c>
      <c r="I29" s="599">
        <v>167.14746564045106</v>
      </c>
      <c r="J29" s="599">
        <v>9686.5238822867868</v>
      </c>
    </row>
    <row r="30" spans="2:10" ht="15" customHeight="1">
      <c r="B30" s="328" t="s">
        <v>227</v>
      </c>
      <c r="C30" s="600">
        <v>4021.8259662238097</v>
      </c>
      <c r="D30" s="600">
        <v>691.39600669520701</v>
      </c>
      <c r="E30" s="600">
        <v>96.142266283933779</v>
      </c>
      <c r="F30" s="600">
        <v>3390.11310920295</v>
      </c>
      <c r="G30" s="600">
        <v>1232.3979688999664</v>
      </c>
      <c r="H30" s="600">
        <v>259.10451457141176</v>
      </c>
      <c r="I30" s="600">
        <v>114.43591165506702</v>
      </c>
      <c r="J30" s="600">
        <v>959.22194280364522</v>
      </c>
    </row>
    <row r="31" spans="2:10" ht="15" customHeight="1">
      <c r="B31" s="542" t="s">
        <v>228</v>
      </c>
      <c r="C31" s="445">
        <v>108791.06889249827</v>
      </c>
      <c r="D31" s="445">
        <v>22868.086746525198</v>
      </c>
      <c r="E31" s="445">
        <v>40662.132341622055</v>
      </c>
      <c r="F31" s="445">
        <v>146472.33203043765</v>
      </c>
      <c r="G31" s="445">
        <v>104538.00534407583</v>
      </c>
      <c r="H31" s="445">
        <v>21397.938438351321</v>
      </c>
      <c r="I31" s="445">
        <v>43201.4689640547</v>
      </c>
      <c r="J31" s="445">
        <v>143080.87199033904</v>
      </c>
    </row>
    <row r="32" spans="2:10" ht="15" customHeight="1">
      <c r="B32" s="602" t="s">
        <v>1153</v>
      </c>
      <c r="C32" s="445">
        <v>-8929.8566963670601</v>
      </c>
      <c r="D32" s="445">
        <v>867.55767855956947</v>
      </c>
      <c r="E32" s="445">
        <v>8148.7515494954641</v>
      </c>
      <c r="F32" s="445">
        <v>86.453494434856111</v>
      </c>
      <c r="G32" s="445">
        <v>-9432.9284737326234</v>
      </c>
      <c r="H32" s="445">
        <v>802.60361052677763</v>
      </c>
      <c r="I32" s="445">
        <v>8905.0073686641408</v>
      </c>
      <c r="J32" s="604">
        <v>274.68250545833143</v>
      </c>
    </row>
    <row r="33" spans="2:10" ht="15" customHeight="1">
      <c r="B33" s="515" t="s">
        <v>1154</v>
      </c>
      <c r="C33" s="1117">
        <v>-2.7434674540921575</v>
      </c>
      <c r="D33" s="1117">
        <v>0.26653465297424411</v>
      </c>
      <c r="E33" s="1117">
        <v>2.5034931049474607</v>
      </c>
      <c r="F33" s="1117">
        <v>2.6560599608620627E-2</v>
      </c>
      <c r="G33" s="1117">
        <v>-2.7699956593435737</v>
      </c>
      <c r="H33" s="1117">
        <v>0.23568592972198457</v>
      </c>
      <c r="I33" s="1117">
        <v>2.6149707194653948</v>
      </c>
      <c r="J33" s="1118">
        <v>8.0660989843816602E-2</v>
      </c>
    </row>
    <row r="34" spans="2:10" ht="15" customHeight="1">
      <c r="B34" s="1484" t="s">
        <v>207</v>
      </c>
      <c r="C34" s="1484"/>
      <c r="D34" s="1484"/>
      <c r="E34" s="1484"/>
      <c r="F34" s="1484"/>
      <c r="G34" s="1484"/>
      <c r="H34" s="1484"/>
      <c r="I34" s="1484"/>
      <c r="J34" s="1484"/>
    </row>
    <row r="35" spans="2:10" ht="15" customHeight="1"/>
  </sheetData>
  <mergeCells count="7">
    <mergeCell ref="B34:J34"/>
    <mergeCell ref="B2:B6"/>
    <mergeCell ref="B9:J9"/>
    <mergeCell ref="B10:J10"/>
    <mergeCell ref="B11:B12"/>
    <mergeCell ref="C11:F11"/>
    <mergeCell ref="G11:J11"/>
  </mergeCells>
  <pageMargins left="0.7" right="0.7" top="0.75" bottom="0.75" header="0.3" footer="0.3"/>
  <pageSetup paperSize="9" orientation="portrait" horizontalDpi="200" verticalDpi="200" r:id="rId1"/>
  <drawing r:id="rId2"/>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03599-87D1-4AD2-8E24-F8D4ACD0EC95}">
  <sheetPr codeName="Folha256">
    <tabColor rgb="FFCCE4F2"/>
  </sheetPr>
  <dimension ref="A1:Y36"/>
  <sheetViews>
    <sheetView showGridLines="0" zoomScaleNormal="100" workbookViewId="0">
      <selection sqref="A1:XFD1"/>
    </sheetView>
  </sheetViews>
  <sheetFormatPr defaultColWidth="0" defaultRowHeight="15" customHeight="1" zeroHeight="1"/>
  <cols>
    <col min="1" max="1" width="8.5703125" customWidth="1"/>
    <col min="2" max="2" width="47.7109375" bestFit="1" customWidth="1"/>
    <col min="3" max="10" width="14.7109375" customWidth="1"/>
    <col min="11" max="11" width="8.5703125" customWidth="1"/>
    <col min="12" max="12" width="8.5703125" hidden="1" customWidth="1"/>
    <col min="13" max="25" width="0" hidden="1" customWidth="1"/>
    <col min="26" max="16384" width="8.5703125" hidden="1"/>
  </cols>
  <sheetData>
    <row r="1" spans="2:10" s="54" customFormat="1" ht="15" customHeight="1"/>
    <row r="2" spans="2:10" ht="15" customHeight="1">
      <c r="B2" s="1490"/>
    </row>
    <row r="3" spans="2:10" ht="15" customHeight="1">
      <c r="B3" s="1490"/>
    </row>
    <row r="4" spans="2:10" ht="15" customHeight="1">
      <c r="B4" s="1490"/>
    </row>
    <row r="5" spans="2:10" ht="15" customHeight="1">
      <c r="B5" s="1490"/>
    </row>
    <row r="6" spans="2:10" ht="15" customHeight="1">
      <c r="B6" s="1490"/>
    </row>
    <row r="7" spans="2:10" ht="15" customHeight="1"/>
    <row r="8" spans="2:10" ht="15" customHeight="1"/>
    <row r="9" spans="2:10" ht="15" customHeight="1">
      <c r="B9" s="1485" t="s">
        <v>46</v>
      </c>
      <c r="C9" s="1485"/>
      <c r="D9" s="1485"/>
      <c r="E9" s="1485"/>
      <c r="F9" s="1485"/>
      <c r="G9" s="1485"/>
      <c r="H9" s="1485"/>
      <c r="I9" s="1485"/>
      <c r="J9" s="1485"/>
    </row>
    <row r="10" spans="2:10" ht="15" customHeight="1">
      <c r="B10" s="1502" t="s">
        <v>167</v>
      </c>
      <c r="C10" s="1502"/>
      <c r="D10" s="1502"/>
      <c r="E10" s="1502"/>
      <c r="F10" s="1502"/>
      <c r="G10" s="1502"/>
      <c r="H10" s="1502"/>
      <c r="I10" s="1502"/>
      <c r="J10" s="1502"/>
    </row>
    <row r="11" spans="2:10" ht="20.100000000000001" customHeight="1">
      <c r="B11" s="1493"/>
      <c r="C11" s="1493" t="s">
        <v>392</v>
      </c>
      <c r="D11" s="1493"/>
      <c r="E11" s="1493"/>
      <c r="F11" s="1493"/>
      <c r="G11" s="1493" t="s">
        <v>1155</v>
      </c>
      <c r="H11" s="1493"/>
      <c r="I11" s="1493"/>
      <c r="J11" s="1493"/>
    </row>
    <row r="12" spans="2:10" ht="35.1" customHeight="1">
      <c r="B12" s="1493"/>
      <c r="C12" s="177" t="s">
        <v>1146</v>
      </c>
      <c r="D12" s="177" t="s">
        <v>1147</v>
      </c>
      <c r="E12" s="177" t="s">
        <v>1148</v>
      </c>
      <c r="F12" s="177" t="s">
        <v>1149</v>
      </c>
      <c r="G12" s="177" t="s">
        <v>1146</v>
      </c>
      <c r="H12" s="177" t="s">
        <v>1147</v>
      </c>
      <c r="I12" s="177" t="s">
        <v>1148</v>
      </c>
      <c r="J12" s="177" t="s">
        <v>1149</v>
      </c>
    </row>
    <row r="13" spans="2:10" ht="15" customHeight="1">
      <c r="B13" s="542" t="s">
        <v>140</v>
      </c>
      <c r="C13" s="445">
        <v>98.870791931098211</v>
      </c>
      <c r="D13" s="445">
        <v>-217.07236418941466</v>
      </c>
      <c r="E13" s="445">
        <v>3357.1589122946898</v>
      </c>
      <c r="F13" s="445">
        <v>2258.8368936773913</v>
      </c>
      <c r="G13" s="450">
        <v>0.10591152921094116</v>
      </c>
      <c r="H13" s="450">
        <v>-1.0361451544593729</v>
      </c>
      <c r="I13" s="450">
        <v>6.8868590600245598</v>
      </c>
      <c r="J13" s="617">
        <v>1.6295190274209972</v>
      </c>
    </row>
    <row r="14" spans="2:10" ht="15" customHeight="1">
      <c r="B14" s="328" t="s">
        <v>1150</v>
      </c>
      <c r="C14" s="599">
        <v>1979.7007437598004</v>
      </c>
      <c r="D14" s="599">
        <v>-64.685277244890131</v>
      </c>
      <c r="E14" s="599">
        <v>5.7644950000000392</v>
      </c>
      <c r="F14" s="599">
        <v>1920.7799615149124</v>
      </c>
      <c r="G14" s="614">
        <v>4.8321453615102916</v>
      </c>
      <c r="H14" s="614">
        <v>-1.1708119819607139</v>
      </c>
      <c r="I14" s="614">
        <v>2.2850576196736649</v>
      </c>
      <c r="J14" s="614">
        <v>4.1089290402337566</v>
      </c>
    </row>
    <row r="15" spans="2:10" ht="15" customHeight="1">
      <c r="B15" s="328" t="s">
        <v>1151</v>
      </c>
      <c r="C15" s="597">
        <v>645.87038410778405</v>
      </c>
      <c r="D15" s="597">
        <v>-2.8069168923905181</v>
      </c>
      <c r="E15" s="597">
        <v>0</v>
      </c>
      <c r="F15" s="597">
        <v>643.06346721539012</v>
      </c>
      <c r="G15" s="615">
        <v>2.173523364890237</v>
      </c>
      <c r="H15" s="615">
        <v>-0.15089096045022571</v>
      </c>
      <c r="I15" s="615" t="s">
        <v>2223</v>
      </c>
      <c r="J15" s="615">
        <v>2.0365839837569211</v>
      </c>
    </row>
    <row r="16" spans="2:10" ht="15" customHeight="1">
      <c r="B16" s="328" t="s">
        <v>144</v>
      </c>
      <c r="C16" s="597">
        <v>486.63671907884782</v>
      </c>
      <c r="D16" s="597">
        <v>33.417299331063191</v>
      </c>
      <c r="E16" s="597">
        <v>2301.1488607162828</v>
      </c>
      <c r="F16" s="597">
        <v>2821.2028791261982</v>
      </c>
      <c r="G16" s="615">
        <v>5.9630450472074923</v>
      </c>
      <c r="H16" s="615">
        <v>4.0689253762745228</v>
      </c>
      <c r="I16" s="615">
        <v>7.0087075451931131</v>
      </c>
      <c r="J16" s="615">
        <v>6.746888999705364</v>
      </c>
    </row>
    <row r="17" spans="2:10" ht="15" customHeight="1">
      <c r="B17" s="328" t="s">
        <v>146</v>
      </c>
      <c r="C17" s="597">
        <v>-67.859010920528817</v>
      </c>
      <c r="D17" s="597">
        <v>251.09452452001142</v>
      </c>
      <c r="E17" s="597">
        <v>3.5242231452331509</v>
      </c>
      <c r="F17" s="597">
        <v>186.75973674471788</v>
      </c>
      <c r="G17" s="615">
        <v>-1.2728331987949724</v>
      </c>
      <c r="H17" s="615">
        <v>7.0572673994628312</v>
      </c>
      <c r="I17" s="615">
        <v>6.9307143175458066</v>
      </c>
      <c r="J17" s="615">
        <v>2.0890019399586071</v>
      </c>
    </row>
    <row r="18" spans="2:10" ht="15" customHeight="1">
      <c r="B18" s="328" t="s">
        <v>215</v>
      </c>
      <c r="C18" s="600">
        <v>-2945.4780440948061</v>
      </c>
      <c r="D18" s="600">
        <v>-434.09199390320646</v>
      </c>
      <c r="E18" s="600">
        <v>1046.7213334331736</v>
      </c>
      <c r="F18" s="600">
        <v>-3312.9691509238373</v>
      </c>
      <c r="G18" s="616">
        <v>-32.102340487246337</v>
      </c>
      <c r="H18" s="616">
        <v>-4.7257328224672346</v>
      </c>
      <c r="I18" s="616">
        <v>6.7048165313475252</v>
      </c>
      <c r="J18" s="616">
        <v>-34.717087606686569</v>
      </c>
    </row>
    <row r="19" spans="2:10" ht="15" customHeight="1">
      <c r="B19" s="603" t="s">
        <v>1152</v>
      </c>
      <c r="C19" s="445">
        <v>-4855.0061177190955</v>
      </c>
      <c r="D19" s="445">
        <v>-1318.0300120172556</v>
      </c>
      <c r="E19" s="445">
        <v>-61.566470693366796</v>
      </c>
      <c r="F19" s="445">
        <v>-5462.0679227525179</v>
      </c>
      <c r="G19" s="450">
        <v>-74.589518857060483</v>
      </c>
      <c r="H19" s="450">
        <v>-47.315009577694731</v>
      </c>
      <c r="I19" s="450">
        <v>-96.850722820013758</v>
      </c>
      <c r="J19" s="450">
        <v>-68.801044289936925</v>
      </c>
    </row>
    <row r="20" spans="2:10" ht="15" customHeight="1">
      <c r="B20" s="542" t="s">
        <v>218</v>
      </c>
      <c r="C20" s="445">
        <v>-4756.1353257879964</v>
      </c>
      <c r="D20" s="445">
        <v>-1535.1023762066689</v>
      </c>
      <c r="E20" s="445">
        <v>3295.5924416013222</v>
      </c>
      <c r="F20" s="445">
        <v>-3203.2310290751338</v>
      </c>
      <c r="G20" s="450">
        <v>-4.7627454355819019</v>
      </c>
      <c r="H20" s="450">
        <v>-6.4674982010781727</v>
      </c>
      <c r="I20" s="450">
        <v>6.7517573518086724</v>
      </c>
      <c r="J20" s="450">
        <v>-2.1856288025336514</v>
      </c>
    </row>
    <row r="21" spans="2:10" ht="15" customHeight="1">
      <c r="B21" s="602" t="s">
        <v>388</v>
      </c>
      <c r="C21" s="445">
        <v>2102.9298543633777</v>
      </c>
      <c r="D21" s="445">
        <v>-243.5169828862272</v>
      </c>
      <c r="E21" s="445">
        <v>2508.9489410581955</v>
      </c>
      <c r="F21" s="445">
        <v>3388.2423289232102</v>
      </c>
      <c r="G21" s="450">
        <v>2.202382391187256</v>
      </c>
      <c r="H21" s="450">
        <v>-1.3850883736493027</v>
      </c>
      <c r="I21" s="450">
        <v>6.2085889348598</v>
      </c>
      <c r="J21" s="450">
        <v>2.6255901949718017</v>
      </c>
    </row>
    <row r="22" spans="2:10" ht="15" customHeight="1">
      <c r="B22" s="328" t="s">
        <v>152</v>
      </c>
      <c r="C22" s="601">
        <v>1520.2431786020679</v>
      </c>
      <c r="D22" s="601">
        <v>265.29020308818872</v>
      </c>
      <c r="E22" s="601">
        <v>25.554281380768998</v>
      </c>
      <c r="F22" s="601">
        <v>1811.0886258179962</v>
      </c>
      <c r="G22" s="1120">
        <v>5.7624973996128075</v>
      </c>
      <c r="H22" s="1120">
        <v>3.5756964801735238</v>
      </c>
      <c r="I22" s="1120">
        <v>6.896262250867216</v>
      </c>
      <c r="J22" s="1120">
        <v>5.2999999999999883</v>
      </c>
    </row>
    <row r="23" spans="2:10" ht="15" customHeight="1">
      <c r="B23" s="328" t="s">
        <v>151</v>
      </c>
      <c r="C23" s="597">
        <v>-644.64763286867128</v>
      </c>
      <c r="D23" s="597">
        <v>-46.424585150868552</v>
      </c>
      <c r="E23" s="597">
        <v>-4.5809563491996528</v>
      </c>
      <c r="F23" s="597">
        <v>-695.65317436873738</v>
      </c>
      <c r="G23" s="615">
        <v>-5.4596549433515564</v>
      </c>
      <c r="H23" s="615">
        <v>-0.84298672914031836</v>
      </c>
      <c r="I23" s="615">
        <v>-3.6654266716234014</v>
      </c>
      <c r="J23" s="615">
        <v>-3.9889258076688701</v>
      </c>
    </row>
    <row r="24" spans="2:10" ht="15" customHeight="1">
      <c r="B24" s="328" t="s">
        <v>153</v>
      </c>
      <c r="C24" s="597">
        <v>556.34374388551805</v>
      </c>
      <c r="D24" s="597">
        <v>-241.79229411892993</v>
      </c>
      <c r="E24" s="597">
        <v>1875.6693655968193</v>
      </c>
      <c r="F24" s="597">
        <v>2190.220815363391</v>
      </c>
      <c r="G24" s="615">
        <v>2.6981957681850464</v>
      </c>
      <c r="H24" s="615">
        <v>-8.5192554897716217</v>
      </c>
      <c r="I24" s="615">
        <v>5.4614981772036257</v>
      </c>
      <c r="J24" s="615">
        <v>3.7892580245692238</v>
      </c>
    </row>
    <row r="25" spans="2:10" ht="15" customHeight="1">
      <c r="B25" s="328" t="s">
        <v>157</v>
      </c>
      <c r="C25" s="597">
        <v>-306.25271476360376</v>
      </c>
      <c r="D25" s="597">
        <v>-11.35803687397032</v>
      </c>
      <c r="E25" s="597">
        <v>32.070650379459011</v>
      </c>
      <c r="F25" s="597">
        <v>-285.5401012581151</v>
      </c>
      <c r="G25" s="615">
        <v>-17.624925486949099</v>
      </c>
      <c r="H25" s="615">
        <v>-3.2667760708054425</v>
      </c>
      <c r="I25" s="615">
        <v>23.523094107623688</v>
      </c>
      <c r="J25" s="615">
        <v>-12.85272035505132</v>
      </c>
    </row>
    <row r="26" spans="2:10" ht="15" customHeight="1">
      <c r="B26" s="328" t="s">
        <v>156</v>
      </c>
      <c r="C26" s="597">
        <v>1602.0943355607178</v>
      </c>
      <c r="D26" s="597">
        <v>2.1801083425359593</v>
      </c>
      <c r="E26" s="597">
        <v>0</v>
      </c>
      <c r="F26" s="597">
        <v>1547.9999999999991</v>
      </c>
      <c r="G26" s="615">
        <v>22.796043455004781</v>
      </c>
      <c r="H26" s="615">
        <v>1.3751004886446809</v>
      </c>
      <c r="I26" s="615" t="s">
        <v>2223</v>
      </c>
      <c r="J26" s="615">
        <v>23.211301564738601</v>
      </c>
    </row>
    <row r="27" spans="2:10" ht="15" customHeight="1">
      <c r="B27" s="328" t="s">
        <v>158</v>
      </c>
      <c r="C27" s="598">
        <v>-624.85105605266654</v>
      </c>
      <c r="D27" s="598">
        <v>-211.4123781731862</v>
      </c>
      <c r="E27" s="598">
        <v>580.23560005034778</v>
      </c>
      <c r="F27" s="598">
        <v>-1179.8738366313009</v>
      </c>
      <c r="G27" s="1121">
        <v>-2.2387665104901306</v>
      </c>
      <c r="H27" s="1121">
        <v>-16.132112363617722</v>
      </c>
      <c r="I27" s="1121">
        <v>10.674779678530905</v>
      </c>
      <c r="J27" s="1121">
        <v>-10.981486538822113</v>
      </c>
    </row>
    <row r="28" spans="2:10" ht="15" customHeight="1">
      <c r="B28" s="542" t="s">
        <v>390</v>
      </c>
      <c r="C28" s="445">
        <v>-6355.993402785818</v>
      </c>
      <c r="D28" s="445">
        <v>-1226.6313252876507</v>
      </c>
      <c r="E28" s="445">
        <v>30.387681374450608</v>
      </c>
      <c r="F28" s="445">
        <v>-6779.7023690218175</v>
      </c>
      <c r="G28" s="450">
        <v>-47.765187035745186</v>
      </c>
      <c r="H28" s="450">
        <v>-23.201970602125517</v>
      </c>
      <c r="I28" s="450">
        <v>12.097214191121829</v>
      </c>
      <c r="J28" s="450">
        <v>-38.906903819624901</v>
      </c>
    </row>
    <row r="29" spans="2:10" ht="15" customHeight="1">
      <c r="B29" s="328" t="s">
        <v>160</v>
      </c>
      <c r="C29" s="599">
        <v>-3566.5654054619754</v>
      </c>
      <c r="D29" s="599">
        <v>-794.33983316385547</v>
      </c>
      <c r="E29" s="599">
        <v>12.09403600331737</v>
      </c>
      <c r="F29" s="599">
        <v>-4348.8112026225135</v>
      </c>
      <c r="G29" s="614">
        <v>-38.412440355732116</v>
      </c>
      <c r="H29" s="614">
        <v>-17.285697286268427</v>
      </c>
      <c r="I29" s="614">
        <v>7.7999151851207902</v>
      </c>
      <c r="J29" s="614">
        <v>-30.984733718957138</v>
      </c>
    </row>
    <row r="30" spans="2:10" ht="15" customHeight="1">
      <c r="B30" s="328" t="s">
        <v>227</v>
      </c>
      <c r="C30" s="600">
        <v>-2789.4279973238436</v>
      </c>
      <c r="D30" s="600">
        <v>-432.29149212379525</v>
      </c>
      <c r="E30" s="600">
        <v>18.293645371133238</v>
      </c>
      <c r="F30" s="600">
        <v>-2430.8911663993049</v>
      </c>
      <c r="G30" s="616">
        <v>-69.35725266956058</v>
      </c>
      <c r="H30" s="616">
        <v>-62.524441555585284</v>
      </c>
      <c r="I30" s="616">
        <v>19.02768270211898</v>
      </c>
      <c r="J30" s="616">
        <v>-71.705311536665278</v>
      </c>
    </row>
    <row r="31" spans="2:10" ht="15" customHeight="1">
      <c r="B31" s="1119" t="s">
        <v>228</v>
      </c>
      <c r="C31" s="445">
        <v>-4253.0635484224331</v>
      </c>
      <c r="D31" s="445">
        <v>-1470.148308173877</v>
      </c>
      <c r="E31" s="445">
        <v>2539.3366224326455</v>
      </c>
      <c r="F31" s="445">
        <v>-3391.4600400986092</v>
      </c>
      <c r="G31" s="450">
        <v>-3.909386672747091</v>
      </c>
      <c r="H31" s="450">
        <v>-6.4288207599932505</v>
      </c>
      <c r="I31" s="450">
        <v>6.2449666955447931</v>
      </c>
      <c r="J31" s="450">
        <v>-2.3154270796984697</v>
      </c>
    </row>
    <row r="32" spans="2:10" ht="15" customHeight="1">
      <c r="B32" s="522" t="s">
        <v>1153</v>
      </c>
      <c r="C32" s="445">
        <v>-503.07177736556332</v>
      </c>
      <c r="D32" s="445">
        <v>-64.954068032791838</v>
      </c>
      <c r="E32" s="445">
        <v>756.25581916867668</v>
      </c>
      <c r="F32" s="445">
        <v>188.22901102347532</v>
      </c>
      <c r="G32" s="1122"/>
      <c r="H32" s="1122"/>
      <c r="I32" s="1122"/>
      <c r="J32" s="1123"/>
    </row>
    <row r="33" spans="2:10" ht="15" customHeight="1">
      <c r="B33" s="1484" t="s">
        <v>207</v>
      </c>
      <c r="C33" s="1484"/>
      <c r="D33" s="1484"/>
      <c r="E33" s="1484"/>
      <c r="F33" s="1484"/>
      <c r="G33" s="1484"/>
      <c r="H33" s="1484"/>
      <c r="I33" s="1484"/>
      <c r="J33" s="1484"/>
    </row>
    <row r="34" spans="2:10" ht="15" customHeight="1"/>
    <row r="35" spans="2:10" ht="15" customHeight="1"/>
    <row r="36" spans="2:10" ht="15" customHeight="1"/>
  </sheetData>
  <mergeCells count="7">
    <mergeCell ref="B33:J33"/>
    <mergeCell ref="B2:B6"/>
    <mergeCell ref="B9:J9"/>
    <mergeCell ref="B10:J10"/>
    <mergeCell ref="B11:B12"/>
    <mergeCell ref="C11:F11"/>
    <mergeCell ref="G11:J11"/>
  </mergeCells>
  <pageMargins left="0.7" right="0.7" top="0.75" bottom="0.75" header="0.3" footer="0.3"/>
  <pageSetup paperSize="9" orientation="portrait" horizontalDpi="200" verticalDpi="200" r:id="rId1"/>
  <drawing r:id="rId2"/>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sheetPr codeName="Folha229">
    <tabColor rgb="FFCCE4F2"/>
  </sheetPr>
  <dimension ref="A1:AC39"/>
  <sheetViews>
    <sheetView showGridLines="0" zoomScaleNormal="100" workbookViewId="0">
      <selection sqref="A1:XFD1"/>
    </sheetView>
  </sheetViews>
  <sheetFormatPr defaultColWidth="0" defaultRowHeight="15" customHeight="1" zeroHeight="1"/>
  <cols>
    <col min="1" max="1" width="8.7109375" customWidth="1"/>
    <col min="2" max="2" width="45.28515625" bestFit="1" customWidth="1"/>
    <col min="3" max="12" width="16.42578125" customWidth="1"/>
    <col min="13" max="13" width="8.7109375" customWidth="1"/>
    <col min="14" max="14" width="8.7109375" hidden="1" customWidth="1"/>
    <col min="15" max="29" width="0" hidden="1" customWidth="1"/>
    <col min="30" max="16384" width="8.7109375" hidden="1"/>
  </cols>
  <sheetData>
    <row r="1" spans="2:12" s="54" customFormat="1" ht="15" customHeight="1"/>
    <row r="2" spans="2:12" ht="15" customHeight="1">
      <c r="B2" s="1490"/>
    </row>
    <row r="3" spans="2:12" ht="15" customHeight="1">
      <c r="B3" s="1490"/>
    </row>
    <row r="4" spans="2:12" ht="15" customHeight="1">
      <c r="B4" s="1490"/>
    </row>
    <row r="5" spans="2:12" ht="15" customHeight="1">
      <c r="B5" s="1490"/>
    </row>
    <row r="6" spans="2:12" ht="15" customHeight="1">
      <c r="B6" s="1490"/>
    </row>
    <row r="7" spans="2:12" ht="15" customHeight="1"/>
    <row r="8" spans="2:12" ht="15" customHeight="1"/>
    <row r="9" spans="2:12" ht="15" customHeight="1">
      <c r="B9" s="1485" t="s">
        <v>47</v>
      </c>
      <c r="C9" s="1485"/>
      <c r="D9" s="1485"/>
      <c r="E9" s="1485"/>
      <c r="F9" s="1485"/>
      <c r="G9" s="1485"/>
      <c r="H9" s="1485"/>
      <c r="I9" s="1485"/>
      <c r="J9" s="1485"/>
      <c r="K9" s="1485"/>
      <c r="L9" s="1485"/>
    </row>
    <row r="10" spans="2:12" ht="15" customHeight="1">
      <c r="B10" s="1502" t="s">
        <v>167</v>
      </c>
      <c r="C10" s="1502"/>
      <c r="D10" s="1502"/>
      <c r="E10" s="1502"/>
      <c r="F10" s="1502"/>
      <c r="G10" s="1502"/>
      <c r="H10" s="1502"/>
      <c r="I10" s="1502"/>
      <c r="J10" s="1502"/>
      <c r="K10" s="1502"/>
      <c r="L10" s="1502"/>
    </row>
    <row r="11" spans="2:12" ht="20.100000000000001" customHeight="1">
      <c r="B11" s="1494"/>
      <c r="C11" s="1497" t="s">
        <v>685</v>
      </c>
      <c r="D11" s="1528"/>
      <c r="E11" s="1528"/>
      <c r="F11" s="1528"/>
      <c r="G11" s="1528"/>
      <c r="H11" s="1497" t="s">
        <v>353</v>
      </c>
      <c r="I11" s="1528"/>
      <c r="J11" s="1528"/>
      <c r="K11" s="1528"/>
      <c r="L11" s="1528"/>
    </row>
    <row r="12" spans="2:12" ht="35.1" customHeight="1">
      <c r="B12" s="1495"/>
      <c r="C12" s="407" t="s">
        <v>1146</v>
      </c>
      <c r="D12" s="407" t="s">
        <v>1147</v>
      </c>
      <c r="E12" s="407" t="s">
        <v>1156</v>
      </c>
      <c r="F12" s="407" t="s">
        <v>1157</v>
      </c>
      <c r="G12" s="407" t="s">
        <v>255</v>
      </c>
      <c r="H12" s="407" t="s">
        <v>1146</v>
      </c>
      <c r="I12" s="407" t="s">
        <v>1147</v>
      </c>
      <c r="J12" s="407" t="s">
        <v>1156</v>
      </c>
      <c r="K12" s="407" t="s">
        <v>1157</v>
      </c>
      <c r="L12" s="407" t="s">
        <v>255</v>
      </c>
    </row>
    <row r="13" spans="2:12" ht="15" customHeight="1">
      <c r="B13" s="517" t="s">
        <v>211</v>
      </c>
      <c r="C13" s="445">
        <v>90075.187684010016</v>
      </c>
      <c r="D13" s="445">
        <v>18478.307608632909</v>
      </c>
      <c r="E13" s="445">
        <v>49792.127258269342</v>
      </c>
      <c r="F13" s="445">
        <v>123490.07111212089</v>
      </c>
      <c r="G13" s="445">
        <v>133767.69372924828</v>
      </c>
      <c r="H13" s="445">
        <v>93810.511282000007</v>
      </c>
      <c r="I13" s="445">
        <v>18386.534128513442</v>
      </c>
      <c r="J13" s="445">
        <v>53148.202772000004</v>
      </c>
      <c r="K13" s="445">
        <v>129514.29447200001</v>
      </c>
      <c r="L13" s="609">
        <v>139785.43786951344</v>
      </c>
    </row>
    <row r="14" spans="2:12" ht="15" customHeight="1">
      <c r="B14" s="328" t="s">
        <v>212</v>
      </c>
      <c r="C14" s="599">
        <v>29672.964142019999</v>
      </c>
      <c r="D14" s="599">
        <v>5766.5151939851976</v>
      </c>
      <c r="E14" s="599">
        <v>0</v>
      </c>
      <c r="F14" s="599">
        <v>29672.964142019999</v>
      </c>
      <c r="G14" s="599">
        <v>35439.479336005192</v>
      </c>
      <c r="H14" s="599">
        <v>30423.940296000001</v>
      </c>
      <c r="I14" s="599">
        <v>5626.5074928438598</v>
      </c>
      <c r="J14" s="599">
        <v>0</v>
      </c>
      <c r="K14" s="599">
        <v>30423.940296000001</v>
      </c>
      <c r="L14" s="597">
        <v>36050.447788843856</v>
      </c>
    </row>
    <row r="15" spans="2:12" ht="15" customHeight="1">
      <c r="B15" s="328" t="s">
        <v>213</v>
      </c>
      <c r="C15" s="597">
        <v>38959.908562190009</v>
      </c>
      <c r="D15" s="597">
        <v>1516.4321676876818</v>
      </c>
      <c r="E15" s="597">
        <v>252.26913099999999</v>
      </c>
      <c r="F15" s="597">
        <v>39212.177693190009</v>
      </c>
      <c r="G15" s="597">
        <v>40728.609860877688</v>
      </c>
      <c r="H15" s="597">
        <v>41106.412621000003</v>
      </c>
      <c r="I15" s="597">
        <v>1617.0174496603659</v>
      </c>
      <c r="J15" s="597">
        <v>258.03362600000003</v>
      </c>
      <c r="K15" s="597">
        <v>41364.446247</v>
      </c>
      <c r="L15" s="597">
        <v>42981.463696660365</v>
      </c>
    </row>
    <row r="16" spans="2:12" ht="15" customHeight="1">
      <c r="B16" s="328" t="s">
        <v>214</v>
      </c>
      <c r="C16" s="597">
        <v>4870.3869679000009</v>
      </c>
      <c r="D16" s="597">
        <v>0</v>
      </c>
      <c r="E16" s="597">
        <v>32361.054996970001</v>
      </c>
      <c r="F16" s="597">
        <v>37231.441964869999</v>
      </c>
      <c r="G16" s="597">
        <v>37231.441964869999</v>
      </c>
      <c r="H16" s="597">
        <v>4460.4895100000003</v>
      </c>
      <c r="I16" s="597">
        <v>0</v>
      </c>
      <c r="J16" s="597">
        <v>34895.943052000002</v>
      </c>
      <c r="K16" s="597">
        <v>39356.432562000002</v>
      </c>
      <c r="L16" s="597">
        <v>39356.432562000002</v>
      </c>
    </row>
    <row r="17" spans="2:12" ht="15" customHeight="1">
      <c r="B17" s="328" t="s">
        <v>215</v>
      </c>
      <c r="C17" s="597">
        <v>16571.928011899996</v>
      </c>
      <c r="D17" s="597">
        <v>11195.36024696003</v>
      </c>
      <c r="E17" s="597">
        <v>17178.803130299337</v>
      </c>
      <c r="F17" s="597">
        <v>17373.487312040867</v>
      </c>
      <c r="G17" s="597">
        <v>20368.162567495387</v>
      </c>
      <c r="H17" s="597">
        <v>17819.668855000004</v>
      </c>
      <c r="I17" s="597">
        <v>11143.009186009214</v>
      </c>
      <c r="J17" s="597">
        <v>17994.226093999998</v>
      </c>
      <c r="K17" s="597">
        <v>18369.475366999999</v>
      </c>
      <c r="L17" s="597">
        <v>21397.093822009207</v>
      </c>
    </row>
    <row r="18" spans="2:12" ht="15" customHeight="1">
      <c r="B18" s="442" t="s">
        <v>1158</v>
      </c>
      <c r="C18" s="600">
        <v>2406.1844509900006</v>
      </c>
      <c r="D18" s="600">
        <v>7592.2581084049789</v>
      </c>
      <c r="E18" s="600">
        <v>13837.658256168461</v>
      </c>
      <c r="F18" s="600">
        <v>177.50237099999998</v>
      </c>
      <c r="G18" s="600">
        <v>0</v>
      </c>
      <c r="H18" s="600">
        <v>2567.575104</v>
      </c>
      <c r="I18" s="600">
        <v>7760.9735300000002</v>
      </c>
      <c r="J18" s="600">
        <v>14794.019221</v>
      </c>
      <c r="K18" s="600">
        <v>166.52248399999999</v>
      </c>
      <c r="L18" s="600">
        <v>0</v>
      </c>
    </row>
    <row r="19" spans="2:12" ht="15" customHeight="1">
      <c r="B19" s="542" t="s">
        <v>217</v>
      </c>
      <c r="C19" s="445">
        <v>4856.5387004999993</v>
      </c>
      <c r="D19" s="445">
        <v>4306.8202470044207</v>
      </c>
      <c r="E19" s="445">
        <v>3.0271289414285709</v>
      </c>
      <c r="F19" s="445">
        <v>4850.934120501428</v>
      </c>
      <c r="G19" s="445">
        <v>6536.3600836658497</v>
      </c>
      <c r="H19" s="445">
        <v>2456.028609</v>
      </c>
      <c r="I19" s="445">
        <v>2053.550434581648</v>
      </c>
      <c r="J19" s="445">
        <v>3.1993450000000001</v>
      </c>
      <c r="K19" s="445">
        <v>2457.227954</v>
      </c>
      <c r="L19" s="445">
        <v>3891.501677581648</v>
      </c>
    </row>
    <row r="20" spans="2:12" ht="15" customHeight="1">
      <c r="B20" s="442" t="s">
        <v>1158</v>
      </c>
      <c r="C20" s="607">
        <v>19.458961000000002</v>
      </c>
      <c r="D20" s="607">
        <v>2608.5165188400001</v>
      </c>
      <c r="E20" s="607">
        <v>2.05051294</v>
      </c>
      <c r="F20" s="607">
        <v>12.877765</v>
      </c>
      <c r="G20" s="607">
        <v>0</v>
      </c>
      <c r="H20" s="607">
        <v>13.840520999999999</v>
      </c>
      <c r="I20" s="607">
        <v>607.43619000000001</v>
      </c>
      <c r="J20" s="607">
        <v>2.4</v>
      </c>
      <c r="K20" s="607">
        <v>11.840520999999999</v>
      </c>
      <c r="L20" s="607">
        <v>0</v>
      </c>
    </row>
    <row r="21" spans="2:12" ht="15" customHeight="1">
      <c r="B21" s="603" t="s">
        <v>218</v>
      </c>
      <c r="C21" s="445">
        <v>94931.72638451001</v>
      </c>
      <c r="D21" s="445">
        <v>22785.127855637329</v>
      </c>
      <c r="E21" s="445">
        <v>49795.154387210772</v>
      </c>
      <c r="F21" s="445">
        <v>128341.00523262232</v>
      </c>
      <c r="G21" s="445">
        <v>140304.05381291412</v>
      </c>
      <c r="H21" s="445">
        <v>96266.539891000008</v>
      </c>
      <c r="I21" s="445">
        <v>20440.08456309509</v>
      </c>
      <c r="J21" s="445">
        <v>53151.402117000005</v>
      </c>
      <c r="K21" s="445">
        <v>131971.52242600001</v>
      </c>
      <c r="L21" s="445">
        <v>143676.9395470951</v>
      </c>
    </row>
    <row r="22" spans="2:12" ht="15" customHeight="1">
      <c r="B22" s="542" t="s">
        <v>219</v>
      </c>
      <c r="C22" s="445">
        <v>91131.469187339986</v>
      </c>
      <c r="D22" s="445">
        <v>15367.055070940118</v>
      </c>
      <c r="E22" s="445">
        <v>41841.917652396754</v>
      </c>
      <c r="F22" s="445">
        <v>116596.14300957826</v>
      </c>
      <c r="G22" s="445">
        <v>123762.51308901289</v>
      </c>
      <c r="H22" s="445">
        <v>97888.368323999995</v>
      </c>
      <c r="I22" s="445">
        <v>15124.226285556668</v>
      </c>
      <c r="J22" s="445">
        <v>44538.528842999993</v>
      </c>
      <c r="K22" s="445">
        <v>124982.47758499999</v>
      </c>
      <c r="L22" s="445">
        <v>131991.31313955665</v>
      </c>
    </row>
    <row r="23" spans="2:12" ht="15" customHeight="1">
      <c r="B23" s="328" t="s">
        <v>152</v>
      </c>
      <c r="C23" s="599">
        <v>24695.781923460003</v>
      </c>
      <c r="D23" s="599">
        <v>6955.2803270570412</v>
      </c>
      <c r="E23" s="599">
        <v>383.079053820404</v>
      </c>
      <c r="F23" s="599">
        <v>25078.860977280405</v>
      </c>
      <c r="G23" s="599">
        <v>32034.141304337449</v>
      </c>
      <c r="H23" s="599">
        <v>26055.991205999999</v>
      </c>
      <c r="I23" s="599">
        <v>7300.1569574060886</v>
      </c>
      <c r="J23" s="599">
        <v>409.49718999999999</v>
      </c>
      <c r="K23" s="599">
        <v>26465.488396000001</v>
      </c>
      <c r="L23" s="599">
        <v>33765.645353406086</v>
      </c>
    </row>
    <row r="24" spans="2:12" ht="15" customHeight="1">
      <c r="B24" s="328" t="s">
        <v>220</v>
      </c>
      <c r="C24" s="597">
        <v>15147.742427179983</v>
      </c>
      <c r="D24" s="597">
        <v>5266.2540962025605</v>
      </c>
      <c r="E24" s="597">
        <v>189.2386694328903</v>
      </c>
      <c r="F24" s="597">
        <v>15336.981096612873</v>
      </c>
      <c r="G24" s="597">
        <v>20603.235192815435</v>
      </c>
      <c r="H24" s="597">
        <v>15110.074168999998</v>
      </c>
      <c r="I24" s="597">
        <v>4949.6422359900607</v>
      </c>
      <c r="J24" s="597">
        <v>157.07174599999999</v>
      </c>
      <c r="K24" s="597">
        <v>15267.145914999997</v>
      </c>
      <c r="L24" s="597">
        <v>20216.788150990058</v>
      </c>
    </row>
    <row r="25" spans="2:12" ht="15" customHeight="1">
      <c r="B25" s="328" t="s">
        <v>221</v>
      </c>
      <c r="C25" s="597">
        <v>7021.5421102599985</v>
      </c>
      <c r="D25" s="597">
        <v>305.38911388387316</v>
      </c>
      <c r="E25" s="597">
        <v>8.40318237285714</v>
      </c>
      <c r="F25" s="597">
        <v>6957.9452926328559</v>
      </c>
      <c r="G25" s="597">
        <v>7224.5193555167298</v>
      </c>
      <c r="H25" s="597">
        <v>8380.360979000001</v>
      </c>
      <c r="I25" s="597">
        <v>317.39874182607429</v>
      </c>
      <c r="J25" s="597">
        <v>14.995127</v>
      </c>
      <c r="K25" s="597">
        <v>8290.3561060000011</v>
      </c>
      <c r="L25" s="597">
        <v>8575.126969826073</v>
      </c>
    </row>
    <row r="26" spans="2:12" ht="15" customHeight="1">
      <c r="B26" s="328" t="s">
        <v>222</v>
      </c>
      <c r="C26" s="597">
        <v>42169.343533969994</v>
      </c>
      <c r="D26" s="597">
        <v>1420.4315828941731</v>
      </c>
      <c r="E26" s="597">
        <v>40115.921916834777</v>
      </c>
      <c r="F26" s="597">
        <v>65791.890875634315</v>
      </c>
      <c r="G26" s="597">
        <v>59442.561979123515</v>
      </c>
      <c r="H26" s="597">
        <v>43763.388116000002</v>
      </c>
      <c r="I26" s="597">
        <v>1439.0234966110356</v>
      </c>
      <c r="J26" s="597">
        <v>42473.506221999996</v>
      </c>
      <c r="K26" s="597">
        <v>69165.329868000001</v>
      </c>
      <c r="L26" s="597">
        <v>62676.857350611033</v>
      </c>
    </row>
    <row r="27" spans="2:12" ht="15" customHeight="1">
      <c r="B27" s="442" t="s">
        <v>1159</v>
      </c>
      <c r="C27" s="597">
        <v>21607.839040359999</v>
      </c>
      <c r="D27" s="597">
        <v>177.50237099999998</v>
      </c>
      <c r="E27" s="597">
        <v>2477.7936432154329</v>
      </c>
      <c r="F27" s="597">
        <v>7592.2581084049789</v>
      </c>
      <c r="G27" s="597">
        <v>0</v>
      </c>
      <c r="H27" s="597">
        <v>22253.360242999999</v>
      </c>
      <c r="I27" s="597">
        <v>166.52248399999999</v>
      </c>
      <c r="J27" s="597">
        <v>2579.1777569999999</v>
      </c>
      <c r="K27" s="597">
        <v>7760.9735299999993</v>
      </c>
      <c r="L27" s="597">
        <v>0</v>
      </c>
    </row>
    <row r="28" spans="2:12" ht="15" customHeight="1">
      <c r="B28" s="328" t="s">
        <v>1160</v>
      </c>
      <c r="C28" s="597">
        <v>1486.6102193300001</v>
      </c>
      <c r="D28" s="597">
        <v>1202.3835027423568</v>
      </c>
      <c r="E28" s="597">
        <v>1136.7939193555274</v>
      </c>
      <c r="F28" s="597">
        <v>2384.2023121711368</v>
      </c>
      <c r="G28" s="597">
        <v>2982.490227627748</v>
      </c>
      <c r="H28" s="597">
        <v>991.88391300000001</v>
      </c>
      <c r="I28" s="597">
        <v>893.38234602095554</v>
      </c>
      <c r="J28" s="597">
        <v>1469.995766</v>
      </c>
      <c r="K28" s="597">
        <v>2194.0245669999999</v>
      </c>
      <c r="L28" s="597">
        <v>2932.1400740209556</v>
      </c>
    </row>
    <row r="29" spans="2:12" ht="15" customHeight="1">
      <c r="B29" s="328" t="s">
        <v>223</v>
      </c>
      <c r="C29" s="600">
        <v>610.44897313999979</v>
      </c>
      <c r="D29" s="600">
        <v>217.31644816011249</v>
      </c>
      <c r="E29" s="600">
        <v>8.4809105803030302</v>
      </c>
      <c r="F29" s="600">
        <v>1046.2624552466809</v>
      </c>
      <c r="G29" s="600">
        <v>1475.5650295920209</v>
      </c>
      <c r="H29" s="600">
        <v>3586.6699410000001</v>
      </c>
      <c r="I29" s="600">
        <v>224.6225077024537</v>
      </c>
      <c r="J29" s="600">
        <v>13.462792</v>
      </c>
      <c r="K29" s="600">
        <v>3600.1327329999999</v>
      </c>
      <c r="L29" s="600">
        <v>3824.7552407024536</v>
      </c>
    </row>
    <row r="30" spans="2:12" ht="15" customHeight="1">
      <c r="B30" s="542" t="s">
        <v>224</v>
      </c>
      <c r="C30" s="445">
        <v>12788.563763850001</v>
      </c>
      <c r="D30" s="445">
        <v>6021.9838889752682</v>
      </c>
      <c r="E30" s="445">
        <v>190.3818746917446</v>
      </c>
      <c r="F30" s="445">
        <v>12970.313929601743</v>
      </c>
      <c r="G30" s="445">
        <v>16370.903534737014</v>
      </c>
      <c r="H30" s="445">
        <v>8193.4935430000005</v>
      </c>
      <c r="I30" s="445">
        <v>4284.351632356168</v>
      </c>
      <c r="J30" s="445">
        <v>230.21844399999998</v>
      </c>
      <c r="K30" s="445">
        <v>8421.7119870000006</v>
      </c>
      <c r="L30" s="445">
        <v>12086.786908356167</v>
      </c>
    </row>
    <row r="31" spans="2:12" ht="15" customHeight="1">
      <c r="B31" s="328" t="s">
        <v>225</v>
      </c>
      <c r="C31" s="599">
        <v>7207.8945561299997</v>
      </c>
      <c r="D31" s="599">
        <v>5404.329193018918</v>
      </c>
      <c r="E31" s="599">
        <v>152.27363329231602</v>
      </c>
      <c r="F31" s="599">
        <v>7360.1681894223157</v>
      </c>
      <c r="G31" s="599">
        <v>12764.497382441234</v>
      </c>
      <c r="H31" s="599">
        <v>6557.8598820000007</v>
      </c>
      <c r="I31" s="599">
        <v>3692.6084464377986</v>
      </c>
      <c r="J31" s="599">
        <v>166.17913899999999</v>
      </c>
      <c r="K31" s="599">
        <v>6724.0390210000005</v>
      </c>
      <c r="L31" s="599">
        <v>10416.647467437799</v>
      </c>
    </row>
    <row r="32" spans="2:12" ht="15" customHeight="1">
      <c r="B32" s="328" t="s">
        <v>226</v>
      </c>
      <c r="C32" s="597">
        <v>5435.5253414800009</v>
      </c>
      <c r="D32" s="597">
        <v>583.54296680868197</v>
      </c>
      <c r="E32" s="597">
        <v>38.108241399428572</v>
      </c>
      <c r="F32" s="597">
        <v>5440.0141168794289</v>
      </c>
      <c r="G32" s="597">
        <v>3402.1627998481108</v>
      </c>
      <c r="H32" s="597">
        <v>1583.3937780000001</v>
      </c>
      <c r="I32" s="597">
        <v>551.3969441255432</v>
      </c>
      <c r="J32" s="597">
        <v>64.039304999999999</v>
      </c>
      <c r="K32" s="597">
        <v>1645.4330829999999</v>
      </c>
      <c r="L32" s="597">
        <v>1577.5533161255432</v>
      </c>
    </row>
    <row r="33" spans="2:12" ht="15" customHeight="1">
      <c r="B33" s="442" t="s">
        <v>1159</v>
      </c>
      <c r="C33" s="597">
        <v>2642.1359848400002</v>
      </c>
      <c r="D33" s="597">
        <v>12.877765</v>
      </c>
      <c r="E33" s="597">
        <v>0</v>
      </c>
      <c r="F33" s="597">
        <v>2608.5165188400001</v>
      </c>
      <c r="G33" s="597">
        <v>0</v>
      </c>
      <c r="H33" s="597">
        <v>609.43619000000001</v>
      </c>
      <c r="I33" s="597">
        <v>11.840521000000001</v>
      </c>
      <c r="J33" s="597">
        <v>0</v>
      </c>
      <c r="K33" s="597">
        <v>607.43619000000001</v>
      </c>
      <c r="L33" s="597">
        <v>0</v>
      </c>
    </row>
    <row r="34" spans="2:12" ht="15" customHeight="1">
      <c r="B34" s="328" t="s">
        <v>227</v>
      </c>
      <c r="C34" s="600">
        <v>145.14386624000002</v>
      </c>
      <c r="D34" s="600">
        <v>34.111729147668143</v>
      </c>
      <c r="E34" s="600">
        <v>0</v>
      </c>
      <c r="F34" s="600">
        <v>170.13162330000003</v>
      </c>
      <c r="G34" s="600">
        <v>204.24335244766922</v>
      </c>
      <c r="H34" s="600">
        <v>52.239882999999999</v>
      </c>
      <c r="I34" s="600">
        <v>40.346241792826241</v>
      </c>
      <c r="J34" s="600">
        <v>0</v>
      </c>
      <c r="K34" s="600">
        <v>52.239882999999999</v>
      </c>
      <c r="L34" s="600">
        <v>92.58612479282624</v>
      </c>
    </row>
    <row r="35" spans="2:12" ht="15" customHeight="1">
      <c r="B35" s="603" t="s">
        <v>228</v>
      </c>
      <c r="C35" s="445">
        <v>103920.03295118999</v>
      </c>
      <c r="D35" s="445">
        <v>21389.038959915386</v>
      </c>
      <c r="E35" s="445">
        <v>42032.2995270885</v>
      </c>
      <c r="F35" s="445">
        <v>129566.45693918</v>
      </c>
      <c r="G35" s="445">
        <v>140133.41662374992</v>
      </c>
      <c r="H35" s="445">
        <v>106081.861867</v>
      </c>
      <c r="I35" s="445">
        <v>19408.577917912837</v>
      </c>
      <c r="J35" s="445">
        <v>44768.747286999991</v>
      </c>
      <c r="K35" s="445">
        <v>133404.18957199997</v>
      </c>
      <c r="L35" s="445">
        <v>144078.1000479128</v>
      </c>
    </row>
    <row r="36" spans="2:12" ht="15" customHeight="1">
      <c r="B36" s="542" t="s">
        <v>229</v>
      </c>
      <c r="C36" s="445">
        <v>-8988.3065666799812</v>
      </c>
      <c r="D36" s="445">
        <v>1396.0888957219431</v>
      </c>
      <c r="E36" s="445">
        <v>7762.8548601222719</v>
      </c>
      <c r="F36" s="445">
        <v>-1225.4517065576802</v>
      </c>
      <c r="G36" s="445">
        <v>170.63718916420476</v>
      </c>
      <c r="H36" s="445">
        <v>-9815.321975999992</v>
      </c>
      <c r="I36" s="445">
        <v>1031.5066451822531</v>
      </c>
      <c r="J36" s="445">
        <v>8382.654830000014</v>
      </c>
      <c r="K36" s="445">
        <v>-1432.6671459999634</v>
      </c>
      <c r="L36" s="445">
        <v>-401.16050081769936</v>
      </c>
    </row>
    <row r="37" spans="2:12" ht="15" customHeight="1">
      <c r="B37" s="606" t="s">
        <v>1154</v>
      </c>
      <c r="C37" s="608">
        <v>-2.7616375718563697E-2</v>
      </c>
      <c r="D37" s="608">
        <v>4.2894526565990217E-3</v>
      </c>
      <c r="E37" s="608">
        <v>2.3851202100798097E-2</v>
      </c>
      <c r="F37" s="608">
        <v>-3.7651736177655108E-3</v>
      </c>
      <c r="G37" s="608">
        <v>5.2427903883333173E-4</v>
      </c>
      <c r="H37" s="608">
        <v>-2.8829387033252864E-2</v>
      </c>
      <c r="I37" s="608">
        <v>3.029722751229637E-3</v>
      </c>
      <c r="J37" s="608">
        <v>2.4621382879863776E-2</v>
      </c>
      <c r="K37" s="608">
        <v>-4.208004153389045E-3</v>
      </c>
      <c r="L37" s="608">
        <v>-1.1782814021593759E-3</v>
      </c>
    </row>
    <row r="38" spans="2:12" ht="29.25" customHeight="1">
      <c r="B38" s="1484" t="s">
        <v>4497</v>
      </c>
      <c r="C38" s="1484"/>
      <c r="D38" s="1484"/>
      <c r="E38" s="1484"/>
      <c r="F38" s="1484"/>
      <c r="G38" s="1484"/>
      <c r="H38" s="1484"/>
      <c r="I38" s="1484"/>
      <c r="J38" s="1484"/>
      <c r="K38" s="1484"/>
      <c r="L38" s="1484"/>
    </row>
    <row r="39" spans="2:12" ht="15" customHeight="1"/>
  </sheetData>
  <mergeCells count="7">
    <mergeCell ref="B11:B12"/>
    <mergeCell ref="C11:G11"/>
    <mergeCell ref="B2:B6"/>
    <mergeCell ref="B38:L38"/>
    <mergeCell ref="B9:L9"/>
    <mergeCell ref="B10:L10"/>
    <mergeCell ref="H11:L11"/>
  </mergeCells>
  <pageMargins left="0.7" right="0.7" top="0.75" bottom="0.75" header="0.3" footer="0.3"/>
  <pageSetup paperSize="9" orientation="portrait" horizontalDpi="200" verticalDpi="200" r:id="rId1"/>
  <drawing r:id="rId2"/>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sheetPr codeName="Folha230">
    <tabColor rgb="FFCCE4F2"/>
  </sheetPr>
  <dimension ref="A1:AC38"/>
  <sheetViews>
    <sheetView showGridLines="0" zoomScaleNormal="100" workbookViewId="0">
      <selection sqref="A1:XFD1"/>
    </sheetView>
  </sheetViews>
  <sheetFormatPr defaultColWidth="0" defaultRowHeight="15" customHeight="1" zeroHeight="1"/>
  <cols>
    <col min="1" max="1" width="8.7109375" customWidth="1"/>
    <col min="2" max="2" width="45.28515625" bestFit="1" customWidth="1"/>
    <col min="3" max="12" width="14.28515625" customWidth="1"/>
    <col min="13" max="13" width="8.7109375" customWidth="1"/>
    <col min="14" max="14" width="8.7109375" hidden="1" customWidth="1"/>
    <col min="15" max="29" width="0" hidden="1" customWidth="1"/>
    <col min="30" max="16384" width="8.7109375" hidden="1"/>
  </cols>
  <sheetData>
    <row r="1" spans="2:12" s="54" customFormat="1" ht="15" customHeight="1"/>
    <row r="2" spans="2:12" ht="15" customHeight="1">
      <c r="B2" s="1490"/>
    </row>
    <row r="3" spans="2:12" ht="15" customHeight="1">
      <c r="B3" s="1490"/>
    </row>
    <row r="4" spans="2:12" ht="15" customHeight="1">
      <c r="B4" s="1490"/>
    </row>
    <row r="5" spans="2:12" ht="15" customHeight="1">
      <c r="B5" s="1490"/>
    </row>
    <row r="6" spans="2:12" ht="15" customHeight="1">
      <c r="B6" s="1490"/>
    </row>
    <row r="7" spans="2:12" ht="15" customHeight="1"/>
    <row r="8" spans="2:12" ht="15" customHeight="1"/>
    <row r="9" spans="2:12" ht="15" customHeight="1">
      <c r="B9" s="1485" t="s">
        <v>48</v>
      </c>
      <c r="C9" s="1485"/>
      <c r="D9" s="1485"/>
      <c r="E9" s="1485"/>
      <c r="F9" s="1485"/>
      <c r="G9" s="1485"/>
      <c r="H9" s="1485"/>
      <c r="I9" s="1485"/>
      <c r="J9" s="1485"/>
      <c r="K9" s="1485"/>
      <c r="L9" s="1485"/>
    </row>
    <row r="10" spans="2:12" ht="15" customHeight="1">
      <c r="B10" s="1486" t="s">
        <v>167</v>
      </c>
      <c r="C10" s="1486"/>
      <c r="D10" s="1486"/>
      <c r="E10" s="1486"/>
      <c r="F10" s="1486"/>
      <c r="G10" s="1486"/>
      <c r="H10" s="1486"/>
      <c r="I10" s="1486"/>
      <c r="J10" s="1486"/>
      <c r="K10" s="1486"/>
      <c r="L10" s="1486"/>
    </row>
    <row r="11" spans="2:12" ht="20.100000000000001" customHeight="1">
      <c r="B11" s="1493"/>
      <c r="C11" s="1493" t="s">
        <v>392</v>
      </c>
      <c r="D11" s="1493"/>
      <c r="E11" s="1493"/>
      <c r="F11" s="1493"/>
      <c r="G11" s="1493"/>
      <c r="H11" s="1493" t="s">
        <v>1155</v>
      </c>
      <c r="I11" s="1493"/>
      <c r="J11" s="1493"/>
      <c r="K11" s="1493"/>
      <c r="L11" s="1493"/>
    </row>
    <row r="12" spans="2:12" ht="39.75" customHeight="1">
      <c r="B12" s="1493"/>
      <c r="C12" s="177" t="s">
        <v>183</v>
      </c>
      <c r="D12" s="177" t="s">
        <v>184</v>
      </c>
      <c r="E12" s="177" t="s">
        <v>185</v>
      </c>
      <c r="F12" s="177" t="s">
        <v>1157</v>
      </c>
      <c r="G12" s="177" t="s">
        <v>255</v>
      </c>
      <c r="H12" s="177" t="s">
        <v>183</v>
      </c>
      <c r="I12" s="177" t="s">
        <v>184</v>
      </c>
      <c r="J12" s="177" t="s">
        <v>185</v>
      </c>
      <c r="K12" s="177" t="s">
        <v>1157</v>
      </c>
      <c r="L12" s="177" t="s">
        <v>255</v>
      </c>
    </row>
    <row r="13" spans="2:12" ht="15" customHeight="1">
      <c r="B13" s="610" t="s">
        <v>211</v>
      </c>
      <c r="C13" s="445">
        <v>3735.323597989991</v>
      </c>
      <c r="D13" s="445">
        <v>-91.773480119467422</v>
      </c>
      <c r="E13" s="445">
        <v>3356.0755137306624</v>
      </c>
      <c r="F13" s="445">
        <v>6024.2233598791208</v>
      </c>
      <c r="G13" s="445">
        <v>6017.7441402651602</v>
      </c>
      <c r="H13" s="450">
        <v>4.1468951595124777</v>
      </c>
      <c r="I13" s="450">
        <v>-0.49665522440264837</v>
      </c>
      <c r="J13" s="450">
        <v>6.7401729922541005</v>
      </c>
      <c r="K13" s="450">
        <v>4.8783058472851</v>
      </c>
      <c r="L13" s="617">
        <v>4.4986528305147733</v>
      </c>
    </row>
    <row r="14" spans="2:12" ht="15" customHeight="1">
      <c r="B14" s="328" t="s">
        <v>212</v>
      </c>
      <c r="C14" s="599">
        <v>750.97615398000198</v>
      </c>
      <c r="D14" s="599">
        <v>-140.00770114133775</v>
      </c>
      <c r="E14" s="599">
        <v>0</v>
      </c>
      <c r="F14" s="599">
        <v>750.97615398000198</v>
      </c>
      <c r="G14" s="599">
        <v>610.96845283866423</v>
      </c>
      <c r="H14" s="614">
        <v>2.5308430609955201</v>
      </c>
      <c r="I14" s="614">
        <v>-2.4279429851736753</v>
      </c>
      <c r="J14" s="614" t="s">
        <v>2223</v>
      </c>
      <c r="K14" s="614">
        <v>2.5308430609955201</v>
      </c>
      <c r="L14" s="614">
        <v>1.7239769440346799</v>
      </c>
    </row>
    <row r="15" spans="2:12" ht="15" customHeight="1">
      <c r="B15" s="328" t="s">
        <v>213</v>
      </c>
      <c r="C15" s="597">
        <v>2146.5040588099946</v>
      </c>
      <c r="D15" s="597">
        <v>100.58528197268402</v>
      </c>
      <c r="E15" s="597">
        <v>5.7644950000000392</v>
      </c>
      <c r="F15" s="597">
        <v>2152.2685538099904</v>
      </c>
      <c r="G15" s="597">
        <v>2252.8538357826765</v>
      </c>
      <c r="H15" s="615">
        <v>5.5095202684668099</v>
      </c>
      <c r="I15" s="615">
        <v>6.6330221763931965</v>
      </c>
      <c r="J15" s="615">
        <v>2.2850576196736649</v>
      </c>
      <c r="K15" s="615">
        <v>5.4887758865373479</v>
      </c>
      <c r="L15" s="615">
        <v>5.5313791545502262</v>
      </c>
    </row>
    <row r="16" spans="2:12" ht="15" customHeight="1">
      <c r="B16" s="328" t="s">
        <v>214</v>
      </c>
      <c r="C16" s="597">
        <v>-409.89745790000052</v>
      </c>
      <c r="D16" s="597">
        <v>0</v>
      </c>
      <c r="E16" s="597">
        <v>2534.8880550300019</v>
      </c>
      <c r="F16" s="597">
        <v>2124.9905971300032</v>
      </c>
      <c r="G16" s="597">
        <v>2124.9905971300032</v>
      </c>
      <c r="H16" s="615">
        <v>-8.4161168424926789</v>
      </c>
      <c r="I16" s="615" t="s">
        <v>2223</v>
      </c>
      <c r="J16" s="615">
        <v>7.8331440531445775</v>
      </c>
      <c r="K16" s="615">
        <v>5.7075162416085137</v>
      </c>
      <c r="L16" s="615">
        <v>5.7075162416085137</v>
      </c>
    </row>
    <row r="17" spans="2:12" ht="15" customHeight="1">
      <c r="B17" s="328" t="s">
        <v>215</v>
      </c>
      <c r="C17" s="597">
        <v>1247.7408431000076</v>
      </c>
      <c r="D17" s="597">
        <v>-52.351060950815736</v>
      </c>
      <c r="E17" s="597">
        <v>815.42296370066106</v>
      </c>
      <c r="F17" s="597">
        <v>995.98805495913257</v>
      </c>
      <c r="G17" s="597">
        <v>1028.93125451382</v>
      </c>
      <c r="H17" s="615">
        <v>7.5292436836801837</v>
      </c>
      <c r="I17" s="615">
        <v>-0.46761390250957807</v>
      </c>
      <c r="J17" s="615">
        <v>4.7466808805931784</v>
      </c>
      <c r="K17" s="615">
        <v>5.7328044569892036</v>
      </c>
      <c r="L17" s="615">
        <v>5.0516645824294635</v>
      </c>
    </row>
    <row r="18" spans="2:12" ht="15" customHeight="1">
      <c r="B18" s="442" t="s">
        <v>1158</v>
      </c>
      <c r="C18" s="600">
        <v>161.39065300999937</v>
      </c>
      <c r="D18" s="600">
        <v>168.71542159502133</v>
      </c>
      <c r="E18" s="600">
        <v>956.3609648315396</v>
      </c>
      <c r="F18" s="600">
        <v>-10.979886999999991</v>
      </c>
      <c r="G18" s="600">
        <v>0</v>
      </c>
      <c r="H18" s="616">
        <v>6.7073267364684694</v>
      </c>
      <c r="I18" s="616">
        <v>2.2222034496989189</v>
      </c>
      <c r="J18" s="616">
        <v>6.9112919767708476</v>
      </c>
      <c r="K18" s="616">
        <v>-6.1857692030491203</v>
      </c>
      <c r="L18" s="616" t="s">
        <v>2223</v>
      </c>
    </row>
    <row r="19" spans="2:12" ht="15" customHeight="1">
      <c r="B19" s="611" t="s">
        <v>217</v>
      </c>
      <c r="C19" s="445">
        <v>-2400.5100914999994</v>
      </c>
      <c r="D19" s="445">
        <v>-2253.2698124227727</v>
      </c>
      <c r="E19" s="445">
        <v>0.17221605857142919</v>
      </c>
      <c r="F19" s="445">
        <v>-2393.706166501428</v>
      </c>
      <c r="G19" s="445">
        <v>-2644.8584060842018</v>
      </c>
      <c r="H19" s="450">
        <v>-49.428414752524418</v>
      </c>
      <c r="I19" s="450">
        <v>-52.318640741740239</v>
      </c>
      <c r="J19" s="450">
        <v>5.6890889652740233</v>
      </c>
      <c r="K19" s="450">
        <v>-49.345262315250679</v>
      </c>
      <c r="L19" s="450">
        <v>-40.463780639833729</v>
      </c>
    </row>
    <row r="20" spans="2:12" ht="15" customHeight="1">
      <c r="B20" s="442" t="s">
        <v>1158</v>
      </c>
      <c r="C20" s="607">
        <v>-5.6184400000000032</v>
      </c>
      <c r="D20" s="607">
        <v>-2001.0803288400002</v>
      </c>
      <c r="E20" s="607">
        <v>0.34948705999999996</v>
      </c>
      <c r="F20" s="607">
        <v>-1.0372440000000012</v>
      </c>
      <c r="G20" s="607">
        <v>0</v>
      </c>
      <c r="H20" s="613">
        <v>-28.873278485937675</v>
      </c>
      <c r="I20" s="613">
        <v>-76.713347007281939</v>
      </c>
      <c r="J20" s="613">
        <v>17.043884638933317</v>
      </c>
      <c r="K20" s="613">
        <v>-8.0545343077777964</v>
      </c>
      <c r="L20" s="613" t="s">
        <v>2223</v>
      </c>
    </row>
    <row r="21" spans="2:12" ht="15" customHeight="1">
      <c r="B21" s="612" t="s">
        <v>218</v>
      </c>
      <c r="C21" s="445">
        <v>1334.813506489998</v>
      </c>
      <c r="D21" s="445">
        <v>-2345.0432925422392</v>
      </c>
      <c r="E21" s="445">
        <v>3356.2477297892328</v>
      </c>
      <c r="F21" s="445">
        <v>3630.5171933776874</v>
      </c>
      <c r="G21" s="445">
        <v>3372.885734180978</v>
      </c>
      <c r="H21" s="450">
        <v>1.4060773540380902</v>
      </c>
      <c r="I21" s="450">
        <v>-10.291990931102218</v>
      </c>
      <c r="J21" s="450">
        <v>6.7401090951356517</v>
      </c>
      <c r="K21" s="450">
        <v>2.8288053274923746</v>
      </c>
      <c r="L21" s="450">
        <v>2.4039830942294018</v>
      </c>
    </row>
    <row r="22" spans="2:12" ht="15" customHeight="1">
      <c r="B22" s="611" t="s">
        <v>219</v>
      </c>
      <c r="C22" s="445">
        <v>6756.8991366600094</v>
      </c>
      <c r="D22" s="445">
        <v>-242.82878538344994</v>
      </c>
      <c r="E22" s="445">
        <v>2696.6111906032384</v>
      </c>
      <c r="F22" s="445">
        <v>8386.3345754217298</v>
      </c>
      <c r="G22" s="445">
        <v>8228.8000505437521</v>
      </c>
      <c r="H22" s="450">
        <v>7.4144521062968662</v>
      </c>
      <c r="I22" s="450">
        <v>-1.5801907669521633</v>
      </c>
      <c r="J22" s="450">
        <v>6.444760044234668</v>
      </c>
      <c r="K22" s="450">
        <v>7.1926346437830286</v>
      </c>
      <c r="L22" s="450">
        <v>6.6488630887976612</v>
      </c>
    </row>
    <row r="23" spans="2:12" ht="15" customHeight="1">
      <c r="B23" s="328" t="s">
        <v>152</v>
      </c>
      <c r="C23" s="599">
        <v>1360.2092825399959</v>
      </c>
      <c r="D23" s="599">
        <v>344.87663034904745</v>
      </c>
      <c r="E23" s="599">
        <v>26.41813617959599</v>
      </c>
      <c r="F23" s="599">
        <v>1386.6274187195959</v>
      </c>
      <c r="G23" s="599">
        <v>1731.504049068637</v>
      </c>
      <c r="H23" s="614">
        <v>5.507860762439968</v>
      </c>
      <c r="I23" s="614">
        <v>4.9584864179726553</v>
      </c>
      <c r="J23" s="614">
        <v>6.8962622508672595</v>
      </c>
      <c r="K23" s="614">
        <v>5.5290685648593767</v>
      </c>
      <c r="L23" s="614">
        <v>5.405183278111438</v>
      </c>
    </row>
    <row r="24" spans="2:12" ht="15" customHeight="1">
      <c r="B24" s="328" t="s">
        <v>220</v>
      </c>
      <c r="C24" s="597">
        <v>-37.66825817998506</v>
      </c>
      <c r="D24" s="597">
        <v>-316.61186021249978</v>
      </c>
      <c r="E24" s="597">
        <v>-32.166923432890314</v>
      </c>
      <c r="F24" s="597">
        <v>-69.835181612876113</v>
      </c>
      <c r="G24" s="597">
        <v>-386.4470418253768</v>
      </c>
      <c r="H24" s="615">
        <v>-0.24867242337310896</v>
      </c>
      <c r="I24" s="615">
        <v>-6.0120885629275884</v>
      </c>
      <c r="J24" s="615">
        <v>-16.998071022845394</v>
      </c>
      <c r="K24" s="615">
        <v>-0.45533851266400144</v>
      </c>
      <c r="L24" s="615">
        <v>-1.8756619443927667</v>
      </c>
    </row>
    <row r="25" spans="2:12" ht="15" customHeight="1">
      <c r="B25" s="328" t="s">
        <v>221</v>
      </c>
      <c r="C25" s="597">
        <v>1358.8188687400025</v>
      </c>
      <c r="D25" s="597">
        <v>12.009627942201121</v>
      </c>
      <c r="E25" s="597">
        <v>6.5919446271428601</v>
      </c>
      <c r="F25" s="597">
        <v>1332.4108133671452</v>
      </c>
      <c r="G25" s="597">
        <v>1350.6076143093433</v>
      </c>
      <c r="H25" s="615">
        <v>19.352142982301178</v>
      </c>
      <c r="I25" s="615">
        <v>3.9325658303484534</v>
      </c>
      <c r="J25" s="615">
        <v>78.445811772874251</v>
      </c>
      <c r="K25" s="615">
        <v>19.149486771301802</v>
      </c>
      <c r="L25" s="615">
        <v>18.694774667300226</v>
      </c>
    </row>
    <row r="26" spans="2:12" ht="15" customHeight="1">
      <c r="B26" s="328" t="s">
        <v>222</v>
      </c>
      <c r="C26" s="597">
        <v>1594.0445820300083</v>
      </c>
      <c r="D26" s="597">
        <v>18.591913716862564</v>
      </c>
      <c r="E26" s="597">
        <v>2357.5843051652191</v>
      </c>
      <c r="F26" s="597">
        <v>3373.4389923656854</v>
      </c>
      <c r="G26" s="597">
        <v>3234.2953714875184</v>
      </c>
      <c r="H26" s="615">
        <v>3.7801029099395573</v>
      </c>
      <c r="I26" s="615">
        <v>1.3088918847454072</v>
      </c>
      <c r="J26" s="615">
        <v>5.876929140635931</v>
      </c>
      <c r="K26" s="615">
        <v>5.1274388795762986</v>
      </c>
      <c r="L26" s="615">
        <v>5.4410430233868743</v>
      </c>
    </row>
    <row r="27" spans="2:12" ht="15" customHeight="1">
      <c r="B27" s="442" t="s">
        <v>1159</v>
      </c>
      <c r="C27" s="597">
        <v>645.52120264000041</v>
      </c>
      <c r="D27" s="597">
        <v>-10.979886999999991</v>
      </c>
      <c r="E27" s="597">
        <v>101.38411378456703</v>
      </c>
      <c r="F27" s="597">
        <v>168.71542159502042</v>
      </c>
      <c r="G27" s="597">
        <v>0</v>
      </c>
      <c r="H27" s="615">
        <v>2.9874398889878329</v>
      </c>
      <c r="I27" s="615">
        <v>-6.1857692030491203</v>
      </c>
      <c r="J27" s="615">
        <v>4.0917093343173194</v>
      </c>
      <c r="K27" s="615">
        <v>2.2222034496989069</v>
      </c>
      <c r="L27" s="615" t="s">
        <v>2223</v>
      </c>
    </row>
    <row r="28" spans="2:12" ht="15" customHeight="1">
      <c r="B28" s="442" t="s">
        <v>1160</v>
      </c>
      <c r="C28" s="597">
        <v>-494.72630633000006</v>
      </c>
      <c r="D28" s="597">
        <v>-309.00115672140123</v>
      </c>
      <c r="E28" s="597">
        <v>333.20184664447265</v>
      </c>
      <c r="F28" s="597">
        <v>-190.17774517113685</v>
      </c>
      <c r="G28" s="597">
        <v>-50.350153606792446</v>
      </c>
      <c r="H28" s="615">
        <v>-33.278817802891744</v>
      </c>
      <c r="I28" s="615">
        <v>-25.699051593492555</v>
      </c>
      <c r="J28" s="615">
        <v>29.310664050118412</v>
      </c>
      <c r="K28" s="615">
        <v>-7.9765774993295109</v>
      </c>
      <c r="L28" s="615">
        <v>-1.6881917379102565</v>
      </c>
    </row>
    <row r="29" spans="2:12" ht="15" customHeight="1">
      <c r="B29" s="328" t="s">
        <v>223</v>
      </c>
      <c r="C29" s="600">
        <v>2976.2209678600002</v>
      </c>
      <c r="D29" s="600">
        <v>7.3060595423412167</v>
      </c>
      <c r="E29" s="600">
        <v>4.9818814196969701</v>
      </c>
      <c r="F29" s="600">
        <v>2553.870277753319</v>
      </c>
      <c r="G29" s="600">
        <v>2349.1902111104328</v>
      </c>
      <c r="H29" s="616">
        <v>487.54623216925887</v>
      </c>
      <c r="I29" s="616">
        <v>3.3619450364651291</v>
      </c>
      <c r="J29" s="616">
        <v>58.742293914375445</v>
      </c>
      <c r="K29" s="616">
        <v>244.09461172447254</v>
      </c>
      <c r="L29" s="616">
        <v>159.20614571354815</v>
      </c>
    </row>
    <row r="30" spans="2:12" ht="15" customHeight="1">
      <c r="B30" s="611" t="s">
        <v>224</v>
      </c>
      <c r="C30" s="445">
        <v>-4595.0702208500006</v>
      </c>
      <c r="D30" s="445">
        <v>-1737.6322566191002</v>
      </c>
      <c r="E30" s="445">
        <v>39.836569308255378</v>
      </c>
      <c r="F30" s="445">
        <v>-4548.6019426017428</v>
      </c>
      <c r="G30" s="445">
        <v>-4284.1166263808464</v>
      </c>
      <c r="H30" s="450">
        <v>-35.931088945570956</v>
      </c>
      <c r="I30" s="450">
        <v>-28.854814105369265</v>
      </c>
      <c r="J30" s="450">
        <v>20.924559847284023</v>
      </c>
      <c r="K30" s="450">
        <v>-35.06932806167945</v>
      </c>
      <c r="L30" s="450">
        <v>-26.169090895261132</v>
      </c>
    </row>
    <row r="31" spans="2:12" ht="15" customHeight="1">
      <c r="B31" s="328" t="s">
        <v>225</v>
      </c>
      <c r="C31" s="599">
        <v>-650.03467412999908</v>
      </c>
      <c r="D31" s="599">
        <v>-1711.7207465811193</v>
      </c>
      <c r="E31" s="599">
        <v>13.905505707683972</v>
      </c>
      <c r="F31" s="599">
        <v>-636.12916842231516</v>
      </c>
      <c r="G31" s="599">
        <v>-2347.8499150034349</v>
      </c>
      <c r="H31" s="614">
        <v>-9.0183710245479798</v>
      </c>
      <c r="I31" s="614">
        <v>-31.67313991146667</v>
      </c>
      <c r="J31" s="614">
        <v>9.1319195628503245</v>
      </c>
      <c r="K31" s="614">
        <v>-8.6428618484089785</v>
      </c>
      <c r="L31" s="614">
        <v>-18.393594707717387</v>
      </c>
    </row>
    <row r="32" spans="2:12" ht="15" customHeight="1">
      <c r="B32" s="328" t="s">
        <v>226</v>
      </c>
      <c r="C32" s="597">
        <v>-3852.1315634800008</v>
      </c>
      <c r="D32" s="597">
        <v>-32.146022683138767</v>
      </c>
      <c r="E32" s="597">
        <v>25.931063600571427</v>
      </c>
      <c r="F32" s="597">
        <v>-3794.581033879429</v>
      </c>
      <c r="G32" s="597">
        <v>-1824.6094837225676</v>
      </c>
      <c r="H32" s="615">
        <v>-70.869535536580372</v>
      </c>
      <c r="I32" s="615">
        <v>-5.508767050855063</v>
      </c>
      <c r="J32" s="615">
        <v>68.045815415035818</v>
      </c>
      <c r="K32" s="615">
        <v>-69.753146818231528</v>
      </c>
      <c r="L32" s="615">
        <v>-53.630869275392321</v>
      </c>
    </row>
    <row r="33" spans="2:12" ht="15" customHeight="1">
      <c r="B33" s="442" t="s">
        <v>1159</v>
      </c>
      <c r="C33" s="597">
        <v>-2032.6997948400003</v>
      </c>
      <c r="D33" s="597">
        <v>-1.0372439999999994</v>
      </c>
      <c r="E33" s="597">
        <v>0</v>
      </c>
      <c r="F33" s="597">
        <v>-2001.0803288400002</v>
      </c>
      <c r="G33" s="597">
        <v>0</v>
      </c>
      <c r="H33" s="615">
        <v>-76.933958225586736</v>
      </c>
      <c r="I33" s="615">
        <v>-8.0545343077777822</v>
      </c>
      <c r="J33" s="615" t="s">
        <v>2223</v>
      </c>
      <c r="K33" s="615">
        <v>-76.713347007281939</v>
      </c>
      <c r="L33" s="615" t="s">
        <v>2223</v>
      </c>
    </row>
    <row r="34" spans="2:12" ht="15" customHeight="1">
      <c r="B34" s="328" t="s">
        <v>227</v>
      </c>
      <c r="C34" s="600">
        <v>-92.903983240000031</v>
      </c>
      <c r="D34" s="600">
        <v>6.2345126451580981</v>
      </c>
      <c r="E34" s="600">
        <v>0</v>
      </c>
      <c r="F34" s="600">
        <v>-117.89174030000004</v>
      </c>
      <c r="G34" s="600">
        <v>-111.65722765484298</v>
      </c>
      <c r="H34" s="616">
        <v>-64.008204856814501</v>
      </c>
      <c r="I34" s="616">
        <v>18.276741756975063</v>
      </c>
      <c r="J34" s="616" t="s">
        <v>2223</v>
      </c>
      <c r="K34" s="616">
        <v>-69.29443099012623</v>
      </c>
      <c r="L34" s="616">
        <v>-54.668720580980256</v>
      </c>
    </row>
    <row r="35" spans="2:12" ht="15" customHeight="1">
      <c r="B35" s="612" t="s">
        <v>228</v>
      </c>
      <c r="C35" s="445">
        <v>2161.8289158100088</v>
      </c>
      <c r="D35" s="445">
        <v>-1980.4610420025492</v>
      </c>
      <c r="E35" s="445">
        <v>2736.4477599114907</v>
      </c>
      <c r="F35" s="445">
        <v>3837.7326328199706</v>
      </c>
      <c r="G35" s="445">
        <v>3944.6834241628821</v>
      </c>
      <c r="H35" s="450">
        <v>2.0802812070175096</v>
      </c>
      <c r="I35" s="450">
        <v>-9.2592334125627485</v>
      </c>
      <c r="J35" s="450">
        <v>6.5103451172066755</v>
      </c>
      <c r="K35" s="450">
        <v>2.9619800706763533</v>
      </c>
      <c r="L35" s="450">
        <v>2.8149484392820652</v>
      </c>
    </row>
    <row r="36" spans="2:12" ht="15" customHeight="1">
      <c r="B36" s="522" t="s">
        <v>229</v>
      </c>
      <c r="C36" s="294">
        <v>-827.0154093200108</v>
      </c>
      <c r="D36" s="294">
        <v>-364.58225053968999</v>
      </c>
      <c r="E36" s="294">
        <v>619.79996987774211</v>
      </c>
      <c r="F36" s="294">
        <v>-207.21543944228324</v>
      </c>
      <c r="G36" s="294">
        <v>-571.79768998190411</v>
      </c>
      <c r="H36" s="449">
        <v>9.2010147093312398</v>
      </c>
      <c r="I36" s="449">
        <v>-26.114544113693981</v>
      </c>
      <c r="J36" s="449">
        <v>7.9841756808007576</v>
      </c>
      <c r="K36" s="449">
        <v>16.909310936810051</v>
      </c>
      <c r="L36" s="449">
        <v>-335.09558659669506</v>
      </c>
    </row>
    <row r="37" spans="2:12" ht="36" customHeight="1">
      <c r="B37" s="1484" t="s">
        <v>4497</v>
      </c>
      <c r="C37" s="1484"/>
      <c r="D37" s="1484"/>
      <c r="E37" s="1484"/>
      <c r="F37" s="1484"/>
      <c r="G37" s="1484"/>
      <c r="H37" s="1484"/>
      <c r="I37" s="1484"/>
      <c r="J37" s="1484"/>
      <c r="K37" s="1484"/>
      <c r="L37" s="1484"/>
    </row>
    <row r="38" spans="2:12" ht="15" customHeight="1"/>
  </sheetData>
  <mergeCells count="7">
    <mergeCell ref="B37:L37"/>
    <mergeCell ref="B11:B12"/>
    <mergeCell ref="C11:G11"/>
    <mergeCell ref="H11:L11"/>
    <mergeCell ref="B2:B6"/>
    <mergeCell ref="B9:L9"/>
    <mergeCell ref="B10:L10"/>
  </mergeCells>
  <pageMargins left="0.7" right="0.7" top="0.75" bottom="0.75" header="0.3" footer="0.3"/>
  <pageSetup paperSize="9" orientation="portrait" horizontalDpi="200" verticalDpi="200" r:id="rId1"/>
  <drawing r:id="rId2"/>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sheetPr codeName="Folha231">
    <tabColor rgb="FFCCE4F2"/>
  </sheetPr>
  <dimension ref="A1:T78"/>
  <sheetViews>
    <sheetView showGridLines="0" zoomScaleNormal="100" workbookViewId="0">
      <selection sqref="A1:XFD1"/>
    </sheetView>
  </sheetViews>
  <sheetFormatPr defaultColWidth="0" defaultRowHeight="15"/>
  <cols>
    <col min="1" max="1" width="8.7109375" customWidth="1"/>
    <col min="2" max="2" width="22.42578125" customWidth="1"/>
    <col min="3" max="3" width="24.7109375" customWidth="1"/>
    <col min="4" max="4" width="35.7109375" customWidth="1"/>
    <col min="5" max="5" width="73.28515625" customWidth="1"/>
    <col min="6" max="6" width="8.7109375" customWidth="1"/>
    <col min="7" max="7" width="8.7109375" hidden="1" customWidth="1"/>
    <col min="8" max="9" width="0" hidden="1" customWidth="1"/>
    <col min="10" max="10" width="8.7109375" hidden="1" customWidth="1"/>
    <col min="11" max="12" width="0" hidden="1" customWidth="1"/>
    <col min="13" max="13" width="8.7109375" hidden="1" customWidth="1"/>
    <col min="14" max="15" width="0" hidden="1" customWidth="1"/>
    <col min="16" max="16" width="8.7109375" hidden="1" customWidth="1"/>
    <col min="17" max="18" width="0" hidden="1" customWidth="1"/>
    <col min="19" max="19" width="8.7109375" hidden="1" customWidth="1"/>
    <col min="20" max="20" width="0" hidden="1" customWidth="1"/>
    <col min="21" max="16384" width="8.7109375" hidden="1"/>
  </cols>
  <sheetData>
    <row r="1" spans="2:5" s="54" customFormat="1" ht="15" customHeight="1"/>
    <row r="2" spans="2:5" ht="15" customHeight="1">
      <c r="B2" s="1490"/>
    </row>
    <row r="3" spans="2:5" ht="15" customHeight="1">
      <c r="B3" s="1490"/>
    </row>
    <row r="4" spans="2:5" ht="15" customHeight="1">
      <c r="B4" s="1490"/>
    </row>
    <row r="5" spans="2:5" ht="15" customHeight="1">
      <c r="B5" s="1490"/>
    </row>
    <row r="6" spans="2:5" ht="15" customHeight="1">
      <c r="B6" s="1490"/>
    </row>
    <row r="7" spans="2:5" ht="15" customHeight="1"/>
    <row r="8" spans="2:5" ht="15" customHeight="1"/>
    <row r="9" spans="2:5" ht="15" customHeight="1">
      <c r="B9" s="1485" t="s">
        <v>5353</v>
      </c>
      <c r="C9" s="1485"/>
      <c r="D9" s="1485"/>
      <c r="E9" s="1485"/>
    </row>
    <row r="10" spans="2:5" ht="15" customHeight="1">
      <c r="B10" s="1490"/>
      <c r="C10" s="1490"/>
    </row>
    <row r="11" spans="2:5">
      <c r="B11" s="178" t="s">
        <v>1161</v>
      </c>
      <c r="C11" s="289">
        <v>2026</v>
      </c>
      <c r="D11" s="289">
        <v>2027</v>
      </c>
      <c r="E11" s="289" t="s">
        <v>1162</v>
      </c>
    </row>
    <row r="12" spans="2:5">
      <c r="B12" s="1740" t="s">
        <v>4670</v>
      </c>
      <c r="C12" s="1741" t="s">
        <v>1227</v>
      </c>
      <c r="D12" s="618" t="s">
        <v>4517</v>
      </c>
      <c r="E12" s="1747" t="s">
        <v>4839</v>
      </c>
    </row>
    <row r="13" spans="2:5">
      <c r="B13" s="1739"/>
      <c r="C13" s="1742"/>
      <c r="D13" s="618" t="s">
        <v>4503</v>
      </c>
      <c r="E13" s="1744"/>
    </row>
    <row r="14" spans="2:5">
      <c r="B14" s="1739"/>
      <c r="C14" s="1742"/>
      <c r="D14" s="618" t="s">
        <v>4671</v>
      </c>
      <c r="E14" s="1744"/>
    </row>
    <row r="15" spans="2:5">
      <c r="B15" s="1739"/>
      <c r="C15" s="1742"/>
      <c r="D15" s="618" t="s">
        <v>4672</v>
      </c>
      <c r="E15" s="1744"/>
    </row>
    <row r="16" spans="2:5" ht="24">
      <c r="B16" s="1739"/>
      <c r="C16" s="1742"/>
      <c r="D16" s="618" t="s">
        <v>4673</v>
      </c>
      <c r="E16" s="1744"/>
    </row>
    <row r="17" spans="2:5" ht="24">
      <c r="B17" s="1739"/>
      <c r="C17" s="1749"/>
      <c r="D17" s="618" t="s">
        <v>4567</v>
      </c>
      <c r="E17" s="1750"/>
    </row>
    <row r="18" spans="2:5">
      <c r="B18" s="1740" t="s">
        <v>923</v>
      </c>
      <c r="C18" s="1741" t="s">
        <v>1347</v>
      </c>
      <c r="D18" s="618" t="s">
        <v>4560</v>
      </c>
      <c r="E18" s="1743" t="s">
        <v>4674</v>
      </c>
    </row>
    <row r="19" spans="2:5" ht="24">
      <c r="B19" s="1739"/>
      <c r="C19" s="1742"/>
      <c r="D19" s="618" t="s">
        <v>4675</v>
      </c>
      <c r="E19" s="1744"/>
    </row>
    <row r="20" spans="2:5">
      <c r="B20" s="1739"/>
      <c r="C20" s="1746"/>
      <c r="D20" s="618" t="s">
        <v>4561</v>
      </c>
      <c r="E20" s="1748"/>
    </row>
    <row r="21" spans="2:5" ht="24">
      <c r="B21" s="1739"/>
      <c r="C21" s="1095"/>
      <c r="D21" s="618" t="s">
        <v>4676</v>
      </c>
      <c r="E21" s="618" t="s">
        <v>4677</v>
      </c>
    </row>
    <row r="22" spans="2:5" ht="24">
      <c r="B22" s="1751" t="s">
        <v>925</v>
      </c>
      <c r="C22" s="1753" t="s">
        <v>4678</v>
      </c>
      <c r="D22" s="618" t="s">
        <v>4510</v>
      </c>
      <c r="E22" s="1743" t="s">
        <v>4679</v>
      </c>
    </row>
    <row r="23" spans="2:5" ht="24">
      <c r="B23" s="1752"/>
      <c r="C23" s="1754"/>
      <c r="D23" s="618" t="s">
        <v>4680</v>
      </c>
      <c r="E23" s="1748"/>
    </row>
    <row r="24" spans="2:5" ht="24">
      <c r="B24" s="1094" t="s">
        <v>926</v>
      </c>
      <c r="C24" s="618" t="s">
        <v>1443</v>
      </c>
      <c r="D24" s="618" t="s">
        <v>4505</v>
      </c>
      <c r="E24" s="1091" t="s">
        <v>4681</v>
      </c>
    </row>
    <row r="25" spans="2:5" ht="24">
      <c r="B25" s="1738" t="s">
        <v>1539</v>
      </c>
      <c r="C25" s="618" t="s">
        <v>4682</v>
      </c>
      <c r="D25" s="618" t="s">
        <v>4546</v>
      </c>
      <c r="E25" s="1091" t="s">
        <v>4683</v>
      </c>
    </row>
    <row r="26" spans="2:5" ht="24">
      <c r="B26" s="1739"/>
      <c r="C26" s="618" t="s">
        <v>1594</v>
      </c>
      <c r="D26" s="618" t="s">
        <v>4619</v>
      </c>
      <c r="E26" s="1091" t="s">
        <v>4683</v>
      </c>
    </row>
    <row r="27" spans="2:5" ht="24">
      <c r="B27" s="1739"/>
      <c r="C27" s="618" t="s">
        <v>4684</v>
      </c>
      <c r="D27" s="618" t="s">
        <v>4685</v>
      </c>
      <c r="E27" s="1091" t="s">
        <v>4683</v>
      </c>
    </row>
    <row r="28" spans="2:5" ht="24">
      <c r="B28" s="1739"/>
      <c r="C28" s="618" t="s">
        <v>1612</v>
      </c>
      <c r="D28" s="618" t="s">
        <v>4615</v>
      </c>
      <c r="E28" s="1091" t="s">
        <v>4683</v>
      </c>
    </row>
    <row r="29" spans="2:5" ht="24">
      <c r="B29" s="1739"/>
      <c r="C29" s="618" t="s">
        <v>4686</v>
      </c>
      <c r="D29" s="618" t="s">
        <v>4687</v>
      </c>
      <c r="E29" s="1091" t="s">
        <v>4683</v>
      </c>
    </row>
    <row r="30" spans="2:5" ht="24">
      <c r="B30" s="1739"/>
      <c r="C30" s="618" t="s">
        <v>1614</v>
      </c>
      <c r="D30" s="618" t="s">
        <v>4548</v>
      </c>
      <c r="E30" s="1091" t="s">
        <v>4683</v>
      </c>
    </row>
    <row r="31" spans="2:5" ht="24">
      <c r="B31" s="1739"/>
      <c r="C31" s="618" t="s">
        <v>4947</v>
      </c>
      <c r="D31" s="618" t="s">
        <v>4532</v>
      </c>
      <c r="E31" s="1091" t="s">
        <v>4683</v>
      </c>
    </row>
    <row r="32" spans="2:5" ht="24">
      <c r="B32" s="1739"/>
      <c r="C32" s="618" t="s">
        <v>1604</v>
      </c>
      <c r="D32" s="618" t="s">
        <v>4547</v>
      </c>
      <c r="E32" s="1091" t="s">
        <v>4683</v>
      </c>
    </row>
    <row r="33" spans="2:5" ht="24">
      <c r="B33" s="1739"/>
      <c r="C33" s="618" t="s">
        <v>4688</v>
      </c>
      <c r="D33" s="618" t="s">
        <v>4689</v>
      </c>
      <c r="E33" s="1091" t="s">
        <v>4683</v>
      </c>
    </row>
    <row r="34" spans="2:5" ht="24">
      <c r="B34" s="1739"/>
      <c r="C34" s="618" t="s">
        <v>1598</v>
      </c>
      <c r="D34" s="618" t="s">
        <v>4528</v>
      </c>
      <c r="E34" s="1091" t="s">
        <v>4683</v>
      </c>
    </row>
    <row r="35" spans="2:5" ht="24">
      <c r="B35" s="1739"/>
      <c r="C35" s="618" t="s">
        <v>4690</v>
      </c>
      <c r="D35" s="618" t="s">
        <v>4691</v>
      </c>
      <c r="E35" s="1091" t="s">
        <v>4683</v>
      </c>
    </row>
    <row r="36" spans="2:5" ht="24">
      <c r="B36" s="1739"/>
      <c r="C36" s="618" t="s">
        <v>1596</v>
      </c>
      <c r="D36" s="618" t="s">
        <v>4507</v>
      </c>
      <c r="E36" s="1091" t="s">
        <v>4683</v>
      </c>
    </row>
    <row r="37" spans="2:5" ht="24">
      <c r="B37" s="1739"/>
      <c r="C37" s="618" t="s">
        <v>4692</v>
      </c>
      <c r="D37" s="618" t="s">
        <v>4693</v>
      </c>
      <c r="E37" s="1091" t="s">
        <v>4683</v>
      </c>
    </row>
    <row r="38" spans="2:5" ht="24">
      <c r="B38" s="1739"/>
      <c r="C38" s="618" t="s">
        <v>1608</v>
      </c>
      <c r="D38" s="618" t="s">
        <v>4530</v>
      </c>
      <c r="E38" s="1091" t="s">
        <v>4683</v>
      </c>
    </row>
    <row r="39" spans="2:5" ht="24">
      <c r="B39" s="1739"/>
      <c r="C39" s="618" t="s">
        <v>4694</v>
      </c>
      <c r="D39" s="618" t="s">
        <v>4695</v>
      </c>
      <c r="E39" s="1091" t="s">
        <v>4683</v>
      </c>
    </row>
    <row r="40" spans="2:5" ht="24">
      <c r="B40" s="1739"/>
      <c r="C40" s="618" t="s">
        <v>1610</v>
      </c>
      <c r="D40" s="618" t="s">
        <v>4613</v>
      </c>
      <c r="E40" s="1091" t="s">
        <v>4683</v>
      </c>
    </row>
    <row r="41" spans="2:5" ht="24">
      <c r="B41" s="1739"/>
      <c r="C41" s="618" t="s">
        <v>4696</v>
      </c>
      <c r="D41" s="618" t="s">
        <v>4697</v>
      </c>
      <c r="E41" s="1091" t="s">
        <v>4683</v>
      </c>
    </row>
    <row r="42" spans="2:5" ht="24">
      <c r="B42" s="1739"/>
      <c r="C42" s="618" t="s">
        <v>1606</v>
      </c>
      <c r="D42" s="618" t="s">
        <v>4621</v>
      </c>
      <c r="E42" s="1091" t="s">
        <v>4683</v>
      </c>
    </row>
    <row r="43" spans="2:5" ht="24">
      <c r="B43" s="1739"/>
      <c r="C43" s="618" t="s">
        <v>4698</v>
      </c>
      <c r="D43" s="618" t="s">
        <v>4699</v>
      </c>
      <c r="E43" s="1091" t="s">
        <v>4683</v>
      </c>
    </row>
    <row r="44" spans="2:5" ht="24">
      <c r="B44" s="1739"/>
      <c r="C44" s="618" t="s">
        <v>1590</v>
      </c>
      <c r="D44" s="618" t="s">
        <v>4614</v>
      </c>
      <c r="E44" s="1091" t="s">
        <v>4683</v>
      </c>
    </row>
    <row r="45" spans="2:5" ht="24">
      <c r="B45" s="1739"/>
      <c r="C45" s="618" t="s">
        <v>4700</v>
      </c>
      <c r="D45" s="618" t="s">
        <v>4701</v>
      </c>
      <c r="E45" s="1091" t="s">
        <v>4683</v>
      </c>
    </row>
    <row r="46" spans="2:5" ht="24">
      <c r="B46" s="1739"/>
      <c r="C46" s="618" t="s">
        <v>1602</v>
      </c>
      <c r="D46" s="618" t="s">
        <v>4529</v>
      </c>
      <c r="E46" s="1091" t="s">
        <v>4683</v>
      </c>
    </row>
    <row r="47" spans="2:5" ht="24">
      <c r="B47" s="1739"/>
      <c r="C47" s="618" t="s">
        <v>4702</v>
      </c>
      <c r="D47" s="618" t="s">
        <v>4703</v>
      </c>
      <c r="E47" s="1091" t="s">
        <v>4683</v>
      </c>
    </row>
    <row r="48" spans="2:5" ht="24">
      <c r="B48" s="1739"/>
      <c r="C48" s="618" t="s">
        <v>1592</v>
      </c>
      <c r="D48" s="618" t="s">
        <v>4617</v>
      </c>
      <c r="E48" s="1091" t="s">
        <v>4683</v>
      </c>
    </row>
    <row r="49" spans="2:5" ht="24">
      <c r="B49" s="1739" t="s">
        <v>1539</v>
      </c>
      <c r="C49" s="618" t="s">
        <v>4704</v>
      </c>
      <c r="D49" s="618" t="s">
        <v>4705</v>
      </c>
      <c r="E49" s="1091" t="s">
        <v>4683</v>
      </c>
    </row>
    <row r="50" spans="2:5" ht="24">
      <c r="B50" s="1739"/>
      <c r="C50" s="618" t="s">
        <v>1600</v>
      </c>
      <c r="D50" s="618" t="s">
        <v>4508</v>
      </c>
      <c r="E50" s="1091" t="s">
        <v>4706</v>
      </c>
    </row>
    <row r="51" spans="2:5" ht="24">
      <c r="B51" s="1739"/>
      <c r="C51" s="618" t="s">
        <v>4707</v>
      </c>
      <c r="D51" s="618" t="s">
        <v>4708</v>
      </c>
      <c r="E51" s="1091" t="s">
        <v>4683</v>
      </c>
    </row>
    <row r="52" spans="2:5" ht="24">
      <c r="B52" s="1739"/>
      <c r="C52" s="618" t="s">
        <v>1617</v>
      </c>
      <c r="D52" s="1092" t="s">
        <v>4610</v>
      </c>
      <c r="E52" s="1091" t="s">
        <v>4709</v>
      </c>
    </row>
    <row r="53" spans="2:5" ht="24">
      <c r="B53" s="1739"/>
      <c r="C53" s="618" t="s">
        <v>4710</v>
      </c>
      <c r="D53" s="618" t="s">
        <v>4711</v>
      </c>
      <c r="E53" s="1091" t="s">
        <v>4683</v>
      </c>
    </row>
    <row r="54" spans="2:5" ht="24">
      <c r="B54" s="1739"/>
      <c r="C54" s="618" t="s">
        <v>1542</v>
      </c>
      <c r="D54" s="1741" t="s">
        <v>4712</v>
      </c>
      <c r="E54" s="1743" t="s">
        <v>4713</v>
      </c>
    </row>
    <row r="55" spans="2:5" ht="24">
      <c r="B55" s="1739"/>
      <c r="C55" s="618" t="s">
        <v>1546</v>
      </c>
      <c r="D55" s="1742"/>
      <c r="E55" s="1744"/>
    </row>
    <row r="56" spans="2:5" ht="36">
      <c r="B56" s="1739"/>
      <c r="C56" s="618" t="s">
        <v>4714</v>
      </c>
      <c r="D56" s="1746"/>
      <c r="E56" s="1748"/>
    </row>
    <row r="57" spans="2:5" ht="24">
      <c r="B57" s="1739"/>
      <c r="C57" s="618" t="s">
        <v>4715</v>
      </c>
      <c r="D57" s="1741" t="s">
        <v>4716</v>
      </c>
      <c r="E57" s="1747" t="s">
        <v>4717</v>
      </c>
    </row>
    <row r="58" spans="2:5" ht="24">
      <c r="B58" s="1739"/>
      <c r="C58" s="618" t="s">
        <v>4718</v>
      </c>
      <c r="D58" s="1746"/>
      <c r="E58" s="1748"/>
    </row>
    <row r="59" spans="2:5" ht="192">
      <c r="B59" s="1739"/>
      <c r="C59" s="618" t="s">
        <v>4719</v>
      </c>
      <c r="D59" s="618" t="s">
        <v>4720</v>
      </c>
      <c r="E59" s="618" t="s">
        <v>4721</v>
      </c>
    </row>
    <row r="60" spans="2:5" ht="24">
      <c r="B60" s="1739"/>
      <c r="C60" s="1096" t="s">
        <v>1574</v>
      </c>
      <c r="D60" s="618" t="s">
        <v>4533</v>
      </c>
      <c r="E60" s="1091" t="s">
        <v>4722</v>
      </c>
    </row>
    <row r="61" spans="2:5">
      <c r="B61" s="1739"/>
      <c r="C61" s="618" t="s">
        <v>1543</v>
      </c>
      <c r="D61" s="1741" t="s">
        <v>4723</v>
      </c>
      <c r="E61" s="1743" t="s">
        <v>4724</v>
      </c>
    </row>
    <row r="62" spans="2:5" ht="24">
      <c r="B62" s="1739"/>
      <c r="C62" s="618" t="s">
        <v>4725</v>
      </c>
      <c r="D62" s="1746"/>
      <c r="E62" s="1748"/>
    </row>
    <row r="63" spans="2:5" ht="96">
      <c r="B63" s="1739"/>
      <c r="C63" s="618" t="s">
        <v>4726</v>
      </c>
      <c r="D63" s="618" t="s">
        <v>4727</v>
      </c>
      <c r="E63" s="618" t="s">
        <v>4728</v>
      </c>
    </row>
    <row r="64" spans="2:5" ht="36">
      <c r="B64" s="1739"/>
      <c r="C64" s="618" t="s">
        <v>1547</v>
      </c>
      <c r="D64" s="618"/>
      <c r="E64" s="1092" t="s">
        <v>4729</v>
      </c>
    </row>
    <row r="65" spans="2:5" ht="144">
      <c r="B65" s="1745"/>
      <c r="C65" s="618" t="s">
        <v>4730</v>
      </c>
      <c r="D65" s="618" t="s">
        <v>4559</v>
      </c>
      <c r="E65" s="618" t="s">
        <v>4731</v>
      </c>
    </row>
    <row r="66" spans="2:5" ht="36">
      <c r="B66" s="1755" t="s">
        <v>4732</v>
      </c>
      <c r="C66" s="618" t="s">
        <v>1896</v>
      </c>
      <c r="D66" s="618" t="s">
        <v>4733</v>
      </c>
      <c r="E66" s="618" t="s">
        <v>4734</v>
      </c>
    </row>
    <row r="67" spans="2:5" ht="24">
      <c r="B67" s="1756"/>
      <c r="C67" s="618" t="s">
        <v>4735</v>
      </c>
      <c r="D67" s="618" t="s">
        <v>4736</v>
      </c>
      <c r="E67" s="618" t="s">
        <v>4737</v>
      </c>
    </row>
    <row r="68" spans="2:5" ht="24">
      <c r="B68" s="1757"/>
      <c r="C68" s="618" t="s">
        <v>1904</v>
      </c>
      <c r="D68" s="618" t="s">
        <v>4513</v>
      </c>
      <c r="E68" s="618" t="s">
        <v>4738</v>
      </c>
    </row>
    <row r="69" spans="2:5" ht="24">
      <c r="B69" s="1740" t="s">
        <v>933</v>
      </c>
      <c r="C69" s="1741" t="s">
        <v>4739</v>
      </c>
      <c r="D69" s="618" t="s">
        <v>4504</v>
      </c>
      <c r="E69" s="1743" t="s">
        <v>4740</v>
      </c>
    </row>
    <row r="70" spans="2:5">
      <c r="B70" s="1739"/>
      <c r="C70" s="1742"/>
      <c r="D70" s="618" t="s">
        <v>4741</v>
      </c>
      <c r="E70" s="1744"/>
    </row>
    <row r="71" spans="2:5">
      <c r="B71" s="1739"/>
      <c r="C71" s="1742"/>
      <c r="D71" s="618" t="s">
        <v>4518</v>
      </c>
      <c r="E71" s="1744"/>
    </row>
    <row r="72" spans="2:5" ht="24">
      <c r="B72" s="1739"/>
      <c r="C72" s="1742"/>
      <c r="D72" s="618" t="s">
        <v>4511</v>
      </c>
      <c r="E72" s="1744"/>
    </row>
    <row r="73" spans="2:5" ht="24">
      <c r="B73" s="1739"/>
      <c r="C73" s="1742"/>
      <c r="D73" s="618" t="s">
        <v>4742</v>
      </c>
      <c r="E73" s="1744"/>
    </row>
    <row r="74" spans="2:5">
      <c r="B74" s="1739"/>
      <c r="C74" s="1742"/>
      <c r="D74" s="618" t="s">
        <v>4743</v>
      </c>
      <c r="E74" s="1744"/>
    </row>
    <row r="75" spans="2:5">
      <c r="B75" s="1739"/>
      <c r="C75" s="1742"/>
      <c r="D75" s="618" t="s">
        <v>4562</v>
      </c>
      <c r="E75" s="1744"/>
    </row>
    <row r="76" spans="2:5" ht="24">
      <c r="B76" s="1739"/>
      <c r="C76" s="1742"/>
      <c r="D76" s="618" t="s">
        <v>4744</v>
      </c>
      <c r="E76" s="1744"/>
    </row>
    <row r="77" spans="2:5">
      <c r="B77" s="1484" t="s">
        <v>207</v>
      </c>
      <c r="C77" s="1484"/>
      <c r="D77" s="1484"/>
      <c r="E77" s="1484"/>
    </row>
    <row r="78" spans="2:5">
      <c r="B78" s="1484"/>
      <c r="C78" s="1484"/>
      <c r="D78" s="1484"/>
      <c r="E78" s="1484"/>
    </row>
  </sheetData>
  <mergeCells count="25">
    <mergeCell ref="B2:B6"/>
    <mergeCell ref="B77:E78"/>
    <mergeCell ref="B9:E9"/>
    <mergeCell ref="B10:C10"/>
    <mergeCell ref="B12:B17"/>
    <mergeCell ref="C12:C17"/>
    <mergeCell ref="E12:E17"/>
    <mergeCell ref="B18:B21"/>
    <mergeCell ref="C18:C20"/>
    <mergeCell ref="E18:E20"/>
    <mergeCell ref="B22:B23"/>
    <mergeCell ref="C22:C23"/>
    <mergeCell ref="E22:E23"/>
    <mergeCell ref="D54:D56"/>
    <mergeCell ref="E54:E56"/>
    <mergeCell ref="B66:B68"/>
    <mergeCell ref="B25:B48"/>
    <mergeCell ref="B69:B76"/>
    <mergeCell ref="C69:C76"/>
    <mergeCell ref="E69:E76"/>
    <mergeCell ref="B49:B65"/>
    <mergeCell ref="D57:D58"/>
    <mergeCell ref="E57:E58"/>
    <mergeCell ref="D61:D62"/>
    <mergeCell ref="E61:E62"/>
  </mergeCells>
  <pageMargins left="0.7" right="0.7" top="0.75" bottom="0.75" header="0.3" footer="0.3"/>
  <pageSetup paperSize="9" orientation="portrait" horizontalDpi="200" verticalDpi="200" r:id="rId1"/>
  <drawing r:id="rId2"/>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0-000000000000}">
  <sheetPr codeName="Folha232">
    <tabColor rgb="FFCCE4F2"/>
  </sheetPr>
  <dimension ref="A1:R23"/>
  <sheetViews>
    <sheetView showGridLines="0" zoomScaleNormal="100" workbookViewId="0">
      <selection sqref="A1:XFD1"/>
    </sheetView>
  </sheetViews>
  <sheetFormatPr defaultColWidth="0" defaultRowHeight="15"/>
  <cols>
    <col min="1" max="1" width="8.7109375" customWidth="1"/>
    <col min="2" max="4" width="28.7109375" customWidth="1"/>
    <col min="5" max="5" width="34" customWidth="1"/>
    <col min="6" max="6" width="8.7109375" customWidth="1"/>
    <col min="7" max="7" width="8.7109375" hidden="1" customWidth="1"/>
    <col min="8" max="18" width="0" hidden="1" customWidth="1"/>
    <col min="19" max="16384" width="8.7109375" hidden="1"/>
  </cols>
  <sheetData>
    <row r="1" spans="2:5" s="54" customFormat="1" ht="15" customHeight="1"/>
    <row r="2" spans="2:5" ht="15" customHeight="1">
      <c r="B2" s="1490"/>
    </row>
    <row r="3" spans="2:5" ht="15" customHeight="1">
      <c r="B3" s="1490"/>
    </row>
    <row r="4" spans="2:5" ht="15" customHeight="1">
      <c r="B4" s="1490"/>
    </row>
    <row r="5" spans="2:5" ht="15" customHeight="1">
      <c r="B5" s="1490"/>
    </row>
    <row r="6" spans="2:5" ht="15" customHeight="1">
      <c r="B6" s="1490"/>
    </row>
    <row r="7" spans="2:5" ht="15" customHeight="1"/>
    <row r="8" spans="2:5" ht="15" customHeight="1"/>
    <row r="9" spans="2:5" ht="15" customHeight="1">
      <c r="B9" s="1485" t="s">
        <v>49</v>
      </c>
      <c r="C9" s="1485"/>
      <c r="D9" s="1485"/>
      <c r="E9" s="1485"/>
    </row>
    <row r="10" spans="2:5" ht="15" customHeight="1"/>
    <row r="11" spans="2:5" ht="20.100000000000001" customHeight="1">
      <c r="B11" s="178" t="s">
        <v>1161</v>
      </c>
      <c r="C11" s="178" t="s">
        <v>1163</v>
      </c>
      <c r="D11" s="178" t="s">
        <v>548</v>
      </c>
      <c r="E11" s="178" t="s">
        <v>1162</v>
      </c>
    </row>
    <row r="12" spans="2:5">
      <c r="B12" s="1097" t="s">
        <v>922</v>
      </c>
      <c r="C12" s="618"/>
      <c r="D12" s="618" t="s">
        <v>1307</v>
      </c>
      <c r="E12" s="1092" t="s">
        <v>4745</v>
      </c>
    </row>
    <row r="13" spans="2:5" ht="60">
      <c r="B13" s="1758" t="s">
        <v>926</v>
      </c>
      <c r="C13" s="618" t="s">
        <v>4746</v>
      </c>
      <c r="D13" s="618"/>
      <c r="E13" s="618" t="s">
        <v>4747</v>
      </c>
    </row>
    <row r="14" spans="2:5" ht="60">
      <c r="B14" s="1759"/>
      <c r="C14" s="618"/>
      <c r="D14" s="618" t="s">
        <v>1434</v>
      </c>
      <c r="E14" s="618" t="s">
        <v>4757</v>
      </c>
    </row>
    <row r="15" spans="2:5" ht="60">
      <c r="B15" s="1760"/>
      <c r="C15" s="1093"/>
      <c r="D15" s="618" t="s">
        <v>4748</v>
      </c>
      <c r="E15" s="618" t="s">
        <v>4749</v>
      </c>
    </row>
    <row r="16" spans="2:5" ht="48">
      <c r="B16" s="603" t="s">
        <v>932</v>
      </c>
      <c r="C16" s="618"/>
      <c r="D16" s="618" t="s">
        <v>4750</v>
      </c>
      <c r="E16" s="618" t="s">
        <v>4751</v>
      </c>
    </row>
    <row r="17" spans="2:5" ht="60">
      <c r="B17" s="1097" t="s">
        <v>933</v>
      </c>
      <c r="C17" s="618" t="s">
        <v>4752</v>
      </c>
      <c r="D17" s="1098"/>
      <c r="E17" s="618" t="s">
        <v>4747</v>
      </c>
    </row>
    <row r="18" spans="2:5" ht="60">
      <c r="B18" s="1761" t="s">
        <v>1539</v>
      </c>
      <c r="C18" s="618" t="s">
        <v>4753</v>
      </c>
      <c r="D18" s="618"/>
      <c r="E18" s="618" t="s">
        <v>4747</v>
      </c>
    </row>
    <row r="19" spans="2:5" ht="60">
      <c r="B19" s="1762"/>
      <c r="C19" s="618" t="s">
        <v>4754</v>
      </c>
      <c r="D19" s="618"/>
      <c r="E19" s="618" t="s">
        <v>4747</v>
      </c>
    </row>
    <row r="20" spans="2:5" ht="36">
      <c r="B20" s="1763"/>
      <c r="C20" s="618"/>
      <c r="D20" s="618" t="s">
        <v>4755</v>
      </c>
      <c r="E20" s="618" t="s">
        <v>4745</v>
      </c>
    </row>
    <row r="21" spans="2:5" ht="60">
      <c r="B21" s="603" t="s">
        <v>931</v>
      </c>
      <c r="C21" s="618" t="s">
        <v>4756</v>
      </c>
      <c r="D21" s="618"/>
      <c r="E21" s="618" t="s">
        <v>4747</v>
      </c>
    </row>
    <row r="22" spans="2:5">
      <c r="B22" s="1484" t="s">
        <v>207</v>
      </c>
      <c r="C22" s="1484"/>
      <c r="D22" s="1484"/>
      <c r="E22" s="1484"/>
    </row>
    <row r="23" spans="2:5">
      <c r="B23" s="1484"/>
      <c r="C23" s="1484"/>
      <c r="D23" s="1484"/>
      <c r="E23" s="1484"/>
    </row>
  </sheetData>
  <mergeCells count="5">
    <mergeCell ref="B22:E23"/>
    <mergeCell ref="B9:E9"/>
    <mergeCell ref="B2:B6"/>
    <mergeCell ref="B13:B15"/>
    <mergeCell ref="B18:B20"/>
  </mergeCells>
  <pageMargins left="0.7" right="0.7" top="0.75" bottom="0.75" header="0.3" footer="0.3"/>
  <pageSetup paperSize="9" orientation="portrait" horizontalDpi="200" verticalDpi="200" r:id="rId1"/>
  <drawing r:id="rId2"/>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0-000000000000}">
  <sheetPr codeName="Folha233">
    <tabColor rgb="FFCCE4F2"/>
  </sheetPr>
  <dimension ref="A1:S395"/>
  <sheetViews>
    <sheetView showGridLines="0" zoomScaleNormal="100" workbookViewId="0"/>
  </sheetViews>
  <sheetFormatPr defaultColWidth="0" defaultRowHeight="0" customHeight="1" zeroHeight="1"/>
  <cols>
    <col min="1" max="1" width="8.7109375" customWidth="1"/>
    <col min="2" max="2" width="67.140625" customWidth="1"/>
    <col min="3" max="3" width="74.42578125" customWidth="1"/>
    <col min="4" max="4" width="12.7109375" customWidth="1"/>
    <col min="5" max="5" width="8.7109375" hidden="1" customWidth="1"/>
    <col min="6" max="19" width="0" hidden="1" customWidth="1"/>
    <col min="20" max="16384" width="8.7109375" hidden="1"/>
  </cols>
  <sheetData>
    <row r="1" spans="2:4" s="54" customFormat="1" ht="15" customHeight="1"/>
    <row r="2" spans="2:4" ht="15" customHeight="1">
      <c r="B2" s="1490"/>
    </row>
    <row r="3" spans="2:4" ht="15" customHeight="1">
      <c r="B3" s="1490"/>
    </row>
    <row r="4" spans="2:4" ht="15" customHeight="1">
      <c r="B4" s="1490"/>
    </row>
    <row r="5" spans="2:4" ht="15" customHeight="1">
      <c r="B5" s="1490"/>
    </row>
    <row r="6" spans="2:4" ht="15" customHeight="1">
      <c r="B6" s="1490"/>
    </row>
    <row r="7" spans="2:4" ht="15" customHeight="1"/>
    <row r="8" spans="2:4" ht="15" customHeight="1"/>
    <row r="9" spans="2:4" ht="15" customHeight="1">
      <c r="B9" s="1485" t="s">
        <v>4840</v>
      </c>
      <c r="C9" s="1485"/>
      <c r="D9" s="271"/>
    </row>
    <row r="10" spans="2:4" ht="15"/>
    <row r="11" spans="2:4" ht="20.100000000000001" customHeight="1">
      <c r="B11" s="178" t="s">
        <v>1164</v>
      </c>
      <c r="C11" s="178" t="s">
        <v>2546</v>
      </c>
    </row>
    <row r="12" spans="2:4" ht="18.600000000000001" customHeight="1">
      <c r="B12" s="619" t="s">
        <v>4758</v>
      </c>
      <c r="C12" s="1124" t="s">
        <v>4759</v>
      </c>
    </row>
    <row r="13" spans="2:4" ht="18.600000000000001" customHeight="1">
      <c r="B13" s="619" t="s">
        <v>4760</v>
      </c>
      <c r="C13" s="1124" t="s">
        <v>4761</v>
      </c>
    </row>
    <row r="14" spans="2:4" ht="18.600000000000001" customHeight="1">
      <c r="B14" s="619" t="s">
        <v>4762</v>
      </c>
      <c r="C14" s="1124" t="s">
        <v>4761</v>
      </c>
    </row>
    <row r="15" spans="2:4" ht="18.600000000000001" customHeight="1">
      <c r="B15" s="619" t="s">
        <v>1307</v>
      </c>
      <c r="C15" s="1124" t="s">
        <v>4745</v>
      </c>
    </row>
    <row r="16" spans="2:4" ht="24">
      <c r="B16" s="619" t="s">
        <v>4748</v>
      </c>
      <c r="C16" s="1124" t="s">
        <v>4749</v>
      </c>
    </row>
    <row r="17" spans="2:3" ht="15">
      <c r="B17" s="619" t="s">
        <v>4755</v>
      </c>
      <c r="C17" s="1124" t="s">
        <v>4745</v>
      </c>
    </row>
    <row r="18" spans="2:3" ht="18.600000000000001" customHeight="1">
      <c r="B18" s="619" t="s">
        <v>4763</v>
      </c>
      <c r="C18" s="1124" t="s">
        <v>4764</v>
      </c>
    </row>
    <row r="19" spans="2:3" ht="18.600000000000001" customHeight="1">
      <c r="B19" s="619" t="s">
        <v>4765</v>
      </c>
      <c r="C19" s="1124" t="s">
        <v>4766</v>
      </c>
    </row>
    <row r="20" spans="2:3" ht="18.600000000000001" customHeight="1">
      <c r="B20" s="619" t="s">
        <v>4767</v>
      </c>
      <c r="C20" s="1124" t="s">
        <v>4768</v>
      </c>
    </row>
    <row r="21" spans="2:3" ht="18.600000000000001" customHeight="1">
      <c r="B21" s="619" t="s">
        <v>4769</v>
      </c>
      <c r="C21" s="1124" t="s">
        <v>4768</v>
      </c>
    </row>
    <row r="22" spans="2:3" ht="26.1" customHeight="1">
      <c r="B22" s="619" t="s">
        <v>4770</v>
      </c>
      <c r="C22" s="1124" t="s">
        <v>4771</v>
      </c>
    </row>
    <row r="23" spans="2:3" ht="26.1" customHeight="1">
      <c r="B23" s="619" t="s">
        <v>4772</v>
      </c>
      <c r="C23" s="1124" t="s">
        <v>4771</v>
      </c>
    </row>
    <row r="24" spans="2:3" ht="26.1" customHeight="1">
      <c r="B24" s="619" t="s">
        <v>4773</v>
      </c>
      <c r="C24" s="1125" t="s">
        <v>4745</v>
      </c>
    </row>
    <row r="25" spans="2:3" ht="15" customHeight="1">
      <c r="B25" s="1764" t="s">
        <v>4774</v>
      </c>
      <c r="C25" s="1764"/>
    </row>
    <row r="26" spans="2:3" ht="32.25" customHeight="1">
      <c r="B26" s="1765"/>
      <c r="C26" s="1765"/>
    </row>
    <row r="27" spans="2:3" ht="15" customHeight="1">
      <c r="B27" s="71"/>
      <c r="C27" s="71"/>
    </row>
    <row r="28" spans="2:3" ht="15" hidden="1" customHeight="1"/>
    <row r="29" spans="2:3" ht="15" hidden="1" customHeight="1"/>
    <row r="30" spans="2:3" ht="15" hidden="1" customHeight="1"/>
    <row r="31" spans="2:3" ht="15" hidden="1" customHeight="1"/>
    <row r="32" spans="2:3"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row r="103" ht="15" hidden="1" customHeight="1"/>
    <row r="104" ht="15" hidden="1" customHeight="1"/>
    <row r="105" ht="15" hidden="1" customHeight="1"/>
    <row r="106" ht="15" hidden="1" customHeight="1"/>
    <row r="107" ht="15" hidden="1" customHeight="1"/>
    <row r="108" ht="15" hidden="1" customHeight="1"/>
    <row r="109" ht="15" hidden="1" customHeight="1"/>
    <row r="110" ht="15" hidden="1" customHeight="1"/>
    <row r="111" ht="15" hidden="1" customHeight="1"/>
    <row r="112" ht="15" hidden="1" customHeight="1"/>
    <row r="113" ht="15" hidden="1" customHeight="1"/>
    <row r="114" ht="15" hidden="1" customHeight="1"/>
    <row r="115" ht="15" hidden="1" customHeight="1"/>
    <row r="116" ht="15" hidden="1" customHeight="1"/>
    <row r="117" ht="15" hidden="1" customHeight="1"/>
    <row r="118" ht="15" hidden="1" customHeight="1"/>
    <row r="119" ht="15" hidden="1" customHeight="1"/>
    <row r="120" ht="15" hidden="1" customHeight="1"/>
    <row r="121" ht="15" hidden="1" customHeight="1"/>
    <row r="122" ht="15" hidden="1" customHeight="1"/>
    <row r="123" ht="15" hidden="1" customHeight="1"/>
    <row r="124" ht="15" hidden="1" customHeight="1"/>
    <row r="125" ht="15" hidden="1" customHeight="1"/>
    <row r="126" ht="15" hidden="1" customHeight="1"/>
    <row r="127" ht="15" hidden="1" customHeight="1"/>
    <row r="128" ht="15" hidden="1" customHeight="1"/>
    <row r="129" ht="15" hidden="1" customHeight="1"/>
    <row r="130" ht="15" hidden="1" customHeight="1"/>
    <row r="131" ht="15" hidden="1" customHeight="1"/>
    <row r="132" ht="15" hidden="1" customHeight="1"/>
    <row r="133" ht="15" hidden="1" customHeight="1"/>
    <row r="134" ht="15" hidden="1" customHeight="1"/>
    <row r="135" ht="15" hidden="1" customHeight="1"/>
    <row r="136" ht="15" hidden="1" customHeight="1"/>
    <row r="137" ht="15" hidden="1" customHeight="1"/>
    <row r="138" ht="15" hidden="1" customHeight="1"/>
    <row r="139" ht="15" hidden="1" customHeight="1"/>
    <row r="140" ht="15" hidden="1" customHeight="1"/>
    <row r="141" ht="15" hidden="1" customHeight="1"/>
    <row r="142" ht="15" hidden="1" customHeight="1"/>
    <row r="143" ht="15" hidden="1" customHeight="1"/>
    <row r="144" ht="15" hidden="1" customHeight="1"/>
    <row r="145" ht="15" hidden="1" customHeight="1"/>
    <row r="146" ht="15" hidden="1" customHeight="1"/>
    <row r="147" ht="15" hidden="1" customHeight="1"/>
    <row r="148" ht="15" hidden="1" customHeight="1"/>
    <row r="149" ht="15" hidden="1" customHeight="1"/>
    <row r="150" ht="15" hidden="1" customHeight="1"/>
    <row r="151" ht="15" hidden="1" customHeight="1"/>
    <row r="152" ht="15" hidden="1" customHeight="1"/>
    <row r="153" ht="15" hidden="1" customHeight="1"/>
    <row r="154" ht="15" hidden="1" customHeight="1"/>
    <row r="155" ht="15" hidden="1" customHeight="1"/>
    <row r="156" ht="15" hidden="1" customHeight="1"/>
    <row r="157" ht="15" hidden="1" customHeight="1"/>
    <row r="158" ht="15" hidden="1" customHeight="1"/>
    <row r="159" ht="15" hidden="1" customHeight="1"/>
    <row r="160" ht="15" hidden="1" customHeight="1"/>
    <row r="161" ht="15" hidden="1" customHeight="1"/>
    <row r="162" ht="15" hidden="1" customHeight="1"/>
    <row r="163" ht="15" hidden="1" customHeight="1"/>
    <row r="164" ht="15" hidden="1" customHeight="1"/>
    <row r="165" ht="15" hidden="1" customHeight="1"/>
    <row r="166" ht="15" hidden="1" customHeight="1"/>
    <row r="167" ht="15" hidden="1" customHeight="1"/>
    <row r="168" ht="15" hidden="1" customHeight="1"/>
    <row r="169" ht="15" hidden="1" customHeight="1"/>
    <row r="170" ht="15" hidden="1" customHeight="1"/>
    <row r="171" ht="15" hidden="1" customHeight="1"/>
    <row r="172" ht="15" hidden="1" customHeight="1"/>
    <row r="173" ht="15" hidden="1" customHeight="1"/>
    <row r="174" ht="15" hidden="1" customHeight="1"/>
    <row r="175" ht="15" hidden="1" customHeight="1"/>
    <row r="176" ht="15" hidden="1" customHeight="1"/>
    <row r="177" ht="15" hidden="1" customHeight="1"/>
    <row r="178" ht="15" hidden="1" customHeight="1"/>
    <row r="179" ht="15" hidden="1" customHeight="1"/>
    <row r="180" ht="15" hidden="1" customHeight="1"/>
    <row r="181" ht="15" hidden="1" customHeight="1"/>
    <row r="182" ht="15" hidden="1" customHeight="1"/>
    <row r="183" ht="15" hidden="1" customHeight="1"/>
    <row r="184" ht="15" hidden="1" customHeight="1"/>
    <row r="185" ht="15" hidden="1" customHeight="1"/>
    <row r="186" ht="15" hidden="1" customHeight="1"/>
    <row r="187" ht="15" hidden="1" customHeight="1"/>
    <row r="188" ht="15" hidden="1" customHeight="1"/>
    <row r="189" ht="15" hidden="1" customHeight="1"/>
    <row r="190" ht="15" hidden="1" customHeight="1"/>
    <row r="191" ht="15" hidden="1" customHeight="1"/>
    <row r="192" ht="15" hidden="1" customHeight="1"/>
    <row r="193" ht="15" hidden="1" customHeight="1"/>
    <row r="194" ht="15" hidden="1" customHeight="1"/>
    <row r="195" ht="15" hidden="1" customHeight="1"/>
    <row r="196" ht="15" hidden="1" customHeight="1"/>
    <row r="197" ht="15" hidden="1" customHeight="1"/>
    <row r="198" ht="15" hidden="1" customHeight="1"/>
    <row r="199" ht="15" hidden="1" customHeight="1"/>
    <row r="200" ht="15" hidden="1" customHeight="1"/>
    <row r="201" ht="15" hidden="1" customHeight="1"/>
    <row r="202" ht="15" hidden="1" customHeight="1"/>
    <row r="203" ht="15" hidden="1" customHeight="1"/>
    <row r="204" ht="15" hidden="1" customHeight="1"/>
    <row r="205" ht="15" hidden="1" customHeight="1"/>
    <row r="206" ht="15" hidden="1" customHeight="1"/>
    <row r="207" ht="15" hidden="1" customHeight="1"/>
    <row r="208" ht="15" hidden="1" customHeight="1"/>
    <row r="209" ht="15" hidden="1" customHeight="1"/>
    <row r="210" ht="15" hidden="1" customHeight="1"/>
    <row r="211" ht="15" hidden="1" customHeight="1"/>
    <row r="212" ht="15" hidden="1" customHeight="1"/>
    <row r="213" ht="15" hidden="1" customHeight="1"/>
    <row r="214" ht="15" hidden="1" customHeight="1"/>
    <row r="215" ht="15" hidden="1" customHeight="1"/>
    <row r="216" ht="15" hidden="1" customHeight="1"/>
    <row r="217" ht="15" hidden="1" customHeight="1"/>
    <row r="218" ht="15" hidden="1" customHeight="1"/>
    <row r="219" ht="15" hidden="1" customHeight="1"/>
    <row r="220" ht="15" hidden="1" customHeight="1"/>
    <row r="221" ht="15" hidden="1" customHeight="1"/>
    <row r="222" ht="15" hidden="1" customHeight="1"/>
    <row r="223" ht="15" hidden="1" customHeight="1"/>
    <row r="224" ht="15" hidden="1" customHeight="1"/>
    <row r="225" ht="15" hidden="1" customHeight="1"/>
    <row r="226" ht="15" hidden="1" customHeight="1"/>
    <row r="227" ht="15" hidden="1" customHeight="1"/>
    <row r="228" ht="15" hidden="1" customHeight="1"/>
    <row r="229" ht="15" hidden="1" customHeight="1"/>
    <row r="230" ht="15" hidden="1" customHeight="1"/>
    <row r="231" ht="15" hidden="1" customHeight="1"/>
    <row r="232" ht="15" hidden="1" customHeight="1"/>
    <row r="233" ht="15" hidden="1" customHeight="1"/>
    <row r="234" ht="15" hidden="1" customHeight="1"/>
    <row r="235" ht="15" hidden="1" customHeight="1"/>
    <row r="236" ht="15" hidden="1" customHeight="1"/>
    <row r="237" ht="15" hidden="1" customHeight="1"/>
    <row r="238" ht="15" hidden="1" customHeight="1"/>
    <row r="239" ht="15" hidden="1" customHeight="1"/>
    <row r="240" ht="15" hidden="1" customHeight="1"/>
    <row r="241" ht="15" hidden="1" customHeight="1"/>
    <row r="242" ht="15" hidden="1" customHeight="1"/>
    <row r="243" ht="15" hidden="1" customHeight="1"/>
    <row r="244" ht="15" hidden="1" customHeight="1"/>
    <row r="245" ht="15" hidden="1" customHeight="1"/>
    <row r="246" ht="15" hidden="1" customHeight="1"/>
    <row r="247" ht="15" hidden="1" customHeight="1"/>
    <row r="248" ht="15" hidden="1" customHeight="1"/>
    <row r="249" ht="15" hidden="1" customHeight="1"/>
    <row r="250" ht="15" hidden="1" customHeight="1"/>
    <row r="251" ht="15" hidden="1" customHeight="1"/>
    <row r="252" ht="15" hidden="1" customHeight="1"/>
    <row r="253" ht="15" hidden="1" customHeight="1"/>
    <row r="254" ht="15" hidden="1" customHeight="1"/>
    <row r="255" ht="15" hidden="1" customHeight="1"/>
    <row r="256" ht="15" hidden="1" customHeight="1"/>
    <row r="257" ht="15" hidden="1" customHeight="1"/>
    <row r="258" ht="15" hidden="1" customHeight="1"/>
    <row r="259" ht="15" hidden="1" customHeight="1"/>
    <row r="260" ht="15" hidden="1" customHeight="1"/>
    <row r="261" ht="15" hidden="1" customHeight="1"/>
    <row r="262" ht="15" hidden="1" customHeight="1"/>
    <row r="263" ht="15" hidden="1" customHeight="1"/>
    <row r="264" ht="15" hidden="1" customHeight="1"/>
    <row r="265" ht="15" hidden="1" customHeight="1"/>
    <row r="266" ht="15" hidden="1" customHeight="1"/>
    <row r="267" ht="15" hidden="1" customHeight="1"/>
    <row r="268" ht="15" hidden="1" customHeight="1"/>
    <row r="269" ht="15" hidden="1" customHeight="1"/>
    <row r="270" ht="15" hidden="1" customHeight="1"/>
    <row r="271" ht="15" hidden="1" customHeight="1"/>
    <row r="272" ht="15" hidden="1" customHeight="1"/>
    <row r="273" ht="15" hidden="1" customHeight="1"/>
    <row r="274" ht="15" hidden="1" customHeight="1"/>
    <row r="275" ht="15" hidden="1" customHeight="1"/>
    <row r="276" ht="15" hidden="1" customHeight="1"/>
    <row r="277" ht="15" hidden="1" customHeight="1"/>
    <row r="278" ht="15" hidden="1" customHeight="1"/>
    <row r="279" ht="15" hidden="1" customHeight="1"/>
    <row r="280" ht="15" hidden="1" customHeight="1"/>
    <row r="281" ht="15" hidden="1" customHeight="1"/>
    <row r="282" ht="15" hidden="1" customHeight="1"/>
    <row r="283" ht="15" hidden="1" customHeight="1"/>
    <row r="284" ht="15" hidden="1" customHeight="1"/>
    <row r="285" ht="15" hidden="1" customHeight="1"/>
    <row r="286" ht="15" hidden="1" customHeight="1"/>
    <row r="287" ht="15" hidden="1" customHeight="1"/>
    <row r="288" ht="15" hidden="1" customHeight="1"/>
    <row r="289" ht="15" hidden="1" customHeight="1"/>
    <row r="290" ht="15" hidden="1" customHeight="1"/>
    <row r="291" ht="15" hidden="1" customHeight="1"/>
    <row r="292" ht="15" hidden="1" customHeight="1"/>
    <row r="293" ht="15" hidden="1" customHeight="1"/>
    <row r="294" ht="15" hidden="1" customHeight="1"/>
    <row r="295" ht="15" hidden="1" customHeight="1"/>
    <row r="296" ht="15" hidden="1" customHeight="1"/>
    <row r="297" ht="15" hidden="1" customHeight="1"/>
    <row r="298" ht="15" hidden="1" customHeight="1"/>
    <row r="299" ht="15" hidden="1" customHeight="1"/>
    <row r="300" ht="15" hidden="1" customHeight="1"/>
    <row r="301" ht="15" hidden="1" customHeight="1"/>
    <row r="302" ht="15" hidden="1" customHeight="1"/>
    <row r="303" ht="15" hidden="1" customHeight="1"/>
    <row r="304" ht="15" hidden="1" customHeight="1"/>
    <row r="305" ht="15" hidden="1" customHeight="1"/>
    <row r="306" ht="15" hidden="1" customHeight="1"/>
    <row r="307" ht="15" hidden="1" customHeight="1"/>
    <row r="308" ht="15" hidden="1" customHeight="1"/>
    <row r="309" ht="15" hidden="1" customHeight="1"/>
    <row r="310" ht="15" hidden="1" customHeight="1"/>
    <row r="311" ht="15" hidden="1" customHeight="1"/>
    <row r="312" ht="15" hidden="1" customHeight="1"/>
    <row r="313" ht="15" hidden="1" customHeight="1"/>
    <row r="314" ht="15" hidden="1" customHeight="1"/>
    <row r="315" ht="15" hidden="1" customHeight="1"/>
    <row r="316" ht="15" hidden="1" customHeight="1"/>
    <row r="317" ht="15" hidden="1" customHeight="1"/>
    <row r="318" ht="15" hidden="1" customHeight="1"/>
    <row r="319" ht="15" hidden="1" customHeight="1"/>
    <row r="320" ht="15" hidden="1" customHeight="1"/>
    <row r="321" ht="15" hidden="1" customHeight="1"/>
    <row r="322" ht="15" hidden="1" customHeight="1"/>
    <row r="323" ht="15" hidden="1" customHeight="1"/>
    <row r="324" ht="15" hidden="1" customHeight="1"/>
    <row r="325" ht="15" hidden="1" customHeight="1"/>
    <row r="326" ht="15" hidden="1" customHeight="1"/>
    <row r="327" ht="15" hidden="1" customHeight="1"/>
    <row r="328" ht="15" hidden="1" customHeight="1"/>
    <row r="329" ht="15" hidden="1" customHeight="1"/>
    <row r="330" ht="15" hidden="1" customHeight="1"/>
    <row r="331" ht="15" hidden="1" customHeight="1"/>
    <row r="332" ht="15" hidden="1" customHeight="1"/>
    <row r="333" ht="15" hidden="1" customHeight="1"/>
    <row r="334" ht="15" hidden="1" customHeight="1"/>
    <row r="335" ht="15" hidden="1" customHeight="1"/>
    <row r="336" ht="15" hidden="1" customHeight="1"/>
    <row r="337" ht="15" hidden="1" customHeight="1"/>
    <row r="338" ht="15" hidden="1" customHeight="1"/>
    <row r="339" ht="15" hidden="1" customHeight="1"/>
    <row r="340" ht="15" hidden="1" customHeight="1"/>
    <row r="341" ht="15" hidden="1" customHeight="1"/>
    <row r="342" ht="15" hidden="1" customHeight="1"/>
    <row r="343" ht="15" hidden="1" customHeight="1"/>
    <row r="344" ht="15" hidden="1" customHeight="1"/>
    <row r="345" ht="15" hidden="1" customHeight="1"/>
    <row r="346" ht="15" hidden="1" customHeight="1"/>
    <row r="347" ht="15" hidden="1" customHeight="1"/>
    <row r="348" ht="15" hidden="1" customHeight="1"/>
    <row r="349" ht="15" hidden="1" customHeight="1"/>
    <row r="350" ht="15" hidden="1" customHeight="1"/>
    <row r="351" ht="15" hidden="1" customHeight="1"/>
    <row r="352" ht="15" hidden="1" customHeight="1"/>
    <row r="353" ht="15" hidden="1" customHeight="1"/>
    <row r="354" ht="15" hidden="1" customHeight="1"/>
    <row r="355" ht="15" hidden="1" customHeight="1"/>
    <row r="356" ht="15" hidden="1" customHeight="1"/>
    <row r="357" ht="15" hidden="1" customHeight="1"/>
    <row r="358" ht="15" hidden="1" customHeight="1"/>
    <row r="359" ht="15" hidden="1" customHeight="1"/>
    <row r="360" ht="15" hidden="1" customHeight="1"/>
    <row r="361" ht="15" hidden="1" customHeight="1"/>
    <row r="362" ht="15" hidden="1" customHeight="1"/>
    <row r="363" ht="15" hidden="1" customHeight="1"/>
    <row r="364" ht="15" hidden="1" customHeight="1"/>
    <row r="365" ht="15" hidden="1" customHeight="1"/>
    <row r="366" ht="15" hidden="1" customHeight="1"/>
    <row r="367" ht="15" hidden="1" customHeight="1"/>
    <row r="368" ht="15" hidden="1" customHeight="1"/>
    <row r="369" ht="15" hidden="1" customHeight="1"/>
    <row r="370" ht="15" hidden="1" customHeight="1"/>
    <row r="371" ht="15" hidden="1" customHeight="1"/>
    <row r="372" ht="15" hidden="1" customHeight="1"/>
    <row r="373" ht="15" hidden="1" customHeight="1"/>
    <row r="374" ht="15" hidden="1" customHeight="1"/>
    <row r="375" ht="15" hidden="1" customHeight="1"/>
    <row r="376" ht="15" hidden="1" customHeight="1"/>
    <row r="377" ht="15" hidden="1" customHeight="1"/>
    <row r="378" ht="15" hidden="1" customHeight="1"/>
    <row r="379" ht="15" hidden="1" customHeight="1"/>
    <row r="380" ht="15" hidden="1" customHeight="1"/>
    <row r="381" ht="15" hidden="1" customHeight="1"/>
    <row r="382" ht="15" hidden="1" customHeight="1"/>
    <row r="383" ht="15" hidden="1" customHeight="1"/>
    <row r="384" ht="15" hidden="1" customHeight="1"/>
    <row r="385" ht="15" hidden="1" customHeight="1"/>
    <row r="386" ht="15" hidden="1" customHeight="1"/>
    <row r="387" ht="15" hidden="1" customHeight="1"/>
    <row r="388" ht="15" hidden="1" customHeight="1"/>
    <row r="389" ht="15" hidden="1" customHeight="1"/>
    <row r="390" ht="15" hidden="1" customHeight="1"/>
    <row r="391" ht="15" hidden="1" customHeight="1"/>
    <row r="392" ht="15" hidden="1" customHeight="1"/>
    <row r="393" ht="15" hidden="1" customHeight="1"/>
    <row r="394" ht="15" hidden="1" customHeight="1"/>
    <row r="395" ht="15" hidden="1" customHeight="1"/>
  </sheetData>
  <mergeCells count="3">
    <mergeCell ref="B9:C9"/>
    <mergeCell ref="B25:C26"/>
    <mergeCell ref="B2:B6"/>
  </mergeCells>
  <pageMargins left="0.7" right="0.7" top="0.75" bottom="0.75" header="0.3" footer="0.3"/>
  <pageSetup paperSize="9" orientation="portrait" horizontalDpi="200" verticalDpi="200" r:id="rId1"/>
  <drawing r:id="rId2"/>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0-000000000000}">
  <sheetPr codeName="Folha49">
    <tabColor rgb="FFCCE4F2"/>
  </sheetPr>
  <dimension ref="A1:Q520"/>
  <sheetViews>
    <sheetView showGridLines="0" zoomScaleNormal="100" workbookViewId="0"/>
  </sheetViews>
  <sheetFormatPr defaultColWidth="0" defaultRowHeight="15"/>
  <cols>
    <col min="1" max="1" width="8.7109375" customWidth="1"/>
    <col min="2" max="2" width="97.42578125" bestFit="1" customWidth="1"/>
    <col min="3" max="3" width="10.85546875" customWidth="1"/>
    <col min="4" max="4" width="18.5703125" customWidth="1"/>
    <col min="5" max="13" width="18.5703125" hidden="1" customWidth="1"/>
    <col min="15" max="15" width="18.5703125" hidden="1" customWidth="1"/>
    <col min="16" max="17" width="0" hidden="1" customWidth="1"/>
    <col min="18" max="16384" width="9.140625" hidden="1"/>
  </cols>
  <sheetData>
    <row r="1" spans="2:3" s="54" customFormat="1" ht="15" customHeight="1"/>
    <row r="2" spans="2:3" ht="15" customHeight="1">
      <c r="B2" s="1490"/>
    </row>
    <row r="3" spans="2:3" ht="15" customHeight="1">
      <c r="B3" s="1490"/>
    </row>
    <row r="4" spans="2:3" ht="15" customHeight="1">
      <c r="B4" s="1490"/>
    </row>
    <row r="5" spans="2:3" ht="15" customHeight="1">
      <c r="B5" s="1490"/>
    </row>
    <row r="6" spans="2:3" ht="15" customHeight="1">
      <c r="B6" s="1490"/>
    </row>
    <row r="7" spans="2:3" ht="15" customHeight="1"/>
    <row r="8" spans="2:3" ht="15" customHeight="1"/>
    <row r="9" spans="2:3" ht="15" customHeight="1">
      <c r="B9" s="1485" t="s">
        <v>50</v>
      </c>
      <c r="C9" s="1485"/>
    </row>
    <row r="10" spans="2:3" ht="15" customHeight="1"/>
    <row r="11" spans="2:3">
      <c r="B11" s="1728" t="s">
        <v>919</v>
      </c>
      <c r="C11" s="1728"/>
    </row>
    <row r="12" spans="2:3" ht="15" customHeight="1">
      <c r="B12" s="624" t="s">
        <v>1165</v>
      </c>
      <c r="C12" s="627" t="s">
        <v>1166</v>
      </c>
    </row>
    <row r="13" spans="2:3" ht="15" customHeight="1">
      <c r="B13" s="620" t="s">
        <v>1167</v>
      </c>
      <c r="C13" s="622" t="s">
        <v>1168</v>
      </c>
    </row>
    <row r="14" spans="2:3" ht="15" customHeight="1">
      <c r="B14" s="620" t="s">
        <v>1169</v>
      </c>
      <c r="C14" s="622" t="s">
        <v>1170</v>
      </c>
    </row>
    <row r="15" spans="2:3" ht="15" customHeight="1">
      <c r="B15" s="620" t="s">
        <v>1171</v>
      </c>
      <c r="C15" s="622" t="s">
        <v>1172</v>
      </c>
    </row>
    <row r="16" spans="2:3" ht="15" customHeight="1">
      <c r="B16" s="620" t="s">
        <v>1173</v>
      </c>
      <c r="C16" s="622" t="s">
        <v>1174</v>
      </c>
    </row>
    <row r="17" spans="2:3" ht="15" customHeight="1">
      <c r="B17" s="620" t="s">
        <v>1175</v>
      </c>
      <c r="C17" s="622" t="s">
        <v>1176</v>
      </c>
    </row>
    <row r="18" spans="2:3" ht="15" customHeight="1">
      <c r="B18" s="620" t="s">
        <v>1177</v>
      </c>
      <c r="C18" s="622" t="s">
        <v>1178</v>
      </c>
    </row>
    <row r="19" spans="2:3" ht="15" customHeight="1">
      <c r="B19" s="620" t="s">
        <v>1179</v>
      </c>
      <c r="C19" s="622" t="s">
        <v>1180</v>
      </c>
    </row>
    <row r="20" spans="2:3" ht="15" customHeight="1">
      <c r="B20" s="620" t="s">
        <v>1181</v>
      </c>
      <c r="C20" s="622" t="s">
        <v>1182</v>
      </c>
    </row>
    <row r="21" spans="2:3" ht="15" customHeight="1">
      <c r="B21" s="620" t="s">
        <v>1183</v>
      </c>
      <c r="C21" s="622" t="s">
        <v>1184</v>
      </c>
    </row>
    <row r="22" spans="2:3" ht="15" customHeight="1">
      <c r="B22" s="620" t="s">
        <v>1185</v>
      </c>
      <c r="C22" s="622" t="s">
        <v>1186</v>
      </c>
    </row>
    <row r="23" spans="2:3" ht="15" customHeight="1">
      <c r="B23" s="620" t="s">
        <v>1187</v>
      </c>
      <c r="C23" s="622">
        <v>501263888</v>
      </c>
    </row>
    <row r="24" spans="2:3" ht="15" customHeight="1">
      <c r="B24" s="620" t="s">
        <v>1188</v>
      </c>
      <c r="C24" s="622" t="s">
        <v>1189</v>
      </c>
    </row>
    <row r="25" spans="2:3" ht="15" customHeight="1">
      <c r="B25" s="620" t="s">
        <v>1190</v>
      </c>
      <c r="C25" s="622" t="s">
        <v>1191</v>
      </c>
    </row>
    <row r="26" spans="2:3" ht="15" customHeight="1">
      <c r="B26" s="620" t="s">
        <v>1192</v>
      </c>
      <c r="C26" s="622" t="s">
        <v>1193</v>
      </c>
    </row>
    <row r="27" spans="2:3" ht="15" customHeight="1">
      <c r="B27" s="620" t="s">
        <v>1194</v>
      </c>
      <c r="C27" s="622" t="s">
        <v>1195</v>
      </c>
    </row>
    <row r="28" spans="2:3" ht="15" customHeight="1">
      <c r="B28" s="620" t="s">
        <v>1196</v>
      </c>
      <c r="C28" s="622" t="s">
        <v>1197</v>
      </c>
    </row>
    <row r="29" spans="2:3" ht="15" customHeight="1">
      <c r="B29" s="620" t="s">
        <v>1198</v>
      </c>
      <c r="C29" s="622" t="s">
        <v>1199</v>
      </c>
    </row>
    <row r="30" spans="2:3" ht="15" customHeight="1">
      <c r="B30" s="629" t="s">
        <v>4775</v>
      </c>
      <c r="C30" s="628" t="s">
        <v>1200</v>
      </c>
    </row>
    <row r="31" spans="2:3" ht="15" customHeight="1">
      <c r="B31" s="620" t="s">
        <v>1201</v>
      </c>
      <c r="C31" s="622" t="s">
        <v>1202</v>
      </c>
    </row>
    <row r="32" spans="2:3" ht="15" customHeight="1">
      <c r="B32" s="620" t="s">
        <v>1203</v>
      </c>
      <c r="C32" s="622" t="s">
        <v>1204</v>
      </c>
    </row>
    <row r="33" spans="2:3" ht="15" customHeight="1">
      <c r="B33" s="620" t="s">
        <v>1205</v>
      </c>
      <c r="C33" s="622" t="s">
        <v>1206</v>
      </c>
    </row>
    <row r="34" spans="2:3" ht="15" customHeight="1">
      <c r="B34" s="620" t="s">
        <v>1207</v>
      </c>
      <c r="C34" s="622" t="s">
        <v>1208</v>
      </c>
    </row>
    <row r="35" spans="2:3" ht="15" customHeight="1">
      <c r="B35" s="620" t="s">
        <v>1209</v>
      </c>
      <c r="C35" s="622" t="s">
        <v>1210</v>
      </c>
    </row>
    <row r="36" spans="2:3" ht="15" customHeight="1">
      <c r="B36" s="620" t="s">
        <v>1211</v>
      </c>
      <c r="C36" s="622" t="s">
        <v>1212</v>
      </c>
    </row>
    <row r="37" spans="2:3" ht="15" customHeight="1">
      <c r="B37" s="620" t="s">
        <v>1213</v>
      </c>
      <c r="C37" s="622" t="s">
        <v>1214</v>
      </c>
    </row>
    <row r="38" spans="2:3" ht="15" customHeight="1">
      <c r="B38" s="620" t="s">
        <v>1215</v>
      </c>
      <c r="C38" s="622" t="s">
        <v>1216</v>
      </c>
    </row>
    <row r="39" spans="2:3" ht="15" customHeight="1">
      <c r="B39" s="625" t="s">
        <v>1217</v>
      </c>
      <c r="C39" s="626" t="s">
        <v>1218</v>
      </c>
    </row>
    <row r="40" spans="2:3">
      <c r="B40" s="1766" t="s">
        <v>920</v>
      </c>
      <c r="C40" s="1767"/>
    </row>
    <row r="41" spans="2:3" ht="15" customHeight="1">
      <c r="B41" s="624" t="s">
        <v>1219</v>
      </c>
      <c r="C41" s="627" t="s">
        <v>1220</v>
      </c>
    </row>
    <row r="42" spans="2:3" ht="15" customHeight="1">
      <c r="B42" s="624" t="s">
        <v>4672</v>
      </c>
      <c r="C42" s="622" t="s">
        <v>4776</v>
      </c>
    </row>
    <row r="43" spans="2:3" ht="15" customHeight="1">
      <c r="B43" s="620" t="s">
        <v>1221</v>
      </c>
      <c r="C43" s="622" t="s">
        <v>1222</v>
      </c>
    </row>
    <row r="44" spans="2:3" ht="15" customHeight="1">
      <c r="B44" s="620" t="s">
        <v>4567</v>
      </c>
      <c r="C44" s="622" t="s">
        <v>4777</v>
      </c>
    </row>
    <row r="45" spans="2:3" ht="15" customHeight="1">
      <c r="B45" s="620" t="s">
        <v>2087</v>
      </c>
      <c r="C45" s="622">
        <v>501526307</v>
      </c>
    </row>
    <row r="46" spans="2:3" ht="15" customHeight="1">
      <c r="B46" s="620" t="s">
        <v>1223</v>
      </c>
      <c r="C46" s="622" t="s">
        <v>1224</v>
      </c>
    </row>
    <row r="47" spans="2:3" ht="15" customHeight="1">
      <c r="B47" s="620" t="s">
        <v>4503</v>
      </c>
      <c r="C47" s="622" t="s">
        <v>4778</v>
      </c>
    </row>
    <row r="48" spans="2:3" ht="15" customHeight="1">
      <c r="B48" s="620" t="s">
        <v>1225</v>
      </c>
      <c r="C48" s="622" t="s">
        <v>1226</v>
      </c>
    </row>
    <row r="49" spans="2:3" ht="15" customHeight="1">
      <c r="B49" s="620" t="s">
        <v>1228</v>
      </c>
      <c r="C49" s="622" t="s">
        <v>1229</v>
      </c>
    </row>
    <row r="50" spans="2:3" ht="15" customHeight="1">
      <c r="B50" s="620" t="s">
        <v>4673</v>
      </c>
      <c r="C50" s="622" t="s">
        <v>4779</v>
      </c>
    </row>
    <row r="51" spans="2:3" ht="14.45" customHeight="1">
      <c r="B51" s="620" t="s">
        <v>1230</v>
      </c>
      <c r="C51" s="622">
        <v>500225680</v>
      </c>
    </row>
    <row r="52" spans="2:3" ht="15" customHeight="1">
      <c r="B52" s="1099" t="s">
        <v>4517</v>
      </c>
      <c r="C52" s="622" t="s">
        <v>4780</v>
      </c>
    </row>
    <row r="53" spans="2:3" ht="15" customHeight="1">
      <c r="B53" s="620" t="s">
        <v>1231</v>
      </c>
      <c r="C53" s="622" t="s">
        <v>1232</v>
      </c>
    </row>
    <row r="54" spans="2:3" ht="15" customHeight="1">
      <c r="B54" s="625" t="s">
        <v>1233</v>
      </c>
      <c r="C54" s="626" t="s">
        <v>1234</v>
      </c>
    </row>
    <row r="55" spans="2:3" ht="15" customHeight="1">
      <c r="B55" s="625" t="s">
        <v>4671</v>
      </c>
      <c r="C55" s="1100" t="s">
        <v>4781</v>
      </c>
    </row>
    <row r="56" spans="2:3">
      <c r="B56" s="1766" t="s">
        <v>921</v>
      </c>
      <c r="C56" s="1767"/>
    </row>
    <row r="57" spans="2:3">
      <c r="B57" s="624" t="s">
        <v>1235</v>
      </c>
      <c r="C57" s="627" t="s">
        <v>1236</v>
      </c>
    </row>
    <row r="58" spans="2:3" ht="15" customHeight="1">
      <c r="B58" s="620" t="s">
        <v>1237</v>
      </c>
      <c r="C58" s="622" t="s">
        <v>1238</v>
      </c>
    </row>
    <row r="59" spans="2:3" ht="15" customHeight="1">
      <c r="B59" s="620" t="s">
        <v>1239</v>
      </c>
      <c r="C59" s="622" t="s">
        <v>1238</v>
      </c>
    </row>
    <row r="60" spans="2:3" ht="15" customHeight="1">
      <c r="B60" s="620" t="s">
        <v>1240</v>
      </c>
      <c r="C60" s="622" t="s">
        <v>1241</v>
      </c>
    </row>
    <row r="61" spans="2:3" ht="15" customHeight="1">
      <c r="B61" s="625" t="s">
        <v>1242</v>
      </c>
      <c r="C61" s="626" t="s">
        <v>1243</v>
      </c>
    </row>
    <row r="62" spans="2:3" ht="15" customHeight="1">
      <c r="B62" s="1766" t="s">
        <v>922</v>
      </c>
      <c r="C62" s="1767"/>
    </row>
    <row r="63" spans="2:3" ht="15" customHeight="1">
      <c r="B63" s="624" t="s">
        <v>1244</v>
      </c>
      <c r="C63" s="627" t="s">
        <v>1245</v>
      </c>
    </row>
    <row r="64" spans="2:3" ht="15" customHeight="1">
      <c r="B64" s="620" t="s">
        <v>1246</v>
      </c>
      <c r="C64" s="622" t="s">
        <v>1247</v>
      </c>
    </row>
    <row r="65" spans="2:3" ht="15" customHeight="1">
      <c r="B65" s="620" t="s">
        <v>1248</v>
      </c>
      <c r="C65" s="622" t="s">
        <v>1249</v>
      </c>
    </row>
    <row r="66" spans="2:3" ht="15" customHeight="1">
      <c r="B66" s="620" t="s">
        <v>1250</v>
      </c>
      <c r="C66" s="622" t="s">
        <v>1251</v>
      </c>
    </row>
    <row r="67" spans="2:3" ht="15" customHeight="1">
      <c r="B67" s="620" t="s">
        <v>1252</v>
      </c>
      <c r="C67" s="622" t="s">
        <v>1253</v>
      </c>
    </row>
    <row r="68" spans="2:3" ht="15" customHeight="1">
      <c r="B68" s="620" t="s">
        <v>1254</v>
      </c>
      <c r="C68" s="622" t="s">
        <v>1255</v>
      </c>
    </row>
    <row r="69" spans="2:3" ht="15" customHeight="1">
      <c r="B69" s="620" t="s">
        <v>1256</v>
      </c>
      <c r="C69" s="622" t="s">
        <v>1257</v>
      </c>
    </row>
    <row r="70" spans="2:3" ht="15" customHeight="1">
      <c r="B70" s="620" t="s">
        <v>1258</v>
      </c>
      <c r="C70" s="622" t="s">
        <v>1259</v>
      </c>
    </row>
    <row r="71" spans="2:3" ht="15" customHeight="1">
      <c r="B71" s="620" t="s">
        <v>1260</v>
      </c>
      <c r="C71" s="622" t="s">
        <v>1261</v>
      </c>
    </row>
    <row r="72" spans="2:3" ht="15" customHeight="1">
      <c r="B72" s="620" t="s">
        <v>1262</v>
      </c>
      <c r="C72" s="622" t="s">
        <v>1263</v>
      </c>
    </row>
    <row r="73" spans="2:3" ht="15" customHeight="1">
      <c r="B73" s="620" t="s">
        <v>1264</v>
      </c>
      <c r="C73" s="622" t="s">
        <v>1265</v>
      </c>
    </row>
    <row r="74" spans="2:3" ht="15" customHeight="1">
      <c r="B74" s="620" t="s">
        <v>1266</v>
      </c>
      <c r="C74" s="622" t="s">
        <v>1267</v>
      </c>
    </row>
    <row r="75" spans="2:3" ht="15" customHeight="1">
      <c r="B75" s="620" t="s">
        <v>1268</v>
      </c>
      <c r="C75" s="622" t="s">
        <v>1269</v>
      </c>
    </row>
    <row r="76" spans="2:3" ht="15" customHeight="1">
      <c r="B76" s="620" t="s">
        <v>1270</v>
      </c>
      <c r="C76" s="622" t="s">
        <v>1271</v>
      </c>
    </row>
    <row r="77" spans="2:3" ht="15" customHeight="1">
      <c r="B77" s="620" t="s">
        <v>1272</v>
      </c>
      <c r="C77" s="622" t="s">
        <v>1273</v>
      </c>
    </row>
    <row r="78" spans="2:3" ht="15" customHeight="1">
      <c r="B78" s="620" t="s">
        <v>1274</v>
      </c>
      <c r="C78" s="622" t="s">
        <v>1275</v>
      </c>
    </row>
    <row r="79" spans="2:3" ht="15" customHeight="1">
      <c r="B79" s="620" t="s">
        <v>1276</v>
      </c>
      <c r="C79" s="622" t="s">
        <v>1277</v>
      </c>
    </row>
    <row r="80" spans="2:3" ht="15" customHeight="1">
      <c r="B80" s="620" t="s">
        <v>4520</v>
      </c>
      <c r="C80" s="622" t="s">
        <v>1278</v>
      </c>
    </row>
    <row r="81" spans="2:3" ht="15" customHeight="1">
      <c r="B81" s="620" t="s">
        <v>1279</v>
      </c>
      <c r="C81" s="622" t="s">
        <v>1280</v>
      </c>
    </row>
    <row r="82" spans="2:3" ht="15" customHeight="1">
      <c r="B82" s="620" t="s">
        <v>1281</v>
      </c>
      <c r="C82" s="622" t="s">
        <v>1282</v>
      </c>
    </row>
    <row r="83" spans="2:3" ht="15" customHeight="1">
      <c r="B83" s="620" t="s">
        <v>1283</v>
      </c>
      <c r="C83" s="622" t="s">
        <v>1284</v>
      </c>
    </row>
    <row r="84" spans="2:3" ht="15" customHeight="1">
      <c r="B84" s="620" t="s">
        <v>1285</v>
      </c>
      <c r="C84" s="622" t="s">
        <v>1286</v>
      </c>
    </row>
    <row r="85" spans="2:3" ht="15" customHeight="1">
      <c r="B85" s="620" t="s">
        <v>1287</v>
      </c>
      <c r="C85" s="622" t="s">
        <v>1288</v>
      </c>
    </row>
    <row r="86" spans="2:3" ht="15" customHeight="1">
      <c r="B86" s="620" t="s">
        <v>1289</v>
      </c>
      <c r="C86" s="622" t="s">
        <v>1290</v>
      </c>
    </row>
    <row r="87" spans="2:3" ht="15" customHeight="1">
      <c r="B87" s="620" t="s">
        <v>1291</v>
      </c>
      <c r="C87" s="622" t="s">
        <v>1292</v>
      </c>
    </row>
    <row r="88" spans="2:3" ht="15" customHeight="1">
      <c r="B88" s="620" t="s">
        <v>1293</v>
      </c>
      <c r="C88" s="622" t="s">
        <v>1294</v>
      </c>
    </row>
    <row r="89" spans="2:3" ht="15" customHeight="1">
      <c r="B89" s="620" t="s">
        <v>1295</v>
      </c>
      <c r="C89" s="622" t="s">
        <v>1296</v>
      </c>
    </row>
    <row r="90" spans="2:3" ht="15" customHeight="1">
      <c r="B90" s="620" t="s">
        <v>1297</v>
      </c>
      <c r="C90" s="622" t="s">
        <v>1298</v>
      </c>
    </row>
    <row r="91" spans="2:3" ht="15" customHeight="1">
      <c r="B91" s="620" t="s">
        <v>1299</v>
      </c>
      <c r="C91" s="622" t="s">
        <v>1300</v>
      </c>
    </row>
    <row r="92" spans="2:3" ht="20.100000000000001" customHeight="1">
      <c r="B92" s="620" t="s">
        <v>1301</v>
      </c>
      <c r="C92" s="622" t="s">
        <v>1302</v>
      </c>
    </row>
    <row r="93" spans="2:3" ht="15" customHeight="1">
      <c r="B93" s="620" t="s">
        <v>1303</v>
      </c>
      <c r="C93" s="622" t="s">
        <v>1304</v>
      </c>
    </row>
    <row r="94" spans="2:3" ht="15" customHeight="1">
      <c r="B94" s="620" t="s">
        <v>1305</v>
      </c>
      <c r="C94" s="622" t="s">
        <v>1306</v>
      </c>
    </row>
    <row r="95" spans="2:3" ht="15" customHeight="1">
      <c r="B95" s="625" t="s">
        <v>1308</v>
      </c>
      <c r="C95" s="626" t="s">
        <v>1309</v>
      </c>
    </row>
    <row r="96" spans="2:3" ht="15" customHeight="1">
      <c r="B96" s="1766" t="s">
        <v>923</v>
      </c>
      <c r="C96" s="1767"/>
    </row>
    <row r="97" spans="2:3" ht="15" customHeight="1">
      <c r="B97" s="624" t="s">
        <v>4782</v>
      </c>
      <c r="C97" s="627" t="s">
        <v>1310</v>
      </c>
    </row>
    <row r="98" spans="2:3" ht="15" customHeight="1">
      <c r="B98" s="620" t="s">
        <v>1311</v>
      </c>
      <c r="C98" s="622" t="s">
        <v>1312</v>
      </c>
    </row>
    <row r="99" spans="2:3" ht="15" customHeight="1">
      <c r="B99" s="620" t="s">
        <v>4783</v>
      </c>
      <c r="C99" s="622">
        <v>123456789</v>
      </c>
    </row>
    <row r="100" spans="2:3" ht="15" customHeight="1">
      <c r="B100" s="620" t="s">
        <v>1313</v>
      </c>
      <c r="C100" s="622" t="s">
        <v>1314</v>
      </c>
    </row>
    <row r="101" spans="2:3" ht="15" customHeight="1">
      <c r="B101" s="620" t="s">
        <v>1315</v>
      </c>
      <c r="C101" s="622" t="s">
        <v>1316</v>
      </c>
    </row>
    <row r="102" spans="2:3" ht="15" customHeight="1">
      <c r="B102" s="620" t="s">
        <v>4675</v>
      </c>
      <c r="C102" s="622" t="s">
        <v>4784</v>
      </c>
    </row>
    <row r="103" spans="2:3" ht="15" customHeight="1">
      <c r="B103" s="620" t="s">
        <v>4560</v>
      </c>
      <c r="C103" s="622" t="s">
        <v>4785</v>
      </c>
    </row>
    <row r="104" spans="2:3" ht="15" customHeight="1">
      <c r="B104" s="620" t="s">
        <v>4561</v>
      </c>
      <c r="C104" s="622" t="s">
        <v>4786</v>
      </c>
    </row>
    <row r="105" spans="2:3" ht="15" customHeight="1">
      <c r="B105" s="620" t="s">
        <v>1317</v>
      </c>
      <c r="C105" s="622" t="s">
        <v>1318</v>
      </c>
    </row>
    <row r="106" spans="2:3" ht="15" customHeight="1">
      <c r="B106" s="620" t="s">
        <v>1319</v>
      </c>
      <c r="C106" s="622" t="s">
        <v>1320</v>
      </c>
    </row>
    <row r="107" spans="2:3" ht="15" customHeight="1">
      <c r="B107" s="620" t="s">
        <v>1321</v>
      </c>
      <c r="C107" s="622">
        <v>720010926</v>
      </c>
    </row>
    <row r="108" spans="2:3" ht="15" customHeight="1">
      <c r="B108" s="620" t="s">
        <v>1322</v>
      </c>
      <c r="C108" s="622" t="s">
        <v>1323</v>
      </c>
    </row>
    <row r="109" spans="2:3" ht="15" customHeight="1">
      <c r="B109" s="620" t="s">
        <v>1324</v>
      </c>
      <c r="C109" s="622" t="s">
        <v>1325</v>
      </c>
    </row>
    <row r="110" spans="2:3" ht="15" customHeight="1">
      <c r="B110" s="620" t="s">
        <v>1326</v>
      </c>
      <c r="C110" s="622" t="s">
        <v>1327</v>
      </c>
    </row>
    <row r="111" spans="2:3" ht="15" customHeight="1">
      <c r="B111" s="620" t="s">
        <v>1328</v>
      </c>
      <c r="C111" s="622" t="s">
        <v>1329</v>
      </c>
    </row>
    <row r="112" spans="2:3" ht="15" customHeight="1">
      <c r="B112" s="620" t="s">
        <v>1330</v>
      </c>
      <c r="C112" s="622" t="s">
        <v>1331</v>
      </c>
    </row>
    <row r="113" spans="2:3" ht="15" customHeight="1">
      <c r="B113" s="620" t="s">
        <v>941</v>
      </c>
      <c r="C113" s="622" t="s">
        <v>1332</v>
      </c>
    </row>
    <row r="114" spans="2:3" ht="15" customHeight="1">
      <c r="B114" s="620" t="s">
        <v>1333</v>
      </c>
      <c r="C114" s="622" t="s">
        <v>1334</v>
      </c>
    </row>
    <row r="115" spans="2:3" ht="15" customHeight="1">
      <c r="B115" s="620" t="s">
        <v>1335</v>
      </c>
      <c r="C115" s="622" t="s">
        <v>1336</v>
      </c>
    </row>
    <row r="116" spans="2:3" ht="15" customHeight="1">
      <c r="B116" s="620" t="s">
        <v>1337</v>
      </c>
      <c r="C116" s="622" t="s">
        <v>1338</v>
      </c>
    </row>
    <row r="117" spans="2:3" ht="15" customHeight="1">
      <c r="B117" s="620" t="s">
        <v>1339</v>
      </c>
      <c r="C117" s="622" t="s">
        <v>1340</v>
      </c>
    </row>
    <row r="118" spans="2:3" ht="15" customHeight="1">
      <c r="B118" s="620" t="s">
        <v>1341</v>
      </c>
      <c r="C118" s="622" t="s">
        <v>1342</v>
      </c>
    </row>
    <row r="119" spans="2:3" ht="15" customHeight="1">
      <c r="B119" s="620" t="s">
        <v>1343</v>
      </c>
      <c r="C119" s="622" t="s">
        <v>1344</v>
      </c>
    </row>
    <row r="120" spans="2:3" ht="15" customHeight="1">
      <c r="B120" s="620" t="s">
        <v>1345</v>
      </c>
      <c r="C120" s="622" t="s">
        <v>1346</v>
      </c>
    </row>
    <row r="121" spans="2:3" ht="15" customHeight="1">
      <c r="B121" s="620" t="s">
        <v>1348</v>
      </c>
      <c r="C121" s="622" t="s">
        <v>1349</v>
      </c>
    </row>
    <row r="122" spans="2:3" ht="15" customHeight="1">
      <c r="B122" s="620" t="s">
        <v>1350</v>
      </c>
      <c r="C122" s="622" t="s">
        <v>1351</v>
      </c>
    </row>
    <row r="123" spans="2:3" ht="15" customHeight="1">
      <c r="B123" s="620" t="s">
        <v>1352</v>
      </c>
      <c r="C123" s="622" t="s">
        <v>1353</v>
      </c>
    </row>
    <row r="124" spans="2:3" ht="15" customHeight="1">
      <c r="B124" s="620" t="s">
        <v>1354</v>
      </c>
      <c r="C124" s="622" t="s">
        <v>1355</v>
      </c>
    </row>
    <row r="125" spans="2:3" ht="15" customHeight="1">
      <c r="B125" s="620" t="s">
        <v>1356</v>
      </c>
      <c r="C125" s="622" t="s">
        <v>1357</v>
      </c>
    </row>
    <row r="126" spans="2:3" ht="15" customHeight="1">
      <c r="B126" s="620" t="s">
        <v>1358</v>
      </c>
      <c r="C126" s="622" t="s">
        <v>1359</v>
      </c>
    </row>
    <row r="127" spans="2:3" ht="15" customHeight="1">
      <c r="B127" s="620" t="s">
        <v>1360</v>
      </c>
      <c r="C127" s="622" t="s">
        <v>1361</v>
      </c>
    </row>
    <row r="128" spans="2:3" ht="15" customHeight="1">
      <c r="B128" s="620" t="s">
        <v>1362</v>
      </c>
      <c r="C128" s="622" t="s">
        <v>1363</v>
      </c>
    </row>
    <row r="129" spans="2:3" ht="15" customHeight="1">
      <c r="B129" s="620" t="s">
        <v>4512</v>
      </c>
      <c r="C129" s="622" t="s">
        <v>1364</v>
      </c>
    </row>
    <row r="130" spans="2:3" ht="15" customHeight="1">
      <c r="B130" s="620" t="s">
        <v>1365</v>
      </c>
      <c r="C130" s="622" t="s">
        <v>1366</v>
      </c>
    </row>
    <row r="131" spans="2:3" ht="15" customHeight="1">
      <c r="B131" s="620" t="s">
        <v>1367</v>
      </c>
      <c r="C131" s="622" t="s">
        <v>1368</v>
      </c>
    </row>
    <row r="132" spans="2:3" ht="15" customHeight="1">
      <c r="B132" s="620" t="s">
        <v>1369</v>
      </c>
      <c r="C132" s="622" t="s">
        <v>1370</v>
      </c>
    </row>
    <row r="133" spans="2:3" ht="15" customHeight="1">
      <c r="B133" s="620" t="s">
        <v>1371</v>
      </c>
      <c r="C133" s="622" t="s">
        <v>1372</v>
      </c>
    </row>
    <row r="134" spans="2:3">
      <c r="B134" s="620" t="s">
        <v>1373</v>
      </c>
      <c r="C134" s="622" t="s">
        <v>1374</v>
      </c>
    </row>
    <row r="135" spans="2:3" ht="15" customHeight="1">
      <c r="B135" s="620" t="s">
        <v>1375</v>
      </c>
      <c r="C135" s="622" t="s">
        <v>1376</v>
      </c>
    </row>
    <row r="136" spans="2:3" ht="15" customHeight="1">
      <c r="B136" s="620" t="s">
        <v>1377</v>
      </c>
      <c r="C136" s="622" t="s">
        <v>1378</v>
      </c>
    </row>
    <row r="137" spans="2:3" ht="15" customHeight="1">
      <c r="B137" s="620" t="s">
        <v>1379</v>
      </c>
      <c r="C137" s="622" t="s">
        <v>1380</v>
      </c>
    </row>
    <row r="138" spans="2:3">
      <c r="B138" s="620" t="s">
        <v>1381</v>
      </c>
      <c r="C138" s="622" t="s">
        <v>1382</v>
      </c>
    </row>
    <row r="139" spans="2:3" ht="15" customHeight="1">
      <c r="B139" s="620" t="s">
        <v>1383</v>
      </c>
      <c r="C139" s="622" t="s">
        <v>1384</v>
      </c>
    </row>
    <row r="140" spans="2:3" ht="15" customHeight="1">
      <c r="B140" s="625" t="s">
        <v>1385</v>
      </c>
      <c r="C140" s="626" t="s">
        <v>1386</v>
      </c>
    </row>
    <row r="141" spans="2:3" ht="15" customHeight="1">
      <c r="B141" s="1766" t="s">
        <v>924</v>
      </c>
      <c r="C141" s="1767"/>
    </row>
    <row r="142" spans="2:3" ht="15" customHeight="1">
      <c r="B142" s="624" t="s">
        <v>4787</v>
      </c>
      <c r="C142" s="627" t="s">
        <v>1388</v>
      </c>
    </row>
    <row r="143" spans="2:3" ht="15" customHeight="1">
      <c r="B143" s="620" t="s">
        <v>1389</v>
      </c>
      <c r="C143" s="622" t="s">
        <v>4788</v>
      </c>
    </row>
    <row r="144" spans="2:3" ht="15" customHeight="1">
      <c r="B144" s="625" t="s">
        <v>1390</v>
      </c>
      <c r="C144" s="626" t="s">
        <v>1391</v>
      </c>
    </row>
    <row r="145" spans="2:3" ht="15" customHeight="1">
      <c r="B145" s="1766" t="s">
        <v>925</v>
      </c>
      <c r="C145" s="1767"/>
    </row>
    <row r="146" spans="2:3">
      <c r="B146" s="624" t="s">
        <v>1392</v>
      </c>
      <c r="C146" s="627" t="s">
        <v>1393</v>
      </c>
    </row>
    <row r="147" spans="2:3">
      <c r="B147" s="620" t="s">
        <v>1394</v>
      </c>
      <c r="C147" s="622" t="s">
        <v>1395</v>
      </c>
    </row>
    <row r="148" spans="2:3">
      <c r="B148" s="620" t="s">
        <v>4510</v>
      </c>
      <c r="C148" s="622" t="s">
        <v>4789</v>
      </c>
    </row>
    <row r="149" spans="2:3">
      <c r="B149" s="1101" t="s">
        <v>4680</v>
      </c>
      <c r="C149" s="622" t="s">
        <v>4790</v>
      </c>
    </row>
    <row r="150" spans="2:3">
      <c r="B150" s="620" t="s">
        <v>1396</v>
      </c>
      <c r="C150" s="622" t="s">
        <v>1397</v>
      </c>
    </row>
    <row r="151" spans="2:3">
      <c r="B151" s="620" t="s">
        <v>1398</v>
      </c>
      <c r="C151" s="622" t="s">
        <v>1399</v>
      </c>
    </row>
    <row r="152" spans="2:3">
      <c r="B152" s="620" t="s">
        <v>1400</v>
      </c>
      <c r="C152" s="622" t="s">
        <v>1401</v>
      </c>
    </row>
    <row r="153" spans="2:3">
      <c r="B153" s="620" t="s">
        <v>1402</v>
      </c>
      <c r="C153" s="622" t="s">
        <v>1403</v>
      </c>
    </row>
    <row r="154" spans="2:3">
      <c r="B154" s="620" t="s">
        <v>4791</v>
      </c>
      <c r="C154" s="622" t="s">
        <v>1404</v>
      </c>
    </row>
    <row r="155" spans="2:3">
      <c r="B155" s="620" t="s">
        <v>1405</v>
      </c>
      <c r="C155" s="622" t="s">
        <v>1406</v>
      </c>
    </row>
    <row r="156" spans="2:3">
      <c r="B156" s="620" t="s">
        <v>1407</v>
      </c>
      <c r="C156" s="622" t="s">
        <v>1408</v>
      </c>
    </row>
    <row r="157" spans="2:3">
      <c r="B157" s="620" t="s">
        <v>1409</v>
      </c>
      <c r="C157" s="622" t="s">
        <v>1410</v>
      </c>
    </row>
    <row r="158" spans="2:3">
      <c r="B158" s="620" t="s">
        <v>1411</v>
      </c>
      <c r="C158" s="622" t="s">
        <v>1412</v>
      </c>
    </row>
    <row r="159" spans="2:3">
      <c r="B159" s="620" t="s">
        <v>1413</v>
      </c>
      <c r="C159" s="622" t="s">
        <v>1414</v>
      </c>
    </row>
    <row r="160" spans="2:3">
      <c r="B160" s="620" t="s">
        <v>1415</v>
      </c>
      <c r="C160" s="622" t="s">
        <v>1416</v>
      </c>
    </row>
    <row r="161" spans="2:3">
      <c r="B161" s="620" t="s">
        <v>1417</v>
      </c>
      <c r="C161" s="622" t="s">
        <v>1418</v>
      </c>
    </row>
    <row r="162" spans="2:3">
      <c r="B162" s="620" t="s">
        <v>1419</v>
      </c>
      <c r="C162" s="622" t="s">
        <v>1420</v>
      </c>
    </row>
    <row r="163" spans="2:3">
      <c r="B163" s="625" t="s">
        <v>1421</v>
      </c>
      <c r="C163" s="626" t="s">
        <v>1422</v>
      </c>
    </row>
    <row r="164" spans="2:3" ht="15" customHeight="1">
      <c r="B164" s="1766" t="s">
        <v>926</v>
      </c>
      <c r="C164" s="1767"/>
    </row>
    <row r="165" spans="2:3">
      <c r="B165" s="624" t="s">
        <v>1423</v>
      </c>
      <c r="C165" s="627" t="s">
        <v>1424</v>
      </c>
    </row>
    <row r="166" spans="2:3">
      <c r="B166" s="620" t="s">
        <v>1425</v>
      </c>
      <c r="C166" s="622" t="s">
        <v>1426</v>
      </c>
    </row>
    <row r="167" spans="2:3">
      <c r="B167" s="620" t="s">
        <v>1427</v>
      </c>
      <c r="C167" s="622" t="s">
        <v>1428</v>
      </c>
    </row>
    <row r="168" spans="2:3">
      <c r="B168" s="620" t="s">
        <v>1429</v>
      </c>
      <c r="C168" s="622" t="s">
        <v>1430</v>
      </c>
    </row>
    <row r="169" spans="2:3">
      <c r="B169" s="620" t="s">
        <v>1431</v>
      </c>
      <c r="C169" s="622" t="s">
        <v>1432</v>
      </c>
    </row>
    <row r="170" spans="2:3">
      <c r="B170" s="620" t="s">
        <v>343</v>
      </c>
      <c r="C170" s="622" t="s">
        <v>1433</v>
      </c>
    </row>
    <row r="171" spans="2:3">
      <c r="B171" s="620" t="s">
        <v>1435</v>
      </c>
      <c r="C171" s="622" t="s">
        <v>1436</v>
      </c>
    </row>
    <row r="172" spans="2:3">
      <c r="B172" s="620" t="s">
        <v>1437</v>
      </c>
      <c r="C172" s="622" t="s">
        <v>1438</v>
      </c>
    </row>
    <row r="173" spans="2:3">
      <c r="B173" s="620" t="s">
        <v>1439</v>
      </c>
      <c r="C173" s="622" t="s">
        <v>1440</v>
      </c>
    </row>
    <row r="174" spans="2:3">
      <c r="B174" s="620" t="s">
        <v>1441</v>
      </c>
      <c r="C174" s="622" t="s">
        <v>1442</v>
      </c>
    </row>
    <row r="175" spans="2:3">
      <c r="B175" s="620" t="s">
        <v>4505</v>
      </c>
      <c r="C175" s="622" t="s">
        <v>1444</v>
      </c>
    </row>
    <row r="176" spans="2:3">
      <c r="B176" s="620" t="s">
        <v>1445</v>
      </c>
      <c r="C176" s="622" t="s">
        <v>1446</v>
      </c>
    </row>
    <row r="177" spans="2:3">
      <c r="B177" s="620" t="s">
        <v>1447</v>
      </c>
      <c r="C177" s="622" t="s">
        <v>1448</v>
      </c>
    </row>
    <row r="178" spans="2:3">
      <c r="B178" s="620" t="s">
        <v>1449</v>
      </c>
      <c r="C178" s="622" t="s">
        <v>1450</v>
      </c>
    </row>
    <row r="179" spans="2:3">
      <c r="B179" s="620" t="s">
        <v>341</v>
      </c>
      <c r="C179" s="622" t="s">
        <v>1451</v>
      </c>
    </row>
    <row r="180" spans="2:3">
      <c r="B180" s="620" t="s">
        <v>1452</v>
      </c>
      <c r="C180" s="622" t="s">
        <v>1453</v>
      </c>
    </row>
    <row r="181" spans="2:3">
      <c r="B181" s="620" t="s">
        <v>1454</v>
      </c>
      <c r="C181" s="622" t="s">
        <v>1455</v>
      </c>
    </row>
    <row r="182" spans="2:3">
      <c r="B182" s="620" t="s">
        <v>1456</v>
      </c>
      <c r="C182" s="622" t="s">
        <v>1457</v>
      </c>
    </row>
    <row r="183" spans="2:3">
      <c r="B183" s="620" t="s">
        <v>1458</v>
      </c>
      <c r="C183" s="622" t="s">
        <v>1459</v>
      </c>
    </row>
    <row r="184" spans="2:3">
      <c r="B184" s="620" t="s">
        <v>1460</v>
      </c>
      <c r="C184" s="622" t="s">
        <v>1461</v>
      </c>
    </row>
    <row r="185" spans="2:3">
      <c r="B185" s="620" t="s">
        <v>1462</v>
      </c>
      <c r="C185" s="622" t="s">
        <v>1463</v>
      </c>
    </row>
    <row r="186" spans="2:3">
      <c r="B186" s="620" t="s">
        <v>4792</v>
      </c>
      <c r="C186" s="622">
        <v>506623602</v>
      </c>
    </row>
    <row r="187" spans="2:3">
      <c r="B187" s="620" t="s">
        <v>4793</v>
      </c>
      <c r="C187" s="622" t="s">
        <v>1464</v>
      </c>
    </row>
    <row r="188" spans="2:3">
      <c r="B188" s="620" t="s">
        <v>1465</v>
      </c>
      <c r="C188" s="622" t="s">
        <v>1466</v>
      </c>
    </row>
    <row r="189" spans="2:3">
      <c r="B189" s="625" t="s">
        <v>1467</v>
      </c>
      <c r="C189" s="626" t="s">
        <v>1468</v>
      </c>
    </row>
    <row r="190" spans="2:3" ht="15" customHeight="1">
      <c r="B190" s="1766" t="s">
        <v>927</v>
      </c>
      <c r="C190" s="1767"/>
    </row>
    <row r="191" spans="2:3">
      <c r="B191" s="624" t="s">
        <v>1469</v>
      </c>
      <c r="C191" s="627" t="s">
        <v>1470</v>
      </c>
    </row>
    <row r="192" spans="2:3">
      <c r="B192" s="620" t="s">
        <v>1471</v>
      </c>
      <c r="C192" s="622" t="s">
        <v>1472</v>
      </c>
    </row>
    <row r="193" spans="2:3">
      <c r="B193" s="620" t="s">
        <v>1473</v>
      </c>
      <c r="C193" s="622" t="s">
        <v>1474</v>
      </c>
    </row>
    <row r="194" spans="2:3">
      <c r="B194" s="620" t="s">
        <v>1475</v>
      </c>
      <c r="C194" s="622" t="s">
        <v>1476</v>
      </c>
    </row>
    <row r="195" spans="2:3">
      <c r="B195" s="620" t="s">
        <v>1477</v>
      </c>
      <c r="C195" s="622" t="s">
        <v>1478</v>
      </c>
    </row>
    <row r="196" spans="2:3">
      <c r="B196" s="620" t="s">
        <v>1479</v>
      </c>
      <c r="C196" s="622" t="s">
        <v>1480</v>
      </c>
    </row>
    <row r="197" spans="2:3">
      <c r="B197" s="620" t="s">
        <v>1481</v>
      </c>
      <c r="C197" s="622" t="s">
        <v>1482</v>
      </c>
    </row>
    <row r="198" spans="2:3">
      <c r="B198" s="620" t="s">
        <v>1483</v>
      </c>
      <c r="C198" s="622" t="s">
        <v>1484</v>
      </c>
    </row>
    <row r="199" spans="2:3">
      <c r="B199" s="620" t="s">
        <v>1485</v>
      </c>
      <c r="C199" s="622" t="s">
        <v>1486</v>
      </c>
    </row>
    <row r="200" spans="2:3">
      <c r="B200" s="620" t="s">
        <v>1487</v>
      </c>
      <c r="C200" s="622" t="s">
        <v>1488</v>
      </c>
    </row>
    <row r="201" spans="2:3">
      <c r="B201" s="620" t="s">
        <v>1489</v>
      </c>
      <c r="C201" s="622" t="s">
        <v>1490</v>
      </c>
    </row>
    <row r="202" spans="2:3">
      <c r="B202" s="620" t="s">
        <v>1491</v>
      </c>
      <c r="C202" s="622" t="s">
        <v>1492</v>
      </c>
    </row>
    <row r="203" spans="2:3">
      <c r="B203" s="620" t="s">
        <v>1493</v>
      </c>
      <c r="C203" s="622" t="s">
        <v>1494</v>
      </c>
    </row>
    <row r="204" spans="2:3">
      <c r="B204" s="620" t="s">
        <v>1495</v>
      </c>
      <c r="C204" s="622" t="s">
        <v>1496</v>
      </c>
    </row>
    <row r="205" spans="2:3">
      <c r="B205" s="620" t="s">
        <v>1497</v>
      </c>
      <c r="C205" s="622" t="s">
        <v>1498</v>
      </c>
    </row>
    <row r="206" spans="2:3">
      <c r="B206" s="620" t="s">
        <v>1499</v>
      </c>
      <c r="C206" s="622" t="s">
        <v>4794</v>
      </c>
    </row>
    <row r="207" spans="2:3">
      <c r="B207" s="620" t="s">
        <v>1501</v>
      </c>
      <c r="C207" s="622" t="s">
        <v>1502</v>
      </c>
    </row>
    <row r="208" spans="2:3">
      <c r="B208" s="620" t="s">
        <v>1503</v>
      </c>
      <c r="C208" s="622" t="s">
        <v>1504</v>
      </c>
    </row>
    <row r="209" spans="2:3">
      <c r="B209" s="620" t="s">
        <v>1505</v>
      </c>
      <c r="C209" s="622" t="s">
        <v>1506</v>
      </c>
    </row>
    <row r="210" spans="2:3">
      <c r="B210" s="620" t="s">
        <v>1507</v>
      </c>
      <c r="C210" s="622" t="s">
        <v>1508</v>
      </c>
    </row>
    <row r="211" spans="2:3">
      <c r="B211" s="620" t="s">
        <v>1509</v>
      </c>
      <c r="C211" s="622" t="s">
        <v>1510</v>
      </c>
    </row>
    <row r="212" spans="2:3">
      <c r="B212" s="620" t="s">
        <v>1511</v>
      </c>
      <c r="C212" s="622" t="s">
        <v>1512</v>
      </c>
    </row>
    <row r="213" spans="2:3">
      <c r="B213" s="625" t="s">
        <v>1513</v>
      </c>
      <c r="C213" s="626" t="s">
        <v>1514</v>
      </c>
    </row>
    <row r="214" spans="2:3" ht="15" customHeight="1">
      <c r="B214" s="1766" t="s">
        <v>928</v>
      </c>
      <c r="C214" s="1767"/>
    </row>
    <row r="215" spans="2:3">
      <c r="B215" s="624" t="s">
        <v>1515</v>
      </c>
      <c r="C215" s="627" t="s">
        <v>1516</v>
      </c>
    </row>
    <row r="216" spans="2:3">
      <c r="B216" s="620" t="s">
        <v>1517</v>
      </c>
      <c r="C216" s="622" t="s">
        <v>1518</v>
      </c>
    </row>
    <row r="217" spans="2:3">
      <c r="B217" s="620" t="s">
        <v>1519</v>
      </c>
      <c r="C217" s="622" t="s">
        <v>1520</v>
      </c>
    </row>
    <row r="218" spans="2:3">
      <c r="B218" s="620" t="s">
        <v>1521</v>
      </c>
      <c r="C218" s="622" t="s">
        <v>1522</v>
      </c>
    </row>
    <row r="219" spans="2:3">
      <c r="B219" s="620" t="s">
        <v>1523</v>
      </c>
      <c r="C219" s="622" t="s">
        <v>1524</v>
      </c>
    </row>
    <row r="220" spans="2:3">
      <c r="B220" s="620" t="s">
        <v>1525</v>
      </c>
      <c r="C220" s="622" t="s">
        <v>1526</v>
      </c>
    </row>
    <row r="221" spans="2:3">
      <c r="B221" s="620" t="s">
        <v>1527</v>
      </c>
      <c r="C221" s="622" t="s">
        <v>1528</v>
      </c>
    </row>
    <row r="222" spans="2:3">
      <c r="B222" s="620" t="s">
        <v>1529</v>
      </c>
      <c r="C222" s="622" t="s">
        <v>1530</v>
      </c>
    </row>
    <row r="223" spans="2:3">
      <c r="B223" s="620" t="s">
        <v>1531</v>
      </c>
      <c r="C223" s="622" t="s">
        <v>1532</v>
      </c>
    </row>
    <row r="224" spans="2:3">
      <c r="B224" s="620" t="s">
        <v>1533</v>
      </c>
      <c r="C224" s="622" t="s">
        <v>1534</v>
      </c>
    </row>
    <row r="225" spans="2:3">
      <c r="B225" s="620" t="s">
        <v>1535</v>
      </c>
      <c r="C225" s="622" t="s">
        <v>1536</v>
      </c>
    </row>
    <row r="226" spans="2:3">
      <c r="B226" s="625" t="s">
        <v>1537</v>
      </c>
      <c r="C226" s="626" t="s">
        <v>1538</v>
      </c>
    </row>
    <row r="227" spans="2:3" ht="15" customHeight="1">
      <c r="B227" s="1766" t="s">
        <v>1539</v>
      </c>
      <c r="C227" s="1767"/>
    </row>
    <row r="228" spans="2:3">
      <c r="B228" s="620" t="s">
        <v>1562</v>
      </c>
      <c r="C228" s="622" t="s">
        <v>1563</v>
      </c>
    </row>
    <row r="229" spans="2:3">
      <c r="B229" s="620" t="s">
        <v>4712</v>
      </c>
      <c r="C229" s="622" t="s">
        <v>4795</v>
      </c>
    </row>
    <row r="230" spans="2:3">
      <c r="B230" s="620" t="s">
        <v>4754</v>
      </c>
      <c r="C230" s="622">
        <v>503626406</v>
      </c>
    </row>
    <row r="231" spans="2:3">
      <c r="B231" s="620" t="s">
        <v>1540</v>
      </c>
      <c r="C231" s="622" t="s">
        <v>1541</v>
      </c>
    </row>
    <row r="232" spans="2:3">
      <c r="B232" s="620" t="s">
        <v>1544</v>
      </c>
      <c r="C232" s="622" t="s">
        <v>1545</v>
      </c>
    </row>
    <row r="233" spans="2:3">
      <c r="B233" s="620" t="s">
        <v>4559</v>
      </c>
      <c r="C233" s="622" t="s">
        <v>4796</v>
      </c>
    </row>
    <row r="234" spans="2:3">
      <c r="B234" s="620" t="s">
        <v>1548</v>
      </c>
      <c r="C234" s="622" t="s">
        <v>1549</v>
      </c>
    </row>
    <row r="235" spans="2:3">
      <c r="B235" s="620" t="s">
        <v>1550</v>
      </c>
      <c r="C235" s="622" t="s">
        <v>1551</v>
      </c>
    </row>
    <row r="236" spans="2:3">
      <c r="B236" s="620" t="s">
        <v>1552</v>
      </c>
      <c r="C236" s="622" t="s">
        <v>1553</v>
      </c>
    </row>
    <row r="237" spans="2:3">
      <c r="B237" s="620" t="s">
        <v>1554</v>
      </c>
      <c r="C237" s="622" t="s">
        <v>1555</v>
      </c>
    </row>
    <row r="238" spans="2:3">
      <c r="B238" s="620" t="s">
        <v>1556</v>
      </c>
      <c r="C238" s="622" t="s">
        <v>1557</v>
      </c>
    </row>
    <row r="239" spans="2:3">
      <c r="B239" s="620" t="s">
        <v>1558</v>
      </c>
      <c r="C239" s="622" t="s">
        <v>1559</v>
      </c>
    </row>
    <row r="240" spans="2:3">
      <c r="B240" s="620" t="s">
        <v>1560</v>
      </c>
      <c r="C240" s="622" t="s">
        <v>1561</v>
      </c>
    </row>
    <row r="241" spans="2:3">
      <c r="B241" s="620" t="s">
        <v>1564</v>
      </c>
      <c r="C241" s="622" t="s">
        <v>1565</v>
      </c>
    </row>
    <row r="242" spans="2:3">
      <c r="B242" s="620" t="s">
        <v>1566</v>
      </c>
      <c r="C242" s="622" t="s">
        <v>1567</v>
      </c>
    </row>
    <row r="243" spans="2:3">
      <c r="B243" s="620" t="s">
        <v>1568</v>
      </c>
      <c r="C243" s="622" t="s">
        <v>1569</v>
      </c>
    </row>
    <row r="244" spans="2:3">
      <c r="B244" s="620" t="s">
        <v>1570</v>
      </c>
      <c r="C244" s="622" t="s">
        <v>1571</v>
      </c>
    </row>
    <row r="245" spans="2:3">
      <c r="B245" s="620" t="s">
        <v>1572</v>
      </c>
      <c r="C245" s="622" t="s">
        <v>1573</v>
      </c>
    </row>
    <row r="246" spans="2:3">
      <c r="B246" s="620" t="s">
        <v>4533</v>
      </c>
      <c r="C246" s="622" t="s">
        <v>1575</v>
      </c>
    </row>
    <row r="247" spans="2:3">
      <c r="B247" s="620" t="s">
        <v>1576</v>
      </c>
      <c r="C247" s="622" t="s">
        <v>1577</v>
      </c>
    </row>
    <row r="248" spans="2:3">
      <c r="B248" s="620" t="s">
        <v>1578</v>
      </c>
      <c r="C248" s="622" t="s">
        <v>1579</v>
      </c>
    </row>
    <row r="249" spans="2:3">
      <c r="B249" s="620" t="s">
        <v>1580</v>
      </c>
      <c r="C249" s="622" t="s">
        <v>1581</v>
      </c>
    </row>
    <row r="250" spans="2:3">
      <c r="B250" s="620" t="s">
        <v>1582</v>
      </c>
      <c r="C250" s="622" t="s">
        <v>1583</v>
      </c>
    </row>
    <row r="251" spans="2:3">
      <c r="B251" s="620" t="s">
        <v>1584</v>
      </c>
      <c r="C251" s="622" t="s">
        <v>1585</v>
      </c>
    </row>
    <row r="252" spans="2:3">
      <c r="B252" s="620" t="s">
        <v>4723</v>
      </c>
      <c r="C252" s="622" t="s">
        <v>4797</v>
      </c>
    </row>
    <row r="253" spans="2:3">
      <c r="B253" s="620" t="s">
        <v>1586</v>
      </c>
      <c r="C253" s="622" t="s">
        <v>1587</v>
      </c>
    </row>
    <row r="254" spans="2:3">
      <c r="B254" s="620" t="s">
        <v>1588</v>
      </c>
      <c r="C254" s="622" t="s">
        <v>1589</v>
      </c>
    </row>
    <row r="255" spans="2:3">
      <c r="B255" s="620" t="s">
        <v>4716</v>
      </c>
      <c r="C255" s="622" t="s">
        <v>4798</v>
      </c>
    </row>
    <row r="256" spans="2:3">
      <c r="B256" s="620" t="s">
        <v>4610</v>
      </c>
      <c r="C256" s="622" t="s">
        <v>1618</v>
      </c>
    </row>
    <row r="257" spans="2:3">
      <c r="B257" s="620" t="s">
        <v>1619</v>
      </c>
      <c r="C257" s="622" t="s">
        <v>1620</v>
      </c>
    </row>
    <row r="258" spans="2:3">
      <c r="B258" s="620" t="s">
        <v>1621</v>
      </c>
      <c r="C258" s="622" t="s">
        <v>1622</v>
      </c>
    </row>
    <row r="259" spans="2:3">
      <c r="B259" s="620" t="s">
        <v>1623</v>
      </c>
      <c r="C259" s="622" t="s">
        <v>1624</v>
      </c>
    </row>
    <row r="260" spans="2:3">
      <c r="B260" s="620" t="s">
        <v>4753</v>
      </c>
      <c r="C260" s="622" t="s">
        <v>4799</v>
      </c>
    </row>
    <row r="261" spans="2:3">
      <c r="B261" s="620" t="s">
        <v>4614</v>
      </c>
      <c r="C261" s="622" t="s">
        <v>1591</v>
      </c>
    </row>
    <row r="262" spans="2:3">
      <c r="B262" s="620" t="s">
        <v>4617</v>
      </c>
      <c r="C262" s="622" t="s">
        <v>1593</v>
      </c>
    </row>
    <row r="263" spans="2:3">
      <c r="B263" s="620" t="s">
        <v>4619</v>
      </c>
      <c r="C263" s="622" t="s">
        <v>1595</v>
      </c>
    </row>
    <row r="264" spans="2:3">
      <c r="B264" s="620" t="s">
        <v>4507</v>
      </c>
      <c r="C264" s="622" t="s">
        <v>1597</v>
      </c>
    </row>
    <row r="265" spans="2:3">
      <c r="B265" s="620" t="s">
        <v>4528</v>
      </c>
      <c r="C265" s="622" t="s">
        <v>1599</v>
      </c>
    </row>
    <row r="266" spans="2:3">
      <c r="B266" s="1101" t="s">
        <v>4508</v>
      </c>
      <c r="C266" s="622" t="s">
        <v>1601</v>
      </c>
    </row>
    <row r="267" spans="2:3">
      <c r="B267" s="620" t="s">
        <v>4529</v>
      </c>
      <c r="C267" s="622" t="s">
        <v>1603</v>
      </c>
    </row>
    <row r="268" spans="2:3">
      <c r="B268" s="620" t="s">
        <v>4547</v>
      </c>
      <c r="C268" s="622" t="s">
        <v>1605</v>
      </c>
    </row>
    <row r="269" spans="2:3">
      <c r="B269" s="620" t="s">
        <v>4621</v>
      </c>
      <c r="C269" s="622" t="s">
        <v>1607</v>
      </c>
    </row>
    <row r="270" spans="2:3">
      <c r="B270" s="620" t="s">
        <v>4530</v>
      </c>
      <c r="C270" s="622" t="s">
        <v>1609</v>
      </c>
    </row>
    <row r="271" spans="2:3">
      <c r="B271" s="620" t="s">
        <v>4613</v>
      </c>
      <c r="C271" s="622" t="s">
        <v>1611</v>
      </c>
    </row>
    <row r="272" spans="2:3">
      <c r="B272" s="620" t="s">
        <v>4615</v>
      </c>
      <c r="C272" s="622" t="s">
        <v>1613</v>
      </c>
    </row>
    <row r="273" spans="2:3">
      <c r="B273" s="620" t="s">
        <v>4548</v>
      </c>
      <c r="C273" s="622" t="s">
        <v>1615</v>
      </c>
    </row>
    <row r="274" spans="2:3">
      <c r="B274" s="620" t="s">
        <v>4546</v>
      </c>
      <c r="C274" s="622" t="s">
        <v>1616</v>
      </c>
    </row>
    <row r="275" spans="2:3">
      <c r="B275" s="620" t="s">
        <v>4701</v>
      </c>
      <c r="C275" s="622" t="s">
        <v>1625</v>
      </c>
    </row>
    <row r="276" spans="2:3">
      <c r="B276" s="620" t="s">
        <v>4705</v>
      </c>
      <c r="C276" s="622" t="s">
        <v>1626</v>
      </c>
    </row>
    <row r="277" spans="2:3">
      <c r="B277" s="620" t="s">
        <v>4685</v>
      </c>
      <c r="C277" s="622" t="s">
        <v>1627</v>
      </c>
    </row>
    <row r="278" spans="2:3">
      <c r="B278" s="620" t="s">
        <v>4693</v>
      </c>
      <c r="C278" s="622" t="s">
        <v>1628</v>
      </c>
    </row>
    <row r="279" spans="2:3">
      <c r="B279" s="620" t="s">
        <v>4691</v>
      </c>
      <c r="C279" s="622" t="s">
        <v>1629</v>
      </c>
    </row>
    <row r="280" spans="2:3">
      <c r="B280" s="1101" t="s">
        <v>4708</v>
      </c>
      <c r="C280" s="622" t="s">
        <v>1630</v>
      </c>
    </row>
    <row r="281" spans="2:3">
      <c r="B281" s="620" t="s">
        <v>4703</v>
      </c>
      <c r="C281" s="622" t="s">
        <v>1631</v>
      </c>
    </row>
    <row r="282" spans="2:3">
      <c r="B282" s="620" t="s">
        <v>4689</v>
      </c>
      <c r="C282" s="622" t="s">
        <v>1632</v>
      </c>
    </row>
    <row r="283" spans="2:3">
      <c r="B283" s="620" t="s">
        <v>4699</v>
      </c>
      <c r="C283" s="622" t="s">
        <v>1633</v>
      </c>
    </row>
    <row r="284" spans="2:3">
      <c r="B284" s="620" t="s">
        <v>4695</v>
      </c>
      <c r="C284" s="622" t="s">
        <v>1634</v>
      </c>
    </row>
    <row r="285" spans="2:3">
      <c r="B285" s="620" t="s">
        <v>4697</v>
      </c>
      <c r="C285" s="622" t="s">
        <v>1635</v>
      </c>
    </row>
    <row r="286" spans="2:3">
      <c r="B286" s="620" t="s">
        <v>4687</v>
      </c>
      <c r="C286" s="622" t="s">
        <v>1636</v>
      </c>
    </row>
    <row r="287" spans="2:3">
      <c r="B287" s="620" t="s">
        <v>4800</v>
      </c>
      <c r="C287" s="622" t="s">
        <v>1637</v>
      </c>
    </row>
    <row r="288" spans="2:3">
      <c r="B288" s="620" t="s">
        <v>4711</v>
      </c>
      <c r="C288" s="622" t="s">
        <v>1638</v>
      </c>
    </row>
    <row r="289" spans="2:3">
      <c r="B289" s="620" t="s">
        <v>1639</v>
      </c>
      <c r="C289" s="622" t="s">
        <v>1640</v>
      </c>
    </row>
    <row r="290" spans="2:3">
      <c r="B290" s="625" t="s">
        <v>1641</v>
      </c>
      <c r="C290" s="626" t="s">
        <v>1642</v>
      </c>
    </row>
    <row r="291" spans="2:3">
      <c r="B291" s="624" t="s">
        <v>1643</v>
      </c>
      <c r="C291" s="627" t="s">
        <v>1644</v>
      </c>
    </row>
    <row r="292" spans="2:3">
      <c r="B292" s="620" t="s">
        <v>1645</v>
      </c>
      <c r="C292" s="622" t="s">
        <v>1646</v>
      </c>
    </row>
    <row r="293" spans="2:3">
      <c r="B293" s="620" t="s">
        <v>1647</v>
      </c>
      <c r="C293" s="622" t="s">
        <v>1648</v>
      </c>
    </row>
    <row r="294" spans="2:3">
      <c r="B294" s="620" t="s">
        <v>1649</v>
      </c>
      <c r="C294" s="622" t="s">
        <v>1650</v>
      </c>
    </row>
    <row r="295" spans="2:3">
      <c r="B295" s="620" t="s">
        <v>1651</v>
      </c>
      <c r="C295" s="622" t="s">
        <v>1652</v>
      </c>
    </row>
    <row r="296" spans="2:3">
      <c r="B296" s="620" t="s">
        <v>1653</v>
      </c>
      <c r="C296" s="622" t="s">
        <v>1654</v>
      </c>
    </row>
    <row r="297" spans="2:3">
      <c r="B297" s="620" t="s">
        <v>1655</v>
      </c>
      <c r="C297" s="622" t="s">
        <v>1656</v>
      </c>
    </row>
    <row r="298" spans="2:3">
      <c r="B298" s="620" t="s">
        <v>1657</v>
      </c>
      <c r="C298" s="622" t="s">
        <v>1658</v>
      </c>
    </row>
    <row r="299" spans="2:3">
      <c r="B299" s="620" t="s">
        <v>1659</v>
      </c>
      <c r="C299" s="622" t="s">
        <v>1660</v>
      </c>
    </row>
    <row r="300" spans="2:3">
      <c r="B300" s="620" t="s">
        <v>1661</v>
      </c>
      <c r="C300" s="622" t="s">
        <v>1662</v>
      </c>
    </row>
    <row r="301" spans="2:3">
      <c r="B301" s="620" t="s">
        <v>1663</v>
      </c>
      <c r="C301" s="622" t="s">
        <v>1664</v>
      </c>
    </row>
    <row r="302" spans="2:3">
      <c r="B302" s="620" t="s">
        <v>1665</v>
      </c>
      <c r="C302" s="622" t="s">
        <v>1666</v>
      </c>
    </row>
    <row r="303" spans="2:3">
      <c r="B303" s="620" t="s">
        <v>1667</v>
      </c>
      <c r="C303" s="622" t="s">
        <v>1668</v>
      </c>
    </row>
    <row r="304" spans="2:3">
      <c r="B304" s="620" t="s">
        <v>1669</v>
      </c>
      <c r="C304" s="622" t="s">
        <v>1670</v>
      </c>
    </row>
    <row r="305" spans="2:3">
      <c r="B305" s="620" t="s">
        <v>1671</v>
      </c>
      <c r="C305" s="622" t="s">
        <v>1672</v>
      </c>
    </row>
    <row r="306" spans="2:3">
      <c r="B306" s="620" t="s">
        <v>1673</v>
      </c>
      <c r="C306" s="622" t="s">
        <v>1674</v>
      </c>
    </row>
    <row r="307" spans="2:3">
      <c r="B307" s="620" t="s">
        <v>1675</v>
      </c>
      <c r="C307" s="622" t="s">
        <v>1676</v>
      </c>
    </row>
    <row r="308" spans="2:3">
      <c r="B308" s="620" t="s">
        <v>1677</v>
      </c>
      <c r="C308" s="622" t="s">
        <v>1678</v>
      </c>
    </row>
    <row r="309" spans="2:3">
      <c r="B309" s="620" t="s">
        <v>1679</v>
      </c>
      <c r="C309" s="622" t="s">
        <v>1680</v>
      </c>
    </row>
    <row r="310" spans="2:3">
      <c r="B310" s="620" t="s">
        <v>1681</v>
      </c>
      <c r="C310" s="622" t="s">
        <v>1682</v>
      </c>
    </row>
    <row r="311" spans="2:3">
      <c r="B311" s="620" t="s">
        <v>1683</v>
      </c>
      <c r="C311" s="622" t="s">
        <v>1684</v>
      </c>
    </row>
    <row r="312" spans="2:3">
      <c r="B312" s="620" t="s">
        <v>1685</v>
      </c>
      <c r="C312" s="622" t="s">
        <v>1686</v>
      </c>
    </row>
    <row r="313" spans="2:3">
      <c r="B313" s="620" t="s">
        <v>1687</v>
      </c>
      <c r="C313" s="622" t="s">
        <v>1688</v>
      </c>
    </row>
    <row r="314" spans="2:3">
      <c r="B314" s="620" t="s">
        <v>1689</v>
      </c>
      <c r="C314" s="622" t="s">
        <v>1690</v>
      </c>
    </row>
    <row r="315" spans="2:3">
      <c r="B315" s="620" t="s">
        <v>1691</v>
      </c>
      <c r="C315" s="622" t="s">
        <v>1692</v>
      </c>
    </row>
    <row r="316" spans="2:3">
      <c r="B316" s="620" t="s">
        <v>1693</v>
      </c>
      <c r="C316" s="622" t="s">
        <v>1694</v>
      </c>
    </row>
    <row r="317" spans="2:3">
      <c r="B317" s="620" t="s">
        <v>1695</v>
      </c>
      <c r="C317" s="622" t="s">
        <v>1696</v>
      </c>
    </row>
    <row r="318" spans="2:3">
      <c r="B318" s="620" t="s">
        <v>1697</v>
      </c>
      <c r="C318" s="622" t="s">
        <v>1698</v>
      </c>
    </row>
    <row r="319" spans="2:3">
      <c r="B319" s="620" t="s">
        <v>1699</v>
      </c>
      <c r="C319" s="622" t="s">
        <v>1700</v>
      </c>
    </row>
    <row r="320" spans="2:3">
      <c r="B320" s="620" t="s">
        <v>1701</v>
      </c>
      <c r="C320" s="622" t="s">
        <v>1702</v>
      </c>
    </row>
    <row r="321" spans="2:3">
      <c r="B321" s="620" t="s">
        <v>1703</v>
      </c>
      <c r="C321" s="622" t="s">
        <v>1704</v>
      </c>
    </row>
    <row r="322" spans="2:3">
      <c r="B322" s="620" t="s">
        <v>1705</v>
      </c>
      <c r="C322" s="622" t="s">
        <v>1706</v>
      </c>
    </row>
    <row r="323" spans="2:3">
      <c r="B323" s="620" t="s">
        <v>1707</v>
      </c>
      <c r="C323" s="622" t="s">
        <v>1708</v>
      </c>
    </row>
    <row r="324" spans="2:3">
      <c r="B324" s="620" t="s">
        <v>1709</v>
      </c>
      <c r="C324" s="622" t="s">
        <v>1710</v>
      </c>
    </row>
    <row r="325" spans="2:3">
      <c r="B325" s="620" t="s">
        <v>1711</v>
      </c>
      <c r="C325" s="622" t="s">
        <v>1712</v>
      </c>
    </row>
    <row r="326" spans="2:3">
      <c r="B326" s="620" t="s">
        <v>1713</v>
      </c>
      <c r="C326" s="622" t="s">
        <v>1714</v>
      </c>
    </row>
    <row r="327" spans="2:3">
      <c r="B327" s="620" t="s">
        <v>1715</v>
      </c>
      <c r="C327" s="622" t="s">
        <v>1716</v>
      </c>
    </row>
    <row r="328" spans="2:3">
      <c r="B328" s="620" t="s">
        <v>1717</v>
      </c>
      <c r="C328" s="622" t="s">
        <v>1718</v>
      </c>
    </row>
    <row r="329" spans="2:3">
      <c r="B329" s="620" t="s">
        <v>1719</v>
      </c>
      <c r="C329" s="622" t="s">
        <v>1720</v>
      </c>
    </row>
    <row r="330" spans="2:3">
      <c r="B330" s="625" t="s">
        <v>1721</v>
      </c>
      <c r="C330" s="626" t="s">
        <v>1722</v>
      </c>
    </row>
    <row r="331" spans="2:3" ht="15" customHeight="1">
      <c r="B331" s="1766" t="s">
        <v>930</v>
      </c>
      <c r="C331" s="1767"/>
    </row>
    <row r="332" spans="2:3">
      <c r="B332" s="624" t="s">
        <v>1723</v>
      </c>
      <c r="C332" s="627" t="s">
        <v>1724</v>
      </c>
    </row>
    <row r="333" spans="2:3">
      <c r="B333" s="620" t="s">
        <v>1725</v>
      </c>
      <c r="C333" s="622" t="s">
        <v>1726</v>
      </c>
    </row>
    <row r="334" spans="2:3">
      <c r="B334" s="620" t="s">
        <v>1727</v>
      </c>
      <c r="C334" s="622" t="s">
        <v>1728</v>
      </c>
    </row>
    <row r="335" spans="2:3">
      <c r="B335" s="620" t="s">
        <v>1729</v>
      </c>
      <c r="C335" s="622" t="s">
        <v>1730</v>
      </c>
    </row>
    <row r="336" spans="2:3">
      <c r="B336" s="620" t="s">
        <v>1731</v>
      </c>
      <c r="C336" s="622" t="s">
        <v>1732</v>
      </c>
    </row>
    <row r="337" spans="2:3">
      <c r="B337" s="620" t="s">
        <v>1733</v>
      </c>
      <c r="C337" s="622" t="s">
        <v>1734</v>
      </c>
    </row>
    <row r="338" spans="2:3">
      <c r="B338" s="620" t="s">
        <v>1735</v>
      </c>
      <c r="C338" s="622" t="s">
        <v>1736</v>
      </c>
    </row>
    <row r="339" spans="2:3">
      <c r="B339" s="620" t="s">
        <v>1737</v>
      </c>
      <c r="C339" s="622" t="s">
        <v>1738</v>
      </c>
    </row>
    <row r="340" spans="2:3">
      <c r="B340" s="620" t="s">
        <v>1739</v>
      </c>
      <c r="C340" s="622" t="s">
        <v>1740</v>
      </c>
    </row>
    <row r="341" spans="2:3">
      <c r="B341" s="620" t="s">
        <v>1741</v>
      </c>
      <c r="C341" s="622" t="s">
        <v>1742</v>
      </c>
    </row>
    <row r="342" spans="2:3">
      <c r="B342" s="620" t="s">
        <v>1743</v>
      </c>
      <c r="C342" s="622" t="s">
        <v>1744</v>
      </c>
    </row>
    <row r="343" spans="2:3">
      <c r="B343" s="620" t="s">
        <v>1745</v>
      </c>
      <c r="C343" s="622" t="s">
        <v>1746</v>
      </c>
    </row>
    <row r="344" spans="2:3">
      <c r="B344" s="620" t="s">
        <v>1747</v>
      </c>
      <c r="C344" s="622" t="s">
        <v>1748</v>
      </c>
    </row>
    <row r="345" spans="2:3">
      <c r="B345" s="625" t="s">
        <v>1749</v>
      </c>
      <c r="C345" s="626" t="s">
        <v>1750</v>
      </c>
    </row>
    <row r="346" spans="2:3">
      <c r="B346" s="624" t="s">
        <v>1751</v>
      </c>
      <c r="C346" s="627" t="s">
        <v>1752</v>
      </c>
    </row>
    <row r="347" spans="2:3">
      <c r="B347" s="620" t="s">
        <v>1753</v>
      </c>
      <c r="C347" s="622" t="s">
        <v>1754</v>
      </c>
    </row>
    <row r="348" spans="2:3">
      <c r="B348" s="620" t="s">
        <v>1755</v>
      </c>
      <c r="C348" s="622" t="s">
        <v>1756</v>
      </c>
    </row>
    <row r="349" spans="2:3">
      <c r="B349" s="620" t="s">
        <v>1757</v>
      </c>
      <c r="C349" s="622" t="s">
        <v>1758</v>
      </c>
    </row>
    <row r="350" spans="2:3">
      <c r="B350" s="620" t="s">
        <v>4801</v>
      </c>
      <c r="C350" s="622" t="s">
        <v>1759</v>
      </c>
    </row>
    <row r="351" spans="2:3">
      <c r="B351" s="620" t="s">
        <v>1760</v>
      </c>
      <c r="C351" s="622" t="s">
        <v>1761</v>
      </c>
    </row>
    <row r="352" spans="2:3">
      <c r="B352" s="620" t="s">
        <v>1762</v>
      </c>
      <c r="C352" s="622" t="s">
        <v>1763</v>
      </c>
    </row>
    <row r="353" spans="2:3">
      <c r="B353" s="620" t="s">
        <v>1764</v>
      </c>
      <c r="C353" s="622" t="s">
        <v>1765</v>
      </c>
    </row>
    <row r="354" spans="2:3">
      <c r="B354" s="620" t="s">
        <v>1766</v>
      </c>
      <c r="C354" s="622" t="s">
        <v>1767</v>
      </c>
    </row>
    <row r="355" spans="2:3">
      <c r="B355" s="620" t="s">
        <v>1768</v>
      </c>
      <c r="C355" s="622" t="s">
        <v>1769</v>
      </c>
    </row>
    <row r="356" spans="2:3">
      <c r="B356" s="620" t="s">
        <v>1770</v>
      </c>
      <c r="C356" s="622" t="s">
        <v>1771</v>
      </c>
    </row>
    <row r="357" spans="2:3">
      <c r="B357" s="620" t="s">
        <v>1772</v>
      </c>
      <c r="C357" s="622" t="s">
        <v>1773</v>
      </c>
    </row>
    <row r="358" spans="2:3">
      <c r="B358" s="620" t="s">
        <v>4802</v>
      </c>
      <c r="C358" s="622" t="s">
        <v>1774</v>
      </c>
    </row>
    <row r="359" spans="2:3">
      <c r="B359" s="620" t="s">
        <v>1775</v>
      </c>
      <c r="C359" s="622" t="s">
        <v>1776</v>
      </c>
    </row>
    <row r="360" spans="2:3">
      <c r="B360" s="620" t="s">
        <v>1777</v>
      </c>
      <c r="C360" s="622" t="s">
        <v>1778</v>
      </c>
    </row>
    <row r="361" spans="2:3">
      <c r="B361" s="620" t="s">
        <v>1779</v>
      </c>
      <c r="C361" s="622" t="s">
        <v>1780</v>
      </c>
    </row>
    <row r="362" spans="2:3">
      <c r="B362" s="620" t="s">
        <v>1781</v>
      </c>
      <c r="C362" s="622" t="s">
        <v>1782</v>
      </c>
    </row>
    <row r="363" spans="2:3">
      <c r="B363" s="620" t="s">
        <v>1783</v>
      </c>
      <c r="C363" s="622" t="s">
        <v>1784</v>
      </c>
    </row>
    <row r="364" spans="2:3">
      <c r="B364" s="620" t="s">
        <v>4803</v>
      </c>
      <c r="C364" s="622" t="s">
        <v>1785</v>
      </c>
    </row>
    <row r="365" spans="2:3">
      <c r="B365" s="620" t="s">
        <v>1786</v>
      </c>
      <c r="C365" s="622" t="s">
        <v>1787</v>
      </c>
    </row>
    <row r="366" spans="2:3">
      <c r="B366" s="620" t="s">
        <v>1788</v>
      </c>
      <c r="C366" s="622" t="s">
        <v>1789</v>
      </c>
    </row>
    <row r="367" spans="2:3">
      <c r="B367" s="620" t="s">
        <v>1790</v>
      </c>
      <c r="C367" s="622" t="s">
        <v>1791</v>
      </c>
    </row>
    <row r="368" spans="2:3">
      <c r="B368" s="620" t="s">
        <v>1792</v>
      </c>
      <c r="C368" s="622" t="s">
        <v>1793</v>
      </c>
    </row>
    <row r="369" spans="2:3">
      <c r="B369" s="620" t="s">
        <v>1794</v>
      </c>
      <c r="C369" s="622" t="s">
        <v>1795</v>
      </c>
    </row>
    <row r="370" spans="2:3">
      <c r="B370" s="620" t="s">
        <v>1796</v>
      </c>
      <c r="C370" s="622" t="s">
        <v>1797</v>
      </c>
    </row>
    <row r="371" spans="2:3">
      <c r="B371" s="620" t="s">
        <v>1798</v>
      </c>
      <c r="C371" s="622" t="s">
        <v>1799</v>
      </c>
    </row>
    <row r="372" spans="2:3">
      <c r="B372" s="620" t="s">
        <v>1800</v>
      </c>
      <c r="C372" s="622" t="s">
        <v>1801</v>
      </c>
    </row>
    <row r="373" spans="2:3">
      <c r="B373" s="620" t="s">
        <v>1802</v>
      </c>
      <c r="C373" s="622" t="s">
        <v>1803</v>
      </c>
    </row>
    <row r="374" spans="2:3">
      <c r="B374" s="620" t="s">
        <v>1804</v>
      </c>
      <c r="C374" s="622" t="s">
        <v>1805</v>
      </c>
    </row>
    <row r="375" spans="2:3">
      <c r="B375" s="620" t="s">
        <v>1806</v>
      </c>
      <c r="C375" s="622" t="s">
        <v>1807</v>
      </c>
    </row>
    <row r="376" spans="2:3">
      <c r="B376" s="620" t="s">
        <v>1808</v>
      </c>
      <c r="C376" s="622" t="s">
        <v>1809</v>
      </c>
    </row>
    <row r="377" spans="2:3">
      <c r="B377" s="620" t="s">
        <v>1810</v>
      </c>
      <c r="C377" s="622" t="s">
        <v>1811</v>
      </c>
    </row>
    <row r="378" spans="2:3">
      <c r="B378" s="620" t="s">
        <v>1812</v>
      </c>
      <c r="C378" s="622" t="s">
        <v>1813</v>
      </c>
    </row>
    <row r="379" spans="2:3">
      <c r="B379" s="620" t="s">
        <v>1814</v>
      </c>
      <c r="C379" s="622" t="s">
        <v>1815</v>
      </c>
    </row>
    <row r="380" spans="2:3">
      <c r="B380" s="620" t="s">
        <v>1816</v>
      </c>
      <c r="C380" s="622" t="s">
        <v>1817</v>
      </c>
    </row>
    <row r="381" spans="2:3">
      <c r="B381" s="620" t="s">
        <v>1818</v>
      </c>
      <c r="C381" s="622" t="s">
        <v>1819</v>
      </c>
    </row>
    <row r="382" spans="2:3">
      <c r="B382" s="620" t="s">
        <v>1820</v>
      </c>
      <c r="C382" s="622" t="s">
        <v>1821</v>
      </c>
    </row>
    <row r="383" spans="2:3">
      <c r="B383" s="620" t="s">
        <v>1822</v>
      </c>
      <c r="C383" s="622" t="s">
        <v>1823</v>
      </c>
    </row>
    <row r="384" spans="2:3">
      <c r="B384" s="620" t="s">
        <v>1824</v>
      </c>
      <c r="C384" s="622" t="s">
        <v>1825</v>
      </c>
    </row>
    <row r="385" spans="2:3">
      <c r="B385" s="620" t="s">
        <v>1826</v>
      </c>
      <c r="C385" s="622" t="s">
        <v>1827</v>
      </c>
    </row>
    <row r="386" spans="2:3">
      <c r="B386" s="620" t="s">
        <v>1828</v>
      </c>
      <c r="C386" s="622" t="s">
        <v>1829</v>
      </c>
    </row>
    <row r="387" spans="2:3">
      <c r="B387" s="620" t="s">
        <v>4804</v>
      </c>
      <c r="C387" s="622" t="s">
        <v>1830</v>
      </c>
    </row>
    <row r="388" spans="2:3">
      <c r="B388" s="625" t="s">
        <v>4556</v>
      </c>
      <c r="C388" s="626" t="s">
        <v>1831</v>
      </c>
    </row>
    <row r="389" spans="2:3" ht="15" customHeight="1">
      <c r="B389" s="1766" t="s">
        <v>931</v>
      </c>
      <c r="C389" s="1767"/>
    </row>
    <row r="390" spans="2:3">
      <c r="B390" s="624" t="s">
        <v>1832</v>
      </c>
      <c r="C390" s="627" t="s">
        <v>1833</v>
      </c>
    </row>
    <row r="391" spans="2:3">
      <c r="B391" s="620" t="s">
        <v>1834</v>
      </c>
      <c r="C391" s="622" t="s">
        <v>1835</v>
      </c>
    </row>
    <row r="392" spans="2:3">
      <c r="B392" s="620" t="s">
        <v>1836</v>
      </c>
      <c r="C392" s="622" t="s">
        <v>1837</v>
      </c>
    </row>
    <row r="393" spans="2:3">
      <c r="B393" s="620" t="s">
        <v>1838</v>
      </c>
      <c r="C393" s="622" t="s">
        <v>1839</v>
      </c>
    </row>
    <row r="394" spans="2:3">
      <c r="B394" s="620" t="s">
        <v>4756</v>
      </c>
      <c r="C394" s="622" t="s">
        <v>4805</v>
      </c>
    </row>
    <row r="395" spans="2:3">
      <c r="B395" s="620" t="s">
        <v>1840</v>
      </c>
      <c r="C395" s="622" t="s">
        <v>1841</v>
      </c>
    </row>
    <row r="396" spans="2:3">
      <c r="B396" s="620" t="s">
        <v>1842</v>
      </c>
      <c r="C396" s="622" t="s">
        <v>1843</v>
      </c>
    </row>
    <row r="397" spans="2:3">
      <c r="B397" s="620" t="s">
        <v>1844</v>
      </c>
      <c r="C397" s="622" t="s">
        <v>1845</v>
      </c>
    </row>
    <row r="398" spans="2:3">
      <c r="B398" s="620" t="s">
        <v>1846</v>
      </c>
      <c r="C398" s="622" t="s">
        <v>1847</v>
      </c>
    </row>
    <row r="399" spans="2:3">
      <c r="B399" s="620" t="s">
        <v>1848</v>
      </c>
      <c r="C399" s="622">
        <v>517950634</v>
      </c>
    </row>
    <row r="400" spans="2:3">
      <c r="B400" s="620" t="s">
        <v>1849</v>
      </c>
      <c r="C400" s="622" t="s">
        <v>1850</v>
      </c>
    </row>
    <row r="401" spans="2:3">
      <c r="B401" s="620" t="s">
        <v>1851</v>
      </c>
      <c r="C401" s="622" t="s">
        <v>1852</v>
      </c>
    </row>
    <row r="402" spans="2:3">
      <c r="B402" s="620" t="s">
        <v>1853</v>
      </c>
      <c r="C402" s="622" t="s">
        <v>1854</v>
      </c>
    </row>
    <row r="403" spans="2:3">
      <c r="B403" s="620" t="s">
        <v>1855</v>
      </c>
      <c r="C403" s="622" t="s">
        <v>1856</v>
      </c>
    </row>
    <row r="404" spans="2:3">
      <c r="B404" s="620" t="s">
        <v>1857</v>
      </c>
      <c r="C404" s="622" t="s">
        <v>1858</v>
      </c>
    </row>
    <row r="405" spans="2:3">
      <c r="B405" s="620" t="s">
        <v>1859</v>
      </c>
      <c r="C405" s="622" t="s">
        <v>1860</v>
      </c>
    </row>
    <row r="406" spans="2:3">
      <c r="B406" s="620" t="s">
        <v>1861</v>
      </c>
      <c r="C406" s="622" t="s">
        <v>1862</v>
      </c>
    </row>
    <row r="407" spans="2:3">
      <c r="B407" s="620" t="s">
        <v>1863</v>
      </c>
      <c r="C407" s="622" t="s">
        <v>1864</v>
      </c>
    </row>
    <row r="408" spans="2:3">
      <c r="B408" s="620" t="s">
        <v>1865</v>
      </c>
      <c r="C408" s="622" t="s">
        <v>1866</v>
      </c>
    </row>
    <row r="409" spans="2:3">
      <c r="B409" s="620" t="s">
        <v>1867</v>
      </c>
      <c r="C409" s="622" t="s">
        <v>1868</v>
      </c>
    </row>
    <row r="410" spans="2:3">
      <c r="B410" s="620" t="s">
        <v>1869</v>
      </c>
      <c r="C410" s="622" t="s">
        <v>1870</v>
      </c>
    </row>
    <row r="411" spans="2:3">
      <c r="B411" s="620" t="s">
        <v>1871</v>
      </c>
      <c r="C411" s="622" t="s">
        <v>1872</v>
      </c>
    </row>
    <row r="412" spans="2:3">
      <c r="B412" s="620" t="s">
        <v>1873</v>
      </c>
      <c r="C412" s="622" t="s">
        <v>1874</v>
      </c>
    </row>
    <row r="413" spans="2:3">
      <c r="B413" s="620" t="s">
        <v>1875</v>
      </c>
      <c r="C413" s="622" t="s">
        <v>1876</v>
      </c>
    </row>
    <row r="414" spans="2:3">
      <c r="B414" s="620" t="s">
        <v>1877</v>
      </c>
      <c r="C414" s="622" t="s">
        <v>1878</v>
      </c>
    </row>
    <row r="415" spans="2:3">
      <c r="B415" s="620" t="s">
        <v>1879</v>
      </c>
      <c r="C415" s="622">
        <v>503716391</v>
      </c>
    </row>
    <row r="416" spans="2:3">
      <c r="B416" s="620" t="s">
        <v>1880</v>
      </c>
      <c r="C416" s="622" t="s">
        <v>1881</v>
      </c>
    </row>
    <row r="417" spans="2:3">
      <c r="B417" s="620" t="s">
        <v>1882</v>
      </c>
      <c r="C417" s="622" t="s">
        <v>1883</v>
      </c>
    </row>
    <row r="418" spans="2:3">
      <c r="B418" s="620" t="s">
        <v>1884</v>
      </c>
      <c r="C418" s="622" t="s">
        <v>1885</v>
      </c>
    </row>
    <row r="419" spans="2:3">
      <c r="B419" s="620" t="s">
        <v>1886</v>
      </c>
      <c r="C419" s="622" t="s">
        <v>1887</v>
      </c>
    </row>
    <row r="420" spans="2:3">
      <c r="B420" s="620" t="s">
        <v>1888</v>
      </c>
      <c r="C420" s="622" t="s">
        <v>1889</v>
      </c>
    </row>
    <row r="421" spans="2:3">
      <c r="B421" s="620" t="s">
        <v>1890</v>
      </c>
      <c r="C421" s="622" t="s">
        <v>1891</v>
      </c>
    </row>
    <row r="422" spans="2:3">
      <c r="B422" s="620" t="s">
        <v>1892</v>
      </c>
      <c r="C422" s="622" t="s">
        <v>1893</v>
      </c>
    </row>
    <row r="423" spans="2:3">
      <c r="B423" s="620" t="s">
        <v>1894</v>
      </c>
      <c r="C423" s="622" t="s">
        <v>1895</v>
      </c>
    </row>
    <row r="424" spans="2:3">
      <c r="B424" s="1101" t="s">
        <v>4733</v>
      </c>
      <c r="C424" s="622" t="s">
        <v>1897</v>
      </c>
    </row>
    <row r="425" spans="2:3">
      <c r="B425" s="1101" t="s">
        <v>4513</v>
      </c>
      <c r="C425" s="622" t="s">
        <v>1905</v>
      </c>
    </row>
    <row r="426" spans="2:3">
      <c r="B426" s="620" t="s">
        <v>1898</v>
      </c>
      <c r="C426" s="622" t="s">
        <v>1899</v>
      </c>
    </row>
    <row r="427" spans="2:3">
      <c r="B427" s="620" t="s">
        <v>1900</v>
      </c>
      <c r="C427" s="622" t="s">
        <v>1901</v>
      </c>
    </row>
    <row r="428" spans="2:3">
      <c r="B428" s="620" t="s">
        <v>1902</v>
      </c>
      <c r="C428" s="622" t="s">
        <v>1903</v>
      </c>
    </row>
    <row r="429" spans="2:3">
      <c r="B429" s="620" t="s">
        <v>1906</v>
      </c>
      <c r="C429" s="622" t="s">
        <v>1907</v>
      </c>
    </row>
    <row r="430" spans="2:3">
      <c r="B430" s="620" t="s">
        <v>1908</v>
      </c>
      <c r="C430" s="622" t="s">
        <v>1909</v>
      </c>
    </row>
    <row r="431" spans="2:3">
      <c r="B431" s="1101" t="s">
        <v>4736</v>
      </c>
      <c r="C431" s="622" t="s">
        <v>1910</v>
      </c>
    </row>
    <row r="432" spans="2:3">
      <c r="B432" s="620" t="s">
        <v>1911</v>
      </c>
      <c r="C432" s="622" t="s">
        <v>1912</v>
      </c>
    </row>
    <row r="433" spans="2:3">
      <c r="B433" s="620" t="s">
        <v>1913</v>
      </c>
      <c r="C433" s="622">
        <v>516097784</v>
      </c>
    </row>
    <row r="434" spans="2:3">
      <c r="B434" s="625" t="s">
        <v>1914</v>
      </c>
      <c r="C434" s="626" t="s">
        <v>1915</v>
      </c>
    </row>
    <row r="435" spans="2:3" ht="20.100000000000001" customHeight="1">
      <c r="B435" s="1766" t="s">
        <v>932</v>
      </c>
      <c r="C435" s="1767"/>
    </row>
    <row r="436" spans="2:3">
      <c r="B436" s="624" t="s">
        <v>1916</v>
      </c>
      <c r="C436" s="627" t="s">
        <v>1917</v>
      </c>
    </row>
    <row r="437" spans="2:3">
      <c r="B437" s="620" t="s">
        <v>1918</v>
      </c>
      <c r="C437" s="622" t="s">
        <v>1919</v>
      </c>
    </row>
    <row r="438" spans="2:3">
      <c r="B438" s="620" t="s">
        <v>1920</v>
      </c>
      <c r="C438" s="622" t="s">
        <v>1921</v>
      </c>
    </row>
    <row r="439" spans="2:3">
      <c r="B439" s="620" t="s">
        <v>1922</v>
      </c>
      <c r="C439" s="622" t="s">
        <v>1923</v>
      </c>
    </row>
    <row r="440" spans="2:3">
      <c r="B440" s="620" t="s">
        <v>1924</v>
      </c>
      <c r="C440" s="622" t="s">
        <v>1925</v>
      </c>
    </row>
    <row r="441" spans="2:3">
      <c r="B441" s="620" t="s">
        <v>1926</v>
      </c>
      <c r="C441" s="622" t="s">
        <v>1927</v>
      </c>
    </row>
    <row r="442" spans="2:3">
      <c r="B442" s="620" t="s">
        <v>1928</v>
      </c>
      <c r="C442" s="622" t="s">
        <v>1929</v>
      </c>
    </row>
    <row r="443" spans="2:3">
      <c r="B443" s="620" t="s">
        <v>1930</v>
      </c>
      <c r="C443" s="622" t="s">
        <v>1931</v>
      </c>
    </row>
    <row r="444" spans="2:3">
      <c r="B444" s="620" t="s">
        <v>1932</v>
      </c>
      <c r="C444" s="622" t="s">
        <v>1933</v>
      </c>
    </row>
    <row r="445" spans="2:3">
      <c r="B445" s="620" t="s">
        <v>1934</v>
      </c>
      <c r="C445" s="622" t="s">
        <v>1935</v>
      </c>
    </row>
    <row r="446" spans="2:3">
      <c r="B446" s="620" t="s">
        <v>1936</v>
      </c>
      <c r="C446" s="622" t="s">
        <v>1937</v>
      </c>
    </row>
    <row r="447" spans="2:3">
      <c r="B447" s="620" t="s">
        <v>1938</v>
      </c>
      <c r="C447" s="622" t="s">
        <v>1939</v>
      </c>
    </row>
    <row r="448" spans="2:3">
      <c r="B448" s="620" t="s">
        <v>1940</v>
      </c>
      <c r="C448" s="622" t="s">
        <v>1941</v>
      </c>
    </row>
    <row r="449" spans="2:3">
      <c r="B449" s="620" t="s">
        <v>350</v>
      </c>
      <c r="C449" s="622" t="s">
        <v>1942</v>
      </c>
    </row>
    <row r="450" spans="2:3">
      <c r="B450" s="620" t="s">
        <v>1943</v>
      </c>
      <c r="C450" s="622">
        <v>600087875</v>
      </c>
    </row>
    <row r="451" spans="2:3">
      <c r="B451" s="620" t="s">
        <v>1944</v>
      </c>
      <c r="C451" s="622" t="s">
        <v>1945</v>
      </c>
    </row>
    <row r="452" spans="2:3">
      <c r="B452" s="620" t="s">
        <v>1946</v>
      </c>
      <c r="C452" s="622" t="s">
        <v>1947</v>
      </c>
    </row>
    <row r="453" spans="2:3">
      <c r="B453" s="620" t="s">
        <v>1948</v>
      </c>
      <c r="C453" s="622" t="s">
        <v>1949</v>
      </c>
    </row>
    <row r="454" spans="2:3">
      <c r="B454" s="620" t="s">
        <v>1950</v>
      </c>
      <c r="C454" s="622" t="s">
        <v>1951</v>
      </c>
    </row>
    <row r="455" spans="2:3" ht="15" customHeight="1">
      <c r="B455" s="1766" t="s">
        <v>933</v>
      </c>
      <c r="C455" s="1767"/>
    </row>
    <row r="456" spans="2:3">
      <c r="B456" s="624" t="s">
        <v>4742</v>
      </c>
      <c r="C456" s="627" t="s">
        <v>4806</v>
      </c>
    </row>
    <row r="457" spans="2:3">
      <c r="B457" s="624" t="s">
        <v>4743</v>
      </c>
      <c r="C457" s="627" t="s">
        <v>4807</v>
      </c>
    </row>
    <row r="458" spans="2:3">
      <c r="B458" s="624" t="s">
        <v>4562</v>
      </c>
      <c r="C458" s="627" t="s">
        <v>4808</v>
      </c>
    </row>
    <row r="459" spans="2:3">
      <c r="B459" s="624" t="s">
        <v>4752</v>
      </c>
      <c r="C459" s="627" t="s">
        <v>4809</v>
      </c>
    </row>
    <row r="460" spans="2:3">
      <c r="B460" s="624" t="s">
        <v>4518</v>
      </c>
      <c r="C460" s="627" t="s">
        <v>4810</v>
      </c>
    </row>
    <row r="461" spans="2:3">
      <c r="B461" s="624" t="s">
        <v>1952</v>
      </c>
      <c r="C461" s="627" t="s">
        <v>1953</v>
      </c>
    </row>
    <row r="462" spans="2:3">
      <c r="B462" s="1101" t="s">
        <v>4811</v>
      </c>
      <c r="C462" s="622" t="s">
        <v>1954</v>
      </c>
    </row>
    <row r="463" spans="2:3">
      <c r="B463" s="620" t="s">
        <v>1955</v>
      </c>
      <c r="C463" s="622" t="s">
        <v>1956</v>
      </c>
    </row>
    <row r="464" spans="2:3">
      <c r="B464" s="620" t="s">
        <v>4511</v>
      </c>
      <c r="C464" s="622" t="s">
        <v>4812</v>
      </c>
    </row>
    <row r="465" spans="2:3">
      <c r="B465" s="620" t="s">
        <v>4744</v>
      </c>
      <c r="C465" s="622" t="s">
        <v>4813</v>
      </c>
    </row>
    <row r="466" spans="2:3">
      <c r="B466" s="620" t="s">
        <v>1957</v>
      </c>
      <c r="C466" s="622" t="s">
        <v>1958</v>
      </c>
    </row>
    <row r="467" spans="2:3">
      <c r="B467" s="620" t="s">
        <v>1959</v>
      </c>
      <c r="C467" s="622" t="s">
        <v>1960</v>
      </c>
    </row>
    <row r="468" spans="2:3">
      <c r="B468" s="620" t="s">
        <v>1961</v>
      </c>
      <c r="C468" s="622" t="s">
        <v>1962</v>
      </c>
    </row>
    <row r="469" spans="2:3">
      <c r="B469" s="620" t="s">
        <v>1963</v>
      </c>
      <c r="C469" s="622" t="s">
        <v>4814</v>
      </c>
    </row>
    <row r="470" spans="2:3">
      <c r="B470" s="620" t="s">
        <v>4504</v>
      </c>
      <c r="C470" s="622" t="s">
        <v>4815</v>
      </c>
    </row>
    <row r="471" spans="2:3">
      <c r="B471" s="620" t="s">
        <v>4741</v>
      </c>
      <c r="C471" s="622" t="s">
        <v>4816</v>
      </c>
    </row>
    <row r="472" spans="2:3">
      <c r="B472" s="620" t="s">
        <v>1964</v>
      </c>
      <c r="C472" s="622" t="s">
        <v>1965</v>
      </c>
    </row>
    <row r="473" spans="2:3">
      <c r="B473" s="620" t="s">
        <v>1966</v>
      </c>
      <c r="C473" s="622" t="s">
        <v>1967</v>
      </c>
    </row>
    <row r="474" spans="2:3">
      <c r="B474" s="620" t="s">
        <v>1968</v>
      </c>
      <c r="C474" s="622" t="s">
        <v>1969</v>
      </c>
    </row>
    <row r="475" spans="2:3">
      <c r="B475" s="620" t="s">
        <v>1970</v>
      </c>
      <c r="C475" s="622" t="s">
        <v>1971</v>
      </c>
    </row>
    <row r="476" spans="2:3">
      <c r="B476" s="620" t="s">
        <v>1972</v>
      </c>
      <c r="C476" s="622" t="s">
        <v>1973</v>
      </c>
    </row>
    <row r="477" spans="2:3">
      <c r="B477" s="620" t="s">
        <v>1974</v>
      </c>
      <c r="C477" s="622" t="s">
        <v>1975</v>
      </c>
    </row>
    <row r="478" spans="2:3">
      <c r="B478" s="620" t="s">
        <v>1976</v>
      </c>
      <c r="C478" s="622" t="s">
        <v>1977</v>
      </c>
    </row>
    <row r="479" spans="2:3">
      <c r="B479" s="620" t="s">
        <v>1978</v>
      </c>
      <c r="C479" s="622" t="s">
        <v>1979</v>
      </c>
    </row>
    <row r="480" spans="2:3">
      <c r="B480" s="620" t="s">
        <v>1980</v>
      </c>
      <c r="C480" s="622" t="s">
        <v>1981</v>
      </c>
    </row>
    <row r="481" spans="2:3">
      <c r="B481" s="620" t="s">
        <v>1982</v>
      </c>
      <c r="C481" s="622" t="s">
        <v>1983</v>
      </c>
    </row>
    <row r="482" spans="2:3">
      <c r="B482" s="620" t="s">
        <v>1984</v>
      </c>
      <c r="C482" s="622" t="s">
        <v>1985</v>
      </c>
    </row>
    <row r="483" spans="2:3">
      <c r="B483" s="1101" t="s">
        <v>4817</v>
      </c>
      <c r="C483" s="622">
        <v>600087760</v>
      </c>
    </row>
    <row r="484" spans="2:3">
      <c r="B484" s="625" t="s">
        <v>1986</v>
      </c>
      <c r="C484" s="626" t="s">
        <v>1987</v>
      </c>
    </row>
    <row r="485" spans="2:3" ht="15" customHeight="1">
      <c r="B485" s="1766" t="s">
        <v>4818</v>
      </c>
      <c r="C485" s="1767"/>
    </row>
    <row r="486" spans="2:3">
      <c r="B486" s="624" t="s">
        <v>1988</v>
      </c>
      <c r="C486" s="627" t="s">
        <v>1989</v>
      </c>
    </row>
    <row r="487" spans="2:3">
      <c r="B487" s="620" t="s">
        <v>1990</v>
      </c>
      <c r="C487" s="622" t="s">
        <v>1991</v>
      </c>
    </row>
    <row r="488" spans="2:3">
      <c r="B488" s="620" t="s">
        <v>1992</v>
      </c>
      <c r="C488" s="622" t="s">
        <v>1993</v>
      </c>
    </row>
    <row r="489" spans="2:3">
      <c r="B489" s="620" t="s">
        <v>1994</v>
      </c>
      <c r="C489" s="622" t="s">
        <v>1995</v>
      </c>
    </row>
    <row r="490" spans="2:3">
      <c r="B490" s="620" t="s">
        <v>1996</v>
      </c>
      <c r="C490" s="622" t="s">
        <v>1997</v>
      </c>
    </row>
    <row r="491" spans="2:3">
      <c r="B491" s="620" t="s">
        <v>1998</v>
      </c>
      <c r="C491" s="622" t="s">
        <v>1999</v>
      </c>
    </row>
    <row r="492" spans="2:3">
      <c r="B492" s="620" t="s">
        <v>2000</v>
      </c>
      <c r="C492" s="622" t="s">
        <v>2001</v>
      </c>
    </row>
    <row r="493" spans="2:3">
      <c r="B493" s="620" t="s">
        <v>2002</v>
      </c>
      <c r="C493" s="622" t="s">
        <v>2003</v>
      </c>
    </row>
    <row r="494" spans="2:3">
      <c r="B494" s="620" t="s">
        <v>2004</v>
      </c>
      <c r="C494" s="622" t="s">
        <v>2005</v>
      </c>
    </row>
    <row r="495" spans="2:3">
      <c r="B495" s="620" t="s">
        <v>2006</v>
      </c>
      <c r="C495" s="622" t="s">
        <v>2007</v>
      </c>
    </row>
    <row r="496" spans="2:3">
      <c r="B496" s="620" t="s">
        <v>2008</v>
      </c>
      <c r="C496" s="622" t="s">
        <v>2009</v>
      </c>
    </row>
    <row r="497" spans="2:3">
      <c r="B497" s="620" t="s">
        <v>2010</v>
      </c>
      <c r="C497" s="622" t="s">
        <v>2011</v>
      </c>
    </row>
    <row r="498" spans="2:3">
      <c r="B498" s="620" t="s">
        <v>2012</v>
      </c>
      <c r="C498" s="622" t="s">
        <v>2013</v>
      </c>
    </row>
    <row r="499" spans="2:3">
      <c r="B499" s="620" t="s">
        <v>2014</v>
      </c>
      <c r="C499" s="622" t="s">
        <v>2015</v>
      </c>
    </row>
    <row r="500" spans="2:3">
      <c r="B500" s="620" t="s">
        <v>2016</v>
      </c>
      <c r="C500" s="622" t="s">
        <v>2017</v>
      </c>
    </row>
    <row r="501" spans="2:3">
      <c r="B501" s="620" t="s">
        <v>2018</v>
      </c>
      <c r="C501" s="622" t="s">
        <v>2019</v>
      </c>
    </row>
    <row r="502" spans="2:3">
      <c r="B502" s="620" t="s">
        <v>352</v>
      </c>
      <c r="C502" s="622" t="s">
        <v>2020</v>
      </c>
    </row>
    <row r="503" spans="2:3">
      <c r="B503" s="620" t="s">
        <v>2021</v>
      </c>
      <c r="C503" s="622" t="s">
        <v>2022</v>
      </c>
    </row>
    <row r="504" spans="2:3">
      <c r="B504" s="620" t="s">
        <v>2023</v>
      </c>
      <c r="C504" s="622" t="s">
        <v>2024</v>
      </c>
    </row>
    <row r="505" spans="2:3">
      <c r="B505" s="625" t="s">
        <v>2025</v>
      </c>
      <c r="C505" s="626" t="s">
        <v>2026</v>
      </c>
    </row>
    <row r="506" spans="2:3" ht="15" customHeight="1">
      <c r="B506" s="1728" t="s">
        <v>2027</v>
      </c>
      <c r="C506" s="1728"/>
    </row>
    <row r="507" spans="2:3">
      <c r="B507" s="624" t="s">
        <v>2028</v>
      </c>
      <c r="C507" s="627">
        <v>720015707</v>
      </c>
    </row>
    <row r="508" spans="2:3">
      <c r="B508" s="620" t="s">
        <v>2029</v>
      </c>
      <c r="C508" s="622">
        <v>720011558</v>
      </c>
    </row>
    <row r="509" spans="2:3">
      <c r="B509" s="620" t="s">
        <v>2030</v>
      </c>
      <c r="C509" s="622">
        <v>720015910</v>
      </c>
    </row>
    <row r="510" spans="2:3">
      <c r="B510" s="620" t="s">
        <v>2031</v>
      </c>
      <c r="C510" s="622">
        <v>720018170</v>
      </c>
    </row>
    <row r="511" spans="2:3">
      <c r="B511" s="620" t="s">
        <v>2032</v>
      </c>
      <c r="C511" s="622">
        <v>505863227</v>
      </c>
    </row>
    <row r="512" spans="2:3">
      <c r="B512" s="620" t="s">
        <v>2033</v>
      </c>
      <c r="C512" s="622">
        <v>600000427</v>
      </c>
    </row>
    <row r="513" spans="2:3">
      <c r="B513" s="620" t="s">
        <v>2034</v>
      </c>
      <c r="C513" s="622">
        <v>510928897</v>
      </c>
    </row>
    <row r="514" spans="2:3">
      <c r="B514" s="620" t="s">
        <v>2035</v>
      </c>
      <c r="C514" s="622">
        <v>505305500</v>
      </c>
    </row>
    <row r="515" spans="2:3">
      <c r="B515" s="620" t="s">
        <v>2036</v>
      </c>
      <c r="C515" s="622">
        <v>504863797</v>
      </c>
    </row>
    <row r="516" spans="2:3">
      <c r="B516" s="620" t="s">
        <v>2037</v>
      </c>
      <c r="C516" s="622">
        <v>500715505</v>
      </c>
    </row>
    <row r="517" spans="2:3">
      <c r="B517" s="620" t="s">
        <v>2038</v>
      </c>
      <c r="C517" s="622">
        <v>504322915</v>
      </c>
    </row>
    <row r="518" spans="2:3">
      <c r="B518" s="621" t="s">
        <v>2039</v>
      </c>
      <c r="C518" s="623">
        <v>510474314</v>
      </c>
    </row>
    <row r="519" spans="2:3">
      <c r="B519" s="1102" t="s">
        <v>207</v>
      </c>
      <c r="C519" s="1102"/>
    </row>
    <row r="520" spans="2:3">
      <c r="B520" s="1103"/>
      <c r="C520" s="1103"/>
    </row>
  </sheetData>
  <mergeCells count="19">
    <mergeCell ref="B2:B6"/>
    <mergeCell ref="B9:C9"/>
    <mergeCell ref="B435:C435"/>
    <mergeCell ref="B331:C331"/>
    <mergeCell ref="B389:C389"/>
    <mergeCell ref="B455:C455"/>
    <mergeCell ref="B485:C485"/>
    <mergeCell ref="B506:C506"/>
    <mergeCell ref="B11:C11"/>
    <mergeCell ref="B40:C40"/>
    <mergeCell ref="B56:C56"/>
    <mergeCell ref="B62:C62"/>
    <mergeCell ref="B96:C96"/>
    <mergeCell ref="B141:C141"/>
    <mergeCell ref="B145:C145"/>
    <mergeCell ref="B164:C164"/>
    <mergeCell ref="B190:C190"/>
    <mergeCell ref="B214:C214"/>
    <mergeCell ref="B227:C227"/>
  </mergeCells>
  <pageMargins left="0.7" right="0.7" top="0.75" bottom="0.75" header="0.3" footer="0.3"/>
  <pageSetup paperSize="9" orientation="portrait" horizontalDpi="200" verticalDpi="200" r:id="rId1"/>
  <ignoredErrors>
    <ignoredError sqref="C486:C505 C12:C39 C41:C55 C57:C61 C63:C95 C97:C140 C142:C144 C146:C163 C165:C189 C191:C213 C215:C226 C228:C330 C332:C388 C390:C434 C436:C454 C456:C484" numberStoredAsText="1"/>
  </ignoredErrors>
  <drawing r:id="rId2"/>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E00-000000000000}">
  <sheetPr codeName="Folha235">
    <tabColor rgb="FFCCE4F2"/>
  </sheetPr>
  <dimension ref="A1:I800"/>
  <sheetViews>
    <sheetView showGridLines="0" zoomScaleNormal="100" workbookViewId="0"/>
  </sheetViews>
  <sheetFormatPr defaultColWidth="0" defaultRowHeight="15" zeroHeight="1"/>
  <cols>
    <col min="1" max="5" width="8.5703125" customWidth="1"/>
    <col min="6" max="6" width="63.7109375" customWidth="1"/>
    <col min="7" max="7" width="43.5703125" customWidth="1"/>
    <col min="8" max="8" width="16.7109375" customWidth="1"/>
    <col min="9" max="9" width="20" customWidth="1"/>
    <col min="10" max="16384" width="8.5703125" hidden="1"/>
  </cols>
  <sheetData>
    <row r="1" spans="2:8" s="54" customFormat="1" ht="15" customHeight="1"/>
    <row r="2" spans="2:8" ht="15" customHeight="1">
      <c r="B2" s="1548"/>
      <c r="C2" s="259"/>
      <c r="D2" s="259"/>
      <c r="E2" s="259"/>
    </row>
    <row r="3" spans="2:8" ht="15" customHeight="1">
      <c r="B3" s="1548"/>
      <c r="C3" s="259"/>
      <c r="D3" s="259"/>
      <c r="E3" s="259"/>
    </row>
    <row r="4" spans="2:8" ht="15" customHeight="1">
      <c r="B4" s="1548"/>
      <c r="C4" s="259"/>
      <c r="D4" s="259"/>
      <c r="E4" s="259"/>
    </row>
    <row r="5" spans="2:8" ht="15" customHeight="1">
      <c r="B5" s="1548"/>
      <c r="C5" s="259"/>
      <c r="D5" s="259"/>
      <c r="E5" s="259"/>
    </row>
    <row r="6" spans="2:8" ht="15" customHeight="1">
      <c r="B6" s="1548"/>
      <c r="C6" s="259"/>
      <c r="D6" s="259"/>
      <c r="E6" s="259"/>
    </row>
    <row r="7" spans="2:8" ht="15" customHeight="1"/>
    <row r="8" spans="2:8" ht="15" customHeight="1">
      <c r="B8" s="1485"/>
      <c r="C8" s="1485"/>
      <c r="D8" s="1485"/>
      <c r="E8" s="1485"/>
      <c r="F8" s="1485"/>
      <c r="G8" s="1485"/>
      <c r="H8" s="1485"/>
    </row>
    <row r="9" spans="2:8" ht="15" customHeight="1">
      <c r="B9" s="1485" t="s">
        <v>51</v>
      </c>
      <c r="C9" s="1485"/>
      <c r="D9" s="1485"/>
      <c r="E9" s="1485"/>
      <c r="F9" s="1485"/>
      <c r="G9" s="1485"/>
      <c r="H9" s="1485"/>
    </row>
    <row r="10" spans="2:8" ht="15" customHeight="1">
      <c r="B10" s="5" t="s">
        <v>551</v>
      </c>
      <c r="C10" s="5"/>
      <c r="D10" s="5"/>
      <c r="E10" s="5"/>
      <c r="F10" s="5"/>
      <c r="G10" s="5"/>
      <c r="H10" s="5"/>
    </row>
    <row r="11" spans="2:8">
      <c r="B11" s="1770" t="s">
        <v>2040</v>
      </c>
      <c r="C11" s="1771"/>
      <c r="D11" s="1771"/>
      <c r="E11" s="1772"/>
      <c r="F11" s="1773" t="s">
        <v>2041</v>
      </c>
      <c r="G11" s="1773" t="s">
        <v>2042</v>
      </c>
      <c r="H11" s="1773" t="s">
        <v>599</v>
      </c>
    </row>
    <row r="12" spans="2:8">
      <c r="B12" s="1770" t="s">
        <v>2043</v>
      </c>
      <c r="C12" s="1771"/>
      <c r="D12" s="1771"/>
      <c r="E12" s="1772"/>
      <c r="F12" s="1773"/>
      <c r="G12" s="1773"/>
      <c r="H12" s="1773"/>
    </row>
    <row r="13" spans="2:8">
      <c r="B13" s="1768" t="s">
        <v>2044</v>
      </c>
      <c r="C13" s="1768"/>
      <c r="D13" s="1768"/>
      <c r="E13" s="1768"/>
      <c r="F13" s="1768"/>
      <c r="G13" s="1768"/>
      <c r="H13" s="1046">
        <v>46338665807</v>
      </c>
    </row>
    <row r="14" spans="2:8">
      <c r="B14" s="1768" t="s">
        <v>2045</v>
      </c>
      <c r="C14" s="1768"/>
      <c r="D14" s="1768"/>
      <c r="E14" s="1768"/>
      <c r="F14" s="1768"/>
      <c r="G14" s="1768"/>
      <c r="H14" s="1046">
        <v>43763388116</v>
      </c>
    </row>
    <row r="15" spans="2:8">
      <c r="B15" s="1768" t="s">
        <v>2097</v>
      </c>
      <c r="C15" s="1768"/>
      <c r="D15" s="1768"/>
      <c r="E15" s="1768"/>
      <c r="F15" s="1768"/>
      <c r="G15" s="1768"/>
      <c r="H15" s="1046">
        <v>57483161</v>
      </c>
    </row>
    <row r="16" spans="2:8">
      <c r="B16" s="1047"/>
      <c r="C16" s="1047"/>
      <c r="D16" s="1047"/>
      <c r="E16" s="1047"/>
      <c r="F16" s="1048" t="s">
        <v>350</v>
      </c>
      <c r="G16" s="1049" t="s">
        <v>4499</v>
      </c>
      <c r="H16" s="1050">
        <v>17032356</v>
      </c>
    </row>
    <row r="17" spans="2:8" ht="15.75" thickBot="1">
      <c r="B17" s="166"/>
      <c r="C17" s="166"/>
      <c r="D17" s="166"/>
      <c r="E17" s="166"/>
      <c r="F17" s="1051"/>
      <c r="G17" s="1051" t="s">
        <v>4608</v>
      </c>
      <c r="H17" s="1052">
        <v>13011612</v>
      </c>
    </row>
    <row r="18" spans="2:8">
      <c r="B18" s="1047"/>
      <c r="C18" s="1047"/>
      <c r="D18" s="1047"/>
      <c r="E18" s="1047"/>
      <c r="F18" s="1048"/>
      <c r="G18" s="1049" t="s">
        <v>2047</v>
      </c>
      <c r="H18" s="1050">
        <v>13011612</v>
      </c>
    </row>
    <row r="19" spans="2:8" ht="15.75" thickBot="1">
      <c r="B19" s="166"/>
      <c r="C19" s="166"/>
      <c r="D19" s="166"/>
      <c r="E19" s="166"/>
      <c r="F19" s="1051" t="s">
        <v>4498</v>
      </c>
      <c r="G19" s="1051" t="s">
        <v>4564</v>
      </c>
      <c r="H19" s="1052">
        <v>13200000</v>
      </c>
    </row>
    <row r="20" spans="2:8">
      <c r="B20" s="1047"/>
      <c r="C20" s="1047"/>
      <c r="D20" s="1047"/>
      <c r="E20" s="1047"/>
      <c r="F20" s="1048" t="s">
        <v>1456</v>
      </c>
      <c r="G20" s="1049"/>
      <c r="H20" s="1050">
        <v>479553</v>
      </c>
    </row>
    <row r="21" spans="2:8" ht="15.75" thickBot="1">
      <c r="B21" s="166"/>
      <c r="C21" s="166"/>
      <c r="D21" s="166"/>
      <c r="E21" s="166"/>
      <c r="F21" s="1051" t="s">
        <v>2008</v>
      </c>
      <c r="G21" s="1051" t="s">
        <v>2048</v>
      </c>
      <c r="H21" s="1052">
        <v>282581</v>
      </c>
    </row>
    <row r="22" spans="2:8">
      <c r="B22" s="1047"/>
      <c r="C22" s="1047"/>
      <c r="D22" s="1047"/>
      <c r="E22" s="1047"/>
      <c r="F22" s="1048" t="s">
        <v>2074</v>
      </c>
      <c r="G22" s="1049" t="s">
        <v>4501</v>
      </c>
      <c r="H22" s="1050">
        <v>243299</v>
      </c>
    </row>
    <row r="23" spans="2:8" ht="30.75" thickBot="1">
      <c r="B23" s="166"/>
      <c r="C23" s="166"/>
      <c r="D23" s="166"/>
      <c r="E23" s="166"/>
      <c r="F23" s="1051" t="s">
        <v>1365</v>
      </c>
      <c r="G23" s="1051" t="s">
        <v>4500</v>
      </c>
      <c r="H23" s="1052">
        <v>128458</v>
      </c>
    </row>
    <row r="24" spans="2:8">
      <c r="B24" s="1047"/>
      <c r="C24" s="1047"/>
      <c r="D24" s="1047"/>
      <c r="E24" s="1047"/>
      <c r="F24" s="1048" t="s">
        <v>2046</v>
      </c>
      <c r="G24" s="1049" t="s">
        <v>1570</v>
      </c>
      <c r="H24" s="1050">
        <v>90000</v>
      </c>
    </row>
    <row r="25" spans="2:8" ht="15.75" thickBot="1">
      <c r="B25" s="166"/>
      <c r="C25" s="166"/>
      <c r="D25" s="166"/>
      <c r="E25" s="166"/>
      <c r="F25" s="1051" t="s">
        <v>1922</v>
      </c>
      <c r="G25" s="1051" t="s">
        <v>4502</v>
      </c>
      <c r="H25" s="1052">
        <v>3690</v>
      </c>
    </row>
    <row r="26" spans="2:8">
      <c r="B26" s="1768" t="s">
        <v>2049</v>
      </c>
      <c r="C26" s="1768"/>
      <c r="D26" s="1768"/>
      <c r="E26" s="1768"/>
      <c r="F26" s="1768"/>
      <c r="G26" s="1768"/>
      <c r="H26" s="1046">
        <v>1523892863</v>
      </c>
    </row>
    <row r="27" spans="2:8" ht="5.0999999999999996" customHeight="1">
      <c r="B27" s="1769"/>
      <c r="C27" s="1769"/>
      <c r="D27" s="1769"/>
      <c r="E27" s="1769"/>
      <c r="F27" s="1769"/>
      <c r="G27" s="1769"/>
      <c r="H27" s="1054"/>
    </row>
    <row r="28" spans="2:8">
      <c r="B28" s="1769" t="s">
        <v>2050</v>
      </c>
      <c r="C28" s="1769"/>
      <c r="D28" s="1769"/>
      <c r="E28" s="1769"/>
      <c r="F28" s="1769"/>
      <c r="G28" s="1769"/>
      <c r="H28" s="1054">
        <v>1375061465</v>
      </c>
    </row>
    <row r="29" spans="2:8">
      <c r="B29" s="1047"/>
      <c r="C29" s="1047"/>
      <c r="D29" s="1047"/>
      <c r="E29" s="1047"/>
      <c r="F29" s="1048" t="s">
        <v>350</v>
      </c>
      <c r="G29" s="1049"/>
      <c r="H29" s="1055">
        <v>710468857</v>
      </c>
    </row>
    <row r="30" spans="2:8" ht="15.75" thickBot="1">
      <c r="B30" s="166"/>
      <c r="C30" s="166"/>
      <c r="D30" s="166"/>
      <c r="E30" s="166"/>
      <c r="F30" s="1051" t="s">
        <v>4506</v>
      </c>
      <c r="G30" s="1051"/>
      <c r="H30" s="1052">
        <v>216918343</v>
      </c>
    </row>
    <row r="31" spans="2:8">
      <c r="B31" s="1047"/>
      <c r="C31" s="1047"/>
      <c r="D31" s="1047"/>
      <c r="E31" s="1047"/>
      <c r="F31" s="1048" t="s">
        <v>352</v>
      </c>
      <c r="G31" s="1049"/>
      <c r="H31" s="1055">
        <v>190118361</v>
      </c>
    </row>
    <row r="32" spans="2:8" ht="15.75" thickBot="1">
      <c r="B32" s="166"/>
      <c r="C32" s="166"/>
      <c r="D32" s="166"/>
      <c r="E32" s="166"/>
      <c r="F32" s="1051" t="s">
        <v>2052</v>
      </c>
      <c r="G32" s="1051"/>
      <c r="H32" s="1052">
        <v>78490205</v>
      </c>
    </row>
    <row r="33" spans="2:8">
      <c r="B33" s="1047"/>
      <c r="C33" s="1047"/>
      <c r="D33" s="1047"/>
      <c r="E33" s="1047"/>
      <c r="F33" s="1048" t="s">
        <v>1920</v>
      </c>
      <c r="G33" s="1049"/>
      <c r="H33" s="1055">
        <v>72215704</v>
      </c>
    </row>
    <row r="34" spans="2:8" ht="15.75" thickBot="1">
      <c r="B34" s="166"/>
      <c r="C34" s="166"/>
      <c r="D34" s="166"/>
      <c r="E34" s="166"/>
      <c r="F34" s="1051" t="s">
        <v>1350</v>
      </c>
      <c r="G34" s="1051"/>
      <c r="H34" s="1052">
        <v>23659940</v>
      </c>
    </row>
    <row r="35" spans="2:8">
      <c r="B35" s="1047"/>
      <c r="C35" s="1047"/>
      <c r="D35" s="1047"/>
      <c r="E35" s="1047"/>
      <c r="F35" s="1048" t="s">
        <v>1943</v>
      </c>
      <c r="G35" s="1049"/>
      <c r="H35" s="1055">
        <v>19325685</v>
      </c>
    </row>
    <row r="36" spans="2:8" ht="15.75" thickBot="1">
      <c r="B36" s="166"/>
      <c r="C36" s="166"/>
      <c r="D36" s="166"/>
      <c r="E36" s="166"/>
      <c r="F36" s="1051" t="s">
        <v>1324</v>
      </c>
      <c r="G36" s="1051"/>
      <c r="H36" s="1052">
        <v>11100000</v>
      </c>
    </row>
    <row r="37" spans="2:8">
      <c r="B37" s="1047"/>
      <c r="C37" s="1047"/>
      <c r="D37" s="1047"/>
      <c r="E37" s="1047"/>
      <c r="F37" s="1048" t="s">
        <v>4504</v>
      </c>
      <c r="G37" s="1049"/>
      <c r="H37" s="1055">
        <v>8285000</v>
      </c>
    </row>
    <row r="38" spans="2:8" ht="15.75" thickBot="1">
      <c r="B38" s="166"/>
      <c r="C38" s="166"/>
      <c r="D38" s="166"/>
      <c r="E38" s="166"/>
      <c r="F38" s="1051" t="s">
        <v>1998</v>
      </c>
      <c r="G38" s="1051"/>
      <c r="H38" s="1052">
        <v>8253980</v>
      </c>
    </row>
    <row r="39" spans="2:8">
      <c r="B39" s="1047"/>
      <c r="C39" s="1047"/>
      <c r="D39" s="1047"/>
      <c r="E39" s="1047"/>
      <c r="F39" s="1048" t="s">
        <v>4505</v>
      </c>
      <c r="G39" s="1049"/>
      <c r="H39" s="1055">
        <v>7949985</v>
      </c>
    </row>
    <row r="40" spans="2:8" ht="15.75" thickBot="1">
      <c r="B40" s="166"/>
      <c r="C40" s="166"/>
      <c r="D40" s="166"/>
      <c r="E40" s="166"/>
      <c r="F40" s="1051" t="s">
        <v>1452</v>
      </c>
      <c r="G40" s="1051"/>
      <c r="H40" s="1052">
        <v>7400000</v>
      </c>
    </row>
    <row r="41" spans="2:8">
      <c r="B41" s="1047"/>
      <c r="C41" s="1047"/>
      <c r="D41" s="1047"/>
      <c r="E41" s="1047"/>
      <c r="F41" s="1048" t="s">
        <v>349</v>
      </c>
      <c r="G41" s="1049"/>
      <c r="H41" s="1055">
        <v>5455287</v>
      </c>
    </row>
    <row r="42" spans="2:8" ht="15.75" thickBot="1">
      <c r="B42" s="166"/>
      <c r="C42" s="166"/>
      <c r="D42" s="166"/>
      <c r="E42" s="166"/>
      <c r="F42" s="1051" t="s">
        <v>341</v>
      </c>
      <c r="G42" s="1051"/>
      <c r="H42" s="1052">
        <v>4098250</v>
      </c>
    </row>
    <row r="43" spans="2:8">
      <c r="B43" s="1047"/>
      <c r="C43" s="1047"/>
      <c r="D43" s="1047"/>
      <c r="E43" s="1047"/>
      <c r="F43" s="1048" t="s">
        <v>1959</v>
      </c>
      <c r="G43" s="1049"/>
      <c r="H43" s="1055">
        <v>2417604</v>
      </c>
    </row>
    <row r="44" spans="2:8" ht="30.75" thickBot="1">
      <c r="B44" s="166"/>
      <c r="C44" s="166"/>
      <c r="D44" s="166"/>
      <c r="E44" s="166"/>
      <c r="F44" s="1051" t="s">
        <v>1439</v>
      </c>
      <c r="G44" s="1051"/>
      <c r="H44" s="1052">
        <v>2000000</v>
      </c>
    </row>
    <row r="45" spans="2:8">
      <c r="B45" s="1047"/>
      <c r="C45" s="1047"/>
      <c r="D45" s="1047"/>
      <c r="E45" s="1047"/>
      <c r="F45" s="1048" t="s">
        <v>1429</v>
      </c>
      <c r="G45" s="1049"/>
      <c r="H45" s="1055">
        <v>1200000</v>
      </c>
    </row>
    <row r="46" spans="2:8" ht="15.75" thickBot="1">
      <c r="B46" s="166"/>
      <c r="C46" s="166"/>
      <c r="D46" s="166"/>
      <c r="E46" s="166"/>
      <c r="F46" s="1051" t="s">
        <v>1362</v>
      </c>
      <c r="G46" s="1051"/>
      <c r="H46" s="1052">
        <v>1136333</v>
      </c>
    </row>
    <row r="47" spans="2:8">
      <c r="B47" s="1047"/>
      <c r="C47" s="1047"/>
      <c r="D47" s="1047"/>
      <c r="E47" s="1047"/>
      <c r="F47" s="1048" t="s">
        <v>1358</v>
      </c>
      <c r="G47" s="1049"/>
      <c r="H47" s="1055">
        <v>1110000</v>
      </c>
    </row>
    <row r="48" spans="2:8" ht="15.75" thickBot="1">
      <c r="B48" s="166"/>
      <c r="C48" s="166"/>
      <c r="D48" s="166"/>
      <c r="E48" s="166"/>
      <c r="F48" s="1051" t="s">
        <v>1301</v>
      </c>
      <c r="G48" s="1051"/>
      <c r="H48" s="1052">
        <v>1000000</v>
      </c>
    </row>
    <row r="49" spans="2:8">
      <c r="B49" s="1047"/>
      <c r="C49" s="1047"/>
      <c r="D49" s="1047"/>
      <c r="E49" s="1047"/>
      <c r="F49" s="1048" t="s">
        <v>2051</v>
      </c>
      <c r="G49" s="1049"/>
      <c r="H49" s="1055">
        <v>450000</v>
      </c>
    </row>
    <row r="50" spans="2:8" ht="15.75" thickBot="1">
      <c r="B50" s="166"/>
      <c r="C50" s="166"/>
      <c r="D50" s="166"/>
      <c r="E50" s="166"/>
      <c r="F50" s="1051" t="s">
        <v>1373</v>
      </c>
      <c r="G50" s="1051"/>
      <c r="H50" s="1052">
        <v>339490</v>
      </c>
    </row>
    <row r="51" spans="2:8">
      <c r="B51" s="1047"/>
      <c r="C51" s="1047"/>
      <c r="D51" s="1047"/>
      <c r="E51" s="1047"/>
      <c r="F51" s="1048" t="s">
        <v>1356</v>
      </c>
      <c r="G51" s="1049"/>
      <c r="H51" s="1055">
        <v>260500</v>
      </c>
    </row>
    <row r="52" spans="2:8" ht="30.75" thickBot="1">
      <c r="B52" s="166"/>
      <c r="C52" s="166"/>
      <c r="D52" s="166"/>
      <c r="E52" s="166"/>
      <c r="F52" s="1051" t="s">
        <v>1365</v>
      </c>
      <c r="G52" s="1051"/>
      <c r="H52" s="1052">
        <v>250000</v>
      </c>
    </row>
    <row r="53" spans="2:8">
      <c r="B53" s="1047"/>
      <c r="C53" s="1047"/>
      <c r="D53" s="1047"/>
      <c r="E53" s="1047"/>
      <c r="F53" s="1048" t="s">
        <v>1529</v>
      </c>
      <c r="G53" s="1049"/>
      <c r="H53" s="1055">
        <v>180000</v>
      </c>
    </row>
    <row r="54" spans="2:8" ht="15.75" thickBot="1">
      <c r="B54" s="166"/>
      <c r="C54" s="166"/>
      <c r="D54" s="166"/>
      <c r="E54" s="166"/>
      <c r="F54" s="1051" t="s">
        <v>2053</v>
      </c>
      <c r="G54" s="1051"/>
      <c r="H54" s="1052">
        <v>142470</v>
      </c>
    </row>
    <row r="55" spans="2:8">
      <c r="B55" s="1047"/>
      <c r="C55" s="1047"/>
      <c r="D55" s="1047"/>
      <c r="E55" s="1047"/>
      <c r="F55" s="1048" t="s">
        <v>1319</v>
      </c>
      <c r="G55" s="1049"/>
      <c r="H55" s="1055">
        <v>141999</v>
      </c>
    </row>
    <row r="56" spans="2:8" ht="15.75" thickBot="1">
      <c r="B56" s="166"/>
      <c r="C56" s="166"/>
      <c r="D56" s="166"/>
      <c r="E56" s="166"/>
      <c r="F56" s="1051" t="s">
        <v>1739</v>
      </c>
      <c r="G56" s="1051"/>
      <c r="H56" s="1052">
        <v>120000</v>
      </c>
    </row>
    <row r="57" spans="2:8">
      <c r="B57" s="1047"/>
      <c r="C57" s="1047"/>
      <c r="D57" s="1047"/>
      <c r="E57" s="1047"/>
      <c r="F57" s="1049" t="s">
        <v>2046</v>
      </c>
      <c r="G57" s="1049"/>
      <c r="H57" s="1055">
        <v>102249</v>
      </c>
    </row>
    <row r="58" spans="2:8" ht="15.75" thickBot="1">
      <c r="B58" s="166"/>
      <c r="C58" s="166"/>
      <c r="D58" s="166"/>
      <c r="E58" s="166"/>
      <c r="F58" s="1051" t="s">
        <v>1165</v>
      </c>
      <c r="G58" s="1051"/>
      <c r="H58" s="1052">
        <v>91000</v>
      </c>
    </row>
    <row r="59" spans="2:8">
      <c r="B59" s="1047"/>
      <c r="C59" s="1047"/>
      <c r="D59" s="1047"/>
      <c r="E59" s="1047"/>
      <c r="F59" s="1048" t="s">
        <v>1360</v>
      </c>
      <c r="G59" s="1049"/>
      <c r="H59" s="1055">
        <v>75000</v>
      </c>
    </row>
    <row r="60" spans="2:8" ht="15.75" thickBot="1">
      <c r="B60" s="166"/>
      <c r="C60" s="166"/>
      <c r="D60" s="166"/>
      <c r="E60" s="166"/>
      <c r="F60" s="1051" t="s">
        <v>2054</v>
      </c>
      <c r="G60" s="1051"/>
      <c r="H60" s="1052">
        <v>51690</v>
      </c>
    </row>
    <row r="61" spans="2:8">
      <c r="B61" s="1047"/>
      <c r="C61" s="1047"/>
      <c r="D61" s="1047"/>
      <c r="E61" s="1047"/>
      <c r="F61" s="1048" t="s">
        <v>1517</v>
      </c>
      <c r="G61" s="1049"/>
      <c r="H61" s="1055">
        <v>51500</v>
      </c>
    </row>
    <row r="62" spans="2:8" ht="15.75" thickBot="1">
      <c r="B62" s="166"/>
      <c r="C62" s="166"/>
      <c r="D62" s="166"/>
      <c r="E62" s="166"/>
      <c r="F62" s="1051" t="s">
        <v>1709</v>
      </c>
      <c r="G62" s="1051"/>
      <c r="H62" s="1052">
        <v>46000</v>
      </c>
    </row>
    <row r="63" spans="2:8">
      <c r="B63" s="1047"/>
      <c r="C63" s="1047"/>
      <c r="D63" s="1047"/>
      <c r="E63" s="1047"/>
      <c r="F63" s="1048" t="s">
        <v>1576</v>
      </c>
      <c r="G63" s="1049"/>
      <c r="H63" s="1055">
        <v>35000</v>
      </c>
    </row>
    <row r="64" spans="2:8" ht="15.75" thickBot="1">
      <c r="B64" s="166"/>
      <c r="C64" s="166"/>
      <c r="D64" s="166"/>
      <c r="E64" s="166"/>
      <c r="F64" s="1051" t="s">
        <v>1703</v>
      </c>
      <c r="G64" s="1051"/>
      <c r="H64" s="1052">
        <v>33455</v>
      </c>
    </row>
    <row r="65" spans="2:8">
      <c r="B65" s="1047"/>
      <c r="C65" s="1047"/>
      <c r="D65" s="1047"/>
      <c r="E65" s="1047"/>
      <c r="F65" s="1048" t="s">
        <v>4609</v>
      </c>
      <c r="G65" s="1049"/>
      <c r="H65" s="1055">
        <v>15500</v>
      </c>
    </row>
    <row r="66" spans="2:8" ht="15.75" thickBot="1">
      <c r="B66" s="166"/>
      <c r="C66" s="166"/>
      <c r="D66" s="166"/>
      <c r="E66" s="166"/>
      <c r="F66" s="1051" t="s">
        <v>2000</v>
      </c>
      <c r="G66" s="1051"/>
      <c r="H66" s="1052">
        <v>12000</v>
      </c>
    </row>
    <row r="67" spans="2:8">
      <c r="B67" s="1047"/>
      <c r="C67" s="1047"/>
      <c r="D67" s="1047"/>
      <c r="E67" s="1047"/>
      <c r="F67" s="1048" t="s">
        <v>1966</v>
      </c>
      <c r="G67" s="1049"/>
      <c r="H67" s="1055">
        <v>11695</v>
      </c>
    </row>
    <row r="68" spans="2:8" ht="15.75" thickBot="1">
      <c r="B68" s="166"/>
      <c r="C68" s="166"/>
      <c r="D68" s="166"/>
      <c r="E68" s="166"/>
      <c r="F68" s="1051" t="s">
        <v>4507</v>
      </c>
      <c r="G68" s="1051"/>
      <c r="H68" s="1052">
        <v>9000</v>
      </c>
    </row>
    <row r="69" spans="2:8">
      <c r="B69" s="1047"/>
      <c r="C69" s="1047"/>
      <c r="D69" s="1047"/>
      <c r="E69" s="1047"/>
      <c r="F69" s="1048" t="s">
        <v>2018</v>
      </c>
      <c r="G69" s="1049"/>
      <c r="H69" s="1055">
        <v>8000</v>
      </c>
    </row>
    <row r="70" spans="2:8" ht="15.75" thickBot="1">
      <c r="B70" s="166"/>
      <c r="C70" s="166"/>
      <c r="D70" s="166"/>
      <c r="E70" s="166"/>
      <c r="F70" s="1051" t="s">
        <v>2025</v>
      </c>
      <c r="G70" s="1051"/>
      <c r="H70" s="1052">
        <v>8000</v>
      </c>
    </row>
    <row r="71" spans="2:8">
      <c r="B71" s="1047"/>
      <c r="C71" s="1047"/>
      <c r="D71" s="1047"/>
      <c r="E71" s="1047"/>
      <c r="F71" s="1048" t="s">
        <v>1711</v>
      </c>
      <c r="G71" s="1049"/>
      <c r="H71" s="1055">
        <v>6473</v>
      </c>
    </row>
    <row r="72" spans="2:8" ht="15.75" thickBot="1">
      <c r="B72" s="166"/>
      <c r="C72" s="166"/>
      <c r="D72" s="166"/>
      <c r="E72" s="166"/>
      <c r="F72" s="1051" t="s">
        <v>1427</v>
      </c>
      <c r="G72" s="1051"/>
      <c r="H72" s="1052">
        <v>6000</v>
      </c>
    </row>
    <row r="73" spans="2:8">
      <c r="B73" s="1047"/>
      <c r="C73" s="1047"/>
      <c r="D73" s="1047"/>
      <c r="E73" s="1047"/>
      <c r="F73" s="1048" t="s">
        <v>4610</v>
      </c>
      <c r="G73" s="1049"/>
      <c r="H73" s="1055">
        <v>3200</v>
      </c>
    </row>
    <row r="74" spans="2:8" ht="30.75" thickBot="1">
      <c r="B74" s="166"/>
      <c r="C74" s="166"/>
      <c r="D74" s="166"/>
      <c r="E74" s="166"/>
      <c r="F74" s="1051" t="s">
        <v>1859</v>
      </c>
      <c r="G74" s="1051"/>
      <c r="H74" s="1052">
        <v>2500</v>
      </c>
    </row>
    <row r="75" spans="2:8">
      <c r="B75" s="1047"/>
      <c r="C75" s="1047"/>
      <c r="D75" s="1047"/>
      <c r="E75" s="1047"/>
      <c r="F75" s="1048" t="s">
        <v>1305</v>
      </c>
      <c r="G75" s="1049"/>
      <c r="H75" s="1055">
        <v>2500</v>
      </c>
    </row>
    <row r="76" spans="2:8" ht="15.75" thickBot="1">
      <c r="B76" s="166"/>
      <c r="C76" s="166"/>
      <c r="D76" s="166"/>
      <c r="E76" s="166"/>
      <c r="F76" s="1051" t="s">
        <v>1192</v>
      </c>
      <c r="G76" s="1051"/>
      <c r="H76" s="1052">
        <v>1240</v>
      </c>
    </row>
    <row r="77" spans="2:8">
      <c r="B77" s="1047"/>
      <c r="C77" s="1047"/>
      <c r="D77" s="1047"/>
      <c r="E77" s="1047"/>
      <c r="F77" s="1048" t="s">
        <v>4508</v>
      </c>
      <c r="G77" s="1049"/>
      <c r="H77" s="1055">
        <v>1190</v>
      </c>
    </row>
    <row r="78" spans="2:8" ht="15.75" thickBot="1">
      <c r="B78" s="166"/>
      <c r="C78" s="166"/>
      <c r="D78" s="166"/>
      <c r="E78" s="166"/>
      <c r="F78" s="1051" t="s">
        <v>1209</v>
      </c>
      <c r="G78" s="1051"/>
      <c r="H78" s="1052">
        <v>278</v>
      </c>
    </row>
    <row r="79" spans="2:8">
      <c r="B79" s="1047"/>
      <c r="C79" s="1047"/>
      <c r="D79" s="1047"/>
      <c r="E79" s="1047"/>
      <c r="F79" s="1048" t="s">
        <v>4503</v>
      </c>
      <c r="G79" s="1049"/>
      <c r="H79" s="1055">
        <v>2</v>
      </c>
    </row>
    <row r="80" spans="2:8" ht="5.0999999999999996" customHeight="1">
      <c r="B80" s="1056"/>
      <c r="C80" s="1056"/>
      <c r="D80" s="1056"/>
      <c r="E80" s="1056"/>
      <c r="F80" s="1057"/>
      <c r="G80" s="1058"/>
      <c r="H80" s="1059"/>
    </row>
    <row r="81" spans="2:8">
      <c r="B81" s="1769" t="s">
        <v>363</v>
      </c>
      <c r="C81" s="1769"/>
      <c r="D81" s="1769"/>
      <c r="E81" s="1769"/>
      <c r="F81" s="1769"/>
      <c r="G81" s="1769"/>
      <c r="H81" s="1054">
        <v>148831398</v>
      </c>
    </row>
    <row r="82" spans="2:8" ht="15.75" thickBot="1">
      <c r="B82" s="166"/>
      <c r="C82" s="166"/>
      <c r="D82" s="166"/>
      <c r="E82" s="166"/>
      <c r="F82" s="1051" t="s">
        <v>1276</v>
      </c>
      <c r="G82" s="166"/>
      <c r="H82" s="1059">
        <v>77000000</v>
      </c>
    </row>
    <row r="83" spans="2:8">
      <c r="B83" s="1047"/>
      <c r="C83" s="1047"/>
      <c r="D83" s="1047"/>
      <c r="E83" s="1047"/>
      <c r="F83" s="1048" t="s">
        <v>4512</v>
      </c>
      <c r="G83" s="1049"/>
      <c r="H83" s="1055">
        <v>33600000</v>
      </c>
    </row>
    <row r="84" spans="2:8" ht="15.75" thickBot="1">
      <c r="B84" s="166"/>
      <c r="C84" s="166"/>
      <c r="D84" s="166"/>
      <c r="E84" s="166"/>
      <c r="F84" s="1060" t="s">
        <v>2056</v>
      </c>
      <c r="G84" s="1061"/>
      <c r="H84" s="1052">
        <v>15500000</v>
      </c>
    </row>
    <row r="85" spans="2:8">
      <c r="B85" s="1047"/>
      <c r="C85" s="1047"/>
      <c r="D85" s="1047"/>
      <c r="E85" s="1047"/>
      <c r="F85" s="1048" t="s">
        <v>2058</v>
      </c>
      <c r="G85" s="1049"/>
      <c r="H85" s="1055">
        <v>11860217</v>
      </c>
    </row>
    <row r="86" spans="2:8" ht="15.75" thickBot="1">
      <c r="B86" s="166"/>
      <c r="C86" s="166"/>
      <c r="D86" s="166"/>
      <c r="E86" s="166"/>
      <c r="F86" s="1060" t="s">
        <v>352</v>
      </c>
      <c r="G86" s="1061"/>
      <c r="H86" s="1052">
        <v>9061815</v>
      </c>
    </row>
    <row r="87" spans="2:8" ht="30">
      <c r="B87" s="1047"/>
      <c r="C87" s="1047"/>
      <c r="D87" s="1047"/>
      <c r="E87" s="1047"/>
      <c r="F87" s="1048" t="s">
        <v>2057</v>
      </c>
      <c r="G87" s="1049"/>
      <c r="H87" s="1055">
        <v>1016866</v>
      </c>
    </row>
    <row r="88" spans="2:8" ht="15.75" thickBot="1">
      <c r="B88" s="166"/>
      <c r="C88" s="166"/>
      <c r="D88" s="166"/>
      <c r="E88" s="166"/>
      <c r="F88" s="1060" t="s">
        <v>1908</v>
      </c>
      <c r="G88" s="1061"/>
      <c r="H88" s="1052">
        <v>692500</v>
      </c>
    </row>
    <row r="89" spans="2:8">
      <c r="B89" s="1047"/>
      <c r="C89" s="1047"/>
      <c r="D89" s="1047"/>
      <c r="E89" s="1047"/>
      <c r="F89" s="1048" t="s">
        <v>1250</v>
      </c>
      <c r="G89" s="1049"/>
      <c r="H89" s="1055">
        <v>100000</v>
      </c>
    </row>
    <row r="90" spans="2:8">
      <c r="B90" s="1768" t="s">
        <v>400</v>
      </c>
      <c r="C90" s="1768"/>
      <c r="D90" s="1768"/>
      <c r="E90" s="1768"/>
      <c r="F90" s="1768"/>
      <c r="G90" s="1768"/>
      <c r="H90" s="1046">
        <v>541505986</v>
      </c>
    </row>
    <row r="91" spans="2:8" ht="5.0999999999999996" customHeight="1">
      <c r="B91" s="1769"/>
      <c r="C91" s="1769"/>
      <c r="D91" s="1769"/>
      <c r="E91" s="1769"/>
      <c r="F91" s="1769"/>
      <c r="G91" s="1769"/>
      <c r="H91" s="1054"/>
    </row>
    <row r="92" spans="2:8">
      <c r="B92" s="1769" t="s">
        <v>2059</v>
      </c>
      <c r="C92" s="1769"/>
      <c r="D92" s="1769"/>
      <c r="E92" s="1769"/>
      <c r="F92" s="1769"/>
      <c r="G92" s="1769"/>
      <c r="H92" s="1054">
        <v>232481289</v>
      </c>
    </row>
    <row r="93" spans="2:8" ht="30">
      <c r="B93" s="166"/>
      <c r="C93" s="166"/>
      <c r="D93" s="166"/>
      <c r="E93" s="166"/>
      <c r="F93" s="1057" t="s">
        <v>2060</v>
      </c>
      <c r="G93" s="166"/>
      <c r="H93" s="1059">
        <v>231685747</v>
      </c>
    </row>
    <row r="94" spans="2:8">
      <c r="B94" s="1047"/>
      <c r="C94" s="1047"/>
      <c r="D94" s="1047"/>
      <c r="E94" s="1047"/>
      <c r="F94" s="1048" t="s">
        <v>1970</v>
      </c>
      <c r="G94" s="1049"/>
      <c r="H94" s="1055">
        <v>494000</v>
      </c>
    </row>
    <row r="95" spans="2:8">
      <c r="B95" s="166"/>
      <c r="C95" s="166"/>
      <c r="D95" s="166"/>
      <c r="E95" s="166"/>
      <c r="F95" s="1057" t="s">
        <v>2056</v>
      </c>
      <c r="G95" s="166"/>
      <c r="H95" s="1059">
        <v>250000</v>
      </c>
    </row>
    <row r="96" spans="2:8">
      <c r="B96" s="1047"/>
      <c r="C96" s="1047"/>
      <c r="D96" s="1047"/>
      <c r="E96" s="1047"/>
      <c r="F96" s="1048" t="s">
        <v>4558</v>
      </c>
      <c r="G96" s="1049"/>
      <c r="H96" s="1055">
        <v>51542</v>
      </c>
    </row>
    <row r="97" spans="2:9" ht="5.0999999999999996" customHeight="1">
      <c r="B97" s="1056"/>
      <c r="C97" s="1056"/>
      <c r="D97" s="1056"/>
      <c r="E97" s="1056"/>
      <c r="F97" s="1057"/>
      <c r="G97" s="1058"/>
      <c r="H97" s="1059"/>
    </row>
    <row r="98" spans="2:9">
      <c r="B98" s="1769" t="s">
        <v>963</v>
      </c>
      <c r="C98" s="1769"/>
      <c r="D98" s="1769"/>
      <c r="E98" s="1769"/>
      <c r="F98" s="1769"/>
      <c r="G98" s="1769"/>
      <c r="H98" s="1054">
        <v>309024697</v>
      </c>
    </row>
    <row r="99" spans="2:9" ht="30">
      <c r="B99" s="1062"/>
      <c r="C99" s="1062"/>
      <c r="D99" s="1062"/>
      <c r="E99" s="1062"/>
      <c r="F99" s="166" t="s">
        <v>2061</v>
      </c>
      <c r="G99" s="1063"/>
      <c r="H99" s="1059">
        <v>228702825</v>
      </c>
    </row>
    <row r="100" spans="2:9">
      <c r="B100" s="1047"/>
      <c r="C100" s="1047"/>
      <c r="D100" s="1047"/>
      <c r="E100" s="1047"/>
      <c r="F100" s="1048" t="s">
        <v>2056</v>
      </c>
      <c r="G100" s="1049"/>
      <c r="H100" s="1055">
        <v>79930558</v>
      </c>
    </row>
    <row r="101" spans="2:9">
      <c r="B101" s="166"/>
      <c r="C101" s="166"/>
      <c r="D101" s="166"/>
      <c r="E101" s="166"/>
      <c r="F101" s="1057" t="s">
        <v>2075</v>
      </c>
      <c r="G101" s="166"/>
      <c r="H101" s="1059">
        <v>207213</v>
      </c>
    </row>
    <row r="102" spans="2:9">
      <c r="B102" s="1047"/>
      <c r="C102" s="1047"/>
      <c r="D102" s="1047"/>
      <c r="E102" s="1047"/>
      <c r="F102" s="1048" t="s">
        <v>352</v>
      </c>
      <c r="G102" s="1049"/>
      <c r="H102" s="1055">
        <v>146448</v>
      </c>
    </row>
    <row r="103" spans="2:9">
      <c r="B103" s="166"/>
      <c r="C103" s="166"/>
      <c r="D103" s="166"/>
      <c r="E103" s="166"/>
      <c r="F103" s="1057" t="s">
        <v>4558</v>
      </c>
      <c r="G103" s="166"/>
      <c r="H103" s="1059">
        <v>37653</v>
      </c>
    </row>
    <row r="104" spans="2:9">
      <c r="B104" s="1768" t="s">
        <v>401</v>
      </c>
      <c r="C104" s="1768"/>
      <c r="D104" s="1768"/>
      <c r="E104" s="1768"/>
      <c r="F104" s="1768"/>
      <c r="G104" s="1768"/>
      <c r="H104" s="1046">
        <v>7008852523</v>
      </c>
      <c r="I104" s="1029"/>
    </row>
    <row r="105" spans="2:9" ht="15.75" thickBot="1">
      <c r="B105" s="166"/>
      <c r="C105" s="166"/>
      <c r="D105" s="166"/>
      <c r="E105" s="166"/>
      <c r="F105" s="1051" t="s">
        <v>2062</v>
      </c>
      <c r="G105" s="166"/>
      <c r="H105" s="1059">
        <v>6228984592</v>
      </c>
    </row>
    <row r="106" spans="2:9">
      <c r="B106" s="1047"/>
      <c r="C106" s="1047"/>
      <c r="D106" s="1047"/>
      <c r="E106" s="1047"/>
      <c r="F106" s="1048" t="s">
        <v>350</v>
      </c>
      <c r="G106" s="1049"/>
      <c r="H106" s="1055">
        <v>642403095</v>
      </c>
    </row>
    <row r="107" spans="2:9" ht="15.75" thickBot="1">
      <c r="B107" s="166"/>
      <c r="C107" s="166"/>
      <c r="D107" s="166"/>
      <c r="E107" s="166"/>
      <c r="F107" s="1051" t="s">
        <v>4510</v>
      </c>
      <c r="G107" s="1061"/>
      <c r="H107" s="1052">
        <v>21650355</v>
      </c>
    </row>
    <row r="108" spans="2:9">
      <c r="B108" s="1047"/>
      <c r="C108" s="1047"/>
      <c r="D108" s="1047"/>
      <c r="E108" s="1047"/>
      <c r="F108" s="1048" t="s">
        <v>1519</v>
      </c>
      <c r="G108" s="1049"/>
      <c r="H108" s="1055">
        <v>16603062</v>
      </c>
    </row>
    <row r="109" spans="2:9" ht="15.75" thickBot="1">
      <c r="B109" s="166"/>
      <c r="C109" s="166"/>
      <c r="D109" s="166"/>
      <c r="E109" s="166"/>
      <c r="F109" s="1051" t="s">
        <v>1996</v>
      </c>
      <c r="G109" s="1061"/>
      <c r="H109" s="1052">
        <v>10900000</v>
      </c>
    </row>
    <row r="110" spans="2:9" ht="30">
      <c r="B110" s="1047"/>
      <c r="C110" s="1047"/>
      <c r="D110" s="1047"/>
      <c r="E110" s="1047"/>
      <c r="F110" s="1048" t="s">
        <v>1365</v>
      </c>
      <c r="G110" s="1049"/>
      <c r="H110" s="1055">
        <v>10638882</v>
      </c>
    </row>
    <row r="111" spans="2:9" ht="15.75" thickBot="1">
      <c r="B111" s="166"/>
      <c r="C111" s="166"/>
      <c r="D111" s="166"/>
      <c r="E111" s="166"/>
      <c r="F111" s="1051" t="s">
        <v>4512</v>
      </c>
      <c r="G111" s="166"/>
      <c r="H111" s="1059">
        <v>10500000</v>
      </c>
    </row>
    <row r="112" spans="2:9">
      <c r="B112" s="1047"/>
      <c r="C112" s="1047"/>
      <c r="D112" s="1047"/>
      <c r="E112" s="1047"/>
      <c r="F112" s="1048" t="s">
        <v>2016</v>
      </c>
      <c r="G112" s="1049"/>
      <c r="H112" s="1055">
        <v>10300550</v>
      </c>
    </row>
    <row r="113" spans="2:8" ht="15.75" thickBot="1">
      <c r="B113" s="166"/>
      <c r="C113" s="166"/>
      <c r="D113" s="166"/>
      <c r="E113" s="166"/>
      <c r="F113" s="1051" t="s">
        <v>4505</v>
      </c>
      <c r="G113" s="1061"/>
      <c r="H113" s="1052">
        <v>9031158</v>
      </c>
    </row>
    <row r="114" spans="2:8" ht="30">
      <c r="B114" s="1047"/>
      <c r="C114" s="1047"/>
      <c r="D114" s="1047"/>
      <c r="E114" s="1047"/>
      <c r="F114" s="1048" t="s">
        <v>1890</v>
      </c>
      <c r="G114" s="1049"/>
      <c r="H114" s="1055">
        <v>8288723</v>
      </c>
    </row>
    <row r="115" spans="2:8" ht="15.75" thickBot="1">
      <c r="B115" s="166"/>
      <c r="C115" s="166"/>
      <c r="D115" s="166"/>
      <c r="E115" s="166"/>
      <c r="F115" s="1051" t="s">
        <v>1739</v>
      </c>
      <c r="G115" s="1061"/>
      <c r="H115" s="1052">
        <v>7248214</v>
      </c>
    </row>
    <row r="116" spans="2:8">
      <c r="B116" s="1047"/>
      <c r="C116" s="1047"/>
      <c r="D116" s="1047"/>
      <c r="E116" s="1047"/>
      <c r="F116" s="1048" t="s">
        <v>1487</v>
      </c>
      <c r="G116" s="1049"/>
      <c r="H116" s="1055">
        <v>6488491</v>
      </c>
    </row>
    <row r="117" spans="2:8" ht="15.75" thickBot="1">
      <c r="B117" s="166"/>
      <c r="C117" s="166"/>
      <c r="D117" s="166"/>
      <c r="E117" s="166"/>
      <c r="F117" s="1051" t="s">
        <v>2052</v>
      </c>
      <c r="G117" s="166"/>
      <c r="H117" s="1059">
        <v>6000000</v>
      </c>
    </row>
    <row r="118" spans="2:8">
      <c r="B118" s="1047"/>
      <c r="C118" s="1047"/>
      <c r="D118" s="1047"/>
      <c r="E118" s="1047"/>
      <c r="F118" s="1048" t="s">
        <v>1350</v>
      </c>
      <c r="G118" s="1049"/>
      <c r="H118" s="1055">
        <v>4100000</v>
      </c>
    </row>
    <row r="119" spans="2:8" ht="15.75" thickBot="1">
      <c r="B119" s="166"/>
      <c r="C119" s="166"/>
      <c r="D119" s="166"/>
      <c r="E119" s="166"/>
      <c r="F119" s="1051" t="s">
        <v>1219</v>
      </c>
      <c r="G119" s="1061"/>
      <c r="H119" s="1052">
        <v>2713425</v>
      </c>
    </row>
    <row r="120" spans="2:8">
      <c r="B120" s="1047"/>
      <c r="C120" s="1047"/>
      <c r="D120" s="1047"/>
      <c r="E120" s="1047"/>
      <c r="F120" s="1048" t="s">
        <v>1517</v>
      </c>
      <c r="G120" s="1049"/>
      <c r="H120" s="1055">
        <v>2306304</v>
      </c>
    </row>
    <row r="121" spans="2:8" ht="15.75" thickBot="1">
      <c r="B121" s="166"/>
      <c r="C121" s="166"/>
      <c r="D121" s="166"/>
      <c r="E121" s="166"/>
      <c r="F121" s="1051" t="s">
        <v>1489</v>
      </c>
      <c r="G121" s="1061"/>
      <c r="H121" s="1052">
        <v>2076066</v>
      </c>
    </row>
    <row r="122" spans="2:8">
      <c r="B122" s="1047"/>
      <c r="C122" s="1047"/>
      <c r="D122" s="1047"/>
      <c r="E122" s="1047"/>
      <c r="F122" s="1048" t="s">
        <v>1531</v>
      </c>
      <c r="G122" s="1049"/>
      <c r="H122" s="1055">
        <v>1489556</v>
      </c>
    </row>
    <row r="123" spans="2:8" ht="15.75" thickBot="1">
      <c r="B123" s="166"/>
      <c r="C123" s="166"/>
      <c r="D123" s="166"/>
      <c r="E123" s="166"/>
      <c r="F123" s="1051" t="s">
        <v>1252</v>
      </c>
      <c r="G123" s="166"/>
      <c r="H123" s="1059">
        <v>1120000</v>
      </c>
    </row>
    <row r="124" spans="2:8">
      <c r="B124" s="1047"/>
      <c r="C124" s="1047"/>
      <c r="D124" s="1047"/>
      <c r="E124" s="1047"/>
      <c r="F124" s="1048" t="s">
        <v>1943</v>
      </c>
      <c r="G124" s="1049"/>
      <c r="H124" s="1055">
        <v>1024480</v>
      </c>
    </row>
    <row r="125" spans="2:8" ht="15.75" thickBot="1">
      <c r="B125" s="166"/>
      <c r="C125" s="166"/>
      <c r="D125" s="166"/>
      <c r="E125" s="166"/>
      <c r="F125" s="1051" t="s">
        <v>1362</v>
      </c>
      <c r="G125" s="1061"/>
      <c r="H125" s="1052">
        <v>672000</v>
      </c>
    </row>
    <row r="126" spans="2:8">
      <c r="B126" s="1047"/>
      <c r="C126" s="1047"/>
      <c r="D126" s="1047"/>
      <c r="E126" s="1047"/>
      <c r="F126" s="1048" t="s">
        <v>352</v>
      </c>
      <c r="G126" s="1049"/>
      <c r="H126" s="1055">
        <v>621424</v>
      </c>
    </row>
    <row r="127" spans="2:8" ht="15.75" thickBot="1">
      <c r="B127" s="166"/>
      <c r="C127" s="166"/>
      <c r="D127" s="166"/>
      <c r="E127" s="166"/>
      <c r="F127" s="1051" t="s">
        <v>1970</v>
      </c>
      <c r="G127" s="1061"/>
      <c r="H127" s="1052">
        <v>494000</v>
      </c>
    </row>
    <row r="128" spans="2:8">
      <c r="B128" s="1047"/>
      <c r="C128" s="1047"/>
      <c r="D128" s="1047"/>
      <c r="E128" s="1047"/>
      <c r="F128" s="1048" t="s">
        <v>1358</v>
      </c>
      <c r="G128" s="1049"/>
      <c r="H128" s="1055">
        <v>480020</v>
      </c>
    </row>
    <row r="129" spans="2:8" ht="15.75" thickBot="1">
      <c r="B129" s="166"/>
      <c r="C129" s="166"/>
      <c r="D129" s="166"/>
      <c r="E129" s="166"/>
      <c r="F129" s="1051" t="s">
        <v>1452</v>
      </c>
      <c r="G129" s="166"/>
      <c r="H129" s="1059">
        <v>400000</v>
      </c>
    </row>
    <row r="130" spans="2:8">
      <c r="B130" s="1047"/>
      <c r="C130" s="1047"/>
      <c r="D130" s="1047"/>
      <c r="E130" s="1047"/>
      <c r="F130" s="1048" t="s">
        <v>1984</v>
      </c>
      <c r="G130" s="1049"/>
      <c r="H130" s="1055">
        <v>400000</v>
      </c>
    </row>
    <row r="131" spans="2:8" ht="15.75" thickBot="1">
      <c r="B131" s="166"/>
      <c r="C131" s="166"/>
      <c r="D131" s="166"/>
      <c r="E131" s="166"/>
      <c r="F131" s="1051" t="s">
        <v>1360</v>
      </c>
      <c r="G131" s="1061"/>
      <c r="H131" s="1052">
        <v>370250</v>
      </c>
    </row>
    <row r="132" spans="2:8">
      <c r="B132" s="1047"/>
      <c r="C132" s="1047"/>
      <c r="D132" s="1047"/>
      <c r="E132" s="1047"/>
      <c r="F132" s="1048" t="s">
        <v>1319</v>
      </c>
      <c r="G132" s="1049"/>
      <c r="H132" s="1055">
        <v>324000</v>
      </c>
    </row>
    <row r="133" spans="2:8" ht="15.75" thickBot="1">
      <c r="B133" s="166"/>
      <c r="C133" s="166"/>
      <c r="D133" s="166"/>
      <c r="E133" s="166"/>
      <c r="F133" s="1051" t="s">
        <v>1922</v>
      </c>
      <c r="G133" s="1061"/>
      <c r="H133" s="1052">
        <v>300001</v>
      </c>
    </row>
    <row r="134" spans="2:8">
      <c r="B134" s="1047"/>
      <c r="C134" s="1047"/>
      <c r="D134" s="1047"/>
      <c r="E134" s="1047"/>
      <c r="F134" s="1048" t="s">
        <v>1477</v>
      </c>
      <c r="G134" s="1049"/>
      <c r="H134" s="1055">
        <v>291000</v>
      </c>
    </row>
    <row r="135" spans="2:8" ht="15.75" thickBot="1">
      <c r="B135" s="166"/>
      <c r="C135" s="166"/>
      <c r="D135" s="166"/>
      <c r="E135" s="166"/>
      <c r="F135" s="1051" t="s">
        <v>2046</v>
      </c>
      <c r="G135" s="166"/>
      <c r="H135" s="1059">
        <v>170000</v>
      </c>
    </row>
    <row r="136" spans="2:8">
      <c r="B136" s="1047"/>
      <c r="C136" s="1047"/>
      <c r="D136" s="1047"/>
      <c r="E136" s="1047"/>
      <c r="F136" s="1048" t="s">
        <v>1966</v>
      </c>
      <c r="G136" s="1049"/>
      <c r="H136" s="1055">
        <v>169282</v>
      </c>
    </row>
    <row r="137" spans="2:8" ht="15.75" thickBot="1">
      <c r="B137" s="166"/>
      <c r="C137" s="166"/>
      <c r="D137" s="166"/>
      <c r="E137" s="166"/>
      <c r="F137" s="1051" t="s">
        <v>1387</v>
      </c>
      <c r="G137" s="1061"/>
      <c r="H137" s="1052">
        <v>119903</v>
      </c>
    </row>
    <row r="138" spans="2:8">
      <c r="B138" s="1047"/>
      <c r="C138" s="1047"/>
      <c r="D138" s="1047"/>
      <c r="E138" s="1047"/>
      <c r="F138" s="1048" t="s">
        <v>1427</v>
      </c>
      <c r="G138" s="1049"/>
      <c r="H138" s="1055">
        <v>50000</v>
      </c>
    </row>
    <row r="139" spans="2:8" ht="15.75" thickBot="1">
      <c r="B139" s="166"/>
      <c r="C139" s="166"/>
      <c r="D139" s="166"/>
      <c r="E139" s="166"/>
      <c r="F139" s="1051" t="s">
        <v>4511</v>
      </c>
      <c r="G139" s="1061"/>
      <c r="H139" s="1052">
        <v>45561</v>
      </c>
    </row>
    <row r="140" spans="2:8">
      <c r="B140" s="1047"/>
      <c r="C140" s="1047"/>
      <c r="D140" s="1047"/>
      <c r="E140" s="1047"/>
      <c r="F140" s="1048" t="s">
        <v>1703</v>
      </c>
      <c r="G140" s="1049"/>
      <c r="H140" s="1055">
        <v>38921</v>
      </c>
    </row>
    <row r="141" spans="2:8" ht="15.75" thickBot="1">
      <c r="B141" s="166"/>
      <c r="C141" s="166"/>
      <c r="D141" s="166"/>
      <c r="E141" s="166"/>
      <c r="F141" s="1051" t="s">
        <v>1390</v>
      </c>
      <c r="G141" s="166"/>
      <c r="H141" s="1059">
        <v>28500</v>
      </c>
    </row>
    <row r="142" spans="2:8">
      <c r="B142" s="1047"/>
      <c r="C142" s="1047"/>
      <c r="D142" s="1047"/>
      <c r="E142" s="1047"/>
      <c r="F142" s="1048" t="s">
        <v>1908</v>
      </c>
      <c r="G142" s="1049"/>
      <c r="H142" s="1055">
        <v>10708</v>
      </c>
    </row>
    <row r="143" spans="2:8">
      <c r="B143" s="1768" t="s">
        <v>185</v>
      </c>
      <c r="C143" s="1768"/>
      <c r="D143" s="1768"/>
      <c r="E143" s="1768"/>
      <c r="F143" s="1768"/>
      <c r="G143" s="1768"/>
      <c r="H143" s="1046">
        <v>14703001734</v>
      </c>
    </row>
    <row r="144" spans="2:8" ht="15.75" thickBot="1">
      <c r="B144" s="166"/>
      <c r="C144" s="166"/>
      <c r="D144" s="166"/>
      <c r="E144" s="166"/>
      <c r="F144" s="1051" t="s">
        <v>4513</v>
      </c>
      <c r="G144" s="166"/>
      <c r="H144" s="1059">
        <v>14051833631</v>
      </c>
    </row>
    <row r="145" spans="2:8">
      <c r="B145" s="1047"/>
      <c r="C145" s="1047"/>
      <c r="D145" s="1047"/>
      <c r="E145" s="1047"/>
      <c r="F145" s="1048" t="s">
        <v>4611</v>
      </c>
      <c r="G145" s="1049"/>
      <c r="H145" s="1055">
        <v>293286700</v>
      </c>
    </row>
    <row r="146" spans="2:8" ht="15.75" thickBot="1">
      <c r="B146" s="166"/>
      <c r="C146" s="166"/>
      <c r="D146" s="166"/>
      <c r="E146" s="166"/>
      <c r="F146" s="1051" t="s">
        <v>2063</v>
      </c>
      <c r="G146" s="1061"/>
      <c r="H146" s="1052">
        <v>210000000</v>
      </c>
    </row>
    <row r="147" spans="2:8">
      <c r="B147" s="1047"/>
      <c r="C147" s="1047"/>
      <c r="D147" s="1047"/>
      <c r="E147" s="1047"/>
      <c r="F147" s="1048" t="s">
        <v>4506</v>
      </c>
      <c r="G147" s="1049"/>
      <c r="H147" s="1055">
        <v>133089158</v>
      </c>
    </row>
    <row r="148" spans="2:8" ht="15.75" thickBot="1">
      <c r="B148" s="166"/>
      <c r="C148" s="166"/>
      <c r="D148" s="166"/>
      <c r="E148" s="166"/>
      <c r="F148" s="1051" t="s">
        <v>1219</v>
      </c>
      <c r="G148" s="1061"/>
      <c r="H148" s="1052">
        <v>3428000</v>
      </c>
    </row>
    <row r="149" spans="2:8">
      <c r="B149" s="1047"/>
      <c r="C149" s="1047"/>
      <c r="D149" s="1047"/>
      <c r="E149" s="1047"/>
      <c r="F149" s="1048" t="s">
        <v>1558</v>
      </c>
      <c r="G149" s="1049"/>
      <c r="H149" s="1055">
        <v>3364685</v>
      </c>
    </row>
    <row r="150" spans="2:8" ht="15.75" thickBot="1">
      <c r="B150" s="166"/>
      <c r="C150" s="166"/>
      <c r="D150" s="166"/>
      <c r="E150" s="166"/>
      <c r="F150" s="1051" t="s">
        <v>2056</v>
      </c>
      <c r="G150" s="166"/>
      <c r="H150" s="1059">
        <v>2740000</v>
      </c>
    </row>
    <row r="151" spans="2:8">
      <c r="B151" s="1047"/>
      <c r="C151" s="1047"/>
      <c r="D151" s="1047"/>
      <c r="E151" s="1047"/>
      <c r="F151" s="1048" t="s">
        <v>1421</v>
      </c>
      <c r="G151" s="1049"/>
      <c r="H151" s="1055">
        <v>2137097</v>
      </c>
    </row>
    <row r="152" spans="2:8" ht="15.75" thickBot="1">
      <c r="B152" s="166"/>
      <c r="C152" s="166"/>
      <c r="D152" s="166"/>
      <c r="E152" s="166"/>
      <c r="F152" s="1051" t="s">
        <v>1350</v>
      </c>
      <c r="G152" s="1061"/>
      <c r="H152" s="1052">
        <v>1931907</v>
      </c>
    </row>
    <row r="153" spans="2:8">
      <c r="B153" s="1047"/>
      <c r="C153" s="1047"/>
      <c r="D153" s="1047"/>
      <c r="E153" s="1047"/>
      <c r="F153" s="1048" t="s">
        <v>4514</v>
      </c>
      <c r="G153" s="1049"/>
      <c r="H153" s="1055">
        <v>660000</v>
      </c>
    </row>
    <row r="154" spans="2:8" ht="15.75" thickBot="1">
      <c r="B154" s="166"/>
      <c r="C154" s="166"/>
      <c r="D154" s="166"/>
      <c r="E154" s="166"/>
      <c r="F154" s="1051" t="s">
        <v>1725</v>
      </c>
      <c r="G154" s="1061"/>
      <c r="H154" s="1052">
        <v>300000</v>
      </c>
    </row>
    <row r="155" spans="2:8">
      <c r="B155" s="1047"/>
      <c r="C155" s="1047"/>
      <c r="D155" s="1047"/>
      <c r="E155" s="1047"/>
      <c r="F155" s="1048" t="s">
        <v>1908</v>
      </c>
      <c r="G155" s="1049"/>
      <c r="H155" s="1055">
        <v>64088</v>
      </c>
    </row>
    <row r="156" spans="2:8" ht="15.75" thickBot="1">
      <c r="B156" s="166"/>
      <c r="C156" s="166"/>
      <c r="D156" s="166"/>
      <c r="E156" s="166"/>
      <c r="F156" s="1051" t="s">
        <v>1533</v>
      </c>
      <c r="G156" s="166"/>
      <c r="H156" s="1059">
        <v>55000</v>
      </c>
    </row>
    <row r="157" spans="2:8">
      <c r="B157" s="1047"/>
      <c r="C157" s="1047"/>
      <c r="D157" s="1047"/>
      <c r="E157" s="1047"/>
      <c r="F157" s="1048" t="s">
        <v>1427</v>
      </c>
      <c r="G157" s="1049"/>
      <c r="H157" s="1055">
        <v>48276</v>
      </c>
    </row>
    <row r="158" spans="2:8" ht="30.75" thickBot="1">
      <c r="B158" s="166"/>
      <c r="C158" s="166"/>
      <c r="D158" s="166"/>
      <c r="E158" s="166"/>
      <c r="F158" s="1051" t="s">
        <v>2057</v>
      </c>
      <c r="G158" s="1061"/>
      <c r="H158" s="1052">
        <v>20520</v>
      </c>
    </row>
    <row r="159" spans="2:8">
      <c r="B159" s="1047"/>
      <c r="C159" s="1047"/>
      <c r="D159" s="1047"/>
      <c r="E159" s="1047"/>
      <c r="F159" s="1048" t="s">
        <v>1936</v>
      </c>
      <c r="G159" s="1049"/>
      <c r="H159" s="1055">
        <v>13825</v>
      </c>
    </row>
    <row r="160" spans="2:8" ht="15.75" thickBot="1">
      <c r="B160" s="166"/>
      <c r="C160" s="166"/>
      <c r="D160" s="166"/>
      <c r="E160" s="166"/>
      <c r="F160" s="1051" t="s">
        <v>2064</v>
      </c>
      <c r="G160" s="1061"/>
      <c r="H160" s="1052">
        <v>13500</v>
      </c>
    </row>
    <row r="161" spans="1:8">
      <c r="B161" s="1047"/>
      <c r="C161" s="1047"/>
      <c r="D161" s="1047"/>
      <c r="E161" s="1047"/>
      <c r="F161" s="1048" t="s">
        <v>1175</v>
      </c>
      <c r="G161" s="1049"/>
      <c r="H161" s="1055">
        <v>9200</v>
      </c>
    </row>
    <row r="162" spans="1:8" ht="15.75" thickBot="1">
      <c r="B162" s="166"/>
      <c r="C162" s="166"/>
      <c r="D162" s="166"/>
      <c r="E162" s="166"/>
      <c r="F162" s="1051" t="s">
        <v>1352</v>
      </c>
      <c r="G162" s="166"/>
      <c r="H162" s="1059">
        <v>3816</v>
      </c>
    </row>
    <row r="163" spans="1:8">
      <c r="B163" s="1047"/>
      <c r="C163" s="1047"/>
      <c r="D163" s="1047"/>
      <c r="E163" s="1047"/>
      <c r="F163" s="1048" t="s">
        <v>1266</v>
      </c>
      <c r="G163" s="1049"/>
      <c r="H163" s="1055">
        <v>1311</v>
      </c>
    </row>
    <row r="164" spans="1:8" ht="15.75" thickBot="1">
      <c r="B164" s="166"/>
      <c r="C164" s="166"/>
      <c r="D164" s="166"/>
      <c r="E164" s="166"/>
      <c r="F164" s="1051" t="s">
        <v>1996</v>
      </c>
      <c r="G164" s="1061"/>
      <c r="H164" s="1052">
        <v>1000</v>
      </c>
    </row>
    <row r="165" spans="1:8">
      <c r="B165" s="1047"/>
      <c r="C165" s="1047"/>
      <c r="D165" s="1047"/>
      <c r="E165" s="1047"/>
      <c r="F165" s="1048" t="s">
        <v>1521</v>
      </c>
      <c r="G165" s="1049"/>
      <c r="H165" s="1055">
        <v>10</v>
      </c>
    </row>
    <row r="166" spans="1:8" ht="15.75" thickBot="1">
      <c r="B166" s="166"/>
      <c r="C166" s="166"/>
      <c r="D166" s="166"/>
      <c r="E166" s="166"/>
      <c r="F166" s="1051" t="s">
        <v>1535</v>
      </c>
      <c r="G166" s="1061"/>
      <c r="H166" s="1052">
        <v>10</v>
      </c>
    </row>
    <row r="167" spans="1:8">
      <c r="B167" s="1768" t="s">
        <v>2065</v>
      </c>
      <c r="C167" s="1768"/>
      <c r="D167" s="1768"/>
      <c r="E167" s="1768"/>
      <c r="F167" s="1768"/>
      <c r="G167" s="1768"/>
      <c r="H167" s="1046">
        <v>781330399</v>
      </c>
    </row>
    <row r="168" spans="1:8" ht="15.75" thickBot="1">
      <c r="A168" s="1029"/>
      <c r="B168" s="166"/>
      <c r="C168" s="166"/>
      <c r="D168" s="166"/>
      <c r="E168" s="166"/>
      <c r="F168" s="1051" t="s">
        <v>1739</v>
      </c>
      <c r="G168" s="166"/>
      <c r="H168" s="1059">
        <v>163507303</v>
      </c>
    </row>
    <row r="169" spans="1:8">
      <c r="A169" s="1029"/>
      <c r="B169" s="1047"/>
      <c r="C169" s="1047"/>
      <c r="D169" s="1047"/>
      <c r="E169" s="1047"/>
      <c r="F169" s="1048" t="s">
        <v>1350</v>
      </c>
      <c r="G169" s="1049"/>
      <c r="H169" s="1055">
        <v>124867850</v>
      </c>
    </row>
    <row r="170" spans="1:8" ht="15.75" thickBot="1">
      <c r="A170" s="1029"/>
      <c r="B170" s="166"/>
      <c r="C170" s="166"/>
      <c r="D170" s="166"/>
      <c r="E170" s="166"/>
      <c r="F170" s="1051" t="s">
        <v>1517</v>
      </c>
      <c r="G170" s="1061"/>
      <c r="H170" s="1052">
        <v>93975184</v>
      </c>
    </row>
    <row r="171" spans="1:8">
      <c r="A171" s="1029"/>
      <c r="B171" s="1047"/>
      <c r="C171" s="1047"/>
      <c r="D171" s="1047"/>
      <c r="E171" s="1047"/>
      <c r="F171" s="1048" t="s">
        <v>350</v>
      </c>
      <c r="G171" s="1049"/>
      <c r="H171" s="1055">
        <v>87549340</v>
      </c>
    </row>
    <row r="172" spans="1:8" ht="15.75" thickBot="1">
      <c r="A172" s="1029"/>
      <c r="B172" s="166"/>
      <c r="C172" s="166"/>
      <c r="D172" s="166"/>
      <c r="E172" s="166"/>
      <c r="F172" s="1051" t="s">
        <v>1986</v>
      </c>
      <c r="G172" s="1061"/>
      <c r="H172" s="1052">
        <v>72840139</v>
      </c>
    </row>
    <row r="173" spans="1:8">
      <c r="A173" s="1029"/>
      <c r="B173" s="1047"/>
      <c r="C173" s="1047"/>
      <c r="D173" s="1047"/>
      <c r="E173" s="1047"/>
      <c r="F173" s="1048" t="s">
        <v>1582</v>
      </c>
      <c r="G173" s="1049"/>
      <c r="H173" s="1055">
        <v>33831958</v>
      </c>
    </row>
    <row r="174" spans="1:8" ht="15.75" thickBot="1">
      <c r="A174" s="1029"/>
      <c r="B174" s="166"/>
      <c r="C174" s="166"/>
      <c r="D174" s="166"/>
      <c r="E174" s="166"/>
      <c r="F174" s="1051" t="s">
        <v>352</v>
      </c>
      <c r="G174" s="1061"/>
      <c r="H174" s="1052">
        <v>26126470</v>
      </c>
    </row>
    <row r="175" spans="1:8">
      <c r="A175" s="1029"/>
      <c r="B175" s="1047"/>
      <c r="C175" s="1047"/>
      <c r="D175" s="1047"/>
      <c r="E175" s="1047"/>
      <c r="F175" s="1048" t="s">
        <v>4506</v>
      </c>
      <c r="G175" s="1049"/>
      <c r="H175" s="1055">
        <v>24706190</v>
      </c>
    </row>
    <row r="176" spans="1:8" ht="15.75" thickBot="1">
      <c r="A176" s="1029"/>
      <c r="B176" s="166"/>
      <c r="C176" s="166"/>
      <c r="D176" s="166"/>
      <c r="E176" s="166"/>
      <c r="F176" s="1051" t="s">
        <v>1959</v>
      </c>
      <c r="G176" s="1061"/>
      <c r="H176" s="1052">
        <v>22272420</v>
      </c>
    </row>
    <row r="177" spans="1:8">
      <c r="A177" s="1029"/>
      <c r="B177" s="1047"/>
      <c r="C177" s="1047"/>
      <c r="D177" s="1047"/>
      <c r="E177" s="1047"/>
      <c r="F177" s="1048" t="s">
        <v>2016</v>
      </c>
      <c r="G177" s="1049"/>
      <c r="H177" s="1055">
        <v>18167663</v>
      </c>
    </row>
    <row r="178" spans="1:8" ht="30.75" thickBot="1">
      <c r="A178" s="1029"/>
      <c r="B178" s="166"/>
      <c r="C178" s="166"/>
      <c r="D178" s="166"/>
      <c r="E178" s="166"/>
      <c r="F178" s="1051" t="s">
        <v>1976</v>
      </c>
      <c r="G178" s="1061"/>
      <c r="H178" s="1052">
        <v>14200038</v>
      </c>
    </row>
    <row r="179" spans="1:8">
      <c r="A179" s="1029"/>
      <c r="B179" s="1047"/>
      <c r="C179" s="1047"/>
      <c r="D179" s="1047"/>
      <c r="E179" s="1047"/>
      <c r="F179" s="1048" t="s">
        <v>1219</v>
      </c>
      <c r="G179" s="1049"/>
      <c r="H179" s="1055">
        <v>13818865</v>
      </c>
    </row>
    <row r="180" spans="1:8" ht="15.75" thickBot="1">
      <c r="A180" s="1029"/>
      <c r="B180" s="166"/>
      <c r="C180" s="166"/>
      <c r="D180" s="166"/>
      <c r="E180" s="166"/>
      <c r="F180" s="1051" t="s">
        <v>2074</v>
      </c>
      <c r="G180" s="1061"/>
      <c r="H180" s="1052">
        <v>13377365</v>
      </c>
    </row>
    <row r="181" spans="1:8">
      <c r="A181" s="1029"/>
      <c r="B181" s="1047"/>
      <c r="C181" s="1047"/>
      <c r="D181" s="1047"/>
      <c r="E181" s="1047"/>
      <c r="F181" s="1048" t="s">
        <v>349</v>
      </c>
      <c r="G181" s="1049"/>
      <c r="H181" s="1055">
        <v>6473683</v>
      </c>
    </row>
    <row r="182" spans="1:8" ht="15.75" thickBot="1">
      <c r="A182" s="1029"/>
      <c r="B182" s="166"/>
      <c r="C182" s="166"/>
      <c r="D182" s="166"/>
      <c r="E182" s="166"/>
      <c r="F182" s="1051" t="s">
        <v>4515</v>
      </c>
      <c r="G182" s="1061"/>
      <c r="H182" s="1052">
        <v>6331678</v>
      </c>
    </row>
    <row r="183" spans="1:8">
      <c r="A183" s="1029"/>
      <c r="B183" s="1047"/>
      <c r="C183" s="1047"/>
      <c r="D183" s="1047"/>
      <c r="E183" s="1047"/>
      <c r="F183" s="1048" t="s">
        <v>1743</v>
      </c>
      <c r="G183" s="1049"/>
      <c r="H183" s="1055">
        <v>4736648</v>
      </c>
    </row>
    <row r="184" spans="1:8" ht="15.75" thickBot="1">
      <c r="A184" s="1029"/>
      <c r="B184" s="166"/>
      <c r="C184" s="166"/>
      <c r="D184" s="166"/>
      <c r="E184" s="166"/>
      <c r="F184" s="1051" t="s">
        <v>1982</v>
      </c>
      <c r="G184" s="1061"/>
      <c r="H184" s="1052">
        <v>4520112</v>
      </c>
    </row>
    <row r="185" spans="1:8">
      <c r="A185" s="1029"/>
      <c r="B185" s="1047"/>
      <c r="C185" s="1047"/>
      <c r="D185" s="1047"/>
      <c r="E185" s="1047"/>
      <c r="F185" s="1048" t="s">
        <v>1421</v>
      </c>
      <c r="G185" s="1049"/>
      <c r="H185" s="1055">
        <v>3990781</v>
      </c>
    </row>
    <row r="186" spans="1:8" ht="15.75" thickBot="1">
      <c r="A186" s="1029"/>
      <c r="B186" s="166"/>
      <c r="C186" s="166"/>
      <c r="D186" s="166"/>
      <c r="E186" s="166"/>
      <c r="F186" s="1051" t="s">
        <v>4517</v>
      </c>
      <c r="G186" s="1061"/>
      <c r="H186" s="1052">
        <v>3865043</v>
      </c>
    </row>
    <row r="187" spans="1:8">
      <c r="A187" s="1029"/>
      <c r="B187" s="1047"/>
      <c r="C187" s="1047"/>
      <c r="D187" s="1047"/>
      <c r="E187" s="1047"/>
      <c r="F187" s="1048" t="s">
        <v>2018</v>
      </c>
      <c r="G187" s="1049"/>
      <c r="H187" s="1055">
        <v>3690000</v>
      </c>
    </row>
    <row r="188" spans="1:8" ht="15.75" thickBot="1">
      <c r="A188" s="1029"/>
      <c r="B188" s="166"/>
      <c r="C188" s="166"/>
      <c r="D188" s="166"/>
      <c r="E188" s="166"/>
      <c r="F188" s="1051" t="s">
        <v>2052</v>
      </c>
      <c r="G188" s="1061"/>
      <c r="H188" s="1052">
        <v>3210000</v>
      </c>
    </row>
    <row r="189" spans="1:8">
      <c r="A189" s="1029"/>
      <c r="B189" s="1047"/>
      <c r="C189" s="1047"/>
      <c r="D189" s="1047"/>
      <c r="E189" s="1047"/>
      <c r="F189" s="1048" t="s">
        <v>1729</v>
      </c>
      <c r="G189" s="1049"/>
      <c r="H189" s="1055">
        <v>2893500</v>
      </c>
    </row>
    <row r="190" spans="1:8" ht="15.75" thickBot="1">
      <c r="A190" s="1029"/>
      <c r="B190" s="166"/>
      <c r="C190" s="166"/>
      <c r="D190" s="166"/>
      <c r="E190" s="166"/>
      <c r="F190" s="1051" t="s">
        <v>1966</v>
      </c>
      <c r="G190" s="1061"/>
      <c r="H190" s="1052">
        <v>2087824</v>
      </c>
    </row>
    <row r="191" spans="1:8">
      <c r="A191" s="1029"/>
      <c r="B191" s="1047"/>
      <c r="C191" s="1047"/>
      <c r="D191" s="1047"/>
      <c r="E191" s="1047"/>
      <c r="F191" s="1048" t="s">
        <v>2014</v>
      </c>
      <c r="G191" s="1049"/>
      <c r="H191" s="1055">
        <v>2040323</v>
      </c>
    </row>
    <row r="192" spans="1:8" ht="15.75" thickBot="1">
      <c r="A192" s="1029"/>
      <c r="B192" s="166"/>
      <c r="C192" s="166"/>
      <c r="D192" s="166"/>
      <c r="E192" s="166"/>
      <c r="F192" s="1051" t="s">
        <v>1343</v>
      </c>
      <c r="G192" s="1061"/>
      <c r="H192" s="1052">
        <v>1900000</v>
      </c>
    </row>
    <row r="193" spans="1:8">
      <c r="A193" s="1029"/>
      <c r="B193" s="1047"/>
      <c r="C193" s="1047"/>
      <c r="D193" s="1047"/>
      <c r="E193" s="1047"/>
      <c r="F193" s="1048" t="s">
        <v>1319</v>
      </c>
      <c r="G193" s="1049"/>
      <c r="H193" s="1055">
        <v>1768948</v>
      </c>
    </row>
    <row r="194" spans="1:8" ht="15.75" thickBot="1">
      <c r="A194" s="1029"/>
      <c r="B194" s="166"/>
      <c r="C194" s="166"/>
      <c r="D194" s="166"/>
      <c r="E194" s="166"/>
      <c r="F194" s="1051" t="s">
        <v>1753</v>
      </c>
      <c r="G194" s="1061"/>
      <c r="H194" s="1052">
        <v>1700000</v>
      </c>
    </row>
    <row r="195" spans="1:8">
      <c r="A195" s="1029"/>
      <c r="B195" s="1047"/>
      <c r="C195" s="1047"/>
      <c r="D195" s="1047"/>
      <c r="E195" s="1047"/>
      <c r="F195" s="1048" t="s">
        <v>2046</v>
      </c>
      <c r="G195" s="1049"/>
      <c r="H195" s="1055">
        <v>1687032</v>
      </c>
    </row>
    <row r="196" spans="1:8" ht="15.75" thickBot="1">
      <c r="A196" s="1029"/>
      <c r="B196" s="166"/>
      <c r="C196" s="166"/>
      <c r="D196" s="166"/>
      <c r="E196" s="166"/>
      <c r="F196" s="1051" t="s">
        <v>1356</v>
      </c>
      <c r="G196" s="1061"/>
      <c r="H196" s="1052">
        <v>1563138</v>
      </c>
    </row>
    <row r="197" spans="1:8" ht="30">
      <c r="A197" s="1029"/>
      <c r="B197" s="1047"/>
      <c r="C197" s="1047"/>
      <c r="D197" s="1047"/>
      <c r="E197" s="1047"/>
      <c r="F197" s="1048" t="s">
        <v>1890</v>
      </c>
      <c r="G197" s="1049"/>
      <c r="H197" s="1055">
        <v>1106000</v>
      </c>
    </row>
    <row r="198" spans="1:8" ht="15.75" thickBot="1">
      <c r="A198" s="1029"/>
      <c r="B198" s="166"/>
      <c r="C198" s="166"/>
      <c r="D198" s="166"/>
      <c r="E198" s="166"/>
      <c r="F198" s="1051" t="s">
        <v>1429</v>
      </c>
      <c r="G198" s="1061"/>
      <c r="H198" s="1052">
        <v>993456</v>
      </c>
    </row>
    <row r="199" spans="1:8">
      <c r="A199" s="1029"/>
      <c r="B199" s="1047"/>
      <c r="C199" s="1047"/>
      <c r="D199" s="1047"/>
      <c r="E199" s="1047"/>
      <c r="F199" s="1048" t="s">
        <v>1531</v>
      </c>
      <c r="G199" s="1049"/>
      <c r="H199" s="1055">
        <v>938837</v>
      </c>
    </row>
    <row r="200" spans="1:8" ht="15.75" thickBot="1">
      <c r="A200" s="1029"/>
      <c r="B200" s="166"/>
      <c r="C200" s="166"/>
      <c r="D200" s="166"/>
      <c r="E200" s="166"/>
      <c r="F200" s="1051" t="s">
        <v>2055</v>
      </c>
      <c r="G200" s="1061"/>
      <c r="H200" s="1052">
        <v>907059</v>
      </c>
    </row>
    <row r="201" spans="1:8">
      <c r="A201" s="1029"/>
      <c r="B201" s="1047"/>
      <c r="C201" s="1047"/>
      <c r="D201" s="1047"/>
      <c r="E201" s="1047"/>
      <c r="F201" s="1048" t="s">
        <v>1894</v>
      </c>
      <c r="G201" s="1049"/>
      <c r="H201" s="1055">
        <v>891304</v>
      </c>
    </row>
    <row r="202" spans="1:8" ht="15.75" thickBot="1">
      <c r="A202" s="1029"/>
      <c r="B202" s="166"/>
      <c r="C202" s="166"/>
      <c r="D202" s="166"/>
      <c r="E202" s="166"/>
      <c r="F202" s="1051" t="s">
        <v>2053</v>
      </c>
      <c r="G202" s="1061"/>
      <c r="H202" s="1052">
        <v>878047</v>
      </c>
    </row>
    <row r="203" spans="1:8">
      <c r="A203" s="1029"/>
      <c r="B203" s="1047"/>
      <c r="C203" s="1047"/>
      <c r="D203" s="1047"/>
      <c r="E203" s="1047"/>
      <c r="F203" s="1048" t="s">
        <v>1487</v>
      </c>
      <c r="G203" s="1049"/>
      <c r="H203" s="1055">
        <v>850000</v>
      </c>
    </row>
    <row r="204" spans="1:8" ht="15.75" thickBot="1">
      <c r="A204" s="1029"/>
      <c r="B204" s="166"/>
      <c r="C204" s="166"/>
      <c r="D204" s="166"/>
      <c r="E204" s="166"/>
      <c r="F204" s="1051" t="s">
        <v>1932</v>
      </c>
      <c r="G204" s="1061"/>
      <c r="H204" s="1052">
        <v>768800</v>
      </c>
    </row>
    <row r="205" spans="1:8">
      <c r="A205" s="1029"/>
      <c r="B205" s="1047"/>
      <c r="C205" s="1047"/>
      <c r="D205" s="1047"/>
      <c r="E205" s="1047"/>
      <c r="F205" s="1048" t="s">
        <v>1362</v>
      </c>
      <c r="G205" s="1049"/>
      <c r="H205" s="1055">
        <v>754293</v>
      </c>
    </row>
    <row r="206" spans="1:8" ht="15.75" thickBot="1">
      <c r="A206" s="1029"/>
      <c r="B206" s="166"/>
      <c r="C206" s="166"/>
      <c r="D206" s="166"/>
      <c r="E206" s="166"/>
      <c r="F206" s="1051" t="s">
        <v>1751</v>
      </c>
      <c r="G206" s="1061"/>
      <c r="H206" s="1052">
        <v>750000</v>
      </c>
    </row>
    <row r="207" spans="1:8">
      <c r="A207" s="1029"/>
      <c r="B207" s="1047"/>
      <c r="C207" s="1047"/>
      <c r="D207" s="1047"/>
      <c r="E207" s="1047"/>
      <c r="F207" s="1048" t="s">
        <v>1456</v>
      </c>
      <c r="G207" s="1049"/>
      <c r="H207" s="1055">
        <v>615500</v>
      </c>
    </row>
    <row r="208" spans="1:8" ht="15.75" thickBot="1">
      <c r="A208" s="1029"/>
      <c r="B208" s="166"/>
      <c r="C208" s="166"/>
      <c r="D208" s="166"/>
      <c r="E208" s="166"/>
      <c r="F208" s="1051" t="s">
        <v>1183</v>
      </c>
      <c r="G208" s="1061"/>
      <c r="H208" s="1052">
        <v>579694</v>
      </c>
    </row>
    <row r="209" spans="1:8">
      <c r="A209" s="1029"/>
      <c r="B209" s="1047"/>
      <c r="C209" s="1047"/>
      <c r="D209" s="1047"/>
      <c r="E209" s="1047"/>
      <c r="F209" s="1048" t="s">
        <v>1970</v>
      </c>
      <c r="G209" s="1049"/>
      <c r="H209" s="1055">
        <v>539000</v>
      </c>
    </row>
    <row r="210" spans="1:8" ht="15.75" thickBot="1">
      <c r="A210" s="1029"/>
      <c r="B210" s="166"/>
      <c r="C210" s="166"/>
      <c r="D210" s="166"/>
      <c r="E210" s="166"/>
      <c r="F210" s="1051" t="s">
        <v>1358</v>
      </c>
      <c r="G210" s="1061"/>
      <c r="H210" s="1052">
        <v>520610</v>
      </c>
    </row>
    <row r="211" spans="1:8">
      <c r="A211" s="1029"/>
      <c r="B211" s="1047"/>
      <c r="C211" s="1047"/>
      <c r="D211" s="1047"/>
      <c r="E211" s="1047"/>
      <c r="F211" s="1048" t="s">
        <v>1454</v>
      </c>
      <c r="G211" s="1049"/>
      <c r="H211" s="1055">
        <v>505100</v>
      </c>
    </row>
    <row r="212" spans="1:8" ht="15.75" thickBot="1">
      <c r="A212" s="1029"/>
      <c r="B212" s="166"/>
      <c r="C212" s="166"/>
      <c r="D212" s="166"/>
      <c r="E212" s="166"/>
      <c r="F212" s="1051" t="s">
        <v>4510</v>
      </c>
      <c r="G212" s="1061"/>
      <c r="H212" s="1052">
        <v>499850</v>
      </c>
    </row>
    <row r="213" spans="1:8">
      <c r="A213" s="1029"/>
      <c r="B213" s="1047"/>
      <c r="C213" s="1047"/>
      <c r="D213" s="1047"/>
      <c r="E213" s="1047"/>
      <c r="F213" s="1048" t="s">
        <v>4525</v>
      </c>
      <c r="G213" s="1049"/>
      <c r="H213" s="1055">
        <v>437455</v>
      </c>
    </row>
    <row r="214" spans="1:8" ht="15.75" thickBot="1">
      <c r="A214" s="1029"/>
      <c r="B214" s="166"/>
      <c r="C214" s="166"/>
      <c r="D214" s="166"/>
      <c r="E214" s="166"/>
      <c r="F214" s="1051" t="s">
        <v>1240</v>
      </c>
      <c r="G214" s="1061"/>
      <c r="H214" s="1052">
        <v>400500</v>
      </c>
    </row>
    <row r="215" spans="1:8">
      <c r="A215" s="1029"/>
      <c r="B215" s="1047"/>
      <c r="C215" s="1047"/>
      <c r="D215" s="1047"/>
      <c r="E215" s="1047"/>
      <c r="F215" s="1048" t="s">
        <v>1477</v>
      </c>
      <c r="G215" s="1049"/>
      <c r="H215" s="1055">
        <v>378069</v>
      </c>
    </row>
    <row r="216" spans="1:8" ht="15.75" thickBot="1">
      <c r="A216" s="1029"/>
      <c r="B216" s="166"/>
      <c r="C216" s="166"/>
      <c r="D216" s="166"/>
      <c r="E216" s="166"/>
      <c r="F216" s="1051" t="s">
        <v>1360</v>
      </c>
      <c r="G216" s="1061"/>
      <c r="H216" s="1052">
        <v>327300</v>
      </c>
    </row>
    <row r="217" spans="1:8">
      <c r="A217" s="1029"/>
      <c r="B217" s="1047"/>
      <c r="C217" s="1047"/>
      <c r="D217" s="1047"/>
      <c r="E217" s="1047"/>
      <c r="F217" s="1048" t="s">
        <v>1703</v>
      </c>
      <c r="G217" s="1049"/>
      <c r="H217" s="1055">
        <v>312579</v>
      </c>
    </row>
    <row r="218" spans="1:8" ht="15.75" thickBot="1">
      <c r="A218" s="1029"/>
      <c r="B218" s="166"/>
      <c r="C218" s="166"/>
      <c r="D218" s="166"/>
      <c r="E218" s="166"/>
      <c r="F218" s="1051" t="s">
        <v>4528</v>
      </c>
      <c r="G218" s="1061"/>
      <c r="H218" s="1052">
        <v>305662</v>
      </c>
    </row>
    <row r="219" spans="1:8">
      <c r="A219" s="1029"/>
      <c r="B219" s="1047"/>
      <c r="C219" s="1047"/>
      <c r="D219" s="1047"/>
      <c r="E219" s="1047"/>
      <c r="F219" s="1048" t="s">
        <v>2054</v>
      </c>
      <c r="G219" s="1049"/>
      <c r="H219" s="1055">
        <v>259547</v>
      </c>
    </row>
    <row r="220" spans="1:8" ht="15.75" thickBot="1">
      <c r="A220" s="1029"/>
      <c r="B220" s="166"/>
      <c r="C220" s="166"/>
      <c r="D220" s="166"/>
      <c r="E220" s="166"/>
      <c r="F220" s="1051" t="s">
        <v>4520</v>
      </c>
      <c r="G220" s="1061"/>
      <c r="H220" s="1052">
        <v>250000</v>
      </c>
    </row>
    <row r="221" spans="1:8" ht="30">
      <c r="A221" s="1029"/>
      <c r="B221" s="1047"/>
      <c r="C221" s="1047"/>
      <c r="D221" s="1047"/>
      <c r="E221" s="1047"/>
      <c r="F221" s="1048" t="s">
        <v>4612</v>
      </c>
      <c r="G221" s="1049"/>
      <c r="H221" s="1055">
        <v>250000</v>
      </c>
    </row>
    <row r="222" spans="1:8" ht="15.75" thickBot="1">
      <c r="A222" s="1029"/>
      <c r="B222" s="166"/>
      <c r="C222" s="166"/>
      <c r="D222" s="166"/>
      <c r="E222" s="166"/>
      <c r="F222" s="1051" t="s">
        <v>341</v>
      </c>
      <c r="G222" s="1061"/>
      <c r="H222" s="1052">
        <v>223000</v>
      </c>
    </row>
    <row r="223" spans="1:8">
      <c r="A223" s="1029"/>
      <c r="B223" s="1047"/>
      <c r="C223" s="1047"/>
      <c r="D223" s="1047"/>
      <c r="E223" s="1047"/>
      <c r="F223" s="1048" t="s">
        <v>4610</v>
      </c>
      <c r="G223" s="1049"/>
      <c r="H223" s="1055">
        <v>221598</v>
      </c>
    </row>
    <row r="224" spans="1:8" ht="15.75" thickBot="1">
      <c r="A224" s="1029"/>
      <c r="B224" s="166"/>
      <c r="C224" s="166"/>
      <c r="D224" s="166"/>
      <c r="E224" s="166"/>
      <c r="F224" s="1051" t="s">
        <v>1377</v>
      </c>
      <c r="G224" s="1061"/>
      <c r="H224" s="1052">
        <v>200000</v>
      </c>
    </row>
    <row r="225" spans="1:8">
      <c r="A225" s="1029"/>
      <c r="B225" s="1047"/>
      <c r="C225" s="1047"/>
      <c r="D225" s="1047"/>
      <c r="E225" s="1047"/>
      <c r="F225" s="1048" t="s">
        <v>4516</v>
      </c>
      <c r="G225" s="1049"/>
      <c r="H225" s="1055">
        <v>200000</v>
      </c>
    </row>
    <row r="226" spans="1:8" ht="15.75" thickBot="1">
      <c r="A226" s="1029"/>
      <c r="B226" s="166"/>
      <c r="C226" s="166"/>
      <c r="D226" s="166"/>
      <c r="E226" s="166"/>
      <c r="F226" s="1051" t="s">
        <v>1371</v>
      </c>
      <c r="G226" s="1061"/>
      <c r="H226" s="1052">
        <v>200000</v>
      </c>
    </row>
    <row r="227" spans="1:8">
      <c r="A227" s="1029"/>
      <c r="B227" s="1047"/>
      <c r="C227" s="1047"/>
      <c r="D227" s="1047"/>
      <c r="E227" s="1047"/>
      <c r="F227" s="1048" t="s">
        <v>4529</v>
      </c>
      <c r="G227" s="1049"/>
      <c r="H227" s="1055">
        <v>199418</v>
      </c>
    </row>
    <row r="228" spans="1:8" ht="15.75" thickBot="1">
      <c r="A228" s="1029"/>
      <c r="B228" s="166"/>
      <c r="C228" s="166"/>
      <c r="D228" s="166"/>
      <c r="E228" s="166"/>
      <c r="F228" s="1051" t="s">
        <v>1938</v>
      </c>
      <c r="G228" s="1061"/>
      <c r="H228" s="1052">
        <v>170000</v>
      </c>
    </row>
    <row r="229" spans="1:8" ht="30">
      <c r="A229" s="1029"/>
      <c r="B229" s="1047"/>
      <c r="C229" s="1047"/>
      <c r="D229" s="1047"/>
      <c r="E229" s="1047"/>
      <c r="F229" s="1048" t="s">
        <v>1859</v>
      </c>
      <c r="G229" s="1049"/>
      <c r="H229" s="1055">
        <v>170000</v>
      </c>
    </row>
    <row r="230" spans="1:8" ht="15.75" thickBot="1">
      <c r="A230" s="1029"/>
      <c r="B230" s="166"/>
      <c r="C230" s="166"/>
      <c r="D230" s="166"/>
      <c r="E230" s="166"/>
      <c r="F230" s="1051" t="s">
        <v>1804</v>
      </c>
      <c r="G230" s="1061"/>
      <c r="H230" s="1052">
        <v>155906</v>
      </c>
    </row>
    <row r="231" spans="1:8">
      <c r="A231" s="1029"/>
      <c r="B231" s="1047"/>
      <c r="C231" s="1047"/>
      <c r="D231" s="1047"/>
      <c r="E231" s="1047"/>
      <c r="F231" s="1048" t="s">
        <v>1529</v>
      </c>
      <c r="G231" s="1049"/>
      <c r="H231" s="1055">
        <v>150000</v>
      </c>
    </row>
    <row r="232" spans="1:8" ht="15.75" thickBot="1">
      <c r="A232" s="1029"/>
      <c r="B232" s="166"/>
      <c r="C232" s="166"/>
      <c r="D232" s="166"/>
      <c r="E232" s="166"/>
      <c r="F232" s="1051" t="s">
        <v>2069</v>
      </c>
      <c r="G232" s="1061"/>
      <c r="H232" s="1052">
        <v>150000</v>
      </c>
    </row>
    <row r="233" spans="1:8">
      <c r="A233" s="1029"/>
      <c r="B233" s="1047"/>
      <c r="C233" s="1047"/>
      <c r="D233" s="1047"/>
      <c r="E233" s="1047"/>
      <c r="F233" s="1048" t="s">
        <v>4521</v>
      </c>
      <c r="G233" s="1049"/>
      <c r="H233" s="1055">
        <v>146000</v>
      </c>
    </row>
    <row r="234" spans="1:8" ht="15.75" thickBot="1">
      <c r="A234" s="1029"/>
      <c r="B234" s="166"/>
      <c r="C234" s="166"/>
      <c r="D234" s="166"/>
      <c r="E234" s="166"/>
      <c r="F234" s="1051" t="s">
        <v>4524</v>
      </c>
      <c r="G234" s="1061"/>
      <c r="H234" s="1052">
        <v>145596</v>
      </c>
    </row>
    <row r="235" spans="1:8">
      <c r="A235" s="1029"/>
      <c r="B235" s="1047"/>
      <c r="C235" s="1047"/>
      <c r="D235" s="1047"/>
      <c r="E235" s="1047"/>
      <c r="F235" s="1048" t="s">
        <v>2071</v>
      </c>
      <c r="G235" s="1049"/>
      <c r="H235" s="1055">
        <v>145000</v>
      </c>
    </row>
    <row r="236" spans="1:8" ht="15.75" thickBot="1">
      <c r="A236" s="1029"/>
      <c r="B236" s="166"/>
      <c r="C236" s="166"/>
      <c r="D236" s="166"/>
      <c r="E236" s="166"/>
      <c r="F236" s="1051" t="s">
        <v>1425</v>
      </c>
      <c r="G236" s="1061"/>
      <c r="H236" s="1052">
        <v>122007</v>
      </c>
    </row>
    <row r="237" spans="1:8">
      <c r="A237" s="1029"/>
      <c r="B237" s="1047"/>
      <c r="C237" s="1047"/>
      <c r="D237" s="1047"/>
      <c r="E237" s="1047"/>
      <c r="F237" s="1048" t="s">
        <v>1711</v>
      </c>
      <c r="G237" s="1049"/>
      <c r="H237" s="1055">
        <v>120727</v>
      </c>
    </row>
    <row r="238" spans="1:8" ht="15.75" thickBot="1">
      <c r="A238" s="1029"/>
      <c r="B238" s="166"/>
      <c r="C238" s="166"/>
      <c r="D238" s="166"/>
      <c r="E238" s="166"/>
      <c r="F238" s="1051" t="s">
        <v>1964</v>
      </c>
      <c r="G238" s="1061"/>
      <c r="H238" s="1052">
        <v>120000</v>
      </c>
    </row>
    <row r="239" spans="1:8">
      <c r="A239" s="1029"/>
      <c r="B239" s="1047"/>
      <c r="C239" s="1047"/>
      <c r="D239" s="1047"/>
      <c r="E239" s="1047"/>
      <c r="F239" s="1048" t="s">
        <v>1697</v>
      </c>
      <c r="G239" s="1049"/>
      <c r="H239" s="1055">
        <v>100000</v>
      </c>
    </row>
    <row r="240" spans="1:8" ht="15.75" thickBot="1">
      <c r="A240" s="1029"/>
      <c r="B240" s="166"/>
      <c r="C240" s="166"/>
      <c r="D240" s="166"/>
      <c r="E240" s="166"/>
      <c r="F240" s="1051" t="s">
        <v>4531</v>
      </c>
      <c r="G240" s="1061"/>
      <c r="H240" s="1052">
        <v>100000</v>
      </c>
    </row>
    <row r="241" spans="1:8">
      <c r="A241" s="1029"/>
      <c r="B241" s="1047"/>
      <c r="C241" s="1047"/>
      <c r="D241" s="1047"/>
      <c r="E241" s="1047"/>
      <c r="F241" s="1048" t="s">
        <v>4511</v>
      </c>
      <c r="G241" s="1049"/>
      <c r="H241" s="1055">
        <v>90500</v>
      </c>
    </row>
    <row r="242" spans="1:8" ht="15.75" thickBot="1">
      <c r="A242" s="1029"/>
      <c r="B242" s="166"/>
      <c r="C242" s="166"/>
      <c r="D242" s="166"/>
      <c r="E242" s="166"/>
      <c r="F242" s="1051" t="s">
        <v>1946</v>
      </c>
      <c r="G242" s="1061"/>
      <c r="H242" s="1052">
        <v>85000</v>
      </c>
    </row>
    <row r="243" spans="1:8">
      <c r="A243" s="1029"/>
      <c r="B243" s="1047"/>
      <c r="C243" s="1047"/>
      <c r="D243" s="1047"/>
      <c r="E243" s="1047"/>
      <c r="F243" s="1064" t="s">
        <v>4508</v>
      </c>
      <c r="G243" s="1049"/>
      <c r="H243" s="1055">
        <v>75719</v>
      </c>
    </row>
    <row r="244" spans="1:8" ht="15.75" thickBot="1">
      <c r="A244" s="1029"/>
      <c r="B244" s="166"/>
      <c r="C244" s="166"/>
      <c r="D244" s="166"/>
      <c r="E244" s="166"/>
      <c r="F244" s="1051" t="s">
        <v>2070</v>
      </c>
      <c r="G244" s="1061"/>
      <c r="H244" s="1052">
        <v>75000</v>
      </c>
    </row>
    <row r="245" spans="1:8">
      <c r="A245" s="1029"/>
      <c r="B245" s="1047"/>
      <c r="C245" s="1047"/>
      <c r="D245" s="1047"/>
      <c r="E245" s="1047"/>
      <c r="F245" s="1048" t="s">
        <v>1936</v>
      </c>
      <c r="G245" s="1049"/>
      <c r="H245" s="1055">
        <v>74000</v>
      </c>
    </row>
    <row r="246" spans="1:8" ht="15.75" thickBot="1">
      <c r="A246" s="1029"/>
      <c r="B246" s="166"/>
      <c r="C246" s="166"/>
      <c r="D246" s="166"/>
      <c r="E246" s="166"/>
      <c r="F246" s="1051" t="s">
        <v>4532</v>
      </c>
      <c r="G246" s="1061"/>
      <c r="H246" s="1052">
        <v>65000</v>
      </c>
    </row>
    <row r="247" spans="1:8">
      <c r="A247" s="1029"/>
      <c r="B247" s="1047"/>
      <c r="C247" s="1047"/>
      <c r="D247" s="1047"/>
      <c r="E247" s="1047"/>
      <c r="F247" s="1048" t="s">
        <v>2067</v>
      </c>
      <c r="G247" s="1049"/>
      <c r="H247" s="1055">
        <v>60000</v>
      </c>
    </row>
    <row r="248" spans="1:8" ht="15.75" thickBot="1">
      <c r="A248" s="1029"/>
      <c r="B248" s="166"/>
      <c r="C248" s="166"/>
      <c r="D248" s="166"/>
      <c r="E248" s="166"/>
      <c r="F248" s="1051" t="s">
        <v>1619</v>
      </c>
      <c r="G248" s="1061"/>
      <c r="H248" s="1052">
        <v>58288</v>
      </c>
    </row>
    <row r="249" spans="1:8">
      <c r="A249" s="1029"/>
      <c r="B249" s="1047"/>
      <c r="C249" s="1047"/>
      <c r="D249" s="1047"/>
      <c r="E249" s="1047"/>
      <c r="F249" s="1048" t="s">
        <v>1175</v>
      </c>
      <c r="G249" s="1049"/>
      <c r="H249" s="1055">
        <v>57000</v>
      </c>
    </row>
    <row r="250" spans="1:8" ht="15.75" thickBot="1">
      <c r="A250" s="1029"/>
      <c r="B250" s="166"/>
      <c r="C250" s="166"/>
      <c r="D250" s="166"/>
      <c r="E250" s="166"/>
      <c r="F250" s="1051" t="s">
        <v>4613</v>
      </c>
      <c r="G250" s="1061"/>
      <c r="H250" s="1052">
        <v>54350</v>
      </c>
    </row>
    <row r="251" spans="1:8">
      <c r="A251" s="1029"/>
      <c r="B251" s="1047"/>
      <c r="C251" s="1047"/>
      <c r="D251" s="1047"/>
      <c r="E251" s="1047"/>
      <c r="F251" s="1064" t="s">
        <v>1198</v>
      </c>
      <c r="G251" s="1049"/>
      <c r="H251" s="1055">
        <v>54250</v>
      </c>
    </row>
    <row r="252" spans="1:8" ht="15.75" thickBot="1">
      <c r="A252" s="1029"/>
      <c r="B252" s="166"/>
      <c r="C252" s="166"/>
      <c r="D252" s="166"/>
      <c r="E252" s="166"/>
      <c r="F252" s="1051" t="s">
        <v>1252</v>
      </c>
      <c r="G252" s="1061"/>
      <c r="H252" s="1052">
        <v>50000</v>
      </c>
    </row>
    <row r="253" spans="1:8">
      <c r="A253" s="1029"/>
      <c r="B253" s="1047"/>
      <c r="C253" s="1047"/>
      <c r="D253" s="1047"/>
      <c r="E253" s="1047"/>
      <c r="F253" s="1048" t="s">
        <v>4504</v>
      </c>
      <c r="G253" s="1049"/>
      <c r="H253" s="1055">
        <v>50000</v>
      </c>
    </row>
    <row r="254" spans="1:8" ht="15.75" thickBot="1">
      <c r="A254" s="1029"/>
      <c r="B254" s="166"/>
      <c r="C254" s="166"/>
      <c r="D254" s="166"/>
      <c r="E254" s="166"/>
      <c r="F254" s="1051" t="s">
        <v>1390</v>
      </c>
      <c r="G254" s="1061"/>
      <c r="H254" s="1052">
        <v>50000</v>
      </c>
    </row>
    <row r="255" spans="1:8">
      <c r="A255" s="1029"/>
      <c r="B255" s="1047"/>
      <c r="C255" s="1047"/>
      <c r="D255" s="1047"/>
      <c r="E255" s="1047"/>
      <c r="F255" s="1048" t="s">
        <v>1452</v>
      </c>
      <c r="G255" s="1049"/>
      <c r="H255" s="1055">
        <v>50000</v>
      </c>
    </row>
    <row r="256" spans="1:8" ht="15.75" thickBot="1">
      <c r="A256" s="1029"/>
      <c r="B256" s="166"/>
      <c r="C256" s="166"/>
      <c r="D256" s="166"/>
      <c r="E256" s="166"/>
      <c r="F256" s="1051" t="s">
        <v>1491</v>
      </c>
      <c r="G256" s="1061"/>
      <c r="H256" s="1052">
        <v>47500</v>
      </c>
    </row>
    <row r="257" spans="1:8">
      <c r="A257" s="1029"/>
      <c r="B257" s="1047"/>
      <c r="C257" s="1047"/>
      <c r="D257" s="1047"/>
      <c r="E257" s="1047"/>
      <c r="F257" s="1048" t="s">
        <v>1699</v>
      </c>
      <c r="G257" s="1049"/>
      <c r="H257" s="1055">
        <v>45000</v>
      </c>
    </row>
    <row r="258" spans="1:8" ht="15.75" thickBot="1">
      <c r="A258" s="1029"/>
      <c r="B258" s="166"/>
      <c r="C258" s="166"/>
      <c r="D258" s="166"/>
      <c r="E258" s="166"/>
      <c r="F258" s="1051" t="s">
        <v>1621</v>
      </c>
      <c r="G258" s="1061"/>
      <c r="H258" s="1052">
        <v>40000</v>
      </c>
    </row>
    <row r="259" spans="1:8">
      <c r="A259" s="1029"/>
      <c r="B259" s="1047"/>
      <c r="C259" s="1047"/>
      <c r="D259" s="1047"/>
      <c r="E259" s="1047"/>
      <c r="F259" s="1048" t="s">
        <v>1892</v>
      </c>
      <c r="G259" s="1049"/>
      <c r="H259" s="1055">
        <v>38610</v>
      </c>
    </row>
    <row r="260" spans="1:8" ht="15.75" thickBot="1">
      <c r="A260" s="1029"/>
      <c r="B260" s="166"/>
      <c r="C260" s="166"/>
      <c r="D260" s="166"/>
      <c r="E260" s="166"/>
      <c r="F260" s="1051" t="s">
        <v>4614</v>
      </c>
      <c r="G260" s="1061"/>
      <c r="H260" s="1052">
        <v>33806</v>
      </c>
    </row>
    <row r="261" spans="1:8">
      <c r="A261" s="1029"/>
      <c r="B261" s="1047"/>
      <c r="C261" s="1047"/>
      <c r="D261" s="1047"/>
      <c r="E261" s="1047"/>
      <c r="F261" s="1048" t="s">
        <v>1578</v>
      </c>
      <c r="G261" s="1049"/>
      <c r="H261" s="1055">
        <v>31240</v>
      </c>
    </row>
    <row r="262" spans="1:8" ht="15.75" thickBot="1">
      <c r="A262" s="1029"/>
      <c r="B262" s="166"/>
      <c r="C262" s="166"/>
      <c r="D262" s="166"/>
      <c r="E262" s="166"/>
      <c r="F262" s="1051" t="s">
        <v>1250</v>
      </c>
      <c r="G262" s="1061"/>
      <c r="H262" s="1052">
        <v>30650</v>
      </c>
    </row>
    <row r="263" spans="1:8">
      <c r="A263" s="1029"/>
      <c r="B263" s="1047"/>
      <c r="C263" s="1047"/>
      <c r="D263" s="1047"/>
      <c r="E263" s="1047"/>
      <c r="F263" s="1048" t="s">
        <v>1922</v>
      </c>
      <c r="G263" s="1049"/>
      <c r="H263" s="1055">
        <v>30647</v>
      </c>
    </row>
    <row r="264" spans="1:8" ht="15.75" thickBot="1">
      <c r="A264" s="1029"/>
      <c r="B264" s="166"/>
      <c r="C264" s="166"/>
      <c r="D264" s="166"/>
      <c r="E264" s="166"/>
      <c r="F264" s="1051" t="s">
        <v>1417</v>
      </c>
      <c r="G264" s="1061"/>
      <c r="H264" s="1052">
        <v>30000</v>
      </c>
    </row>
    <row r="265" spans="1:8">
      <c r="A265" s="1029"/>
      <c r="B265" s="1047"/>
      <c r="C265" s="1047"/>
      <c r="D265" s="1047"/>
      <c r="E265" s="1047"/>
      <c r="F265" s="1048" t="s">
        <v>4527</v>
      </c>
      <c r="G265" s="1049"/>
      <c r="H265" s="1055">
        <v>21720</v>
      </c>
    </row>
    <row r="266" spans="1:8" ht="15.75" thickBot="1">
      <c r="A266" s="1029"/>
      <c r="B266" s="166"/>
      <c r="C266" s="166"/>
      <c r="D266" s="166"/>
      <c r="E266" s="166"/>
      <c r="F266" s="1051" t="s">
        <v>2068</v>
      </c>
      <c r="G266" s="1061"/>
      <c r="H266" s="1052">
        <v>20000</v>
      </c>
    </row>
    <row r="267" spans="1:8">
      <c r="A267" s="1029"/>
      <c r="B267" s="1047"/>
      <c r="C267" s="1047"/>
      <c r="D267" s="1047"/>
      <c r="E267" s="1047"/>
      <c r="F267" s="1048" t="s">
        <v>2079</v>
      </c>
      <c r="G267" s="1049"/>
      <c r="H267" s="1055">
        <v>20000</v>
      </c>
    </row>
    <row r="268" spans="1:8" ht="15.75" thickBot="1">
      <c r="A268" s="1029"/>
      <c r="B268" s="166"/>
      <c r="C268" s="166"/>
      <c r="D268" s="166"/>
      <c r="E268" s="166"/>
      <c r="F268" s="1051" t="s">
        <v>4615</v>
      </c>
      <c r="G268" s="1061"/>
      <c r="H268" s="1052">
        <v>15355</v>
      </c>
    </row>
    <row r="269" spans="1:8">
      <c r="A269" s="1029"/>
      <c r="B269" s="1047"/>
      <c r="C269" s="1047"/>
      <c r="D269" s="1047"/>
      <c r="E269" s="1047"/>
      <c r="F269" s="1048" t="s">
        <v>1576</v>
      </c>
      <c r="G269" s="1049"/>
      <c r="H269" s="1055">
        <v>15000</v>
      </c>
    </row>
    <row r="270" spans="1:8" ht="15.75" thickBot="1">
      <c r="A270" s="1029"/>
      <c r="B270" s="166"/>
      <c r="C270" s="166"/>
      <c r="D270" s="166"/>
      <c r="E270" s="166"/>
      <c r="F270" s="1051" t="s">
        <v>4526</v>
      </c>
      <c r="G270" s="1061"/>
      <c r="H270" s="1052">
        <v>15000</v>
      </c>
    </row>
    <row r="271" spans="1:8">
      <c r="A271" s="1029"/>
      <c r="B271" s="1047"/>
      <c r="C271" s="1047"/>
      <c r="D271" s="1047"/>
      <c r="E271" s="1047"/>
      <c r="F271" s="1048" t="s">
        <v>2021</v>
      </c>
      <c r="G271" s="1049"/>
      <c r="H271" s="1055">
        <v>15000</v>
      </c>
    </row>
    <row r="272" spans="1:8" ht="15.75" thickBot="1">
      <c r="A272" s="1029"/>
      <c r="B272" s="166"/>
      <c r="C272" s="166"/>
      <c r="D272" s="166"/>
      <c r="E272" s="166"/>
      <c r="F272" s="1051" t="s">
        <v>4537</v>
      </c>
      <c r="G272" s="1061"/>
      <c r="H272" s="1052">
        <v>15000</v>
      </c>
    </row>
    <row r="273" spans="1:8">
      <c r="A273" s="1029"/>
      <c r="B273" s="1047"/>
      <c r="C273" s="1047"/>
      <c r="D273" s="1047"/>
      <c r="E273" s="1047"/>
      <c r="F273" s="1048" t="s">
        <v>1717</v>
      </c>
      <c r="G273" s="1049"/>
      <c r="H273" s="1055">
        <v>12500</v>
      </c>
    </row>
    <row r="274" spans="1:8" ht="15.75" thickBot="1">
      <c r="A274" s="1029"/>
      <c r="B274" s="166"/>
      <c r="C274" s="166"/>
      <c r="D274" s="166"/>
      <c r="E274" s="166"/>
      <c r="F274" s="1051" t="s">
        <v>1402</v>
      </c>
      <c r="G274" s="1061"/>
      <c r="H274" s="1052">
        <v>11200</v>
      </c>
    </row>
    <row r="275" spans="1:8">
      <c r="A275" s="1029"/>
      <c r="B275" s="1047"/>
      <c r="C275" s="1047"/>
      <c r="D275" s="1047"/>
      <c r="E275" s="1047"/>
      <c r="F275" s="1048" t="s">
        <v>1203</v>
      </c>
      <c r="G275" s="1049"/>
      <c r="H275" s="1055">
        <v>10701</v>
      </c>
    </row>
    <row r="276" spans="1:8" ht="15.75" thickBot="1">
      <c r="A276" s="1029"/>
      <c r="B276" s="166"/>
      <c r="C276" s="166"/>
      <c r="D276" s="166"/>
      <c r="E276" s="166"/>
      <c r="F276" s="1051" t="s">
        <v>1260</v>
      </c>
      <c r="G276" s="1061"/>
      <c r="H276" s="1052">
        <v>10110</v>
      </c>
    </row>
    <row r="277" spans="1:8">
      <c r="A277" s="1029"/>
      <c r="B277" s="1047"/>
      <c r="C277" s="1047"/>
      <c r="D277" s="1047"/>
      <c r="E277" s="1047"/>
      <c r="F277" s="1048" t="s">
        <v>4616</v>
      </c>
      <c r="G277" s="1049"/>
      <c r="H277" s="1055">
        <v>9299</v>
      </c>
    </row>
    <row r="278" spans="1:8" ht="15.75" thickBot="1">
      <c r="A278" s="1029"/>
      <c r="B278" s="166"/>
      <c r="C278" s="166"/>
      <c r="D278" s="166"/>
      <c r="E278" s="166"/>
      <c r="F278" s="1051" t="s">
        <v>4522</v>
      </c>
      <c r="G278" s="1061"/>
      <c r="H278" s="1052">
        <v>9028</v>
      </c>
    </row>
    <row r="279" spans="1:8">
      <c r="A279" s="1029"/>
      <c r="B279" s="1047"/>
      <c r="C279" s="1047"/>
      <c r="D279" s="1047"/>
      <c r="E279" s="1047"/>
      <c r="F279" s="1048" t="s">
        <v>2023</v>
      </c>
      <c r="G279" s="1049"/>
      <c r="H279" s="1055">
        <v>8500</v>
      </c>
    </row>
    <row r="280" spans="1:8" ht="15.75" thickBot="1">
      <c r="A280" s="1029"/>
      <c r="B280" s="166"/>
      <c r="C280" s="166"/>
      <c r="D280" s="166"/>
      <c r="E280" s="166"/>
      <c r="F280" s="1051" t="s">
        <v>4523</v>
      </c>
      <c r="G280" s="1061"/>
      <c r="H280" s="1052">
        <v>8430</v>
      </c>
    </row>
    <row r="281" spans="1:8">
      <c r="A281" s="1029"/>
      <c r="B281" s="1047"/>
      <c r="C281" s="1047"/>
      <c r="D281" s="1047"/>
      <c r="E281" s="1047"/>
      <c r="F281" s="1048" t="s">
        <v>4514</v>
      </c>
      <c r="G281" s="1049"/>
      <c r="H281" s="1055">
        <v>7500</v>
      </c>
    </row>
    <row r="282" spans="1:8" ht="15.75" thickBot="1">
      <c r="A282" s="1029"/>
      <c r="B282" s="166"/>
      <c r="C282" s="166"/>
      <c r="D282" s="166"/>
      <c r="E282" s="166"/>
      <c r="F282" s="1051" t="s">
        <v>4519</v>
      </c>
      <c r="G282" s="1061"/>
      <c r="H282" s="1052">
        <v>7000</v>
      </c>
    </row>
    <row r="283" spans="1:8">
      <c r="A283" s="1029"/>
      <c r="B283" s="1047"/>
      <c r="C283" s="1047"/>
      <c r="D283" s="1047"/>
      <c r="E283" s="1047"/>
      <c r="F283" s="1048" t="s">
        <v>2073</v>
      </c>
      <c r="G283" s="1049"/>
      <c r="H283" s="1055">
        <v>6111</v>
      </c>
    </row>
    <row r="284" spans="1:8" ht="15.75" thickBot="1">
      <c r="A284" s="1029"/>
      <c r="B284" s="166"/>
      <c r="C284" s="166"/>
      <c r="D284" s="166"/>
      <c r="E284" s="166"/>
      <c r="F284" s="1051" t="s">
        <v>4534</v>
      </c>
      <c r="G284" s="1061"/>
      <c r="H284" s="1052">
        <v>6000</v>
      </c>
    </row>
    <row r="285" spans="1:8">
      <c r="A285" s="1029"/>
      <c r="B285" s="1047"/>
      <c r="C285" s="1047"/>
      <c r="D285" s="1047"/>
      <c r="E285" s="1047"/>
      <c r="F285" s="1048" t="s">
        <v>4535</v>
      </c>
      <c r="G285" s="1049"/>
      <c r="H285" s="1055">
        <v>6000</v>
      </c>
    </row>
    <row r="286" spans="1:8" ht="15.75" thickBot="1">
      <c r="A286" s="1029"/>
      <c r="B286" s="166"/>
      <c r="C286" s="166"/>
      <c r="D286" s="166"/>
      <c r="E286" s="166"/>
      <c r="F286" s="1051" t="s">
        <v>4533</v>
      </c>
      <c r="G286" s="1061"/>
      <c r="H286" s="1052">
        <v>5866</v>
      </c>
    </row>
    <row r="287" spans="1:8">
      <c r="A287" s="1029"/>
      <c r="B287" s="1047"/>
      <c r="C287" s="1047"/>
      <c r="D287" s="1047"/>
      <c r="E287" s="1047"/>
      <c r="F287" s="1048" t="s">
        <v>4518</v>
      </c>
      <c r="G287" s="1049"/>
      <c r="H287" s="1055">
        <v>5000</v>
      </c>
    </row>
    <row r="288" spans="1:8" ht="15.75" thickBot="1">
      <c r="A288" s="1029"/>
      <c r="B288" s="166"/>
      <c r="C288" s="166"/>
      <c r="D288" s="166"/>
      <c r="E288" s="166"/>
      <c r="F288" s="1051" t="s">
        <v>1413</v>
      </c>
      <c r="G288" s="1061"/>
      <c r="H288" s="1052">
        <v>5000</v>
      </c>
    </row>
    <row r="289" spans="1:8">
      <c r="A289" s="1029"/>
      <c r="B289" s="1047"/>
      <c r="C289" s="1047"/>
      <c r="D289" s="1047"/>
      <c r="E289" s="1047"/>
      <c r="F289" s="1048" t="s">
        <v>4617</v>
      </c>
      <c r="G289" s="1049"/>
      <c r="H289" s="1055">
        <v>5000</v>
      </c>
    </row>
    <row r="290" spans="1:8" ht="15.75" thickBot="1">
      <c r="A290" s="1029"/>
      <c r="B290" s="166"/>
      <c r="C290" s="166"/>
      <c r="D290" s="166"/>
      <c r="E290" s="166"/>
      <c r="F290" s="1051" t="s">
        <v>1908</v>
      </c>
      <c r="G290" s="1061"/>
      <c r="H290" s="1052">
        <v>4818</v>
      </c>
    </row>
    <row r="291" spans="1:8">
      <c r="A291" s="1029"/>
      <c r="B291" s="1047"/>
      <c r="C291" s="1047"/>
      <c r="D291" s="1047"/>
      <c r="E291" s="1047"/>
      <c r="F291" s="1048" t="s">
        <v>1352</v>
      </c>
      <c r="G291" s="1049"/>
      <c r="H291" s="1055">
        <v>4045</v>
      </c>
    </row>
    <row r="292" spans="1:8" ht="15.75" thickBot="1">
      <c r="A292" s="1029"/>
      <c r="B292" s="166"/>
      <c r="C292" s="166"/>
      <c r="D292" s="166"/>
      <c r="E292" s="166"/>
      <c r="F292" s="1051" t="s">
        <v>1427</v>
      </c>
      <c r="G292" s="1061"/>
      <c r="H292" s="1052">
        <v>4000</v>
      </c>
    </row>
    <row r="293" spans="1:8">
      <c r="A293" s="1029"/>
      <c r="B293" s="1047"/>
      <c r="C293" s="1047"/>
      <c r="D293" s="1047"/>
      <c r="E293" s="1047"/>
      <c r="F293" s="1048" t="s">
        <v>2066</v>
      </c>
      <c r="G293" s="1049"/>
      <c r="H293" s="1055">
        <v>2000</v>
      </c>
    </row>
    <row r="294" spans="1:8" ht="15.75" thickBot="1">
      <c r="A294" s="1029"/>
      <c r="B294" s="166"/>
      <c r="C294" s="166"/>
      <c r="D294" s="166"/>
      <c r="E294" s="166"/>
      <c r="F294" s="1051" t="s">
        <v>1266</v>
      </c>
      <c r="G294" s="1061"/>
      <c r="H294" s="1052">
        <v>1997</v>
      </c>
    </row>
    <row r="295" spans="1:8">
      <c r="A295" s="1029"/>
      <c r="B295" s="1047"/>
      <c r="C295" s="1047"/>
      <c r="D295" s="1047"/>
      <c r="E295" s="1047"/>
      <c r="F295" s="1048" t="s">
        <v>1572</v>
      </c>
      <c r="G295" s="1049"/>
      <c r="H295" s="1055">
        <v>1700</v>
      </c>
    </row>
    <row r="296" spans="1:8" ht="15.75" thickBot="1">
      <c r="A296" s="1029"/>
      <c r="B296" s="166"/>
      <c r="C296" s="166"/>
      <c r="D296" s="166"/>
      <c r="E296" s="166"/>
      <c r="F296" s="1051" t="s">
        <v>1920</v>
      </c>
      <c r="G296" s="1061"/>
      <c r="H296" s="1052">
        <v>1500</v>
      </c>
    </row>
    <row r="297" spans="1:8">
      <c r="A297" s="1029"/>
      <c r="B297" s="1047"/>
      <c r="C297" s="1047"/>
      <c r="D297" s="1047"/>
      <c r="E297" s="1047"/>
      <c r="F297" s="1048" t="s">
        <v>1369</v>
      </c>
      <c r="G297" s="1049"/>
      <c r="H297" s="1055">
        <v>1500</v>
      </c>
    </row>
    <row r="298" spans="1:8" ht="15.75" thickBot="1">
      <c r="A298" s="1029"/>
      <c r="B298" s="166"/>
      <c r="C298" s="166"/>
      <c r="D298" s="166"/>
      <c r="E298" s="166"/>
      <c r="F298" s="1051" t="s">
        <v>4536</v>
      </c>
      <c r="G298" s="1061"/>
      <c r="H298" s="1052">
        <v>1500</v>
      </c>
    </row>
    <row r="299" spans="1:8">
      <c r="A299" s="1029"/>
      <c r="B299" s="1047"/>
      <c r="C299" s="1047"/>
      <c r="D299" s="1047"/>
      <c r="E299" s="1047"/>
      <c r="F299" s="1048" t="s">
        <v>1392</v>
      </c>
      <c r="G299" s="1049"/>
      <c r="H299" s="1055">
        <v>1500</v>
      </c>
    </row>
    <row r="300" spans="1:8" ht="15.75" thickBot="1">
      <c r="A300" s="1029"/>
      <c r="B300" s="166"/>
      <c r="C300" s="166"/>
      <c r="D300" s="166"/>
      <c r="E300" s="166"/>
      <c r="F300" s="1051" t="s">
        <v>4530</v>
      </c>
      <c r="G300" s="1061"/>
      <c r="H300" s="1052">
        <v>800</v>
      </c>
    </row>
    <row r="301" spans="1:8">
      <c r="A301" s="1029"/>
      <c r="B301" s="1047"/>
      <c r="C301" s="1047"/>
      <c r="D301" s="1047"/>
      <c r="E301" s="1047"/>
      <c r="F301" s="1048" t="s">
        <v>2072</v>
      </c>
      <c r="G301" s="1049"/>
      <c r="H301" s="1055">
        <v>500</v>
      </c>
    </row>
    <row r="302" spans="1:8" ht="15.75" thickBot="1">
      <c r="A302" s="1029"/>
      <c r="B302" s="166"/>
      <c r="C302" s="166"/>
      <c r="D302" s="166"/>
      <c r="E302" s="166"/>
      <c r="F302" s="1051" t="s">
        <v>1192</v>
      </c>
      <c r="G302" s="1061"/>
      <c r="H302" s="1052">
        <v>250</v>
      </c>
    </row>
    <row r="303" spans="1:8">
      <c r="B303" s="1768" t="s">
        <v>364</v>
      </c>
      <c r="C303" s="1768"/>
      <c r="D303" s="1768"/>
      <c r="E303" s="1768"/>
      <c r="F303" s="1768"/>
      <c r="G303" s="1768"/>
      <c r="H303" s="1046">
        <v>15050809231</v>
      </c>
    </row>
    <row r="304" spans="1:8">
      <c r="A304" s="1029"/>
      <c r="B304" s="166"/>
      <c r="C304" s="166"/>
      <c r="D304" s="166"/>
      <c r="E304" s="166"/>
      <c r="F304" s="166" t="s">
        <v>4611</v>
      </c>
      <c r="G304" s="1065"/>
      <c r="H304" s="1052">
        <v>13871900600</v>
      </c>
    </row>
    <row r="305" spans="1:8">
      <c r="A305" s="1029"/>
      <c r="B305" s="1047"/>
      <c r="C305" s="1047"/>
      <c r="D305" s="1047"/>
      <c r="E305" s="1047"/>
      <c r="F305" s="1048" t="s">
        <v>352</v>
      </c>
      <c r="G305" s="1049"/>
      <c r="H305" s="1055">
        <v>275414940</v>
      </c>
    </row>
    <row r="306" spans="1:8" ht="15.75" thickBot="1">
      <c r="A306" s="1029"/>
      <c r="B306" s="166"/>
      <c r="C306" s="166"/>
      <c r="D306" s="166"/>
      <c r="E306" s="166"/>
      <c r="F306" s="1051" t="s">
        <v>4519</v>
      </c>
      <c r="G306" s="1061"/>
      <c r="H306" s="1052">
        <v>207476321</v>
      </c>
    </row>
    <row r="307" spans="1:8">
      <c r="A307" s="1029"/>
      <c r="B307" s="1047"/>
      <c r="C307" s="1047"/>
      <c r="D307" s="1047"/>
      <c r="E307" s="1047"/>
      <c r="F307" s="1048" t="s">
        <v>2056</v>
      </c>
      <c r="G307" s="1049"/>
      <c r="H307" s="1055">
        <v>122820000</v>
      </c>
    </row>
    <row r="308" spans="1:8" ht="15.75" thickBot="1">
      <c r="A308" s="1029"/>
      <c r="B308" s="166"/>
      <c r="C308" s="166"/>
      <c r="D308" s="166"/>
      <c r="E308" s="166"/>
      <c r="F308" s="1051" t="s">
        <v>4618</v>
      </c>
      <c r="G308" s="1061"/>
      <c r="H308" s="1052">
        <v>104417061</v>
      </c>
    </row>
    <row r="309" spans="1:8">
      <c r="A309" s="1029"/>
      <c r="B309" s="1047"/>
      <c r="C309" s="1047"/>
      <c r="D309" s="1047"/>
      <c r="E309" s="1047"/>
      <c r="F309" s="1048" t="s">
        <v>1582</v>
      </c>
      <c r="G309" s="1049"/>
      <c r="H309" s="1055">
        <v>67302239</v>
      </c>
    </row>
    <row r="310" spans="1:8" ht="15.75" thickBot="1">
      <c r="A310" s="1029"/>
      <c r="B310" s="166"/>
      <c r="C310" s="166"/>
      <c r="D310" s="166"/>
      <c r="E310" s="166"/>
      <c r="F310" s="1051" t="s">
        <v>350</v>
      </c>
      <c r="G310" s="1061"/>
      <c r="H310" s="1052">
        <v>63830477</v>
      </c>
    </row>
    <row r="311" spans="1:8">
      <c r="A311" s="1029"/>
      <c r="B311" s="1047"/>
      <c r="C311" s="1047"/>
      <c r="D311" s="1047"/>
      <c r="E311" s="1047"/>
      <c r="F311" s="1048" t="s">
        <v>1558</v>
      </c>
      <c r="G311" s="1049"/>
      <c r="H311" s="1055">
        <v>36737900</v>
      </c>
    </row>
    <row r="312" spans="1:8" ht="15.75" thickBot="1">
      <c r="A312" s="1029"/>
      <c r="B312" s="166"/>
      <c r="C312" s="166"/>
      <c r="D312" s="166"/>
      <c r="E312" s="166"/>
      <c r="F312" s="1051" t="s">
        <v>2053</v>
      </c>
      <c r="G312" s="1061"/>
      <c r="H312" s="1052">
        <v>25421387</v>
      </c>
    </row>
    <row r="313" spans="1:8">
      <c r="A313" s="1029"/>
      <c r="B313" s="1047"/>
      <c r="C313" s="1047"/>
      <c r="D313" s="1047"/>
      <c r="E313" s="1047"/>
      <c r="F313" s="1048" t="s">
        <v>1279</v>
      </c>
      <c r="G313" s="1049"/>
      <c r="H313" s="1055">
        <v>21000000</v>
      </c>
    </row>
    <row r="314" spans="1:8" ht="15.75" thickBot="1">
      <c r="A314" s="1029"/>
      <c r="B314" s="166"/>
      <c r="C314" s="166"/>
      <c r="D314" s="166"/>
      <c r="E314" s="166"/>
      <c r="F314" s="1051" t="s">
        <v>2046</v>
      </c>
      <c r="G314" s="1061"/>
      <c r="H314" s="1052">
        <v>19291802</v>
      </c>
    </row>
    <row r="315" spans="1:8">
      <c r="A315" s="1029"/>
      <c r="B315" s="1047"/>
      <c r="C315" s="1047"/>
      <c r="D315" s="1047"/>
      <c r="E315" s="1047"/>
      <c r="F315" s="1048" t="s">
        <v>1703</v>
      </c>
      <c r="G315" s="1049"/>
      <c r="H315" s="1055">
        <v>18049701</v>
      </c>
    </row>
    <row r="316" spans="1:8" ht="15.75" thickBot="1">
      <c r="A316" s="1029"/>
      <c r="B316" s="166"/>
      <c r="C316" s="166"/>
      <c r="D316" s="166"/>
      <c r="E316" s="166"/>
      <c r="F316" s="1051" t="s">
        <v>1996</v>
      </c>
      <c r="G316" s="1061"/>
      <c r="H316" s="1052">
        <v>17746000</v>
      </c>
    </row>
    <row r="317" spans="1:8">
      <c r="A317" s="1029"/>
      <c r="B317" s="1047"/>
      <c r="C317" s="1047"/>
      <c r="D317" s="1047"/>
      <c r="E317" s="1047"/>
      <c r="F317" s="1048" t="s">
        <v>2073</v>
      </c>
      <c r="G317" s="1049"/>
      <c r="H317" s="1055">
        <v>16503842</v>
      </c>
    </row>
    <row r="318" spans="1:8" ht="15.75" thickBot="1">
      <c r="A318" s="1029"/>
      <c r="B318" s="166"/>
      <c r="C318" s="166"/>
      <c r="D318" s="166"/>
      <c r="E318" s="166"/>
      <c r="F318" s="1051" t="s">
        <v>1276</v>
      </c>
      <c r="G318" s="1061"/>
      <c r="H318" s="1052">
        <v>15000000</v>
      </c>
    </row>
    <row r="319" spans="1:8">
      <c r="A319" s="1029"/>
      <c r="B319" s="1047"/>
      <c r="C319" s="1047"/>
      <c r="D319" s="1047"/>
      <c r="E319" s="1047"/>
      <c r="F319" s="1048" t="s">
        <v>2055</v>
      </c>
      <c r="G319" s="1049"/>
      <c r="H319" s="1055">
        <v>12070955</v>
      </c>
    </row>
    <row r="320" spans="1:8" ht="15.75" thickBot="1">
      <c r="A320" s="1029"/>
      <c r="B320" s="166"/>
      <c r="C320" s="166"/>
      <c r="D320" s="166"/>
      <c r="E320" s="166"/>
      <c r="F320" s="1051" t="s">
        <v>1301</v>
      </c>
      <c r="G320" s="1061"/>
      <c r="H320" s="1052">
        <v>10295020</v>
      </c>
    </row>
    <row r="321" spans="1:8">
      <c r="A321" s="1029"/>
      <c r="B321" s="1047"/>
      <c r="C321" s="1047"/>
      <c r="D321" s="1047"/>
      <c r="E321" s="1047"/>
      <c r="F321" s="1048" t="s">
        <v>4554</v>
      </c>
      <c r="G321" s="1049"/>
      <c r="H321" s="1055">
        <v>8379798</v>
      </c>
    </row>
    <row r="322" spans="1:8" ht="15.75" thickBot="1">
      <c r="A322" s="1029"/>
      <c r="B322" s="166"/>
      <c r="C322" s="166"/>
      <c r="D322" s="166"/>
      <c r="E322" s="166"/>
      <c r="F322" s="1051" t="s">
        <v>2087</v>
      </c>
      <c r="G322" s="1061"/>
      <c r="H322" s="1052">
        <v>7629060</v>
      </c>
    </row>
    <row r="323" spans="1:8">
      <c r="A323" s="1029"/>
      <c r="B323" s="1047"/>
      <c r="C323" s="1047"/>
      <c r="D323" s="1047"/>
      <c r="E323" s="1047"/>
      <c r="F323" s="1048" t="s">
        <v>1711</v>
      </c>
      <c r="G323" s="1049"/>
      <c r="H323" s="1055">
        <v>5324236</v>
      </c>
    </row>
    <row r="324" spans="1:8" ht="15.75" thickBot="1">
      <c r="A324" s="1029"/>
      <c r="B324" s="166"/>
      <c r="C324" s="166"/>
      <c r="D324" s="166"/>
      <c r="E324" s="166"/>
      <c r="F324" s="1051" t="s">
        <v>1705</v>
      </c>
      <c r="G324" s="1061"/>
      <c r="H324" s="1052">
        <v>5184760</v>
      </c>
    </row>
    <row r="325" spans="1:8">
      <c r="A325" s="1029"/>
      <c r="B325" s="1047"/>
      <c r="C325" s="1047"/>
      <c r="D325" s="1047"/>
      <c r="E325" s="1047"/>
      <c r="F325" s="1048" t="s">
        <v>4508</v>
      </c>
      <c r="G325" s="1049"/>
      <c r="H325" s="1055">
        <v>5154934</v>
      </c>
    </row>
    <row r="326" spans="1:8" ht="30.75" thickBot="1">
      <c r="A326" s="1029"/>
      <c r="B326" s="166"/>
      <c r="C326" s="166"/>
      <c r="D326" s="166"/>
      <c r="E326" s="166"/>
      <c r="F326" s="1051" t="s">
        <v>2057</v>
      </c>
      <c r="G326" s="1061"/>
      <c r="H326" s="1052">
        <v>5047546</v>
      </c>
    </row>
    <row r="327" spans="1:8">
      <c r="A327" s="1029"/>
      <c r="B327" s="1047"/>
      <c r="C327" s="1047"/>
      <c r="D327" s="1047"/>
      <c r="E327" s="1047"/>
      <c r="F327" s="1048" t="s">
        <v>4506</v>
      </c>
      <c r="G327" s="1049"/>
      <c r="H327" s="1055">
        <v>4755000</v>
      </c>
    </row>
    <row r="328" spans="1:8" ht="15.75" thickBot="1">
      <c r="A328" s="1029"/>
      <c r="B328" s="166"/>
      <c r="C328" s="166"/>
      <c r="D328" s="166"/>
      <c r="E328" s="166"/>
      <c r="F328" s="1051" t="s">
        <v>4610</v>
      </c>
      <c r="G328" s="1061"/>
      <c r="H328" s="1052">
        <v>4217894</v>
      </c>
    </row>
    <row r="329" spans="1:8">
      <c r="A329" s="1029"/>
      <c r="B329" s="1047"/>
      <c r="C329" s="1047"/>
      <c r="D329" s="1047"/>
      <c r="E329" s="1047"/>
      <c r="F329" s="1048" t="s">
        <v>2074</v>
      </c>
      <c r="G329" s="1049"/>
      <c r="H329" s="1055">
        <v>3979364</v>
      </c>
    </row>
    <row r="330" spans="1:8" ht="30.75" thickBot="1">
      <c r="A330" s="1029"/>
      <c r="B330" s="166"/>
      <c r="C330" s="166"/>
      <c r="D330" s="166"/>
      <c r="E330" s="166"/>
      <c r="F330" s="1051" t="s">
        <v>1859</v>
      </c>
      <c r="G330" s="1061"/>
      <c r="H330" s="1052">
        <v>3900000</v>
      </c>
    </row>
    <row r="331" spans="1:8">
      <c r="A331" s="1029"/>
      <c r="B331" s="1047"/>
      <c r="C331" s="1047"/>
      <c r="D331" s="1047"/>
      <c r="E331" s="1047"/>
      <c r="F331" s="1048" t="s">
        <v>2054</v>
      </c>
      <c r="G331" s="1049"/>
      <c r="H331" s="1055">
        <v>3890325</v>
      </c>
    </row>
    <row r="332" spans="1:8" ht="15.75" thickBot="1">
      <c r="A332" s="1029"/>
      <c r="B332" s="166"/>
      <c r="C332" s="166"/>
      <c r="D332" s="166"/>
      <c r="E332" s="166"/>
      <c r="F332" s="1051" t="s">
        <v>4528</v>
      </c>
      <c r="G332" s="1061"/>
      <c r="H332" s="1052">
        <v>3788239</v>
      </c>
    </row>
    <row r="333" spans="1:8">
      <c r="A333" s="1029"/>
      <c r="B333" s="1047"/>
      <c r="C333" s="1047"/>
      <c r="D333" s="1047"/>
      <c r="E333" s="1047"/>
      <c r="F333" s="1048" t="s">
        <v>4619</v>
      </c>
      <c r="G333" s="1049"/>
      <c r="H333" s="1055">
        <v>3683491</v>
      </c>
    </row>
    <row r="334" spans="1:8" ht="15.75" thickBot="1">
      <c r="A334" s="1029"/>
      <c r="B334" s="166"/>
      <c r="C334" s="166"/>
      <c r="D334" s="166"/>
      <c r="E334" s="166"/>
      <c r="F334" s="1051" t="s">
        <v>1709</v>
      </c>
      <c r="G334" s="1061"/>
      <c r="H334" s="1052">
        <v>3638858</v>
      </c>
    </row>
    <row r="335" spans="1:8">
      <c r="A335" s="1029"/>
      <c r="B335" s="1047"/>
      <c r="C335" s="1047"/>
      <c r="D335" s="1047"/>
      <c r="E335" s="1047"/>
      <c r="F335" s="1048" t="s">
        <v>4524</v>
      </c>
      <c r="G335" s="1049"/>
      <c r="H335" s="1055">
        <v>3497572</v>
      </c>
    </row>
    <row r="336" spans="1:8" ht="15.75" thickBot="1">
      <c r="A336" s="1029"/>
      <c r="B336" s="166"/>
      <c r="C336" s="166"/>
      <c r="D336" s="166"/>
      <c r="E336" s="166"/>
      <c r="F336" s="1051" t="s">
        <v>1697</v>
      </c>
      <c r="G336" s="1061"/>
      <c r="H336" s="1052">
        <v>3222592</v>
      </c>
    </row>
    <row r="337" spans="1:8">
      <c r="A337" s="1029"/>
      <c r="B337" s="1047"/>
      <c r="C337" s="1047"/>
      <c r="D337" s="1047"/>
      <c r="E337" s="1047"/>
      <c r="F337" s="1048" t="s">
        <v>2063</v>
      </c>
      <c r="G337" s="1049"/>
      <c r="H337" s="1055">
        <v>3000000</v>
      </c>
    </row>
    <row r="338" spans="1:8" ht="15.75" thickBot="1">
      <c r="A338" s="1029"/>
      <c r="B338" s="166"/>
      <c r="C338" s="166"/>
      <c r="D338" s="166"/>
      <c r="E338" s="166"/>
      <c r="F338" s="1051" t="s">
        <v>2076</v>
      </c>
      <c r="G338" s="1061"/>
      <c r="H338" s="1052">
        <v>2950000</v>
      </c>
    </row>
    <row r="339" spans="1:8">
      <c r="A339" s="1029"/>
      <c r="B339" s="1047"/>
      <c r="C339" s="1047"/>
      <c r="D339" s="1047"/>
      <c r="E339" s="1047"/>
      <c r="F339" s="1048" t="s">
        <v>2082</v>
      </c>
      <c r="G339" s="1049"/>
      <c r="H339" s="1055">
        <v>2600052</v>
      </c>
    </row>
    <row r="340" spans="1:8" ht="15.75" thickBot="1">
      <c r="A340" s="1029"/>
      <c r="B340" s="166"/>
      <c r="C340" s="166"/>
      <c r="D340" s="166"/>
      <c r="E340" s="166"/>
      <c r="F340" s="1051" t="s">
        <v>4522</v>
      </c>
      <c r="G340" s="1061"/>
      <c r="H340" s="1052">
        <v>2538775</v>
      </c>
    </row>
    <row r="341" spans="1:8">
      <c r="A341" s="1029"/>
      <c r="B341" s="1047"/>
      <c r="C341" s="1047"/>
      <c r="D341" s="1047"/>
      <c r="E341" s="1047"/>
      <c r="F341" s="1048" t="s">
        <v>349</v>
      </c>
      <c r="G341" s="1049"/>
      <c r="H341" s="1055">
        <v>1852700</v>
      </c>
    </row>
    <row r="342" spans="1:8" ht="15.75" thickBot="1">
      <c r="A342" s="1029"/>
      <c r="B342" s="166"/>
      <c r="C342" s="166"/>
      <c r="D342" s="166"/>
      <c r="E342" s="166"/>
      <c r="F342" s="1051" t="s">
        <v>4514</v>
      </c>
      <c r="G342" s="1061"/>
      <c r="H342" s="1052">
        <v>1808000</v>
      </c>
    </row>
    <row r="343" spans="1:8">
      <c r="A343" s="1029"/>
      <c r="B343" s="1047"/>
      <c r="C343" s="1047"/>
      <c r="D343" s="1047"/>
      <c r="E343" s="1047"/>
      <c r="F343" s="1048" t="s">
        <v>1857</v>
      </c>
      <c r="G343" s="1049"/>
      <c r="H343" s="1055">
        <v>1769000</v>
      </c>
    </row>
    <row r="344" spans="1:8" ht="15.75" thickBot="1">
      <c r="A344" s="1029"/>
      <c r="B344" s="166"/>
      <c r="C344" s="166"/>
      <c r="D344" s="166"/>
      <c r="E344" s="166"/>
      <c r="F344" s="1051" t="s">
        <v>4543</v>
      </c>
      <c r="G344" s="1061"/>
      <c r="H344" s="1052">
        <v>1745000</v>
      </c>
    </row>
    <row r="345" spans="1:8">
      <c r="A345" s="1029"/>
      <c r="B345" s="1047"/>
      <c r="C345" s="1047"/>
      <c r="D345" s="1047"/>
      <c r="E345" s="1047"/>
      <c r="F345" s="1048" t="s">
        <v>4529</v>
      </c>
      <c r="G345" s="1049"/>
      <c r="H345" s="1055">
        <v>1607126</v>
      </c>
    </row>
    <row r="346" spans="1:8" ht="15.75" thickBot="1">
      <c r="A346" s="1029"/>
      <c r="B346" s="166"/>
      <c r="C346" s="166"/>
      <c r="D346" s="166"/>
      <c r="E346" s="166"/>
      <c r="F346" s="1051" t="s">
        <v>4613</v>
      </c>
      <c r="G346" s="1061"/>
      <c r="H346" s="1052">
        <v>1408724</v>
      </c>
    </row>
    <row r="347" spans="1:8">
      <c r="A347" s="1029"/>
      <c r="B347" s="1047"/>
      <c r="C347" s="1047"/>
      <c r="D347" s="1047"/>
      <c r="E347" s="1047"/>
      <c r="F347" s="1048" t="s">
        <v>1986</v>
      </c>
      <c r="G347" s="1049"/>
      <c r="H347" s="1055">
        <v>1356896</v>
      </c>
    </row>
    <row r="348" spans="1:8" ht="30.75" thickBot="1">
      <c r="A348" s="1029"/>
      <c r="B348" s="166"/>
      <c r="C348" s="166"/>
      <c r="D348" s="166"/>
      <c r="E348" s="166"/>
      <c r="F348" s="1051" t="s">
        <v>2078</v>
      </c>
      <c r="G348" s="1061"/>
      <c r="H348" s="1052">
        <v>1304550</v>
      </c>
    </row>
    <row r="349" spans="1:8" ht="30">
      <c r="A349" s="1029"/>
      <c r="B349" s="1047"/>
      <c r="C349" s="1047"/>
      <c r="D349" s="1047"/>
      <c r="E349" s="1047"/>
      <c r="F349" s="1048" t="s">
        <v>2083</v>
      </c>
      <c r="G349" s="1049"/>
      <c r="H349" s="1055">
        <v>1300000</v>
      </c>
    </row>
    <row r="350" spans="1:8" ht="15.75" thickBot="1">
      <c r="A350" s="1029"/>
      <c r="B350" s="166"/>
      <c r="C350" s="166"/>
      <c r="D350" s="166"/>
      <c r="E350" s="166"/>
      <c r="F350" s="1051" t="s">
        <v>4546</v>
      </c>
      <c r="G350" s="1061"/>
      <c r="H350" s="1052">
        <v>1291492</v>
      </c>
    </row>
    <row r="351" spans="1:8">
      <c r="A351" s="1029"/>
      <c r="B351" s="1047"/>
      <c r="C351" s="1047"/>
      <c r="D351" s="1047"/>
      <c r="E351" s="1047"/>
      <c r="F351" s="1048" t="s">
        <v>1844</v>
      </c>
      <c r="G351" s="1049"/>
      <c r="H351" s="1055">
        <v>1198832</v>
      </c>
    </row>
    <row r="352" spans="1:8" ht="30.75" thickBot="1">
      <c r="A352" s="1029"/>
      <c r="B352" s="166"/>
      <c r="C352" s="166"/>
      <c r="D352" s="166"/>
      <c r="E352" s="166"/>
      <c r="F352" s="1051" t="s">
        <v>4553</v>
      </c>
      <c r="G352" s="1061"/>
      <c r="H352" s="1052">
        <v>1100000</v>
      </c>
    </row>
    <row r="353" spans="1:8">
      <c r="A353" s="1029"/>
      <c r="B353" s="1047"/>
      <c r="C353" s="1047"/>
      <c r="D353" s="1047"/>
      <c r="E353" s="1047"/>
      <c r="F353" s="1048" t="s">
        <v>4540</v>
      </c>
      <c r="G353" s="1049"/>
      <c r="H353" s="1055">
        <v>1085340</v>
      </c>
    </row>
    <row r="354" spans="1:8" ht="15.75" thickBot="1">
      <c r="A354" s="1029"/>
      <c r="B354" s="166"/>
      <c r="C354" s="166"/>
      <c r="D354" s="166"/>
      <c r="E354" s="166"/>
      <c r="F354" s="1051" t="s">
        <v>4620</v>
      </c>
      <c r="G354" s="1061"/>
      <c r="H354" s="1052">
        <v>1063287</v>
      </c>
    </row>
    <row r="355" spans="1:8">
      <c r="A355" s="1029"/>
      <c r="B355" s="1047"/>
      <c r="C355" s="1047"/>
      <c r="D355" s="1047"/>
      <c r="E355" s="1047"/>
      <c r="F355" s="1048" t="s">
        <v>1840</v>
      </c>
      <c r="G355" s="1049"/>
      <c r="H355" s="1055">
        <v>1035310</v>
      </c>
    </row>
    <row r="356" spans="1:8" ht="15.75" thickBot="1">
      <c r="A356" s="1029"/>
      <c r="B356" s="166"/>
      <c r="C356" s="166"/>
      <c r="D356" s="166"/>
      <c r="E356" s="166"/>
      <c r="F356" s="1051" t="s">
        <v>1959</v>
      </c>
      <c r="G356" s="1061"/>
      <c r="H356" s="1052">
        <v>1010000</v>
      </c>
    </row>
    <row r="357" spans="1:8">
      <c r="A357" s="1029"/>
      <c r="B357" s="1047"/>
      <c r="C357" s="1047"/>
      <c r="D357" s="1047"/>
      <c r="E357" s="1047"/>
      <c r="F357" s="1048" t="s">
        <v>2077</v>
      </c>
      <c r="G357" s="1049"/>
      <c r="H357" s="1055">
        <v>999000</v>
      </c>
    </row>
    <row r="358" spans="1:8" ht="15.75" thickBot="1">
      <c r="A358" s="1029"/>
      <c r="B358" s="166"/>
      <c r="C358" s="166"/>
      <c r="D358" s="166"/>
      <c r="E358" s="166"/>
      <c r="F358" s="1051" t="s">
        <v>1367</v>
      </c>
      <c r="G358" s="1061"/>
      <c r="H358" s="1052">
        <v>979347</v>
      </c>
    </row>
    <row r="359" spans="1:8">
      <c r="A359" s="1029"/>
      <c r="B359" s="1047"/>
      <c r="C359" s="1047"/>
      <c r="D359" s="1047"/>
      <c r="E359" s="1047"/>
      <c r="F359" s="1048" t="s">
        <v>2008</v>
      </c>
      <c r="G359" s="1049"/>
      <c r="H359" s="1055">
        <v>974419</v>
      </c>
    </row>
    <row r="360" spans="1:8" ht="15.75" thickBot="1">
      <c r="A360" s="1029"/>
      <c r="B360" s="166"/>
      <c r="C360" s="166"/>
      <c r="D360" s="166"/>
      <c r="E360" s="166"/>
      <c r="F360" s="1051" t="s">
        <v>1717</v>
      </c>
      <c r="G360" s="1061"/>
      <c r="H360" s="1052">
        <v>948016</v>
      </c>
    </row>
    <row r="361" spans="1:8">
      <c r="A361" s="1029"/>
      <c r="B361" s="1047"/>
      <c r="C361" s="1047"/>
      <c r="D361" s="1047"/>
      <c r="E361" s="1047"/>
      <c r="F361" s="1048" t="s">
        <v>4615</v>
      </c>
      <c r="G361" s="1049"/>
      <c r="H361" s="1055">
        <v>925186</v>
      </c>
    </row>
    <row r="362" spans="1:8" ht="15.75" thickBot="1">
      <c r="A362" s="1029"/>
      <c r="B362" s="166"/>
      <c r="C362" s="166"/>
      <c r="D362" s="166"/>
      <c r="E362" s="166"/>
      <c r="F362" s="1051" t="s">
        <v>1619</v>
      </c>
      <c r="G362" s="1061"/>
      <c r="H362" s="1052">
        <v>867055</v>
      </c>
    </row>
    <row r="363" spans="1:8">
      <c r="A363" s="1029"/>
      <c r="B363" s="1047"/>
      <c r="C363" s="1047"/>
      <c r="D363" s="1047"/>
      <c r="E363" s="1047"/>
      <c r="F363" s="1048" t="s">
        <v>2025</v>
      </c>
      <c r="G363" s="1049"/>
      <c r="H363" s="1055">
        <v>854734</v>
      </c>
    </row>
    <row r="364" spans="1:8" ht="15.75" thickBot="1">
      <c r="A364" s="1029"/>
      <c r="B364" s="166"/>
      <c r="C364" s="166"/>
      <c r="D364" s="166"/>
      <c r="E364" s="166"/>
      <c r="F364" s="1051" t="s">
        <v>2000</v>
      </c>
      <c r="G364" s="1061"/>
      <c r="H364" s="1052">
        <v>850000</v>
      </c>
    </row>
    <row r="365" spans="1:8">
      <c r="A365" s="1029"/>
      <c r="B365" s="1047"/>
      <c r="C365" s="1047"/>
      <c r="D365" s="1047"/>
      <c r="E365" s="1047"/>
      <c r="F365" s="1048" t="s">
        <v>1699</v>
      </c>
      <c r="G365" s="1049"/>
      <c r="H365" s="1055">
        <v>849787</v>
      </c>
    </row>
    <row r="366" spans="1:8" ht="15.75" thickBot="1">
      <c r="A366" s="1029"/>
      <c r="B366" s="166"/>
      <c r="C366" s="166"/>
      <c r="D366" s="166"/>
      <c r="E366" s="166"/>
      <c r="F366" s="1051" t="s">
        <v>1855</v>
      </c>
      <c r="G366" s="1061"/>
      <c r="H366" s="1052">
        <v>760615</v>
      </c>
    </row>
    <row r="367" spans="1:8">
      <c r="A367" s="1029"/>
      <c r="B367" s="1047"/>
      <c r="C367" s="1047"/>
      <c r="D367" s="1047"/>
      <c r="E367" s="1047"/>
      <c r="F367" s="1048" t="s">
        <v>2023</v>
      </c>
      <c r="G367" s="1049"/>
      <c r="H367" s="1055">
        <v>758511</v>
      </c>
    </row>
    <row r="368" spans="1:8" ht="15.75" thickBot="1">
      <c r="A368" s="1029"/>
      <c r="B368" s="166"/>
      <c r="C368" s="166"/>
      <c r="D368" s="166"/>
      <c r="E368" s="166"/>
      <c r="F368" s="1051" t="s">
        <v>4536</v>
      </c>
      <c r="G368" s="1061"/>
      <c r="H368" s="1052">
        <v>752383</v>
      </c>
    </row>
    <row r="369" spans="1:8">
      <c r="A369" s="1029"/>
      <c r="B369" s="1047"/>
      <c r="C369" s="1047"/>
      <c r="D369" s="1047"/>
      <c r="E369" s="1047"/>
      <c r="F369" s="1048" t="s">
        <v>1882</v>
      </c>
      <c r="G369" s="1049"/>
      <c r="H369" s="1055">
        <v>738015</v>
      </c>
    </row>
    <row r="370" spans="1:8" ht="15.75" thickBot="1">
      <c r="A370" s="1029"/>
      <c r="B370" s="166"/>
      <c r="C370" s="166"/>
      <c r="D370" s="166"/>
      <c r="E370" s="166"/>
      <c r="F370" s="1051" t="s">
        <v>1888</v>
      </c>
      <c r="G370" s="1061"/>
      <c r="H370" s="1052">
        <v>726989</v>
      </c>
    </row>
    <row r="371" spans="1:8">
      <c r="A371" s="1029"/>
      <c r="B371" s="1047"/>
      <c r="C371" s="1047"/>
      <c r="D371" s="1047"/>
      <c r="E371" s="1047"/>
      <c r="F371" s="1048" t="s">
        <v>1848</v>
      </c>
      <c r="G371" s="1049"/>
      <c r="H371" s="1055">
        <v>716706</v>
      </c>
    </row>
    <row r="372" spans="1:8" ht="15.75" thickBot="1">
      <c r="A372" s="1029"/>
      <c r="B372" s="166"/>
      <c r="C372" s="166"/>
      <c r="D372" s="166"/>
      <c r="E372" s="166"/>
      <c r="F372" s="1051" t="s">
        <v>4530</v>
      </c>
      <c r="G372" s="1061"/>
      <c r="H372" s="1052">
        <v>673918</v>
      </c>
    </row>
    <row r="373" spans="1:8">
      <c r="A373" s="1029"/>
      <c r="B373" s="1047"/>
      <c r="C373" s="1047"/>
      <c r="D373" s="1047"/>
      <c r="E373" s="1047"/>
      <c r="F373" s="1048" t="s">
        <v>1350</v>
      </c>
      <c r="G373" s="1049"/>
      <c r="H373" s="1055">
        <v>660867</v>
      </c>
    </row>
    <row r="374" spans="1:8" ht="15.75" thickBot="1">
      <c r="A374" s="1029"/>
      <c r="B374" s="166"/>
      <c r="C374" s="166"/>
      <c r="D374" s="166"/>
      <c r="E374" s="166"/>
      <c r="F374" s="1051" t="s">
        <v>4538</v>
      </c>
      <c r="G374" s="1061"/>
      <c r="H374" s="1052">
        <v>647608</v>
      </c>
    </row>
    <row r="375" spans="1:8">
      <c r="A375" s="1029"/>
      <c r="B375" s="1047"/>
      <c r="C375" s="1047"/>
      <c r="D375" s="1047"/>
      <c r="E375" s="1047"/>
      <c r="F375" s="1048" t="s">
        <v>1533</v>
      </c>
      <c r="G375" s="1049"/>
      <c r="H375" s="1055">
        <v>636400</v>
      </c>
    </row>
    <row r="376" spans="1:8" ht="15.75" thickBot="1">
      <c r="A376" s="1029"/>
      <c r="B376" s="166"/>
      <c r="C376" s="166"/>
      <c r="D376" s="166"/>
      <c r="E376" s="166"/>
      <c r="F376" s="1051" t="s">
        <v>1873</v>
      </c>
      <c r="G376" s="1061"/>
      <c r="H376" s="1052">
        <v>625000</v>
      </c>
    </row>
    <row r="377" spans="1:8" ht="30">
      <c r="A377" s="1029"/>
      <c r="B377" s="1047"/>
      <c r="C377" s="1047"/>
      <c r="D377" s="1047"/>
      <c r="E377" s="1047"/>
      <c r="F377" s="1048" t="s">
        <v>1865</v>
      </c>
      <c r="G377" s="1049"/>
      <c r="H377" s="1055">
        <v>622200</v>
      </c>
    </row>
    <row r="378" spans="1:8" ht="15.75" thickBot="1">
      <c r="A378" s="1029"/>
      <c r="B378" s="166"/>
      <c r="C378" s="166"/>
      <c r="D378" s="166"/>
      <c r="E378" s="166"/>
      <c r="F378" s="1051" t="s">
        <v>4534</v>
      </c>
      <c r="G378" s="1061"/>
      <c r="H378" s="1052">
        <v>620700</v>
      </c>
    </row>
    <row r="379" spans="1:8">
      <c r="A379" s="1029"/>
      <c r="B379" s="1047"/>
      <c r="C379" s="1047"/>
      <c r="D379" s="1047"/>
      <c r="E379" s="1047"/>
      <c r="F379" s="1048" t="s">
        <v>4614</v>
      </c>
      <c r="G379" s="1049"/>
      <c r="H379" s="1055">
        <v>619468</v>
      </c>
    </row>
    <row r="380" spans="1:8" ht="15.75" thickBot="1">
      <c r="A380" s="1029"/>
      <c r="B380" s="166"/>
      <c r="C380" s="166"/>
      <c r="D380" s="166"/>
      <c r="E380" s="166"/>
      <c r="F380" s="1051" t="s">
        <v>1456</v>
      </c>
      <c r="G380" s="1061"/>
      <c r="H380" s="1052">
        <v>610876</v>
      </c>
    </row>
    <row r="381" spans="1:8">
      <c r="A381" s="1029"/>
      <c r="B381" s="1047"/>
      <c r="C381" s="1047"/>
      <c r="D381" s="1047"/>
      <c r="E381" s="1047"/>
      <c r="F381" s="1064" t="s">
        <v>1863</v>
      </c>
      <c r="G381" s="1049"/>
      <c r="H381" s="1055">
        <v>599070</v>
      </c>
    </row>
    <row r="382" spans="1:8" ht="30.75" thickBot="1">
      <c r="A382" s="1029"/>
      <c r="B382" s="166"/>
      <c r="C382" s="166"/>
      <c r="D382" s="166"/>
      <c r="E382" s="166"/>
      <c r="F382" s="1051" t="s">
        <v>2086</v>
      </c>
      <c r="G382" s="1061"/>
      <c r="H382" s="1052">
        <v>570118</v>
      </c>
    </row>
    <row r="383" spans="1:8">
      <c r="A383" s="1029"/>
      <c r="B383" s="1047"/>
      <c r="C383" s="1047"/>
      <c r="D383" s="1047"/>
      <c r="E383" s="1047"/>
      <c r="F383" s="1048" t="s">
        <v>4547</v>
      </c>
      <c r="G383" s="1049"/>
      <c r="H383" s="1055">
        <v>557472</v>
      </c>
    </row>
    <row r="384" spans="1:8" ht="15.75" thickBot="1">
      <c r="A384" s="1029"/>
      <c r="B384" s="166"/>
      <c r="C384" s="166"/>
      <c r="D384" s="166"/>
      <c r="E384" s="166"/>
      <c r="F384" s="1051" t="s">
        <v>4617</v>
      </c>
      <c r="G384" s="1061"/>
      <c r="H384" s="1052">
        <v>553778</v>
      </c>
    </row>
    <row r="385" spans="1:8">
      <c r="A385" s="1029"/>
      <c r="B385" s="1047"/>
      <c r="C385" s="1047"/>
      <c r="D385" s="1047"/>
      <c r="E385" s="1047"/>
      <c r="F385" s="1048" t="s">
        <v>1621</v>
      </c>
      <c r="G385" s="1049"/>
      <c r="H385" s="1055">
        <v>536483</v>
      </c>
    </row>
    <row r="386" spans="1:8" ht="15.75" thickBot="1">
      <c r="A386" s="1029"/>
      <c r="B386" s="166"/>
      <c r="C386" s="166"/>
      <c r="D386" s="166"/>
      <c r="E386" s="166"/>
      <c r="F386" s="1051" t="s">
        <v>1880</v>
      </c>
      <c r="G386" s="1061"/>
      <c r="H386" s="1052">
        <v>520000</v>
      </c>
    </row>
    <row r="387" spans="1:8">
      <c r="A387" s="1029"/>
      <c r="B387" s="1047"/>
      <c r="C387" s="1047"/>
      <c r="D387" s="1047"/>
      <c r="E387" s="1047"/>
      <c r="F387" s="1048" t="s">
        <v>4535</v>
      </c>
      <c r="G387" s="1049"/>
      <c r="H387" s="1055">
        <v>519713</v>
      </c>
    </row>
    <row r="388" spans="1:8" ht="15.75" thickBot="1">
      <c r="A388" s="1029"/>
      <c r="B388" s="166"/>
      <c r="C388" s="166"/>
      <c r="D388" s="166"/>
      <c r="E388" s="166"/>
      <c r="F388" s="1051" t="s">
        <v>1970</v>
      </c>
      <c r="G388" s="1061"/>
      <c r="H388" s="1052">
        <v>500000</v>
      </c>
    </row>
    <row r="389" spans="1:8">
      <c r="A389" s="1029"/>
      <c r="B389" s="1047"/>
      <c r="C389" s="1047"/>
      <c r="D389" s="1047"/>
      <c r="E389" s="1047"/>
      <c r="F389" s="1048" t="s">
        <v>4552</v>
      </c>
      <c r="G389" s="1049"/>
      <c r="H389" s="1055">
        <v>500000</v>
      </c>
    </row>
    <row r="390" spans="1:8" ht="15.75" thickBot="1">
      <c r="A390" s="1029"/>
      <c r="B390" s="166"/>
      <c r="C390" s="166"/>
      <c r="D390" s="166"/>
      <c r="E390" s="166"/>
      <c r="F390" s="1051" t="s">
        <v>1877</v>
      </c>
      <c r="G390" s="1061"/>
      <c r="H390" s="1052">
        <v>492500</v>
      </c>
    </row>
    <row r="391" spans="1:8">
      <c r="A391" s="1029"/>
      <c r="B391" s="1047"/>
      <c r="C391" s="1047"/>
      <c r="D391" s="1047"/>
      <c r="E391" s="1047"/>
      <c r="F391" s="1064" t="s">
        <v>1984</v>
      </c>
      <c r="G391" s="1049"/>
      <c r="H391" s="1055">
        <v>457887</v>
      </c>
    </row>
    <row r="392" spans="1:8" ht="15.75" thickBot="1">
      <c r="A392" s="1029"/>
      <c r="B392" s="166"/>
      <c r="C392" s="166"/>
      <c r="D392" s="166"/>
      <c r="E392" s="166"/>
      <c r="F392" s="1051" t="s">
        <v>4548</v>
      </c>
      <c r="G392" s="1061"/>
      <c r="H392" s="1052">
        <v>453253</v>
      </c>
    </row>
    <row r="393" spans="1:8">
      <c r="A393" s="1029"/>
      <c r="B393" s="1047"/>
      <c r="C393" s="1047"/>
      <c r="D393" s="1047"/>
      <c r="E393" s="1047"/>
      <c r="F393" s="1064" t="s">
        <v>1842</v>
      </c>
      <c r="G393" s="1049"/>
      <c r="H393" s="1055">
        <v>448000</v>
      </c>
    </row>
    <row r="394" spans="1:8" ht="15.75" thickBot="1">
      <c r="A394" s="1029"/>
      <c r="B394" s="166"/>
      <c r="C394" s="166"/>
      <c r="D394" s="166"/>
      <c r="E394" s="166"/>
      <c r="F394" s="1051" t="s">
        <v>4515</v>
      </c>
      <c r="G394" s="1061"/>
      <c r="H394" s="1052">
        <v>437039</v>
      </c>
    </row>
    <row r="395" spans="1:8">
      <c r="A395" s="1029"/>
      <c r="B395" s="1047"/>
      <c r="C395" s="1047"/>
      <c r="D395" s="1047"/>
      <c r="E395" s="1047"/>
      <c r="F395" s="1064" t="s">
        <v>4521</v>
      </c>
      <c r="G395" s="1049"/>
      <c r="H395" s="1055">
        <v>383776</v>
      </c>
    </row>
    <row r="396" spans="1:8" ht="15.75" thickBot="1">
      <c r="A396" s="1029"/>
      <c r="B396" s="166"/>
      <c r="C396" s="166"/>
      <c r="D396" s="166"/>
      <c r="E396" s="166"/>
      <c r="F396" s="1051" t="s">
        <v>1250</v>
      </c>
      <c r="G396" s="1061"/>
      <c r="H396" s="1052">
        <v>368105</v>
      </c>
    </row>
    <row r="397" spans="1:8">
      <c r="A397" s="1029"/>
      <c r="B397" s="1047"/>
      <c r="C397" s="1047"/>
      <c r="D397" s="1047"/>
      <c r="E397" s="1047"/>
      <c r="F397" s="1048" t="s">
        <v>4507</v>
      </c>
      <c r="G397" s="1049"/>
      <c r="H397" s="1055">
        <v>360125</v>
      </c>
    </row>
    <row r="398" spans="1:8" ht="15.75" thickBot="1">
      <c r="A398" s="1029"/>
      <c r="B398" s="166"/>
      <c r="C398" s="166"/>
      <c r="D398" s="166"/>
      <c r="E398" s="166"/>
      <c r="F398" s="1051" t="s">
        <v>1529</v>
      </c>
      <c r="G398" s="1061"/>
      <c r="H398" s="1052">
        <v>357900</v>
      </c>
    </row>
    <row r="399" spans="1:8">
      <c r="A399" s="1029"/>
      <c r="B399" s="1047"/>
      <c r="C399" s="1047"/>
      <c r="D399" s="1047"/>
      <c r="E399" s="1047"/>
      <c r="F399" s="1048" t="s">
        <v>2084</v>
      </c>
      <c r="G399" s="1049"/>
      <c r="H399" s="1055">
        <v>350410</v>
      </c>
    </row>
    <row r="400" spans="1:8" ht="15.75" thickBot="1">
      <c r="A400" s="1029"/>
      <c r="B400" s="166"/>
      <c r="C400" s="166"/>
      <c r="D400" s="166"/>
      <c r="E400" s="166"/>
      <c r="F400" s="1051" t="s">
        <v>2070</v>
      </c>
      <c r="G400" s="1061"/>
      <c r="H400" s="1052">
        <v>340000</v>
      </c>
    </row>
    <row r="401" spans="1:8">
      <c r="A401" s="1029"/>
      <c r="B401" s="1047"/>
      <c r="C401" s="1047"/>
      <c r="D401" s="1047"/>
      <c r="E401" s="1047"/>
      <c r="F401" s="1048" t="s">
        <v>1871</v>
      </c>
      <c r="G401" s="1049"/>
      <c r="H401" s="1055">
        <v>340000</v>
      </c>
    </row>
    <row r="402" spans="1:8" ht="15.75" thickBot="1">
      <c r="A402" s="1029"/>
      <c r="B402" s="166"/>
      <c r="C402" s="166"/>
      <c r="D402" s="166"/>
      <c r="E402" s="166"/>
      <c r="F402" s="1051" t="s">
        <v>2085</v>
      </c>
      <c r="G402" s="1061"/>
      <c r="H402" s="1052">
        <v>306123</v>
      </c>
    </row>
    <row r="403" spans="1:8">
      <c r="A403" s="1029"/>
      <c r="B403" s="1047"/>
      <c r="C403" s="1047"/>
      <c r="D403" s="1047"/>
      <c r="E403" s="1047"/>
      <c r="F403" s="1048" t="s">
        <v>4550</v>
      </c>
      <c r="G403" s="1049"/>
      <c r="H403" s="1055">
        <v>288000</v>
      </c>
    </row>
    <row r="404" spans="1:8" ht="15.75" thickBot="1">
      <c r="A404" s="1029"/>
      <c r="B404" s="166"/>
      <c r="C404" s="166"/>
      <c r="D404" s="166"/>
      <c r="E404" s="166"/>
      <c r="F404" s="1051" t="s">
        <v>4523</v>
      </c>
      <c r="G404" s="1061"/>
      <c r="H404" s="1052">
        <v>284000</v>
      </c>
    </row>
    <row r="405" spans="1:8">
      <c r="A405" s="1029"/>
      <c r="B405" s="1047"/>
      <c r="C405" s="1047"/>
      <c r="D405" s="1047"/>
      <c r="E405" s="1047"/>
      <c r="F405" s="1064" t="s">
        <v>1413</v>
      </c>
      <c r="G405" s="1049"/>
      <c r="H405" s="1055">
        <v>267214</v>
      </c>
    </row>
    <row r="406" spans="1:8" ht="15.75" thickBot="1">
      <c r="A406" s="1029"/>
      <c r="B406" s="166"/>
      <c r="C406" s="166"/>
      <c r="D406" s="166"/>
      <c r="E406" s="166"/>
      <c r="F406" s="1051" t="s">
        <v>4621</v>
      </c>
      <c r="G406" s="1061"/>
      <c r="H406" s="1052">
        <v>261502</v>
      </c>
    </row>
    <row r="407" spans="1:8">
      <c r="A407" s="1029"/>
      <c r="B407" s="1047"/>
      <c r="C407" s="1047"/>
      <c r="D407" s="1047"/>
      <c r="E407" s="1047"/>
      <c r="F407" s="1064" t="s">
        <v>1946</v>
      </c>
      <c r="G407" s="1049"/>
      <c r="H407" s="1055">
        <v>257000</v>
      </c>
    </row>
    <row r="408" spans="1:8" ht="15.75" thickBot="1">
      <c r="A408" s="1029"/>
      <c r="B408" s="166"/>
      <c r="C408" s="166"/>
      <c r="D408" s="166"/>
      <c r="E408" s="166"/>
      <c r="F408" s="1051" t="s">
        <v>4545</v>
      </c>
      <c r="G408" s="1061"/>
      <c r="H408" s="1052">
        <v>244581</v>
      </c>
    </row>
    <row r="409" spans="1:8">
      <c r="A409" s="1029"/>
      <c r="B409" s="1047"/>
      <c r="C409" s="1047"/>
      <c r="D409" s="1047"/>
      <c r="E409" s="1047"/>
      <c r="F409" s="1048" t="s">
        <v>4622</v>
      </c>
      <c r="G409" s="1049"/>
      <c r="H409" s="1055">
        <v>241000</v>
      </c>
    </row>
    <row r="410" spans="1:8" ht="15.75" thickBot="1">
      <c r="A410" s="1029"/>
      <c r="B410" s="166"/>
      <c r="C410" s="166"/>
      <c r="D410" s="166"/>
      <c r="E410" s="166"/>
      <c r="F410" s="1051" t="s">
        <v>1517</v>
      </c>
      <c r="G410" s="1061"/>
      <c r="H410" s="1052">
        <v>240578</v>
      </c>
    </row>
    <row r="411" spans="1:8">
      <c r="A411" s="1029"/>
      <c r="B411" s="1047"/>
      <c r="C411" s="1047"/>
      <c r="D411" s="1047"/>
      <c r="E411" s="1047"/>
      <c r="F411" s="1064" t="s">
        <v>1875</v>
      </c>
      <c r="G411" s="1049"/>
      <c r="H411" s="1055">
        <v>238491</v>
      </c>
    </row>
    <row r="412" spans="1:8" ht="15.75" thickBot="1">
      <c r="A412" s="1029"/>
      <c r="B412" s="166"/>
      <c r="C412" s="166"/>
      <c r="D412" s="166"/>
      <c r="E412" s="166"/>
      <c r="F412" s="1051" t="s">
        <v>1427</v>
      </c>
      <c r="G412" s="1061"/>
      <c r="H412" s="1052">
        <v>232627</v>
      </c>
    </row>
    <row r="413" spans="1:8">
      <c r="A413" s="1029"/>
      <c r="B413" s="1047"/>
      <c r="C413" s="1047"/>
      <c r="D413" s="1047"/>
      <c r="E413" s="1047"/>
      <c r="F413" s="1064" t="s">
        <v>1525</v>
      </c>
      <c r="G413" s="1049"/>
      <c r="H413" s="1055">
        <v>231900</v>
      </c>
    </row>
    <row r="414" spans="1:8" ht="15.75" thickBot="1">
      <c r="A414" s="1029"/>
      <c r="B414" s="166"/>
      <c r="C414" s="166"/>
      <c r="D414" s="166"/>
      <c r="E414" s="166"/>
      <c r="F414" s="1051" t="s">
        <v>1576</v>
      </c>
      <c r="G414" s="1061"/>
      <c r="H414" s="1052">
        <v>221975</v>
      </c>
    </row>
    <row r="415" spans="1:8">
      <c r="A415" s="1029"/>
      <c r="B415" s="1047"/>
      <c r="C415" s="1047"/>
      <c r="D415" s="1047"/>
      <c r="E415" s="1047"/>
      <c r="F415" s="1048" t="s">
        <v>2071</v>
      </c>
      <c r="G415" s="1049"/>
      <c r="H415" s="1055">
        <v>217000</v>
      </c>
    </row>
    <row r="416" spans="1:8" ht="15.75" thickBot="1">
      <c r="A416" s="1029"/>
      <c r="B416" s="166"/>
      <c r="C416" s="166"/>
      <c r="D416" s="166"/>
      <c r="E416" s="166"/>
      <c r="F416" s="1051" t="s">
        <v>4525</v>
      </c>
      <c r="G416" s="1061"/>
      <c r="H416" s="1052">
        <v>216000</v>
      </c>
    </row>
    <row r="417" spans="1:8">
      <c r="A417" s="1029"/>
      <c r="B417" s="1047"/>
      <c r="C417" s="1047"/>
      <c r="D417" s="1047"/>
      <c r="E417" s="1047"/>
      <c r="F417" s="1048" t="s">
        <v>4539</v>
      </c>
      <c r="G417" s="1049"/>
      <c r="H417" s="1055">
        <v>213581</v>
      </c>
    </row>
    <row r="418" spans="1:8" ht="15.75" thickBot="1">
      <c r="A418" s="1029"/>
      <c r="B418" s="166"/>
      <c r="C418" s="166"/>
      <c r="D418" s="166"/>
      <c r="E418" s="166"/>
      <c r="F418" s="1051" t="s">
        <v>1838</v>
      </c>
      <c r="G418" s="1061"/>
      <c r="H418" s="1052">
        <v>210000</v>
      </c>
    </row>
    <row r="419" spans="1:8">
      <c r="A419" s="1029"/>
      <c r="B419" s="1047"/>
      <c r="C419" s="1047"/>
      <c r="D419" s="1047"/>
      <c r="E419" s="1047"/>
      <c r="F419" s="1048" t="s">
        <v>4527</v>
      </c>
      <c r="G419" s="1049"/>
      <c r="H419" s="1055">
        <v>202371</v>
      </c>
    </row>
    <row r="420" spans="1:8" ht="15.75" thickBot="1">
      <c r="A420" s="1029"/>
      <c r="B420" s="166"/>
      <c r="C420" s="166"/>
      <c r="D420" s="166"/>
      <c r="E420" s="166"/>
      <c r="F420" s="1051" t="s">
        <v>4623</v>
      </c>
      <c r="G420" s="1061"/>
      <c r="H420" s="1052">
        <v>201000</v>
      </c>
    </row>
    <row r="421" spans="1:8">
      <c r="A421" s="1029"/>
      <c r="B421" s="1047"/>
      <c r="C421" s="1047"/>
      <c r="D421" s="1047"/>
      <c r="E421" s="1047"/>
      <c r="F421" s="1048" t="s">
        <v>4549</v>
      </c>
      <c r="G421" s="1049"/>
      <c r="H421" s="1055">
        <v>196548</v>
      </c>
    </row>
    <row r="422" spans="1:8" ht="15.75" thickBot="1">
      <c r="A422" s="1029"/>
      <c r="B422" s="166"/>
      <c r="C422" s="166"/>
      <c r="D422" s="166"/>
      <c r="E422" s="166"/>
      <c r="F422" s="1051" t="s">
        <v>1580</v>
      </c>
      <c r="G422" s="1061"/>
      <c r="H422" s="1052">
        <v>191626</v>
      </c>
    </row>
    <row r="423" spans="1:8">
      <c r="A423" s="1029"/>
      <c r="B423" s="1047"/>
      <c r="C423" s="1047"/>
      <c r="D423" s="1047"/>
      <c r="E423" s="1047"/>
      <c r="F423" s="1048" t="s">
        <v>1535</v>
      </c>
      <c r="G423" s="1049"/>
      <c r="H423" s="1055">
        <v>180990</v>
      </c>
    </row>
    <row r="424" spans="1:8" ht="15.75" thickBot="1">
      <c r="A424" s="1029"/>
      <c r="B424" s="166"/>
      <c r="C424" s="166"/>
      <c r="D424" s="166"/>
      <c r="E424" s="166"/>
      <c r="F424" s="1051" t="s">
        <v>1806</v>
      </c>
      <c r="G424" s="1061"/>
      <c r="H424" s="1052">
        <v>178949</v>
      </c>
    </row>
    <row r="425" spans="1:8">
      <c r="A425" s="1029"/>
      <c r="B425" s="1047"/>
      <c r="C425" s="1047"/>
      <c r="D425" s="1047"/>
      <c r="E425" s="1047"/>
      <c r="F425" s="1048" t="s">
        <v>1695</v>
      </c>
      <c r="G425" s="1049"/>
      <c r="H425" s="1055">
        <v>161832</v>
      </c>
    </row>
    <row r="426" spans="1:8" ht="15.75" thickBot="1">
      <c r="A426" s="1029"/>
      <c r="B426" s="166"/>
      <c r="C426" s="166"/>
      <c r="D426" s="166"/>
      <c r="E426" s="166"/>
      <c r="F426" s="1051" t="s">
        <v>4533</v>
      </c>
      <c r="G426" s="1061"/>
      <c r="H426" s="1052">
        <v>152043</v>
      </c>
    </row>
    <row r="427" spans="1:8">
      <c r="A427" s="1029"/>
      <c r="B427" s="1047"/>
      <c r="C427" s="1047"/>
      <c r="D427" s="1047"/>
      <c r="E427" s="1047"/>
      <c r="F427" s="1048" t="s">
        <v>1303</v>
      </c>
      <c r="G427" s="1049"/>
      <c r="H427" s="1055">
        <v>150300</v>
      </c>
    </row>
    <row r="428" spans="1:8" ht="15.75" thickBot="1">
      <c r="A428" s="1029"/>
      <c r="B428" s="166"/>
      <c r="C428" s="166"/>
      <c r="D428" s="166"/>
      <c r="E428" s="166"/>
      <c r="F428" s="1051" t="s">
        <v>1479</v>
      </c>
      <c r="G428" s="1061"/>
      <c r="H428" s="1052">
        <v>149416</v>
      </c>
    </row>
    <row r="429" spans="1:8">
      <c r="A429" s="1029"/>
      <c r="B429" s="1047"/>
      <c r="C429" s="1047"/>
      <c r="D429" s="1047"/>
      <c r="E429" s="1047"/>
      <c r="F429" s="1048" t="s">
        <v>4624</v>
      </c>
      <c r="G429" s="1049"/>
      <c r="H429" s="1055">
        <v>146000</v>
      </c>
    </row>
    <row r="430" spans="1:8" ht="15.75" thickBot="1">
      <c r="A430" s="1029"/>
      <c r="B430" s="166"/>
      <c r="C430" s="166"/>
      <c r="D430" s="166"/>
      <c r="E430" s="166"/>
      <c r="F430" s="1051" t="s">
        <v>4556</v>
      </c>
      <c r="G430" s="1061"/>
      <c r="H430" s="1052">
        <v>146000</v>
      </c>
    </row>
    <row r="431" spans="1:8">
      <c r="A431" s="1029"/>
      <c r="B431" s="1047"/>
      <c r="C431" s="1047"/>
      <c r="D431" s="1047"/>
      <c r="E431" s="1047"/>
      <c r="F431" s="1048" t="s">
        <v>2089</v>
      </c>
      <c r="G431" s="1049"/>
      <c r="H431" s="1055">
        <v>142408</v>
      </c>
    </row>
    <row r="432" spans="1:8" ht="15.75" thickBot="1">
      <c r="A432" s="1029"/>
      <c r="B432" s="166"/>
      <c r="C432" s="166"/>
      <c r="D432" s="166"/>
      <c r="E432" s="166"/>
      <c r="F432" s="1051" t="s">
        <v>1239</v>
      </c>
      <c r="G432" s="1061"/>
      <c r="H432" s="1052">
        <v>138750</v>
      </c>
    </row>
    <row r="433" spans="1:8">
      <c r="A433" s="1029"/>
      <c r="B433" s="1047"/>
      <c r="C433" s="1047"/>
      <c r="D433" s="1047"/>
      <c r="E433" s="1047"/>
      <c r="F433" s="1048" t="s">
        <v>4542</v>
      </c>
      <c r="G433" s="1049"/>
      <c r="H433" s="1055">
        <v>124500</v>
      </c>
    </row>
    <row r="434" spans="1:8" ht="15.75" thickBot="1">
      <c r="A434" s="1029"/>
      <c r="B434" s="166"/>
      <c r="C434" s="166"/>
      <c r="D434" s="166"/>
      <c r="E434" s="166"/>
      <c r="F434" s="1051" t="s">
        <v>2080</v>
      </c>
      <c r="G434" s="1061"/>
      <c r="H434" s="1052">
        <v>120312</v>
      </c>
    </row>
    <row r="435" spans="1:8">
      <c r="A435" s="1029"/>
      <c r="B435" s="1047"/>
      <c r="C435" s="1047"/>
      <c r="D435" s="1047"/>
      <c r="E435" s="1047"/>
      <c r="F435" s="1048" t="s">
        <v>4526</v>
      </c>
      <c r="G435" s="1049"/>
      <c r="H435" s="1055">
        <v>112772</v>
      </c>
    </row>
    <row r="436" spans="1:8" ht="15.75" thickBot="1">
      <c r="A436" s="1029"/>
      <c r="B436" s="166"/>
      <c r="C436" s="166"/>
      <c r="D436" s="166"/>
      <c r="E436" s="166"/>
      <c r="F436" s="1051" t="s">
        <v>4544</v>
      </c>
      <c r="G436" s="1061"/>
      <c r="H436" s="1052">
        <v>106000</v>
      </c>
    </row>
    <row r="437" spans="1:8">
      <c r="A437" s="1029"/>
      <c r="B437" s="1047"/>
      <c r="C437" s="1047"/>
      <c r="D437" s="1047"/>
      <c r="E437" s="1047"/>
      <c r="F437" s="1048" t="s">
        <v>4532</v>
      </c>
      <c r="G437" s="1049"/>
      <c r="H437" s="1055">
        <v>100000</v>
      </c>
    </row>
    <row r="438" spans="1:8" ht="15.75" thickBot="1">
      <c r="A438" s="1029"/>
      <c r="B438" s="166"/>
      <c r="C438" s="166"/>
      <c r="D438" s="166"/>
      <c r="E438" s="166"/>
      <c r="F438" s="1051" t="s">
        <v>1562</v>
      </c>
      <c r="G438" s="1061"/>
      <c r="H438" s="1052">
        <v>98400</v>
      </c>
    </row>
    <row r="439" spans="1:8">
      <c r="A439" s="1029"/>
      <c r="B439" s="1047"/>
      <c r="C439" s="1047"/>
      <c r="D439" s="1047"/>
      <c r="E439" s="1047"/>
      <c r="F439" s="1048" t="s">
        <v>1822</v>
      </c>
      <c r="G439" s="1049"/>
      <c r="H439" s="1055">
        <v>97497</v>
      </c>
    </row>
    <row r="440" spans="1:8" ht="15.75" thickBot="1">
      <c r="A440" s="1029"/>
      <c r="B440" s="166"/>
      <c r="C440" s="166"/>
      <c r="D440" s="166"/>
      <c r="E440" s="166"/>
      <c r="F440" s="1051" t="s">
        <v>1417</v>
      </c>
      <c r="G440" s="1061"/>
      <c r="H440" s="1052">
        <v>90000</v>
      </c>
    </row>
    <row r="441" spans="1:8">
      <c r="A441" s="1029"/>
      <c r="B441" s="1047"/>
      <c r="C441" s="1047"/>
      <c r="D441" s="1047"/>
      <c r="E441" s="1047"/>
      <c r="F441" s="1048" t="s">
        <v>1936</v>
      </c>
      <c r="G441" s="1049"/>
      <c r="H441" s="1055">
        <v>79875</v>
      </c>
    </row>
    <row r="442" spans="1:8" ht="15.75" thickBot="1">
      <c r="A442" s="1029"/>
      <c r="B442" s="166"/>
      <c r="C442" s="166"/>
      <c r="D442" s="166"/>
      <c r="E442" s="166"/>
      <c r="F442" s="1051" t="s">
        <v>4625</v>
      </c>
      <c r="G442" s="1061"/>
      <c r="H442" s="1052">
        <v>75000</v>
      </c>
    </row>
    <row r="443" spans="1:8">
      <c r="A443" s="1029"/>
      <c r="B443" s="1047"/>
      <c r="C443" s="1047"/>
      <c r="D443" s="1047"/>
      <c r="E443" s="1047"/>
      <c r="F443" s="1048" t="s">
        <v>1475</v>
      </c>
      <c r="G443" s="1049"/>
      <c r="H443" s="1055">
        <v>72603</v>
      </c>
    </row>
    <row r="444" spans="1:8" ht="15.75" thickBot="1">
      <c r="A444" s="1029"/>
      <c r="B444" s="166"/>
      <c r="C444" s="166"/>
      <c r="D444" s="166"/>
      <c r="E444" s="166"/>
      <c r="F444" s="1051" t="s">
        <v>1394</v>
      </c>
      <c r="G444" s="1061"/>
      <c r="H444" s="1052">
        <v>72000</v>
      </c>
    </row>
    <row r="445" spans="1:8">
      <c r="A445" s="1029"/>
      <c r="B445" s="1047"/>
      <c r="C445" s="1047"/>
      <c r="D445" s="1047"/>
      <c r="E445" s="1047"/>
      <c r="F445" s="1048" t="s">
        <v>1578</v>
      </c>
      <c r="G445" s="1049"/>
      <c r="H445" s="1055">
        <v>70540</v>
      </c>
    </row>
    <row r="446" spans="1:8" ht="15.75" thickBot="1">
      <c r="A446" s="1029"/>
      <c r="B446" s="166"/>
      <c r="C446" s="166"/>
      <c r="D446" s="166"/>
      <c r="E446" s="166"/>
      <c r="F446" s="1051" t="s">
        <v>4517</v>
      </c>
      <c r="G446" s="1061"/>
      <c r="H446" s="1052">
        <v>68729</v>
      </c>
    </row>
    <row r="447" spans="1:8">
      <c r="A447" s="1029"/>
      <c r="B447" s="1047"/>
      <c r="C447" s="1047"/>
      <c r="D447" s="1047"/>
      <c r="E447" s="1047"/>
      <c r="F447" s="1048" t="s">
        <v>4511</v>
      </c>
      <c r="G447" s="1049"/>
      <c r="H447" s="1055">
        <v>65500</v>
      </c>
    </row>
    <row r="448" spans="1:8" ht="15.75" thickBot="1">
      <c r="A448" s="1029"/>
      <c r="B448" s="166"/>
      <c r="C448" s="166"/>
      <c r="D448" s="166"/>
      <c r="E448" s="166"/>
      <c r="F448" s="1051" t="s">
        <v>1521</v>
      </c>
      <c r="G448" s="1061"/>
      <c r="H448" s="1052">
        <v>65010</v>
      </c>
    </row>
    <row r="449" spans="1:8">
      <c r="A449" s="1029"/>
      <c r="B449" s="1047"/>
      <c r="C449" s="1047"/>
      <c r="D449" s="1047"/>
      <c r="E449" s="1047"/>
      <c r="F449" s="1048" t="s">
        <v>1816</v>
      </c>
      <c r="G449" s="1049"/>
      <c r="H449" s="1055">
        <v>61483</v>
      </c>
    </row>
    <row r="450" spans="1:8" ht="15.75" thickBot="1">
      <c r="A450" s="1029"/>
      <c r="B450" s="166"/>
      <c r="C450" s="166"/>
      <c r="D450" s="166"/>
      <c r="E450" s="166"/>
      <c r="F450" s="1051" t="s">
        <v>1751</v>
      </c>
      <c r="G450" s="1061"/>
      <c r="H450" s="1052">
        <v>59386</v>
      </c>
    </row>
    <row r="451" spans="1:8">
      <c r="A451" s="1029"/>
      <c r="B451" s="1047"/>
      <c r="C451" s="1047"/>
      <c r="D451" s="1047"/>
      <c r="E451" s="1047"/>
      <c r="F451" s="1048" t="s">
        <v>4555</v>
      </c>
      <c r="G451" s="1049"/>
      <c r="H451" s="1055">
        <v>58010</v>
      </c>
    </row>
    <row r="452" spans="1:8" ht="15.75" thickBot="1">
      <c r="A452" s="1029"/>
      <c r="B452" s="166"/>
      <c r="C452" s="166"/>
      <c r="D452" s="166"/>
      <c r="E452" s="166"/>
      <c r="F452" s="1051" t="s">
        <v>2064</v>
      </c>
      <c r="G452" s="1061"/>
      <c r="H452" s="1052">
        <v>56310</v>
      </c>
    </row>
    <row r="453" spans="1:8">
      <c r="A453" s="1029"/>
      <c r="B453" s="1047"/>
      <c r="C453" s="1047"/>
      <c r="D453" s="1047"/>
      <c r="E453" s="1047"/>
      <c r="F453" s="1048" t="s">
        <v>1820</v>
      </c>
      <c r="G453" s="1049"/>
      <c r="H453" s="1055">
        <v>55087</v>
      </c>
    </row>
    <row r="454" spans="1:8" ht="15.75" thickBot="1">
      <c r="A454" s="1029"/>
      <c r="B454" s="166"/>
      <c r="C454" s="166"/>
      <c r="D454" s="166"/>
      <c r="E454" s="166"/>
      <c r="F454" s="1051" t="s">
        <v>4626</v>
      </c>
      <c r="G454" s="1061"/>
      <c r="H454" s="1052">
        <v>54195</v>
      </c>
    </row>
    <row r="455" spans="1:8">
      <c r="A455" s="1029"/>
      <c r="B455" s="1047"/>
      <c r="C455" s="1047"/>
      <c r="D455" s="1047"/>
      <c r="E455" s="1047"/>
      <c r="F455" s="1048" t="s">
        <v>1425</v>
      </c>
      <c r="G455" s="1049"/>
      <c r="H455" s="1055">
        <v>52455</v>
      </c>
    </row>
    <row r="456" spans="1:8" ht="15.75" thickBot="1">
      <c r="A456" s="1029"/>
      <c r="B456" s="166"/>
      <c r="C456" s="166"/>
      <c r="D456" s="166"/>
      <c r="E456" s="166"/>
      <c r="F456" s="1051" t="s">
        <v>341</v>
      </c>
      <c r="G456" s="1061"/>
      <c r="H456" s="1052">
        <v>45000</v>
      </c>
    </row>
    <row r="457" spans="1:8">
      <c r="A457" s="1029"/>
      <c r="B457" s="1047"/>
      <c r="C457" s="1047"/>
      <c r="D457" s="1047"/>
      <c r="E457" s="1047"/>
      <c r="F457" s="1048" t="s">
        <v>1452</v>
      </c>
      <c r="G457" s="1049"/>
      <c r="H457" s="1055">
        <v>42500</v>
      </c>
    </row>
    <row r="458" spans="1:8" ht="15.75" thickBot="1">
      <c r="A458" s="1029"/>
      <c r="B458" s="166"/>
      <c r="C458" s="166"/>
      <c r="D458" s="166"/>
      <c r="E458" s="166"/>
      <c r="F458" s="1051" t="s">
        <v>1175</v>
      </c>
      <c r="G458" s="1061"/>
      <c r="H458" s="1052">
        <v>40800</v>
      </c>
    </row>
    <row r="459" spans="1:8">
      <c r="A459" s="1029"/>
      <c r="B459" s="1047"/>
      <c r="C459" s="1047"/>
      <c r="D459" s="1047"/>
      <c r="E459" s="1047"/>
      <c r="F459" s="1048" t="s">
        <v>1305</v>
      </c>
      <c r="G459" s="1049"/>
      <c r="H459" s="1055">
        <v>37500</v>
      </c>
    </row>
    <row r="460" spans="1:8" ht="15.75" thickBot="1">
      <c r="A460" s="1029"/>
      <c r="B460" s="166"/>
      <c r="C460" s="166"/>
      <c r="D460" s="166"/>
      <c r="E460" s="166"/>
      <c r="F460" s="1051" t="s">
        <v>1867</v>
      </c>
      <c r="G460" s="1061"/>
      <c r="H460" s="1052">
        <v>36296</v>
      </c>
    </row>
    <row r="461" spans="1:8">
      <c r="A461" s="1029"/>
      <c r="B461" s="1047"/>
      <c r="C461" s="1047"/>
      <c r="D461" s="1047"/>
      <c r="E461" s="1047"/>
      <c r="F461" s="1048" t="s">
        <v>1886</v>
      </c>
      <c r="G461" s="1049"/>
      <c r="H461" s="1055">
        <v>35964</v>
      </c>
    </row>
    <row r="462" spans="1:8" ht="15.75" thickBot="1">
      <c r="A462" s="1029"/>
      <c r="B462" s="166"/>
      <c r="C462" s="166"/>
      <c r="D462" s="166"/>
      <c r="E462" s="166"/>
      <c r="F462" s="1051" t="s">
        <v>4616</v>
      </c>
      <c r="G462" s="1061"/>
      <c r="H462" s="1052">
        <v>35000</v>
      </c>
    </row>
    <row r="463" spans="1:8">
      <c r="A463" s="1029"/>
      <c r="B463" s="1047"/>
      <c r="C463" s="1047"/>
      <c r="D463" s="1047"/>
      <c r="E463" s="1047"/>
      <c r="F463" s="1048" t="s">
        <v>4627</v>
      </c>
      <c r="G463" s="1049"/>
      <c r="H463" s="1055">
        <v>33987</v>
      </c>
    </row>
    <row r="464" spans="1:8" ht="15.75" thickBot="1">
      <c r="A464" s="1029"/>
      <c r="B464" s="166"/>
      <c r="C464" s="166"/>
      <c r="D464" s="166"/>
      <c r="E464" s="166"/>
      <c r="F464" s="1051" t="s">
        <v>1966</v>
      </c>
      <c r="G464" s="1061"/>
      <c r="H464" s="1052">
        <v>33413</v>
      </c>
    </row>
    <row r="465" spans="1:8">
      <c r="A465" s="1029"/>
      <c r="B465" s="1047"/>
      <c r="C465" s="1047"/>
      <c r="D465" s="1047"/>
      <c r="E465" s="1047"/>
      <c r="F465" s="1048" t="s">
        <v>1802</v>
      </c>
      <c r="G465" s="1049"/>
      <c r="H465" s="1055">
        <v>32078</v>
      </c>
    </row>
    <row r="466" spans="1:8" ht="15.75" thickBot="1">
      <c r="A466" s="1029"/>
      <c r="B466" s="166"/>
      <c r="C466" s="166"/>
      <c r="D466" s="166"/>
      <c r="E466" s="166"/>
      <c r="F466" s="1051" t="s">
        <v>1352</v>
      </c>
      <c r="G466" s="1061"/>
      <c r="H466" s="1052">
        <v>29160</v>
      </c>
    </row>
    <row r="467" spans="1:8">
      <c r="A467" s="1029"/>
      <c r="B467" s="1047"/>
      <c r="C467" s="1047"/>
      <c r="D467" s="1047"/>
      <c r="E467" s="1047"/>
      <c r="F467" s="1048" t="s">
        <v>1828</v>
      </c>
      <c r="G467" s="1049"/>
      <c r="H467" s="1055">
        <v>26118</v>
      </c>
    </row>
    <row r="468" spans="1:8" ht="15.75" thickBot="1">
      <c r="A468" s="1029"/>
      <c r="B468" s="166"/>
      <c r="C468" s="166"/>
      <c r="D468" s="166"/>
      <c r="E468" s="166"/>
      <c r="F468" s="1051" t="s">
        <v>1192</v>
      </c>
      <c r="G468" s="1061"/>
      <c r="H468" s="1052">
        <v>25080</v>
      </c>
    </row>
    <row r="469" spans="1:8">
      <c r="A469" s="1029"/>
      <c r="B469" s="1047"/>
      <c r="C469" s="1047"/>
      <c r="D469" s="1047"/>
      <c r="E469" s="1047"/>
      <c r="F469" s="1048" t="s">
        <v>1398</v>
      </c>
      <c r="G469" s="1049"/>
      <c r="H469" s="1055">
        <v>25000</v>
      </c>
    </row>
    <row r="470" spans="1:8" ht="15.75" thickBot="1">
      <c r="A470" s="1029"/>
      <c r="B470" s="166"/>
      <c r="C470" s="166"/>
      <c r="D470" s="166"/>
      <c r="E470" s="166"/>
      <c r="F470" s="1051" t="s">
        <v>1733</v>
      </c>
      <c r="G470" s="1061"/>
      <c r="H470" s="1052">
        <v>25000</v>
      </c>
    </row>
    <row r="471" spans="1:8">
      <c r="A471" s="1029"/>
      <c r="B471" s="1047"/>
      <c r="C471" s="1047"/>
      <c r="D471" s="1047"/>
      <c r="E471" s="1047"/>
      <c r="F471" s="1048" t="s">
        <v>1531</v>
      </c>
      <c r="G471" s="1049"/>
      <c r="H471" s="1055">
        <v>24140</v>
      </c>
    </row>
    <row r="472" spans="1:8" ht="15.75" thickBot="1">
      <c r="A472" s="1029"/>
      <c r="B472" s="166"/>
      <c r="C472" s="166"/>
      <c r="D472" s="166"/>
      <c r="E472" s="166"/>
      <c r="F472" s="1051" t="s">
        <v>2075</v>
      </c>
      <c r="G472" s="1061"/>
      <c r="H472" s="1052">
        <v>23625</v>
      </c>
    </row>
    <row r="473" spans="1:8">
      <c r="A473" s="1029"/>
      <c r="B473" s="1047"/>
      <c r="C473" s="1047"/>
      <c r="D473" s="1047"/>
      <c r="E473" s="1047"/>
      <c r="F473" s="1048" t="s">
        <v>1495</v>
      </c>
      <c r="G473" s="1049"/>
      <c r="H473" s="1055">
        <v>20380</v>
      </c>
    </row>
    <row r="474" spans="1:8" ht="15.75" thickBot="1">
      <c r="A474" s="1029"/>
      <c r="B474" s="166"/>
      <c r="C474" s="166"/>
      <c r="D474" s="166"/>
      <c r="E474" s="166"/>
      <c r="F474" s="1051" t="s">
        <v>1377</v>
      </c>
      <c r="G474" s="1061"/>
      <c r="H474" s="1052">
        <v>20127</v>
      </c>
    </row>
    <row r="475" spans="1:8">
      <c r="A475" s="1029"/>
      <c r="B475" s="1047"/>
      <c r="C475" s="1047"/>
      <c r="D475" s="1047"/>
      <c r="E475" s="1047"/>
      <c r="F475" s="1048" t="s">
        <v>4628</v>
      </c>
      <c r="G475" s="1049"/>
      <c r="H475" s="1055">
        <v>20004</v>
      </c>
    </row>
    <row r="476" spans="1:8" ht="15.75" thickBot="1">
      <c r="A476" s="1029"/>
      <c r="B476" s="166"/>
      <c r="C476" s="166"/>
      <c r="D476" s="166"/>
      <c r="E476" s="166"/>
      <c r="F476" s="1051" t="s">
        <v>2069</v>
      </c>
      <c r="G476" s="1061"/>
      <c r="H476" s="1052">
        <v>20000</v>
      </c>
    </row>
    <row r="477" spans="1:8">
      <c r="A477" s="1029"/>
      <c r="B477" s="1047"/>
      <c r="C477" s="1047"/>
      <c r="D477" s="1047"/>
      <c r="E477" s="1047"/>
      <c r="F477" s="1048" t="s">
        <v>4551</v>
      </c>
      <c r="G477" s="1049"/>
      <c r="H477" s="1055">
        <v>20000</v>
      </c>
    </row>
    <row r="478" spans="1:8" ht="15.75" thickBot="1">
      <c r="A478" s="1029"/>
      <c r="B478" s="166"/>
      <c r="C478" s="166"/>
      <c r="D478" s="166"/>
      <c r="E478" s="166"/>
      <c r="F478" s="1051" t="s">
        <v>1760</v>
      </c>
      <c r="G478" s="1061"/>
      <c r="H478" s="1052">
        <v>18353</v>
      </c>
    </row>
    <row r="479" spans="1:8" ht="30">
      <c r="A479" s="1029"/>
      <c r="B479" s="1047"/>
      <c r="C479" s="1047"/>
      <c r="D479" s="1047"/>
      <c r="E479" s="1047"/>
      <c r="F479" s="1048" t="s">
        <v>1584</v>
      </c>
      <c r="G479" s="1049"/>
      <c r="H479" s="1055">
        <v>18000</v>
      </c>
    </row>
    <row r="480" spans="1:8" ht="15.75" thickBot="1">
      <c r="A480" s="1029"/>
      <c r="B480" s="166"/>
      <c r="C480" s="166"/>
      <c r="D480" s="166"/>
      <c r="E480" s="166"/>
      <c r="F480" s="1051" t="s">
        <v>1402</v>
      </c>
      <c r="G480" s="1061"/>
      <c r="H480" s="1052">
        <v>16200</v>
      </c>
    </row>
    <row r="481" spans="1:8">
      <c r="A481" s="1029"/>
      <c r="B481" s="1047"/>
      <c r="C481" s="1047"/>
      <c r="D481" s="1047"/>
      <c r="E481" s="1047"/>
      <c r="F481" s="1048" t="s">
        <v>1753</v>
      </c>
      <c r="G481" s="1049"/>
      <c r="H481" s="1055">
        <v>15000</v>
      </c>
    </row>
    <row r="482" spans="1:8" ht="15.75" thickBot="1">
      <c r="A482" s="1029"/>
      <c r="B482" s="166"/>
      <c r="C482" s="166"/>
      <c r="D482" s="166"/>
      <c r="E482" s="166"/>
      <c r="F482" s="1051" t="s">
        <v>4541</v>
      </c>
      <c r="G482" s="1061"/>
      <c r="H482" s="1052">
        <v>11104</v>
      </c>
    </row>
    <row r="483" spans="1:8">
      <c r="A483" s="1029"/>
      <c r="B483" s="1047"/>
      <c r="C483" s="1047"/>
      <c r="D483" s="1047"/>
      <c r="E483" s="1047"/>
      <c r="F483" s="1048" t="s">
        <v>4629</v>
      </c>
      <c r="G483" s="1049"/>
      <c r="H483" s="1055">
        <v>10000</v>
      </c>
    </row>
    <row r="484" spans="1:8" ht="15.75" thickBot="1">
      <c r="A484" s="1029"/>
      <c r="B484" s="166"/>
      <c r="C484" s="166"/>
      <c r="D484" s="166"/>
      <c r="E484" s="166"/>
      <c r="F484" s="1051" t="s">
        <v>1437</v>
      </c>
      <c r="G484" s="1061"/>
      <c r="H484" s="1052">
        <v>10000</v>
      </c>
    </row>
    <row r="485" spans="1:8">
      <c r="A485" s="1029"/>
      <c r="B485" s="1047"/>
      <c r="C485" s="1047"/>
      <c r="D485" s="1047"/>
      <c r="E485" s="1047"/>
      <c r="F485" s="1048" t="s">
        <v>2016</v>
      </c>
      <c r="G485" s="1049"/>
      <c r="H485" s="1055">
        <v>7676</v>
      </c>
    </row>
    <row r="486" spans="1:8" ht="15.75" thickBot="1">
      <c r="A486" s="1029"/>
      <c r="B486" s="166"/>
      <c r="C486" s="166"/>
      <c r="D486" s="166"/>
      <c r="E486" s="166"/>
      <c r="F486" s="1051" t="s">
        <v>2051</v>
      </c>
      <c r="G486" s="1061"/>
      <c r="H486" s="1052">
        <v>6000</v>
      </c>
    </row>
    <row r="487" spans="1:8">
      <c r="A487" s="1029"/>
      <c r="B487" s="1047"/>
      <c r="C487" s="1047"/>
      <c r="D487" s="1047"/>
      <c r="E487" s="1047"/>
      <c r="F487" s="1048" t="s">
        <v>4518</v>
      </c>
      <c r="G487" s="1049"/>
      <c r="H487" s="1055">
        <v>6000</v>
      </c>
    </row>
    <row r="488" spans="1:8" ht="15.75" thickBot="1">
      <c r="A488" s="1029"/>
      <c r="B488" s="166"/>
      <c r="C488" s="166"/>
      <c r="D488" s="166"/>
      <c r="E488" s="166"/>
      <c r="F488" s="1051" t="s">
        <v>2068</v>
      </c>
      <c r="G488" s="1061"/>
      <c r="H488" s="1052">
        <v>6000</v>
      </c>
    </row>
    <row r="489" spans="1:8">
      <c r="A489" s="1029"/>
      <c r="B489" s="1047"/>
      <c r="C489" s="1047"/>
      <c r="D489" s="1047"/>
      <c r="E489" s="1047"/>
      <c r="F489" s="1048" t="s">
        <v>1266</v>
      </c>
      <c r="G489" s="1049"/>
      <c r="H489" s="1055">
        <v>5520</v>
      </c>
    </row>
    <row r="490" spans="1:8" ht="15.75" thickBot="1">
      <c r="A490" s="1029"/>
      <c r="B490" s="166"/>
      <c r="C490" s="166"/>
      <c r="D490" s="166"/>
      <c r="E490" s="166"/>
      <c r="F490" s="1051" t="s">
        <v>4513</v>
      </c>
      <c r="G490" s="1061"/>
      <c r="H490" s="1052">
        <v>5000</v>
      </c>
    </row>
    <row r="491" spans="1:8">
      <c r="A491" s="1029"/>
      <c r="B491" s="1047"/>
      <c r="C491" s="1047"/>
      <c r="D491" s="1047"/>
      <c r="E491" s="1047"/>
      <c r="F491" s="1048" t="s">
        <v>1493</v>
      </c>
      <c r="G491" s="1049"/>
      <c r="H491" s="1055">
        <v>5000</v>
      </c>
    </row>
    <row r="492" spans="1:8" ht="15.75" thickBot="1">
      <c r="A492" s="1029"/>
      <c r="B492" s="166"/>
      <c r="C492" s="166"/>
      <c r="D492" s="166"/>
      <c r="E492" s="166"/>
      <c r="F492" s="1051" t="s">
        <v>2081</v>
      </c>
      <c r="G492" s="1061"/>
      <c r="H492" s="1052">
        <v>5000</v>
      </c>
    </row>
    <row r="493" spans="1:8">
      <c r="A493" s="1029"/>
      <c r="B493" s="1047"/>
      <c r="C493" s="1047"/>
      <c r="D493" s="1047"/>
      <c r="E493" s="1047"/>
      <c r="F493" s="1048" t="s">
        <v>4537</v>
      </c>
      <c r="G493" s="1049"/>
      <c r="H493" s="1055">
        <v>5000</v>
      </c>
    </row>
    <row r="494" spans="1:8" ht="15.75" thickBot="1">
      <c r="A494" s="1029"/>
      <c r="B494" s="166"/>
      <c r="C494" s="166"/>
      <c r="D494" s="166"/>
      <c r="E494" s="166"/>
      <c r="F494" s="1051" t="s">
        <v>1804</v>
      </c>
      <c r="G494" s="1061"/>
      <c r="H494" s="1052">
        <v>4586</v>
      </c>
    </row>
    <row r="495" spans="1:8">
      <c r="A495" s="1029"/>
      <c r="B495" s="1047"/>
      <c r="C495" s="1047"/>
      <c r="D495" s="1047"/>
      <c r="E495" s="1047"/>
      <c r="F495" s="1048" t="s">
        <v>2092</v>
      </c>
      <c r="G495" s="1049"/>
      <c r="H495" s="1055">
        <v>3433</v>
      </c>
    </row>
    <row r="496" spans="1:8" ht="15.75" thickBot="1">
      <c r="A496" s="1029"/>
      <c r="B496" s="166"/>
      <c r="C496" s="166"/>
      <c r="D496" s="166"/>
      <c r="E496" s="166"/>
      <c r="F496" s="1051" t="s">
        <v>1812</v>
      </c>
      <c r="G496" s="1061"/>
      <c r="H496" s="1052">
        <v>3193</v>
      </c>
    </row>
    <row r="497" spans="1:8">
      <c r="A497" s="1029"/>
      <c r="B497" s="1047"/>
      <c r="C497" s="1047"/>
      <c r="D497" s="1047"/>
      <c r="E497" s="1047"/>
      <c r="F497" s="1048" t="s">
        <v>2088</v>
      </c>
      <c r="G497" s="1049"/>
      <c r="H497" s="1055">
        <v>3000</v>
      </c>
    </row>
    <row r="498" spans="1:8" ht="15.75" thickBot="1">
      <c r="A498" s="1029"/>
      <c r="B498" s="166"/>
      <c r="C498" s="166"/>
      <c r="D498" s="166"/>
      <c r="E498" s="166"/>
      <c r="F498" s="1051" t="s">
        <v>4630</v>
      </c>
      <c r="G498" s="1061"/>
      <c r="H498" s="1052">
        <v>2000</v>
      </c>
    </row>
    <row r="499" spans="1:8">
      <c r="A499" s="1029"/>
      <c r="B499" s="1047"/>
      <c r="C499" s="1047"/>
      <c r="D499" s="1047"/>
      <c r="E499" s="1047"/>
      <c r="F499" s="1048" t="s">
        <v>1356</v>
      </c>
      <c r="G499" s="1049"/>
      <c r="H499" s="1055">
        <v>1500</v>
      </c>
    </row>
    <row r="500" spans="1:8" ht="15.75" thickBot="1">
      <c r="A500" s="1029"/>
      <c r="B500" s="166"/>
      <c r="C500" s="166"/>
      <c r="D500" s="166"/>
      <c r="E500" s="166"/>
      <c r="F500" s="1051" t="s">
        <v>1994</v>
      </c>
      <c r="G500" s="1061"/>
      <c r="H500" s="1052">
        <v>1000</v>
      </c>
    </row>
    <row r="501" spans="1:8">
      <c r="A501" s="1029"/>
      <c r="B501" s="1047"/>
      <c r="C501" s="1047"/>
      <c r="D501" s="1047"/>
      <c r="E501" s="1047"/>
      <c r="F501" s="1048" t="s">
        <v>2090</v>
      </c>
      <c r="G501" s="1049"/>
      <c r="H501" s="1055">
        <v>1000</v>
      </c>
    </row>
    <row r="502" spans="1:8" ht="15.75" thickBot="1">
      <c r="A502" s="1029"/>
      <c r="B502" s="166"/>
      <c r="C502" s="166"/>
      <c r="D502" s="166"/>
      <c r="E502" s="166"/>
      <c r="F502" s="1051" t="s">
        <v>2091</v>
      </c>
      <c r="G502" s="1061"/>
      <c r="H502" s="1052">
        <v>1000</v>
      </c>
    </row>
    <row r="503" spans="1:8" ht="30">
      <c r="A503" s="1029"/>
      <c r="B503" s="1047"/>
      <c r="C503" s="1047"/>
      <c r="D503" s="1047"/>
      <c r="E503" s="1047"/>
      <c r="F503" s="1048" t="s">
        <v>2061</v>
      </c>
      <c r="G503" s="1049"/>
      <c r="H503" s="1055">
        <v>998</v>
      </c>
    </row>
    <row r="504" spans="1:8" ht="21" customHeight="1" thickBot="1">
      <c r="A504" s="1029"/>
      <c r="B504" s="166"/>
      <c r="C504" s="166"/>
      <c r="D504" s="166"/>
      <c r="E504" s="166"/>
      <c r="F504" s="1051" t="s">
        <v>4631</v>
      </c>
      <c r="G504" s="1061"/>
      <c r="H504" s="1052">
        <v>600</v>
      </c>
    </row>
    <row r="505" spans="1:8">
      <c r="B505" s="1768" t="s">
        <v>2093</v>
      </c>
      <c r="C505" s="1768"/>
      <c r="D505" s="1768"/>
      <c r="E505" s="1768"/>
      <c r="F505" s="1768"/>
      <c r="G505" s="1768"/>
      <c r="H505" s="1046">
        <v>4096512219</v>
      </c>
    </row>
    <row r="506" spans="1:8" ht="5.0999999999999996" customHeight="1">
      <c r="B506" s="1062"/>
      <c r="C506" s="1062"/>
      <c r="D506" s="1062"/>
      <c r="E506" s="1062"/>
      <c r="F506" s="166"/>
      <c r="G506" s="1066"/>
      <c r="H506" s="1059"/>
    </row>
    <row r="507" spans="1:8">
      <c r="B507" s="1769" t="s">
        <v>377</v>
      </c>
      <c r="C507" s="1769"/>
      <c r="D507" s="1769"/>
      <c r="E507" s="1769"/>
      <c r="F507" s="1769"/>
      <c r="G507" s="1769"/>
      <c r="H507" s="1054">
        <v>3926135627</v>
      </c>
    </row>
    <row r="508" spans="1:8" ht="15.75" thickBot="1">
      <c r="B508" s="166"/>
      <c r="C508" s="166"/>
      <c r="D508" s="166"/>
      <c r="E508" s="166"/>
      <c r="F508" s="1051" t="s">
        <v>2094</v>
      </c>
      <c r="G508" s="166"/>
      <c r="H508" s="1059">
        <v>3582695311</v>
      </c>
    </row>
    <row r="509" spans="1:8">
      <c r="B509" s="1047"/>
      <c r="C509" s="1047"/>
      <c r="D509" s="1047"/>
      <c r="E509" s="1047"/>
      <c r="F509" s="1048" t="s">
        <v>2056</v>
      </c>
      <c r="G509" s="1049"/>
      <c r="H509" s="1055">
        <v>310773526</v>
      </c>
    </row>
    <row r="510" spans="1:8" ht="15.75" thickBot="1">
      <c r="B510" s="166"/>
      <c r="C510" s="166"/>
      <c r="D510" s="166"/>
      <c r="E510" s="166"/>
      <c r="F510" s="1051" t="s">
        <v>350</v>
      </c>
      <c r="G510" s="1061"/>
      <c r="H510" s="1052">
        <v>5390260</v>
      </c>
    </row>
    <row r="511" spans="1:8">
      <c r="B511" s="1047"/>
      <c r="C511" s="1047"/>
      <c r="D511" s="1047"/>
      <c r="E511" s="1047"/>
      <c r="F511" s="1048" t="s">
        <v>1703</v>
      </c>
      <c r="G511" s="1049"/>
      <c r="H511" s="1055">
        <v>5009250</v>
      </c>
    </row>
    <row r="512" spans="1:8" ht="15.75" thickBot="1">
      <c r="B512" s="166"/>
      <c r="C512" s="166"/>
      <c r="D512" s="166"/>
      <c r="E512" s="166"/>
      <c r="F512" s="1051" t="s">
        <v>1711</v>
      </c>
      <c r="G512" s="166"/>
      <c r="H512" s="1059">
        <v>4066182</v>
      </c>
    </row>
    <row r="513" spans="2:8">
      <c r="B513" s="1047"/>
      <c r="C513" s="1047"/>
      <c r="D513" s="1047"/>
      <c r="E513" s="1047"/>
      <c r="F513" s="1048" t="s">
        <v>2074</v>
      </c>
      <c r="G513" s="1049"/>
      <c r="H513" s="1055">
        <v>2667781</v>
      </c>
    </row>
    <row r="514" spans="2:8" ht="15.75" thickBot="1">
      <c r="B514" s="166"/>
      <c r="C514" s="166"/>
      <c r="D514" s="166"/>
      <c r="E514" s="166"/>
      <c r="F514" s="1051" t="s">
        <v>2053</v>
      </c>
      <c r="G514" s="1061"/>
      <c r="H514" s="1052">
        <v>1977533</v>
      </c>
    </row>
    <row r="515" spans="2:8">
      <c r="B515" s="1047"/>
      <c r="C515" s="1047"/>
      <c r="D515" s="1047"/>
      <c r="E515" s="1047"/>
      <c r="F515" s="1048" t="s">
        <v>2025</v>
      </c>
      <c r="G515" s="1049"/>
      <c r="H515" s="1055">
        <v>1962397</v>
      </c>
    </row>
    <row r="516" spans="2:8" ht="15.75" thickBot="1">
      <c r="B516" s="166"/>
      <c r="C516" s="166"/>
      <c r="D516" s="166"/>
      <c r="E516" s="166"/>
      <c r="F516" s="1051" t="s">
        <v>1350</v>
      </c>
      <c r="G516" s="166"/>
      <c r="H516" s="1059">
        <v>1744953</v>
      </c>
    </row>
    <row r="517" spans="2:8">
      <c r="B517" s="1047"/>
      <c r="C517" s="1047"/>
      <c r="D517" s="1047"/>
      <c r="E517" s="1047"/>
      <c r="F517" s="1048" t="s">
        <v>4611</v>
      </c>
      <c r="G517" s="1049"/>
      <c r="H517" s="1055">
        <v>1500000</v>
      </c>
    </row>
    <row r="518" spans="2:8" ht="15.75" thickBot="1">
      <c r="B518" s="166"/>
      <c r="C518" s="166"/>
      <c r="D518" s="166"/>
      <c r="E518" s="166"/>
      <c r="F518" s="1051" t="s">
        <v>1260</v>
      </c>
      <c r="G518" s="1061"/>
      <c r="H518" s="1052">
        <v>1445615</v>
      </c>
    </row>
    <row r="519" spans="2:8">
      <c r="B519" s="1047"/>
      <c r="C519" s="1047"/>
      <c r="D519" s="1047"/>
      <c r="E519" s="1047"/>
      <c r="F519" s="1048" t="s">
        <v>4514</v>
      </c>
      <c r="G519" s="1049"/>
      <c r="H519" s="1055">
        <v>825000</v>
      </c>
    </row>
    <row r="520" spans="2:8" ht="15.75" thickBot="1">
      <c r="B520" s="166"/>
      <c r="C520" s="166"/>
      <c r="D520" s="166"/>
      <c r="E520" s="166"/>
      <c r="F520" s="1051" t="s">
        <v>2055</v>
      </c>
      <c r="G520" s="166"/>
      <c r="H520" s="1059">
        <v>682000</v>
      </c>
    </row>
    <row r="521" spans="2:8">
      <c r="B521" s="1047"/>
      <c r="C521" s="1047"/>
      <c r="D521" s="1047"/>
      <c r="E521" s="1047"/>
      <c r="F521" s="1048" t="s">
        <v>1352</v>
      </c>
      <c r="G521" s="1049"/>
      <c r="H521" s="1055">
        <v>567317</v>
      </c>
    </row>
    <row r="522" spans="2:8" ht="15.75" thickBot="1">
      <c r="B522" s="166"/>
      <c r="C522" s="166"/>
      <c r="D522" s="166"/>
      <c r="E522" s="166"/>
      <c r="F522" s="1051" t="s">
        <v>1964</v>
      </c>
      <c r="G522" s="1061"/>
      <c r="H522" s="1052">
        <v>500000</v>
      </c>
    </row>
    <row r="523" spans="2:8">
      <c r="B523" s="1047"/>
      <c r="C523" s="1047"/>
      <c r="D523" s="1047"/>
      <c r="E523" s="1047"/>
      <c r="F523" s="1048" t="s">
        <v>1475</v>
      </c>
      <c r="G523" s="1049"/>
      <c r="H523" s="1055">
        <v>413220</v>
      </c>
    </row>
    <row r="524" spans="2:8" ht="15.75" thickBot="1">
      <c r="B524" s="166"/>
      <c r="C524" s="166"/>
      <c r="D524" s="166"/>
      <c r="E524" s="166"/>
      <c r="F524" s="1051" t="s">
        <v>2064</v>
      </c>
      <c r="G524" s="166"/>
      <c r="H524" s="1059">
        <v>382159</v>
      </c>
    </row>
    <row r="525" spans="2:8">
      <c r="B525" s="1047"/>
      <c r="C525" s="1047"/>
      <c r="D525" s="1047"/>
      <c r="E525" s="1047"/>
      <c r="F525" s="1048" t="s">
        <v>1452</v>
      </c>
      <c r="G525" s="1049"/>
      <c r="H525" s="1055">
        <v>330000</v>
      </c>
    </row>
    <row r="526" spans="2:8" ht="15.75" thickBot="1">
      <c r="B526" s="166"/>
      <c r="C526" s="166"/>
      <c r="D526" s="166"/>
      <c r="E526" s="166"/>
      <c r="F526" s="1051" t="s">
        <v>341</v>
      </c>
      <c r="G526" s="1061"/>
      <c r="H526" s="1052">
        <v>258628</v>
      </c>
    </row>
    <row r="527" spans="2:8">
      <c r="B527" s="1047"/>
      <c r="C527" s="1047"/>
      <c r="D527" s="1047"/>
      <c r="E527" s="1047"/>
      <c r="F527" s="1048" t="s">
        <v>4511</v>
      </c>
      <c r="G527" s="1049"/>
      <c r="H527" s="1055">
        <v>253696</v>
      </c>
    </row>
    <row r="528" spans="2:8" ht="15.75" thickBot="1">
      <c r="B528" s="166"/>
      <c r="C528" s="166"/>
      <c r="D528" s="166"/>
      <c r="E528" s="166"/>
      <c r="F528" s="1051" t="s">
        <v>1240</v>
      </c>
      <c r="G528" s="166"/>
      <c r="H528" s="1059">
        <v>250000</v>
      </c>
    </row>
    <row r="529" spans="2:8">
      <c r="B529" s="1047"/>
      <c r="C529" s="1047"/>
      <c r="D529" s="1047"/>
      <c r="E529" s="1047"/>
      <c r="F529" s="1048" t="s">
        <v>4558</v>
      </c>
      <c r="G529" s="1049"/>
      <c r="H529" s="1055">
        <v>222297</v>
      </c>
    </row>
    <row r="530" spans="2:8" ht="15.75" thickBot="1">
      <c r="B530" s="166"/>
      <c r="C530" s="166"/>
      <c r="D530" s="166"/>
      <c r="E530" s="166"/>
      <c r="F530" s="1051" t="s">
        <v>1986</v>
      </c>
      <c r="G530" s="1061"/>
      <c r="H530" s="1052">
        <v>208100</v>
      </c>
    </row>
    <row r="531" spans="2:8">
      <c r="B531" s="1047"/>
      <c r="C531" s="1047"/>
      <c r="D531" s="1047"/>
      <c r="E531" s="1047"/>
      <c r="F531" s="1048" t="s">
        <v>2023</v>
      </c>
      <c r="G531" s="1049"/>
      <c r="H531" s="1055">
        <v>200000</v>
      </c>
    </row>
    <row r="532" spans="2:8" ht="15.75" thickBot="1">
      <c r="B532" s="166"/>
      <c r="C532" s="166"/>
      <c r="D532" s="166"/>
      <c r="E532" s="166"/>
      <c r="F532" s="1051" t="s">
        <v>4503</v>
      </c>
      <c r="G532" s="166"/>
      <c r="H532" s="1059">
        <v>150000</v>
      </c>
    </row>
    <row r="533" spans="2:8">
      <c r="B533" s="1047"/>
      <c r="C533" s="1047"/>
      <c r="D533" s="1047"/>
      <c r="E533" s="1047"/>
      <c r="F533" s="1048" t="s">
        <v>2046</v>
      </c>
      <c r="G533" s="1049"/>
      <c r="H533" s="1055">
        <v>131392</v>
      </c>
    </row>
    <row r="534" spans="2:8" ht="15.75" thickBot="1">
      <c r="B534" s="166"/>
      <c r="C534" s="166"/>
      <c r="D534" s="166"/>
      <c r="E534" s="166"/>
      <c r="F534" s="1051" t="s">
        <v>2000</v>
      </c>
      <c r="G534" s="1061"/>
      <c r="H534" s="1052">
        <v>120000</v>
      </c>
    </row>
    <row r="535" spans="2:8">
      <c r="B535" s="1047"/>
      <c r="C535" s="1047"/>
      <c r="D535" s="1047"/>
      <c r="E535" s="1047"/>
      <c r="F535" s="1048" t="s">
        <v>1429</v>
      </c>
      <c r="G535" s="1049"/>
      <c r="H535" s="1055">
        <v>117150</v>
      </c>
    </row>
    <row r="536" spans="2:8" ht="15.75" thickBot="1">
      <c r="B536" s="166"/>
      <c r="C536" s="166"/>
      <c r="D536" s="166"/>
      <c r="E536" s="166"/>
      <c r="F536" s="1051" t="s">
        <v>4512</v>
      </c>
      <c r="G536" s="166"/>
      <c r="H536" s="1059">
        <v>105916</v>
      </c>
    </row>
    <row r="537" spans="2:8">
      <c r="B537" s="1047"/>
      <c r="C537" s="1047"/>
      <c r="D537" s="1047"/>
      <c r="E537" s="1047"/>
      <c r="F537" s="1048" t="s">
        <v>4506</v>
      </c>
      <c r="G537" s="1049"/>
      <c r="H537" s="1055">
        <v>101000</v>
      </c>
    </row>
    <row r="538" spans="2:8" ht="15.75" thickBot="1">
      <c r="B538" s="166"/>
      <c r="C538" s="166"/>
      <c r="D538" s="166"/>
      <c r="E538" s="166"/>
      <c r="F538" s="1051" t="s">
        <v>4519</v>
      </c>
      <c r="G538" s="1061"/>
      <c r="H538" s="1052">
        <v>100000</v>
      </c>
    </row>
    <row r="539" spans="2:8">
      <c r="B539" s="1047"/>
      <c r="C539" s="1047"/>
      <c r="D539" s="1047"/>
      <c r="E539" s="1047"/>
      <c r="F539" s="1048" t="s">
        <v>1517</v>
      </c>
      <c r="G539" s="1049"/>
      <c r="H539" s="1055">
        <v>82400</v>
      </c>
    </row>
    <row r="540" spans="2:8" ht="15.75" thickBot="1">
      <c r="B540" s="166"/>
      <c r="C540" s="166"/>
      <c r="D540" s="166"/>
      <c r="E540" s="166"/>
      <c r="F540" s="1051" t="s">
        <v>1252</v>
      </c>
      <c r="G540" s="166"/>
      <c r="H540" s="1059">
        <v>80000</v>
      </c>
    </row>
    <row r="541" spans="2:8">
      <c r="B541" s="1047"/>
      <c r="C541" s="1047"/>
      <c r="D541" s="1047"/>
      <c r="E541" s="1047"/>
      <c r="F541" s="1048" t="s">
        <v>4524</v>
      </c>
      <c r="G541" s="1049"/>
      <c r="H541" s="1055">
        <v>77409</v>
      </c>
    </row>
    <row r="542" spans="2:8" ht="30.75" thickBot="1">
      <c r="B542" s="166"/>
      <c r="C542" s="166"/>
      <c r="D542" s="166"/>
      <c r="E542" s="166"/>
      <c r="F542" s="1051" t="s">
        <v>1365</v>
      </c>
      <c r="G542" s="1061"/>
      <c r="H542" s="1052">
        <v>70000</v>
      </c>
    </row>
    <row r="543" spans="2:8">
      <c r="B543" s="1047"/>
      <c r="C543" s="1047"/>
      <c r="D543" s="1047"/>
      <c r="E543" s="1047"/>
      <c r="F543" s="1048" t="s">
        <v>1946</v>
      </c>
      <c r="G543" s="1049"/>
      <c r="H543" s="1055">
        <v>70000</v>
      </c>
    </row>
    <row r="544" spans="2:8" ht="15.75" thickBot="1">
      <c r="B544" s="166"/>
      <c r="C544" s="166"/>
      <c r="D544" s="166"/>
      <c r="E544" s="166"/>
      <c r="F544" s="1051" t="s">
        <v>4517</v>
      </c>
      <c r="G544" s="166"/>
      <c r="H544" s="1059">
        <v>68907</v>
      </c>
    </row>
    <row r="545" spans="2:8">
      <c r="B545" s="1047"/>
      <c r="C545" s="1047"/>
      <c r="D545" s="1047"/>
      <c r="E545" s="1047"/>
      <c r="F545" s="1048" t="s">
        <v>1489</v>
      </c>
      <c r="G545" s="1049"/>
      <c r="H545" s="1055">
        <v>59000</v>
      </c>
    </row>
    <row r="546" spans="2:8" ht="15.75" thickBot="1">
      <c r="B546" s="166"/>
      <c r="C546" s="166"/>
      <c r="D546" s="166"/>
      <c r="E546" s="166"/>
      <c r="F546" s="1051" t="s">
        <v>1525</v>
      </c>
      <c r="G546" s="1061"/>
      <c r="H546" s="1052">
        <v>55000</v>
      </c>
    </row>
    <row r="547" spans="2:8">
      <c r="B547" s="1047"/>
      <c r="C547" s="1047"/>
      <c r="D547" s="1047"/>
      <c r="E547" s="1047"/>
      <c r="F547" s="1048" t="s">
        <v>1495</v>
      </c>
      <c r="G547" s="1049"/>
      <c r="H547" s="1055">
        <v>50950</v>
      </c>
    </row>
    <row r="548" spans="2:8" ht="15.75" thickBot="1">
      <c r="B548" s="166"/>
      <c r="C548" s="166"/>
      <c r="D548" s="166"/>
      <c r="E548" s="166"/>
      <c r="F548" s="1051" t="s">
        <v>1938</v>
      </c>
      <c r="G548" s="166"/>
      <c r="H548" s="1059">
        <v>49651</v>
      </c>
    </row>
    <row r="549" spans="2:8">
      <c r="B549" s="1047"/>
      <c r="C549" s="1047"/>
      <c r="D549" s="1047"/>
      <c r="E549" s="1047"/>
      <c r="F549" s="1048" t="s">
        <v>4509</v>
      </c>
      <c r="G549" s="1049"/>
      <c r="H549" s="1055">
        <v>26699</v>
      </c>
    </row>
    <row r="550" spans="2:8" ht="15.75" thickBot="1">
      <c r="B550" s="166"/>
      <c r="C550" s="166"/>
      <c r="D550" s="166"/>
      <c r="E550" s="166"/>
      <c r="F550" s="1051" t="s">
        <v>1377</v>
      </c>
      <c r="G550" s="1061"/>
      <c r="H550" s="1052">
        <v>25650</v>
      </c>
    </row>
    <row r="551" spans="2:8">
      <c r="B551" s="1047"/>
      <c r="C551" s="1047"/>
      <c r="D551" s="1047"/>
      <c r="E551" s="1047"/>
      <c r="F551" s="1048" t="s">
        <v>2072</v>
      </c>
      <c r="G551" s="1049"/>
      <c r="H551" s="1055">
        <v>25000</v>
      </c>
    </row>
    <row r="552" spans="2:8" ht="15.75" thickBot="1">
      <c r="B552" s="166"/>
      <c r="C552" s="166"/>
      <c r="D552" s="166"/>
      <c r="E552" s="166"/>
      <c r="F552" s="1051" t="s">
        <v>1982</v>
      </c>
      <c r="G552" s="166"/>
      <c r="H552" s="1059">
        <v>24000</v>
      </c>
    </row>
    <row r="553" spans="2:8">
      <c r="B553" s="1047"/>
      <c r="C553" s="1047"/>
      <c r="D553" s="1047"/>
      <c r="E553" s="1047"/>
      <c r="F553" s="1064" t="s">
        <v>1367</v>
      </c>
      <c r="G553" s="1049"/>
      <c r="H553" s="1055">
        <v>21951</v>
      </c>
    </row>
    <row r="554" spans="2:8" ht="15.75" thickBot="1">
      <c r="B554" s="166"/>
      <c r="C554" s="166"/>
      <c r="D554" s="166"/>
      <c r="E554" s="166"/>
      <c r="F554" s="1051" t="s">
        <v>4523</v>
      </c>
      <c r="G554" s="1061"/>
      <c r="H554" s="1052">
        <v>20000</v>
      </c>
    </row>
    <row r="555" spans="2:8">
      <c r="B555" s="1047"/>
      <c r="C555" s="1047"/>
      <c r="D555" s="1047"/>
      <c r="E555" s="1047"/>
      <c r="F555" s="1048" t="s">
        <v>1894</v>
      </c>
      <c r="G555" s="1049"/>
      <c r="H555" s="1055">
        <v>17131</v>
      </c>
    </row>
    <row r="556" spans="2:8" ht="15.75" thickBot="1">
      <c r="B556" s="166"/>
      <c r="C556" s="166"/>
      <c r="D556" s="166"/>
      <c r="E556" s="166"/>
      <c r="F556" s="1051" t="s">
        <v>1479</v>
      </c>
      <c r="G556" s="166"/>
      <c r="H556" s="1059">
        <v>16377</v>
      </c>
    </row>
    <row r="557" spans="2:8">
      <c r="B557" s="1047"/>
      <c r="C557" s="1047"/>
      <c r="D557" s="1047"/>
      <c r="E557" s="1047"/>
      <c r="F557" s="1064" t="s">
        <v>1425</v>
      </c>
      <c r="G557" s="1049"/>
      <c r="H557" s="1055">
        <v>16000</v>
      </c>
    </row>
    <row r="558" spans="2:8" ht="15.75" thickBot="1">
      <c r="B558" s="166"/>
      <c r="C558" s="166"/>
      <c r="D558" s="166"/>
      <c r="E558" s="166"/>
      <c r="F558" s="1051" t="s">
        <v>2052</v>
      </c>
      <c r="G558" s="1061"/>
      <c r="H558" s="1052">
        <v>14000</v>
      </c>
    </row>
    <row r="559" spans="2:8">
      <c r="B559" s="1047"/>
      <c r="C559" s="1047"/>
      <c r="D559" s="1047"/>
      <c r="E559" s="1047"/>
      <c r="F559" s="1048" t="s">
        <v>4508</v>
      </c>
      <c r="G559" s="1049"/>
      <c r="H559" s="1055">
        <v>11971</v>
      </c>
    </row>
    <row r="560" spans="2:8" ht="15.75" thickBot="1">
      <c r="B560" s="166"/>
      <c r="C560" s="166"/>
      <c r="D560" s="166"/>
      <c r="E560" s="166"/>
      <c r="F560" s="1051" t="s">
        <v>1469</v>
      </c>
      <c r="G560" s="166"/>
      <c r="H560" s="1059">
        <v>11500</v>
      </c>
    </row>
    <row r="561" spans="2:8">
      <c r="B561" s="1047"/>
      <c r="C561" s="1047"/>
      <c r="D561" s="1047"/>
      <c r="E561" s="1047"/>
      <c r="F561" s="1048" t="s">
        <v>1188</v>
      </c>
      <c r="G561" s="1049"/>
      <c r="H561" s="1055">
        <v>11300</v>
      </c>
    </row>
    <row r="562" spans="2:8" ht="15.75" thickBot="1">
      <c r="B562" s="166"/>
      <c r="C562" s="166"/>
      <c r="D562" s="166"/>
      <c r="E562" s="166"/>
      <c r="F562" s="1051" t="s">
        <v>1928</v>
      </c>
      <c r="G562" s="1061"/>
      <c r="H562" s="1052">
        <v>10000</v>
      </c>
    </row>
    <row r="563" spans="2:8" ht="30">
      <c r="B563" s="1047"/>
      <c r="C563" s="1047"/>
      <c r="D563" s="1047"/>
      <c r="E563" s="1047"/>
      <c r="F563" s="1048" t="s">
        <v>1976</v>
      </c>
      <c r="G563" s="1049"/>
      <c r="H563" s="1055">
        <v>10000</v>
      </c>
    </row>
    <row r="564" spans="2:8" ht="15.75" thickBot="1">
      <c r="B564" s="166"/>
      <c r="C564" s="166"/>
      <c r="D564" s="166"/>
      <c r="E564" s="166"/>
      <c r="F564" s="1051" t="s">
        <v>4529</v>
      </c>
      <c r="G564" s="166"/>
      <c r="H564" s="1059">
        <v>8542</v>
      </c>
    </row>
    <row r="565" spans="2:8">
      <c r="B565" s="1047"/>
      <c r="C565" s="1047"/>
      <c r="D565" s="1047"/>
      <c r="E565" s="1047"/>
      <c r="F565" s="1048" t="s">
        <v>4522</v>
      </c>
      <c r="G565" s="1049"/>
      <c r="H565" s="1055">
        <v>7538</v>
      </c>
    </row>
    <row r="566" spans="2:8" ht="15.75" thickBot="1">
      <c r="B566" s="166"/>
      <c r="C566" s="166"/>
      <c r="D566" s="166"/>
      <c r="E566" s="166"/>
      <c r="F566" s="1051" t="s">
        <v>1205</v>
      </c>
      <c r="G566" s="1061"/>
      <c r="H566" s="1052">
        <v>5500</v>
      </c>
    </row>
    <row r="567" spans="2:8">
      <c r="B567" s="1047"/>
      <c r="C567" s="1047"/>
      <c r="D567" s="1047"/>
      <c r="E567" s="1047"/>
      <c r="F567" s="1048" t="s">
        <v>4518</v>
      </c>
      <c r="G567" s="1049"/>
      <c r="H567" s="1055">
        <v>5000</v>
      </c>
    </row>
    <row r="568" spans="2:8" ht="15.75" thickBot="1">
      <c r="B568" s="166"/>
      <c r="C568" s="166"/>
      <c r="D568" s="166"/>
      <c r="E568" s="166"/>
      <c r="F568" s="1051" t="s">
        <v>1576</v>
      </c>
      <c r="G568" s="166"/>
      <c r="H568" s="1059">
        <v>4500</v>
      </c>
    </row>
    <row r="569" spans="2:8">
      <c r="B569" s="1047"/>
      <c r="C569" s="1047"/>
      <c r="D569" s="1047"/>
      <c r="E569" s="1047"/>
      <c r="F569" s="1048" t="s">
        <v>4610</v>
      </c>
      <c r="G569" s="1049"/>
      <c r="H569" s="1055">
        <v>4345</v>
      </c>
    </row>
    <row r="570" spans="2:8" ht="15.75" thickBot="1">
      <c r="B570" s="166"/>
      <c r="C570" s="166"/>
      <c r="D570" s="166"/>
      <c r="E570" s="166"/>
      <c r="F570" s="1051" t="s">
        <v>4544</v>
      </c>
      <c r="G570" s="1061"/>
      <c r="H570" s="1052">
        <v>4000</v>
      </c>
    </row>
    <row r="571" spans="2:8">
      <c r="B571" s="1047"/>
      <c r="C571" s="1047"/>
      <c r="D571" s="1047"/>
      <c r="E571" s="1047"/>
      <c r="F571" s="1048" t="s">
        <v>352</v>
      </c>
      <c r="G571" s="1049"/>
      <c r="H571" s="1055">
        <v>4000</v>
      </c>
    </row>
    <row r="572" spans="2:8" ht="15.75" thickBot="1">
      <c r="B572" s="166"/>
      <c r="C572" s="166"/>
      <c r="D572" s="166"/>
      <c r="E572" s="166"/>
      <c r="F572" s="1051" t="s">
        <v>1560</v>
      </c>
      <c r="G572" s="166"/>
      <c r="H572" s="1059">
        <v>3400</v>
      </c>
    </row>
    <row r="573" spans="2:8">
      <c r="B573" s="1047"/>
      <c r="C573" s="1047"/>
      <c r="D573" s="1047"/>
      <c r="E573" s="1047"/>
      <c r="F573" s="1048" t="s">
        <v>1431</v>
      </c>
      <c r="G573" s="1049"/>
      <c r="H573" s="1055">
        <v>3103</v>
      </c>
    </row>
    <row r="574" spans="2:8" ht="15.75" thickBot="1">
      <c r="B574" s="166"/>
      <c r="C574" s="166"/>
      <c r="D574" s="166"/>
      <c r="E574" s="166"/>
      <c r="F574" s="1051" t="s">
        <v>1540</v>
      </c>
      <c r="G574" s="1061"/>
      <c r="H574" s="1052">
        <v>3000</v>
      </c>
    </row>
    <row r="575" spans="2:8">
      <c r="B575" s="1047"/>
      <c r="C575" s="1047"/>
      <c r="D575" s="1047"/>
      <c r="E575" s="1047"/>
      <c r="F575" s="1048" t="s">
        <v>4557</v>
      </c>
      <c r="G575" s="1049"/>
      <c r="H575" s="1055">
        <v>2000</v>
      </c>
    </row>
    <row r="576" spans="2:8" ht="15.75" thickBot="1">
      <c r="B576" s="166"/>
      <c r="C576" s="166"/>
      <c r="D576" s="166"/>
      <c r="E576" s="166"/>
      <c r="F576" s="1051" t="s">
        <v>1209</v>
      </c>
      <c r="G576" s="166"/>
      <c r="H576" s="1059">
        <v>1850</v>
      </c>
    </row>
    <row r="577" spans="2:8">
      <c r="B577" s="1047"/>
      <c r="C577" s="1047"/>
      <c r="D577" s="1047"/>
      <c r="E577" s="1047"/>
      <c r="F577" s="1048" t="s">
        <v>1390</v>
      </c>
      <c r="G577" s="1049"/>
      <c r="H577" s="1055">
        <v>1770</v>
      </c>
    </row>
    <row r="578" spans="2:8" ht="15.75" thickBot="1">
      <c r="B578" s="166"/>
      <c r="C578" s="166"/>
      <c r="D578" s="166"/>
      <c r="E578" s="166"/>
      <c r="F578" s="1051" t="s">
        <v>4613</v>
      </c>
      <c r="G578" s="1061"/>
      <c r="H578" s="1052">
        <v>800</v>
      </c>
    </row>
    <row r="579" spans="2:8">
      <c r="B579" s="1047"/>
      <c r="C579" s="1047"/>
      <c r="D579" s="1047"/>
      <c r="E579" s="1047"/>
      <c r="F579" s="1048" t="s">
        <v>1417</v>
      </c>
      <c r="G579" s="1049"/>
      <c r="H579" s="1055">
        <v>500</v>
      </c>
    </row>
    <row r="580" spans="2:8">
      <c r="B580" s="166"/>
      <c r="C580" s="166"/>
      <c r="D580" s="166"/>
      <c r="E580" s="166"/>
      <c r="F580" s="166" t="s">
        <v>4614</v>
      </c>
      <c r="G580" s="166"/>
      <c r="H580" s="1059">
        <v>200</v>
      </c>
    </row>
    <row r="581" spans="2:8" ht="5.0999999999999996" customHeight="1">
      <c r="B581" s="1062"/>
      <c r="C581" s="1062"/>
      <c r="D581" s="1062"/>
      <c r="E581" s="1062"/>
      <c r="F581" s="166"/>
      <c r="G581" s="1066"/>
      <c r="H581" s="1059"/>
    </row>
    <row r="582" spans="2:8">
      <c r="B582" s="1769" t="s">
        <v>2095</v>
      </c>
      <c r="C582" s="1769"/>
      <c r="D582" s="1769"/>
      <c r="E582" s="1769"/>
      <c r="F582" s="1769"/>
      <c r="G582" s="1769"/>
      <c r="H582" s="1054">
        <v>170376592</v>
      </c>
    </row>
    <row r="583" spans="2:8" ht="15.75" thickBot="1">
      <c r="B583" s="166"/>
      <c r="C583" s="166"/>
      <c r="D583" s="166"/>
      <c r="E583" s="166"/>
      <c r="F583" s="1051" t="s">
        <v>4514</v>
      </c>
      <c r="G583" s="166"/>
      <c r="H583" s="1059">
        <v>67597831</v>
      </c>
    </row>
    <row r="584" spans="2:8">
      <c r="B584" s="1047"/>
      <c r="C584" s="1047"/>
      <c r="D584" s="1047"/>
      <c r="E584" s="1047"/>
      <c r="F584" s="1048" t="s">
        <v>2074</v>
      </c>
      <c r="G584" s="1049"/>
      <c r="H584" s="1055">
        <v>35118112</v>
      </c>
    </row>
    <row r="585" spans="2:8" ht="15.75" thickBot="1">
      <c r="B585" s="166"/>
      <c r="C585" s="166"/>
      <c r="D585" s="166"/>
      <c r="E585" s="166"/>
      <c r="F585" s="1051" t="s">
        <v>1421</v>
      </c>
      <c r="G585" s="1061"/>
      <c r="H585" s="1052">
        <v>31500000</v>
      </c>
    </row>
    <row r="586" spans="2:8">
      <c r="B586" s="1047"/>
      <c r="C586" s="1047"/>
      <c r="D586" s="1047"/>
      <c r="E586" s="1047"/>
      <c r="F586" s="1048" t="s">
        <v>4516</v>
      </c>
      <c r="G586" s="1049"/>
      <c r="H586" s="1055">
        <v>10727422</v>
      </c>
    </row>
    <row r="587" spans="2:8" ht="15.75" thickBot="1">
      <c r="B587" s="166"/>
      <c r="C587" s="166"/>
      <c r="D587" s="166"/>
      <c r="E587" s="166"/>
      <c r="F587" s="1051" t="s">
        <v>1491</v>
      </c>
      <c r="G587" s="1061"/>
      <c r="H587" s="1052">
        <v>7740447</v>
      </c>
    </row>
    <row r="588" spans="2:8">
      <c r="B588" s="1047"/>
      <c r="C588" s="1047"/>
      <c r="D588" s="1047"/>
      <c r="E588" s="1047"/>
      <c r="F588" s="1048" t="s">
        <v>1908</v>
      </c>
      <c r="G588" s="1049"/>
      <c r="H588" s="1055">
        <v>3075526</v>
      </c>
    </row>
    <row r="589" spans="2:8" ht="15.75" thickBot="1">
      <c r="B589" s="166"/>
      <c r="C589" s="166"/>
      <c r="D589" s="166"/>
      <c r="E589" s="166"/>
      <c r="F589" s="1051" t="s">
        <v>1753</v>
      </c>
      <c r="G589" s="166"/>
      <c r="H589" s="1059">
        <v>2000000</v>
      </c>
    </row>
    <row r="590" spans="2:8">
      <c r="B590" s="1047"/>
      <c r="C590" s="1047"/>
      <c r="D590" s="1047"/>
      <c r="E590" s="1047"/>
      <c r="F590" s="1048" t="s">
        <v>2025</v>
      </c>
      <c r="G590" s="1049"/>
      <c r="H590" s="1055">
        <v>1211588</v>
      </c>
    </row>
    <row r="591" spans="2:8" ht="15.75" thickBot="1">
      <c r="B591" s="166"/>
      <c r="C591" s="166"/>
      <c r="D591" s="166"/>
      <c r="E591" s="166"/>
      <c r="F591" s="1051" t="s">
        <v>1250</v>
      </c>
      <c r="G591" s="1061"/>
      <c r="H591" s="1052">
        <v>1046057</v>
      </c>
    </row>
    <row r="592" spans="2:8">
      <c r="B592" s="1047"/>
      <c r="C592" s="1047"/>
      <c r="D592" s="1047"/>
      <c r="E592" s="1047"/>
      <c r="F592" s="1048" t="s">
        <v>1429</v>
      </c>
      <c r="G592" s="1049"/>
      <c r="H592" s="1055">
        <v>822481</v>
      </c>
    </row>
    <row r="593" spans="2:8" ht="15.75" thickBot="1">
      <c r="B593" s="166"/>
      <c r="C593" s="166"/>
      <c r="D593" s="166"/>
      <c r="E593" s="166"/>
      <c r="F593" s="1051" t="s">
        <v>1350</v>
      </c>
      <c r="G593" s="1061"/>
      <c r="H593" s="1052">
        <v>814570</v>
      </c>
    </row>
    <row r="594" spans="2:8">
      <c r="B594" s="1047"/>
      <c r="C594" s="1047"/>
      <c r="D594" s="1047"/>
      <c r="E594" s="1047"/>
      <c r="F594" s="1048" t="s">
        <v>1964</v>
      </c>
      <c r="G594" s="1049"/>
      <c r="H594" s="1055">
        <v>770000</v>
      </c>
    </row>
    <row r="595" spans="2:8" ht="15.75" thickBot="1">
      <c r="B595" s="166"/>
      <c r="C595" s="166"/>
      <c r="D595" s="166"/>
      <c r="E595" s="166"/>
      <c r="F595" s="1051" t="s">
        <v>1729</v>
      </c>
      <c r="G595" s="166"/>
      <c r="H595" s="1059">
        <v>749220</v>
      </c>
    </row>
    <row r="596" spans="2:8">
      <c r="B596" s="1047"/>
      <c r="C596" s="1047"/>
      <c r="D596" s="1047"/>
      <c r="E596" s="1047"/>
      <c r="F596" s="1048" t="s">
        <v>1932</v>
      </c>
      <c r="G596" s="1049"/>
      <c r="H596" s="1055">
        <v>678018</v>
      </c>
    </row>
    <row r="597" spans="2:8" ht="15.75" thickBot="1">
      <c r="B597" s="166"/>
      <c r="C597" s="166"/>
      <c r="D597" s="166"/>
      <c r="E597" s="166"/>
      <c r="F597" s="1051" t="s">
        <v>1240</v>
      </c>
      <c r="G597" s="1061"/>
      <c r="H597" s="1052">
        <v>655000</v>
      </c>
    </row>
    <row r="598" spans="2:8">
      <c r="B598" s="1047"/>
      <c r="C598" s="1047"/>
      <c r="D598" s="1047"/>
      <c r="E598" s="1047"/>
      <c r="F598" s="1048" t="s">
        <v>4559</v>
      </c>
      <c r="G598" s="1049"/>
      <c r="H598" s="1055">
        <v>633000</v>
      </c>
    </row>
    <row r="599" spans="2:8" ht="15.75" thickBot="1">
      <c r="B599" s="166"/>
      <c r="C599" s="166"/>
      <c r="D599" s="166"/>
      <c r="E599" s="166"/>
      <c r="F599" s="1051" t="s">
        <v>4504</v>
      </c>
      <c r="G599" s="1061"/>
      <c r="H599" s="1052">
        <v>522500</v>
      </c>
    </row>
    <row r="600" spans="2:8">
      <c r="B600" s="1047"/>
      <c r="C600" s="1047"/>
      <c r="D600" s="1047"/>
      <c r="E600" s="1047"/>
      <c r="F600" s="1048" t="s">
        <v>1996</v>
      </c>
      <c r="G600" s="1049"/>
      <c r="H600" s="1055">
        <v>400000</v>
      </c>
    </row>
    <row r="601" spans="2:8" ht="15.75" thickBot="1">
      <c r="B601" s="166"/>
      <c r="C601" s="166"/>
      <c r="D601" s="166"/>
      <c r="E601" s="166"/>
      <c r="F601" s="1051" t="s">
        <v>1477</v>
      </c>
      <c r="G601" s="166"/>
      <c r="H601" s="1059">
        <v>395000</v>
      </c>
    </row>
    <row r="602" spans="2:8">
      <c r="B602" s="1047"/>
      <c r="C602" s="1047"/>
      <c r="D602" s="1047"/>
      <c r="E602" s="1047"/>
      <c r="F602" s="1048" t="s">
        <v>1427</v>
      </c>
      <c r="G602" s="1049"/>
      <c r="H602" s="1055">
        <v>361000</v>
      </c>
    </row>
    <row r="603" spans="2:8" ht="15.75" thickBot="1">
      <c r="B603" s="166"/>
      <c r="C603" s="166"/>
      <c r="D603" s="166"/>
      <c r="E603" s="166"/>
      <c r="F603" s="1051" t="s">
        <v>2052</v>
      </c>
      <c r="G603" s="1061"/>
      <c r="H603" s="1052">
        <v>342000</v>
      </c>
    </row>
    <row r="604" spans="2:8">
      <c r="B604" s="1047"/>
      <c r="C604" s="1047"/>
      <c r="D604" s="1047"/>
      <c r="E604" s="1047"/>
      <c r="F604" s="1048" t="s">
        <v>341</v>
      </c>
      <c r="G604" s="1049"/>
      <c r="H604" s="1055">
        <v>266651</v>
      </c>
    </row>
    <row r="605" spans="2:8" ht="15.75" thickBot="1">
      <c r="B605" s="166"/>
      <c r="C605" s="166"/>
      <c r="D605" s="166"/>
      <c r="E605" s="166"/>
      <c r="F605" s="1051" t="s">
        <v>1922</v>
      </c>
      <c r="G605" s="1061"/>
      <c r="H605" s="1052">
        <v>262117</v>
      </c>
    </row>
    <row r="606" spans="2:8">
      <c r="B606" s="1047"/>
      <c r="C606" s="1047"/>
      <c r="D606" s="1047"/>
      <c r="E606" s="1047"/>
      <c r="F606" s="1048" t="s">
        <v>2056</v>
      </c>
      <c r="G606" s="1049"/>
      <c r="H606" s="1055">
        <v>250000</v>
      </c>
    </row>
    <row r="607" spans="2:8" ht="15.75" thickBot="1">
      <c r="B607" s="166"/>
      <c r="C607" s="166"/>
      <c r="D607" s="166"/>
      <c r="E607" s="166"/>
      <c r="F607" s="1051" t="s">
        <v>2046</v>
      </c>
      <c r="G607" s="166"/>
      <c r="H607" s="1059">
        <v>221079</v>
      </c>
    </row>
    <row r="608" spans="2:8">
      <c r="B608" s="1047"/>
      <c r="C608" s="1047"/>
      <c r="D608" s="1047"/>
      <c r="E608" s="1047"/>
      <c r="F608" s="1048" t="s">
        <v>1352</v>
      </c>
      <c r="G608" s="1049"/>
      <c r="H608" s="1055">
        <v>201951</v>
      </c>
    </row>
    <row r="609" spans="2:8" ht="15.75" thickBot="1">
      <c r="B609" s="166"/>
      <c r="C609" s="166"/>
      <c r="D609" s="166"/>
      <c r="E609" s="166"/>
      <c r="F609" s="1051" t="s">
        <v>1252</v>
      </c>
      <c r="G609" s="1061"/>
      <c r="H609" s="1052">
        <v>200000</v>
      </c>
    </row>
    <row r="610" spans="2:8">
      <c r="B610" s="1047"/>
      <c r="C610" s="1047"/>
      <c r="D610" s="1047"/>
      <c r="E610" s="1047"/>
      <c r="F610" s="1048" t="s">
        <v>4511</v>
      </c>
      <c r="G610" s="1049"/>
      <c r="H610" s="1055">
        <v>138843</v>
      </c>
    </row>
    <row r="611" spans="2:8" ht="15.75" thickBot="1">
      <c r="B611" s="166"/>
      <c r="C611" s="166"/>
      <c r="D611" s="166"/>
      <c r="E611" s="166"/>
      <c r="F611" s="1051" t="s">
        <v>1413</v>
      </c>
      <c r="G611" s="1061"/>
      <c r="H611" s="1052">
        <v>120000</v>
      </c>
    </row>
    <row r="612" spans="2:8">
      <c r="B612" s="1047"/>
      <c r="C612" s="1047"/>
      <c r="D612" s="1047"/>
      <c r="E612" s="1047"/>
      <c r="F612" s="1048" t="s">
        <v>1978</v>
      </c>
      <c r="G612" s="1049"/>
      <c r="H612" s="1055">
        <v>119000</v>
      </c>
    </row>
    <row r="613" spans="2:8" ht="15.75" thickBot="1">
      <c r="B613" s="166"/>
      <c r="C613" s="166"/>
      <c r="D613" s="166"/>
      <c r="E613" s="166"/>
      <c r="F613" s="1051" t="s">
        <v>2053</v>
      </c>
      <c r="G613" s="166"/>
      <c r="H613" s="1059">
        <v>99563</v>
      </c>
    </row>
    <row r="614" spans="2:8">
      <c r="B614" s="1047"/>
      <c r="C614" s="1047"/>
      <c r="D614" s="1047"/>
      <c r="E614" s="1047"/>
      <c r="F614" s="1048" t="s">
        <v>1402</v>
      </c>
      <c r="G614" s="1049"/>
      <c r="H614" s="1055">
        <v>91124</v>
      </c>
    </row>
    <row r="615" spans="2:8" ht="15.75" thickBot="1">
      <c r="B615" s="166"/>
      <c r="C615" s="166"/>
      <c r="D615" s="166"/>
      <c r="E615" s="166"/>
      <c r="F615" s="1051" t="s">
        <v>1409</v>
      </c>
      <c r="G615" s="1061"/>
      <c r="H615" s="1052">
        <v>79994</v>
      </c>
    </row>
    <row r="616" spans="2:8">
      <c r="B616" s="1047"/>
      <c r="C616" s="1047"/>
      <c r="D616" s="1047"/>
      <c r="E616" s="1047"/>
      <c r="F616" s="1048" t="s">
        <v>2054</v>
      </c>
      <c r="G616" s="1049"/>
      <c r="H616" s="1055">
        <v>76074</v>
      </c>
    </row>
    <row r="617" spans="2:8" ht="15.75" thickBot="1">
      <c r="B617" s="166"/>
      <c r="C617" s="166"/>
      <c r="D617" s="166"/>
      <c r="E617" s="166"/>
      <c r="F617" s="1051" t="s">
        <v>1741</v>
      </c>
      <c r="G617" s="1061"/>
      <c r="H617" s="1052">
        <v>75064</v>
      </c>
    </row>
    <row r="618" spans="2:8">
      <c r="B618" s="1047"/>
      <c r="C618" s="1047"/>
      <c r="D618" s="1047"/>
      <c r="E618" s="1047"/>
      <c r="F618" s="1048" t="s">
        <v>1892</v>
      </c>
      <c r="G618" s="1049"/>
      <c r="H618" s="1055">
        <v>72341</v>
      </c>
    </row>
    <row r="619" spans="2:8" ht="15.75" thickBot="1">
      <c r="B619" s="166"/>
      <c r="C619" s="166"/>
      <c r="D619" s="166"/>
      <c r="E619" s="166"/>
      <c r="F619" s="1051" t="s">
        <v>1390</v>
      </c>
      <c r="G619" s="166"/>
      <c r="H619" s="1059">
        <v>70000</v>
      </c>
    </row>
    <row r="620" spans="2:8">
      <c r="B620" s="1047"/>
      <c r="C620" s="1047"/>
      <c r="D620" s="1047"/>
      <c r="E620" s="1047"/>
      <c r="F620" s="1048" t="s">
        <v>1456</v>
      </c>
      <c r="G620" s="1049"/>
      <c r="H620" s="1055">
        <v>66350</v>
      </c>
    </row>
    <row r="621" spans="2:8" ht="15.75" thickBot="1">
      <c r="B621" s="166"/>
      <c r="C621" s="166"/>
      <c r="D621" s="166"/>
      <c r="E621" s="166"/>
      <c r="F621" s="1051" t="s">
        <v>1544</v>
      </c>
      <c r="G621" s="1061"/>
      <c r="H621" s="1052">
        <v>63981</v>
      </c>
    </row>
    <row r="622" spans="2:8">
      <c r="B622" s="1047"/>
      <c r="C622" s="1047"/>
      <c r="D622" s="1047"/>
      <c r="E622" s="1047"/>
      <c r="F622" s="1048" t="s">
        <v>1495</v>
      </c>
      <c r="G622" s="1049"/>
      <c r="H622" s="1055">
        <v>61140</v>
      </c>
    </row>
    <row r="623" spans="2:8" ht="15.75" thickBot="1">
      <c r="B623" s="166"/>
      <c r="C623" s="166"/>
      <c r="D623" s="166"/>
      <c r="E623" s="166"/>
      <c r="F623" s="1051" t="s">
        <v>1970</v>
      </c>
      <c r="G623" s="1061"/>
      <c r="H623" s="1052">
        <v>60000</v>
      </c>
    </row>
    <row r="624" spans="2:8">
      <c r="B624" s="1047"/>
      <c r="C624" s="1047"/>
      <c r="D624" s="1047"/>
      <c r="E624" s="1047"/>
      <c r="F624" s="1048" t="s">
        <v>1966</v>
      </c>
      <c r="G624" s="1049"/>
      <c r="H624" s="1055">
        <v>59484</v>
      </c>
    </row>
    <row r="625" spans="2:8" ht="15.75" thickBot="1">
      <c r="B625" s="166"/>
      <c r="C625" s="166"/>
      <c r="D625" s="166"/>
      <c r="E625" s="166"/>
      <c r="F625" s="1051" t="s">
        <v>1880</v>
      </c>
      <c r="G625" s="166"/>
      <c r="H625" s="1059">
        <v>55000</v>
      </c>
    </row>
    <row r="626" spans="2:8">
      <c r="B626" s="1047"/>
      <c r="C626" s="1047"/>
      <c r="D626" s="1047"/>
      <c r="E626" s="1047"/>
      <c r="F626" s="1048" t="s">
        <v>1260</v>
      </c>
      <c r="G626" s="1049"/>
      <c r="H626" s="1055">
        <v>54441</v>
      </c>
    </row>
    <row r="627" spans="2:8" ht="15.75" thickBot="1">
      <c r="B627" s="166"/>
      <c r="C627" s="166"/>
      <c r="D627" s="166"/>
      <c r="E627" s="166"/>
      <c r="F627" s="1051" t="s">
        <v>1377</v>
      </c>
      <c r="G627" s="1061"/>
      <c r="H627" s="1052">
        <v>52151</v>
      </c>
    </row>
    <row r="628" spans="2:8">
      <c r="B628" s="1047"/>
      <c r="C628" s="1047"/>
      <c r="D628" s="1047"/>
      <c r="E628" s="1047"/>
      <c r="F628" s="1048" t="s">
        <v>4560</v>
      </c>
      <c r="G628" s="1049"/>
      <c r="H628" s="1055">
        <v>46700</v>
      </c>
    </row>
    <row r="629" spans="2:8" ht="15.75" thickBot="1">
      <c r="B629" s="166"/>
      <c r="C629" s="166"/>
      <c r="D629" s="166"/>
      <c r="E629" s="166"/>
      <c r="F629" s="1051" t="s">
        <v>4506</v>
      </c>
      <c r="G629" s="1061"/>
      <c r="H629" s="1052">
        <v>46400</v>
      </c>
    </row>
    <row r="630" spans="2:8">
      <c r="B630" s="1047"/>
      <c r="C630" s="1047"/>
      <c r="D630" s="1047"/>
      <c r="E630" s="1047"/>
      <c r="F630" s="1048" t="s">
        <v>1452</v>
      </c>
      <c r="G630" s="1049"/>
      <c r="H630" s="1055">
        <v>40000</v>
      </c>
    </row>
    <row r="631" spans="2:8" ht="15.75" thickBot="1">
      <c r="B631" s="166"/>
      <c r="C631" s="166"/>
      <c r="D631" s="166"/>
      <c r="E631" s="166"/>
      <c r="F631" s="1051" t="s">
        <v>1417</v>
      </c>
      <c r="G631" s="166"/>
      <c r="H631" s="1059">
        <v>32500</v>
      </c>
    </row>
    <row r="632" spans="2:8">
      <c r="B632" s="1047"/>
      <c r="C632" s="1047"/>
      <c r="D632" s="1047"/>
      <c r="E632" s="1047"/>
      <c r="F632" s="1064" t="s">
        <v>4515</v>
      </c>
      <c r="G632" s="1049"/>
      <c r="H632" s="1055">
        <v>25000</v>
      </c>
    </row>
    <row r="633" spans="2:8" ht="15.75" thickBot="1">
      <c r="B633" s="166"/>
      <c r="C633" s="166"/>
      <c r="D633" s="166"/>
      <c r="E633" s="166"/>
      <c r="F633" s="1051" t="s">
        <v>2072</v>
      </c>
      <c r="G633" s="1061"/>
      <c r="H633" s="1052">
        <v>25000</v>
      </c>
    </row>
    <row r="634" spans="2:8">
      <c r="B634" s="1047"/>
      <c r="C634" s="1047"/>
      <c r="D634" s="1047"/>
      <c r="E634" s="1047"/>
      <c r="F634" s="1048" t="s">
        <v>2016</v>
      </c>
      <c r="G634" s="1049"/>
      <c r="H634" s="1055">
        <v>21878</v>
      </c>
    </row>
    <row r="635" spans="2:8" ht="15.75" thickBot="1">
      <c r="B635" s="166"/>
      <c r="C635" s="166"/>
      <c r="D635" s="166"/>
      <c r="E635" s="166"/>
      <c r="F635" s="1051" t="s">
        <v>4518</v>
      </c>
      <c r="G635" s="1061"/>
      <c r="H635" s="1052">
        <v>20000</v>
      </c>
    </row>
    <row r="636" spans="2:8">
      <c r="B636" s="1047"/>
      <c r="C636" s="1047"/>
      <c r="D636" s="1047"/>
      <c r="E636" s="1047"/>
      <c r="F636" s="1048" t="s">
        <v>1946</v>
      </c>
      <c r="G636" s="1049"/>
      <c r="H636" s="1055">
        <v>20000</v>
      </c>
    </row>
    <row r="637" spans="2:8" ht="15.75" thickBot="1">
      <c r="B637" s="166"/>
      <c r="C637" s="166"/>
      <c r="D637" s="166"/>
      <c r="E637" s="166"/>
      <c r="F637" s="1051" t="s">
        <v>4524</v>
      </c>
      <c r="G637" s="166"/>
      <c r="H637" s="1059">
        <v>16340</v>
      </c>
    </row>
    <row r="638" spans="2:8">
      <c r="B638" s="1047"/>
      <c r="C638" s="1047"/>
      <c r="D638" s="1047"/>
      <c r="E638" s="1047"/>
      <c r="F638" s="1048" t="s">
        <v>4510</v>
      </c>
      <c r="G638" s="1049"/>
      <c r="H638" s="1055">
        <v>16000</v>
      </c>
    </row>
    <row r="639" spans="2:8" ht="15.75" thickBot="1">
      <c r="B639" s="166"/>
      <c r="C639" s="166"/>
      <c r="D639" s="166"/>
      <c r="E639" s="166"/>
      <c r="F639" s="1051" t="s">
        <v>1894</v>
      </c>
      <c r="G639" s="1061"/>
      <c r="H639" s="1052">
        <v>14909</v>
      </c>
    </row>
    <row r="640" spans="2:8">
      <c r="B640" s="1047"/>
      <c r="C640" s="1047"/>
      <c r="D640" s="1047"/>
      <c r="E640" s="1047"/>
      <c r="F640" s="1048" t="s">
        <v>1998</v>
      </c>
      <c r="G640" s="1049"/>
      <c r="H640" s="1055">
        <v>12500</v>
      </c>
    </row>
    <row r="641" spans="2:8" ht="15.75" thickBot="1">
      <c r="B641" s="166"/>
      <c r="C641" s="166"/>
      <c r="D641" s="166"/>
      <c r="E641" s="166"/>
      <c r="F641" s="1051" t="s">
        <v>1266</v>
      </c>
      <c r="G641" s="1061"/>
      <c r="H641" s="1052">
        <v>9200</v>
      </c>
    </row>
    <row r="642" spans="2:8">
      <c r="B642" s="1047"/>
      <c r="C642" s="1047"/>
      <c r="D642" s="1047"/>
      <c r="E642" s="1047"/>
      <c r="F642" s="1048" t="s">
        <v>4508</v>
      </c>
      <c r="G642" s="1049"/>
      <c r="H642" s="1055">
        <v>7595</v>
      </c>
    </row>
    <row r="643" spans="2:8" ht="15.75" thickBot="1">
      <c r="B643" s="166"/>
      <c r="C643" s="166"/>
      <c r="D643" s="166"/>
      <c r="E643" s="166"/>
      <c r="F643" s="1051" t="s">
        <v>4561</v>
      </c>
      <c r="G643" s="166"/>
      <c r="H643" s="1059">
        <v>5650</v>
      </c>
    </row>
    <row r="644" spans="2:8">
      <c r="B644" s="1047"/>
      <c r="C644" s="1047"/>
      <c r="D644" s="1047"/>
      <c r="E644" s="1047"/>
      <c r="F644" s="1048" t="s">
        <v>1205</v>
      </c>
      <c r="G644" s="1049"/>
      <c r="H644" s="1055">
        <v>5500</v>
      </c>
    </row>
    <row r="645" spans="2:8" ht="30.75" thickBot="1">
      <c r="B645" s="166"/>
      <c r="C645" s="166"/>
      <c r="D645" s="166"/>
      <c r="E645" s="166"/>
      <c r="F645" s="1051" t="s">
        <v>1944</v>
      </c>
      <c r="G645" s="1061"/>
      <c r="H645" s="1052">
        <v>5000</v>
      </c>
    </row>
    <row r="646" spans="2:8">
      <c r="B646" s="1047"/>
      <c r="C646" s="1047"/>
      <c r="D646" s="1047"/>
      <c r="E646" s="1047"/>
      <c r="F646" s="1048" t="s">
        <v>1192</v>
      </c>
      <c r="G646" s="1049"/>
      <c r="H646" s="1055">
        <v>4800</v>
      </c>
    </row>
    <row r="647" spans="2:8" ht="15.75" thickBot="1">
      <c r="B647" s="166"/>
      <c r="C647" s="166"/>
      <c r="D647" s="166"/>
      <c r="E647" s="166"/>
      <c r="F647" s="1051" t="s">
        <v>1181</v>
      </c>
      <c r="G647" s="1061"/>
      <c r="H647" s="1052">
        <v>4312</v>
      </c>
    </row>
    <row r="648" spans="2:8">
      <c r="B648" s="1047"/>
      <c r="C648" s="1047"/>
      <c r="D648" s="1047"/>
      <c r="E648" s="1047"/>
      <c r="F648" s="1048" t="s">
        <v>1387</v>
      </c>
      <c r="G648" s="1049"/>
      <c r="H648" s="1055">
        <v>3807</v>
      </c>
    </row>
    <row r="649" spans="2:8" ht="15.75" thickBot="1">
      <c r="B649" s="166"/>
      <c r="C649" s="166"/>
      <c r="D649" s="166"/>
      <c r="E649" s="166"/>
      <c r="F649" s="1051" t="s">
        <v>2064</v>
      </c>
      <c r="G649" s="166"/>
      <c r="H649" s="1059">
        <v>3750</v>
      </c>
    </row>
    <row r="650" spans="2:8">
      <c r="B650" s="1047"/>
      <c r="C650" s="1047"/>
      <c r="D650" s="1047"/>
      <c r="E650" s="1047"/>
      <c r="F650" s="1048" t="s">
        <v>1703</v>
      </c>
      <c r="G650" s="1049"/>
      <c r="H650" s="1055">
        <v>3569</v>
      </c>
    </row>
    <row r="651" spans="2:8" ht="15.75" thickBot="1">
      <c r="B651" s="166"/>
      <c r="C651" s="166"/>
      <c r="D651" s="166"/>
      <c r="E651" s="166"/>
      <c r="F651" s="1051" t="s">
        <v>1211</v>
      </c>
      <c r="G651" s="1061"/>
      <c r="H651" s="1052">
        <v>2600</v>
      </c>
    </row>
    <row r="652" spans="2:8">
      <c r="B652" s="1047"/>
      <c r="C652" s="1047"/>
      <c r="D652" s="1047"/>
      <c r="E652" s="1047"/>
      <c r="F652" s="1048" t="s">
        <v>1183</v>
      </c>
      <c r="G652" s="1049"/>
      <c r="H652" s="1055">
        <v>2500</v>
      </c>
    </row>
    <row r="653" spans="2:8" ht="15.75" thickBot="1">
      <c r="B653" s="166"/>
      <c r="C653" s="166"/>
      <c r="D653" s="166"/>
      <c r="E653" s="166"/>
      <c r="F653" s="1051" t="s">
        <v>4562</v>
      </c>
      <c r="G653" s="1061"/>
      <c r="H653" s="1052">
        <v>2040</v>
      </c>
    </row>
    <row r="654" spans="2:8">
      <c r="B654" s="1047"/>
      <c r="C654" s="1047"/>
      <c r="D654" s="1047"/>
      <c r="E654" s="1047"/>
      <c r="F654" s="1048" t="s">
        <v>1469</v>
      </c>
      <c r="G654" s="1049"/>
      <c r="H654" s="1055">
        <v>1200</v>
      </c>
    </row>
    <row r="655" spans="2:8" ht="15.75" thickBot="1">
      <c r="B655" s="166"/>
      <c r="C655" s="166"/>
      <c r="D655" s="166"/>
      <c r="E655" s="166"/>
      <c r="F655" s="1051" t="s">
        <v>2012</v>
      </c>
      <c r="G655" s="166"/>
      <c r="H655" s="1059">
        <v>807</v>
      </c>
    </row>
    <row r="656" spans="2:8">
      <c r="B656" s="1047"/>
      <c r="C656" s="1047"/>
      <c r="D656" s="1047"/>
      <c r="E656" s="1047"/>
      <c r="F656" s="1048" t="s">
        <v>4610</v>
      </c>
      <c r="G656" s="1049"/>
      <c r="H656" s="1055">
        <v>500</v>
      </c>
    </row>
    <row r="657" spans="2:9" ht="15.75" thickBot="1">
      <c r="B657" s="166"/>
      <c r="C657" s="166"/>
      <c r="D657" s="166"/>
      <c r="E657" s="166"/>
      <c r="F657" s="1051" t="s">
        <v>1986</v>
      </c>
      <c r="G657" s="1061"/>
      <c r="H657" s="1052">
        <v>415</v>
      </c>
    </row>
    <row r="658" spans="2:9">
      <c r="B658" s="1768" t="s">
        <v>2096</v>
      </c>
      <c r="C658" s="1768"/>
      <c r="D658" s="1768"/>
      <c r="E658" s="1768"/>
      <c r="F658" s="1768"/>
      <c r="G658" s="1768"/>
      <c r="H658" s="1046">
        <v>991883913</v>
      </c>
    </row>
    <row r="659" spans="2:9">
      <c r="B659" s="1768" t="s">
        <v>2097</v>
      </c>
      <c r="C659" s="1768"/>
      <c r="D659" s="1768"/>
      <c r="E659" s="1768"/>
      <c r="F659" s="1768"/>
      <c r="G659" s="1768"/>
      <c r="H659" s="1046">
        <v>54028038</v>
      </c>
    </row>
    <row r="660" spans="2:9" ht="15.75" thickBot="1">
      <c r="B660" s="166"/>
      <c r="C660" s="166"/>
      <c r="D660" s="166"/>
      <c r="E660" s="166"/>
      <c r="F660" s="1051" t="s">
        <v>2056</v>
      </c>
      <c r="G660" s="1051" t="s">
        <v>4632</v>
      </c>
      <c r="H660" s="1052">
        <v>27335466</v>
      </c>
      <c r="I660" s="1029"/>
    </row>
    <row r="661" spans="2:9">
      <c r="B661" s="1047"/>
      <c r="C661" s="1047"/>
      <c r="D661" s="1047"/>
      <c r="E661" s="1047"/>
      <c r="F661" s="1048"/>
      <c r="G661" s="1049" t="s">
        <v>4563</v>
      </c>
      <c r="H661" s="1055">
        <v>12500000</v>
      </c>
      <c r="I661" s="230"/>
    </row>
    <row r="662" spans="2:9">
      <c r="B662" s="166"/>
      <c r="C662" s="166"/>
      <c r="D662" s="166"/>
      <c r="E662" s="166"/>
      <c r="F662" s="166"/>
      <c r="G662" s="166" t="s">
        <v>4633</v>
      </c>
      <c r="H662" s="1052">
        <v>11043999</v>
      </c>
      <c r="I662" s="230"/>
    </row>
    <row r="663" spans="2:9">
      <c r="B663" s="1047"/>
      <c r="C663" s="1047"/>
      <c r="D663" s="1047"/>
      <c r="E663" s="1047"/>
      <c r="F663" s="1048"/>
      <c r="G663" s="1049"/>
      <c r="H663" s="1055">
        <v>2100000</v>
      </c>
      <c r="I663" s="230"/>
    </row>
    <row r="664" spans="2:9">
      <c r="B664" s="166"/>
      <c r="C664" s="166"/>
      <c r="D664" s="166"/>
      <c r="E664" s="166"/>
      <c r="F664" s="166" t="s">
        <v>1421</v>
      </c>
      <c r="G664" s="166" t="s">
        <v>4564</v>
      </c>
      <c r="H664" s="1052">
        <v>1000000</v>
      </c>
      <c r="I664" s="230"/>
    </row>
    <row r="665" spans="2:9">
      <c r="B665" s="1047"/>
      <c r="C665" s="1047"/>
      <c r="D665" s="1047"/>
      <c r="E665" s="1047"/>
      <c r="F665" s="1048" t="s">
        <v>1908</v>
      </c>
      <c r="G665" s="1049" t="s">
        <v>4566</v>
      </c>
      <c r="H665" s="1055">
        <v>29299</v>
      </c>
    </row>
    <row r="666" spans="2:9" ht="30">
      <c r="B666" s="166"/>
      <c r="C666" s="166"/>
      <c r="D666" s="166"/>
      <c r="E666" s="166"/>
      <c r="F666" s="166"/>
      <c r="G666" s="166" t="s">
        <v>4565</v>
      </c>
      <c r="H666" s="1052">
        <v>17132</v>
      </c>
    </row>
    <row r="667" spans="2:9">
      <c r="B667" s="1047"/>
      <c r="C667" s="1047"/>
      <c r="D667" s="1047"/>
      <c r="E667" s="1047"/>
      <c r="F667" s="1048"/>
      <c r="G667" s="1049"/>
      <c r="H667" s="1055">
        <v>2142</v>
      </c>
    </row>
    <row r="668" spans="2:9">
      <c r="B668" s="1768" t="s">
        <v>2098</v>
      </c>
      <c r="C668" s="1768"/>
      <c r="D668" s="1768"/>
      <c r="E668" s="1768"/>
      <c r="F668" s="1768"/>
      <c r="G668" s="1768"/>
      <c r="H668" s="1046">
        <v>586476145</v>
      </c>
    </row>
    <row r="669" spans="2:9">
      <c r="B669" s="1769" t="s">
        <v>2050</v>
      </c>
      <c r="C669" s="1769"/>
      <c r="D669" s="1769"/>
      <c r="E669" s="1769"/>
      <c r="F669" s="1769"/>
      <c r="G669" s="1769"/>
      <c r="H669" s="1054">
        <v>513295145</v>
      </c>
    </row>
    <row r="670" spans="2:9" ht="15.75" thickBot="1">
      <c r="B670" s="166"/>
      <c r="C670" s="166"/>
      <c r="D670" s="166"/>
      <c r="E670" s="166"/>
      <c r="F670" s="1051" t="s">
        <v>1908</v>
      </c>
      <c r="G670" s="1061"/>
      <c r="H670" s="1052">
        <v>367075645</v>
      </c>
    </row>
    <row r="671" spans="2:9">
      <c r="B671" s="1047"/>
      <c r="C671" s="1047"/>
      <c r="D671" s="1047"/>
      <c r="E671" s="1047"/>
      <c r="F671" s="1048" t="s">
        <v>1964</v>
      </c>
      <c r="G671" s="1049"/>
      <c r="H671" s="1055">
        <v>75347742</v>
      </c>
    </row>
    <row r="672" spans="2:9" ht="15.75" thickBot="1">
      <c r="B672" s="166"/>
      <c r="C672" s="166"/>
      <c r="D672" s="166"/>
      <c r="E672" s="166"/>
      <c r="F672" s="1051" t="s">
        <v>2056</v>
      </c>
      <c r="G672" s="1061"/>
      <c r="H672" s="1052">
        <v>34049000</v>
      </c>
    </row>
    <row r="673" spans="2:8">
      <c r="B673" s="1047"/>
      <c r="C673" s="1047"/>
      <c r="D673" s="1047"/>
      <c r="E673" s="1047"/>
      <c r="F673" s="1048" t="s">
        <v>352</v>
      </c>
      <c r="G673" s="1049"/>
      <c r="H673" s="1055">
        <v>23105106</v>
      </c>
    </row>
    <row r="674" spans="2:8" ht="15.75" thickBot="1">
      <c r="B674" s="166"/>
      <c r="C674" s="166"/>
      <c r="D674" s="166"/>
      <c r="E674" s="166"/>
      <c r="F674" s="1051" t="s">
        <v>4567</v>
      </c>
      <c r="G674" s="1061"/>
      <c r="H674" s="1052">
        <v>4500000</v>
      </c>
    </row>
    <row r="675" spans="2:8">
      <c r="B675" s="1047"/>
      <c r="C675" s="1047"/>
      <c r="D675" s="1047"/>
      <c r="E675" s="1047"/>
      <c r="F675" s="1048" t="s">
        <v>2082</v>
      </c>
      <c r="G675" s="1049"/>
      <c r="H675" s="1055">
        <v>2987396</v>
      </c>
    </row>
    <row r="676" spans="2:8" ht="15.75" thickBot="1">
      <c r="B676" s="166"/>
      <c r="C676" s="166"/>
      <c r="D676" s="166"/>
      <c r="E676" s="166"/>
      <c r="F676" s="1051" t="s">
        <v>350</v>
      </c>
      <c r="G676" s="1061"/>
      <c r="H676" s="1052">
        <v>2500000</v>
      </c>
    </row>
    <row r="677" spans="2:8">
      <c r="B677" s="1047"/>
      <c r="C677" s="1047"/>
      <c r="D677" s="1047"/>
      <c r="E677" s="1047"/>
      <c r="F677" s="1048" t="s">
        <v>4568</v>
      </c>
      <c r="G677" s="1049"/>
      <c r="H677" s="1055">
        <v>2466702</v>
      </c>
    </row>
    <row r="678" spans="2:8" ht="15.75" thickBot="1">
      <c r="B678" s="166"/>
      <c r="C678" s="166"/>
      <c r="D678" s="166"/>
      <c r="E678" s="166"/>
      <c r="F678" s="1051" t="s">
        <v>1339</v>
      </c>
      <c r="G678" s="1061"/>
      <c r="H678" s="1052">
        <v>869842</v>
      </c>
    </row>
    <row r="679" spans="2:8">
      <c r="B679" s="1047"/>
      <c r="C679" s="1047"/>
      <c r="D679" s="1047"/>
      <c r="E679" s="1047"/>
      <c r="F679" s="1048" t="s">
        <v>2054</v>
      </c>
      <c r="G679" s="1049"/>
      <c r="H679" s="1055">
        <v>252368</v>
      </c>
    </row>
    <row r="680" spans="2:8" ht="15.75" thickBot="1">
      <c r="B680" s="166"/>
      <c r="C680" s="166"/>
      <c r="D680" s="166"/>
      <c r="E680" s="166"/>
      <c r="F680" s="1051" t="s">
        <v>4511</v>
      </c>
      <c r="G680" s="1061"/>
      <c r="H680" s="1052">
        <v>120195</v>
      </c>
    </row>
    <row r="681" spans="2:8">
      <c r="B681" s="1047"/>
      <c r="C681" s="1047"/>
      <c r="D681" s="1047"/>
      <c r="E681" s="1047"/>
      <c r="F681" s="1048" t="s">
        <v>1383</v>
      </c>
      <c r="G681" s="1049"/>
      <c r="H681" s="1055">
        <v>15149</v>
      </c>
    </row>
    <row r="682" spans="2:8" ht="15.75" thickBot="1">
      <c r="B682" s="166"/>
      <c r="C682" s="166"/>
      <c r="D682" s="166"/>
      <c r="E682" s="166"/>
      <c r="F682" s="1051" t="s">
        <v>2063</v>
      </c>
      <c r="G682" s="1061"/>
      <c r="H682" s="1052">
        <v>5000</v>
      </c>
    </row>
    <row r="683" spans="2:8" ht="30">
      <c r="B683" s="1047"/>
      <c r="C683" s="1047"/>
      <c r="D683" s="1047"/>
      <c r="E683" s="1047"/>
      <c r="F683" s="1048" t="s">
        <v>2060</v>
      </c>
      <c r="G683" s="1049"/>
      <c r="H683" s="1055">
        <v>1000</v>
      </c>
    </row>
    <row r="684" spans="2:8" ht="5.0999999999999996" customHeight="1">
      <c r="B684" s="1056"/>
      <c r="C684" s="1056"/>
      <c r="D684" s="1056"/>
      <c r="E684" s="1056"/>
      <c r="F684" s="1057"/>
      <c r="G684" s="1058"/>
      <c r="H684" s="1059"/>
    </row>
    <row r="685" spans="2:8">
      <c r="B685" s="1769" t="s">
        <v>363</v>
      </c>
      <c r="C685" s="1769"/>
      <c r="D685" s="1769"/>
      <c r="E685" s="1769"/>
      <c r="F685" s="1769"/>
      <c r="G685" s="1769"/>
      <c r="H685" s="1054">
        <v>73181000</v>
      </c>
    </row>
    <row r="686" spans="2:8" ht="15.75" thickBot="1">
      <c r="B686" s="166"/>
      <c r="C686" s="166"/>
      <c r="D686" s="166"/>
      <c r="E686" s="166"/>
      <c r="F686" s="1051" t="s">
        <v>2056</v>
      </c>
      <c r="G686" s="166"/>
      <c r="H686" s="1059">
        <v>73146000</v>
      </c>
    </row>
    <row r="687" spans="2:8">
      <c r="B687" s="1047"/>
      <c r="C687" s="1047"/>
      <c r="D687" s="1047"/>
      <c r="E687" s="1047"/>
      <c r="F687" s="1048" t="s">
        <v>1908</v>
      </c>
      <c r="G687" s="1049"/>
      <c r="H687" s="1055">
        <v>35000</v>
      </c>
    </row>
    <row r="688" spans="2:8">
      <c r="B688" s="1768" t="s">
        <v>400</v>
      </c>
      <c r="C688" s="1768"/>
      <c r="D688" s="1768"/>
      <c r="E688" s="1768"/>
      <c r="F688" s="1768"/>
      <c r="G688" s="1768"/>
      <c r="H688" s="1046">
        <v>10052445</v>
      </c>
    </row>
    <row r="689" spans="2:9">
      <c r="B689" s="1769" t="s">
        <v>2059</v>
      </c>
      <c r="C689" s="1769"/>
      <c r="D689" s="1769"/>
      <c r="E689" s="1769"/>
      <c r="F689" s="1769"/>
      <c r="G689" s="1769"/>
      <c r="H689" s="1054">
        <v>10052445</v>
      </c>
    </row>
    <row r="690" spans="2:9">
      <c r="B690" s="1047"/>
      <c r="C690" s="1047"/>
      <c r="D690" s="1047"/>
      <c r="E690" s="1047"/>
      <c r="F690" s="1048" t="s">
        <v>2056</v>
      </c>
      <c r="G690" s="1049"/>
      <c r="H690" s="1055">
        <v>10052445</v>
      </c>
    </row>
    <row r="691" spans="2:9">
      <c r="B691" s="1769" t="s">
        <v>963</v>
      </c>
      <c r="C691" s="1769"/>
      <c r="D691" s="1769"/>
      <c r="E691" s="1769"/>
      <c r="F691" s="1769"/>
      <c r="G691" s="1769"/>
      <c r="H691" s="1053"/>
      <c r="I691" s="1029"/>
    </row>
    <row r="692" spans="2:9">
      <c r="B692" s="1768" t="s">
        <v>401</v>
      </c>
      <c r="C692" s="1768"/>
      <c r="D692" s="1768"/>
      <c r="E692" s="1768"/>
      <c r="F692" s="1768"/>
      <c r="G692" s="1768"/>
      <c r="H692" s="1046">
        <v>50325023</v>
      </c>
    </row>
    <row r="693" spans="2:9" ht="15.75" thickBot="1">
      <c r="B693" s="166"/>
      <c r="C693" s="166"/>
      <c r="D693" s="166"/>
      <c r="E693" s="166"/>
      <c r="F693" s="1051" t="s">
        <v>1908</v>
      </c>
      <c r="G693" s="1061"/>
      <c r="H693" s="1052">
        <v>49825023</v>
      </c>
    </row>
    <row r="694" spans="2:9">
      <c r="B694" s="1047"/>
      <c r="C694" s="1047"/>
      <c r="D694" s="1047"/>
      <c r="E694" s="1047"/>
      <c r="F694" s="1048" t="s">
        <v>1959</v>
      </c>
      <c r="G694" s="1049"/>
      <c r="H694" s="1055">
        <v>500000</v>
      </c>
    </row>
    <row r="695" spans="2:9">
      <c r="B695" s="1768" t="s">
        <v>185</v>
      </c>
      <c r="C695" s="1768"/>
      <c r="D695" s="1768"/>
      <c r="E695" s="1768"/>
      <c r="F695" s="1768"/>
      <c r="G695" s="1768"/>
      <c r="H695" s="1045"/>
    </row>
    <row r="696" spans="2:9" ht="5.0999999999999996" customHeight="1">
      <c r="B696" s="166"/>
      <c r="C696" s="166"/>
      <c r="D696" s="166"/>
      <c r="E696" s="166"/>
      <c r="F696" s="166"/>
      <c r="G696" s="166"/>
      <c r="H696" s="166"/>
    </row>
    <row r="697" spans="2:9">
      <c r="B697" s="1768" t="s">
        <v>2065</v>
      </c>
      <c r="C697" s="1768"/>
      <c r="D697" s="1768"/>
      <c r="E697" s="1768"/>
      <c r="F697" s="1768"/>
      <c r="G697" s="1768"/>
      <c r="H697" s="1046">
        <v>190900158</v>
      </c>
    </row>
    <row r="698" spans="2:9" ht="15.75" thickBot="1">
      <c r="B698" s="166"/>
      <c r="C698" s="166"/>
      <c r="D698" s="166"/>
      <c r="E698" s="166"/>
      <c r="F698" s="1051" t="s">
        <v>1908</v>
      </c>
      <c r="G698" s="1061"/>
      <c r="H698" s="1052">
        <v>144596787</v>
      </c>
    </row>
    <row r="699" spans="2:9">
      <c r="B699" s="1047"/>
      <c r="C699" s="1047"/>
      <c r="D699" s="1047"/>
      <c r="E699" s="1047"/>
      <c r="F699" s="1048" t="s">
        <v>1165</v>
      </c>
      <c r="G699" s="1049"/>
      <c r="H699" s="1055">
        <v>23294086</v>
      </c>
      <c r="I699" s="1029"/>
    </row>
    <row r="700" spans="2:9" ht="15.75" thickBot="1">
      <c r="B700" s="166"/>
      <c r="C700" s="166"/>
      <c r="D700" s="166"/>
      <c r="E700" s="166"/>
      <c r="F700" s="1051" t="s">
        <v>352</v>
      </c>
      <c r="G700" s="1061"/>
      <c r="H700" s="1052">
        <v>20929491</v>
      </c>
      <c r="I700" s="1029"/>
    </row>
    <row r="701" spans="2:9" ht="30">
      <c r="B701" s="1047"/>
      <c r="C701" s="1047"/>
      <c r="D701" s="1047"/>
      <c r="E701" s="1047"/>
      <c r="F701" s="1048" t="s">
        <v>1365</v>
      </c>
      <c r="G701" s="1049"/>
      <c r="H701" s="1055">
        <v>450000</v>
      </c>
    </row>
    <row r="702" spans="2:9" ht="15.75" thickBot="1">
      <c r="B702" s="166"/>
      <c r="C702" s="166"/>
      <c r="D702" s="166"/>
      <c r="E702" s="166"/>
      <c r="F702" s="1051" t="s">
        <v>1373</v>
      </c>
      <c r="G702" s="1061"/>
      <c r="H702" s="1052">
        <v>400000</v>
      </c>
    </row>
    <row r="703" spans="2:9">
      <c r="B703" s="1047"/>
      <c r="C703" s="1047"/>
      <c r="D703" s="1047"/>
      <c r="E703" s="1047"/>
      <c r="F703" s="1048" t="s">
        <v>1369</v>
      </c>
      <c r="G703" s="1049"/>
      <c r="H703" s="1055">
        <v>374132</v>
      </c>
    </row>
    <row r="704" spans="2:9" ht="15.75" thickBot="1">
      <c r="B704" s="166"/>
      <c r="C704" s="166"/>
      <c r="D704" s="166"/>
      <c r="E704" s="166"/>
      <c r="F704" s="1051" t="s">
        <v>4517</v>
      </c>
      <c r="G704" s="1061"/>
      <c r="H704" s="1052">
        <v>367997</v>
      </c>
    </row>
    <row r="705" spans="2:9">
      <c r="B705" s="1047"/>
      <c r="C705" s="1047"/>
      <c r="D705" s="1047"/>
      <c r="E705" s="1047"/>
      <c r="F705" s="1048" t="s">
        <v>1367</v>
      </c>
      <c r="G705" s="1049"/>
      <c r="H705" s="1055">
        <v>300000</v>
      </c>
    </row>
    <row r="706" spans="2:9" ht="15.75" thickBot="1">
      <c r="B706" s="166"/>
      <c r="C706" s="166"/>
      <c r="D706" s="166"/>
      <c r="E706" s="166"/>
      <c r="F706" s="1051" t="s">
        <v>1371</v>
      </c>
      <c r="G706" s="1061"/>
      <c r="H706" s="1052">
        <v>80000</v>
      </c>
      <c r="I706" s="1029"/>
    </row>
    <row r="707" spans="2:9">
      <c r="B707" s="1047"/>
      <c r="C707" s="1047"/>
      <c r="D707" s="1047"/>
      <c r="E707" s="1047"/>
      <c r="F707" s="1048" t="s">
        <v>2055</v>
      </c>
      <c r="G707" s="1049"/>
      <c r="H707" s="1055">
        <v>51315</v>
      </c>
    </row>
    <row r="708" spans="2:9" ht="15.75" thickBot="1">
      <c r="B708" s="166"/>
      <c r="C708" s="166"/>
      <c r="D708" s="166"/>
      <c r="E708" s="166"/>
      <c r="F708" s="1051" t="s">
        <v>1398</v>
      </c>
      <c r="G708" s="1061"/>
      <c r="H708" s="1052">
        <v>20000</v>
      </c>
    </row>
    <row r="709" spans="2:9">
      <c r="B709" s="1047"/>
      <c r="C709" s="1047"/>
      <c r="D709" s="1047"/>
      <c r="E709" s="1047"/>
      <c r="F709" s="1048" t="s">
        <v>1523</v>
      </c>
      <c r="G709" s="1049"/>
      <c r="H709" s="1055">
        <v>12850</v>
      </c>
    </row>
    <row r="710" spans="2:9" ht="15.75" thickBot="1">
      <c r="B710" s="166"/>
      <c r="C710" s="166"/>
      <c r="D710" s="166"/>
      <c r="E710" s="166"/>
      <c r="F710" s="1051" t="s">
        <v>1402</v>
      </c>
      <c r="G710" s="1061"/>
      <c r="H710" s="1052">
        <v>11000</v>
      </c>
    </row>
    <row r="711" spans="2:9">
      <c r="B711" s="1047"/>
      <c r="C711" s="1047"/>
      <c r="D711" s="1047"/>
      <c r="E711" s="1047"/>
      <c r="F711" s="1048" t="s">
        <v>341</v>
      </c>
      <c r="G711" s="1049"/>
      <c r="H711" s="1055">
        <v>10000</v>
      </c>
    </row>
    <row r="712" spans="2:9" ht="15.75" thickBot="1">
      <c r="B712" s="166"/>
      <c r="C712" s="166"/>
      <c r="D712" s="166"/>
      <c r="E712" s="166"/>
      <c r="F712" s="1051" t="s">
        <v>1880</v>
      </c>
      <c r="G712" s="1061"/>
      <c r="H712" s="1052">
        <v>2500</v>
      </c>
      <c r="I712" s="1029"/>
    </row>
    <row r="713" spans="2:9">
      <c r="B713" s="1768" t="s">
        <v>364</v>
      </c>
      <c r="C713" s="1768"/>
      <c r="D713" s="1768"/>
      <c r="E713" s="1768"/>
      <c r="F713" s="1768"/>
      <c r="G713" s="1768"/>
      <c r="H713" s="1046">
        <v>100102104</v>
      </c>
    </row>
    <row r="714" spans="2:9" ht="15.75" thickBot="1">
      <c r="B714" s="166"/>
      <c r="C714" s="166"/>
      <c r="D714" s="166"/>
      <c r="E714" s="166"/>
      <c r="F714" s="1051" t="s">
        <v>1908</v>
      </c>
      <c r="G714" s="166"/>
      <c r="H714" s="1059">
        <v>35449501</v>
      </c>
      <c r="I714" s="1029"/>
    </row>
    <row r="715" spans="2:9">
      <c r="B715" s="1047"/>
      <c r="C715" s="1047"/>
      <c r="D715" s="1047"/>
      <c r="E715" s="1047"/>
      <c r="F715" s="1048" t="s">
        <v>352</v>
      </c>
      <c r="G715" s="1049"/>
      <c r="H715" s="1055">
        <v>26639957</v>
      </c>
    </row>
    <row r="716" spans="2:9" ht="15.75" thickBot="1">
      <c r="B716" s="166"/>
      <c r="C716" s="166"/>
      <c r="D716" s="166"/>
      <c r="E716" s="166"/>
      <c r="F716" s="1051" t="s">
        <v>2082</v>
      </c>
      <c r="G716" s="166"/>
      <c r="H716" s="1059">
        <v>26316686</v>
      </c>
    </row>
    <row r="717" spans="2:9">
      <c r="B717" s="1047"/>
      <c r="C717" s="1047"/>
      <c r="D717" s="1047"/>
      <c r="E717" s="1047"/>
      <c r="F717" s="1048" t="s">
        <v>350</v>
      </c>
      <c r="G717" s="1049"/>
      <c r="H717" s="1055">
        <v>7500000</v>
      </c>
    </row>
    <row r="718" spans="2:9" ht="15.75" thickBot="1">
      <c r="B718" s="166"/>
      <c r="C718" s="166"/>
      <c r="D718" s="166"/>
      <c r="E718" s="166"/>
      <c r="F718" s="1051" t="s">
        <v>1350</v>
      </c>
      <c r="G718" s="166"/>
      <c r="H718" s="1059">
        <v>2750000</v>
      </c>
    </row>
    <row r="719" spans="2:9">
      <c r="B719" s="1047"/>
      <c r="C719" s="1047"/>
      <c r="D719" s="1047"/>
      <c r="E719" s="1047"/>
      <c r="F719" s="1048" t="s">
        <v>1409</v>
      </c>
      <c r="G719" s="1049"/>
      <c r="H719" s="1055">
        <v>663159</v>
      </c>
    </row>
    <row r="720" spans="2:9" ht="15.75" thickBot="1">
      <c r="B720" s="166"/>
      <c r="C720" s="166"/>
      <c r="D720" s="166"/>
      <c r="E720" s="166"/>
      <c r="F720" s="1051" t="s">
        <v>1367</v>
      </c>
      <c r="G720" s="166"/>
      <c r="H720" s="1059">
        <v>562751</v>
      </c>
    </row>
    <row r="721" spans="2:9">
      <c r="B721" s="1047"/>
      <c r="C721" s="1047"/>
      <c r="D721" s="1047"/>
      <c r="E721" s="1047"/>
      <c r="F721" s="1048" t="s">
        <v>4510</v>
      </c>
      <c r="G721" s="1049"/>
      <c r="H721" s="1055">
        <v>175050</v>
      </c>
    </row>
    <row r="722" spans="2:9" ht="15.75" thickBot="1">
      <c r="B722" s="166"/>
      <c r="C722" s="166"/>
      <c r="D722" s="166"/>
      <c r="E722" s="166"/>
      <c r="F722" s="1051" t="s">
        <v>1838</v>
      </c>
      <c r="G722" s="166"/>
      <c r="H722" s="1059">
        <v>35000</v>
      </c>
    </row>
    <row r="723" spans="2:9">
      <c r="B723" s="1047"/>
      <c r="C723" s="1047"/>
      <c r="D723" s="1047"/>
      <c r="E723" s="1047"/>
      <c r="F723" s="1048" t="s">
        <v>1880</v>
      </c>
      <c r="G723" s="1049"/>
      <c r="H723" s="1055">
        <v>10000</v>
      </c>
    </row>
    <row r="724" spans="2:9">
      <c r="B724" s="1768" t="s">
        <v>2099</v>
      </c>
      <c r="C724" s="1768"/>
      <c r="D724" s="1768"/>
      <c r="E724" s="1768"/>
      <c r="F724" s="1768"/>
      <c r="G724" s="1768"/>
      <c r="H724" s="1046">
        <v>1583393778</v>
      </c>
    </row>
    <row r="725" spans="2:9">
      <c r="B725" s="1768" t="s">
        <v>2097</v>
      </c>
      <c r="C725" s="1768"/>
      <c r="D725" s="1768"/>
      <c r="E725" s="1768"/>
      <c r="F725" s="1768"/>
      <c r="G725" s="1768"/>
      <c r="H725" s="1046">
        <v>15502579</v>
      </c>
    </row>
    <row r="726" spans="2:9" ht="30.75" thickBot="1">
      <c r="B726" s="166"/>
      <c r="C726" s="166"/>
      <c r="D726" s="166"/>
      <c r="E726" s="1051"/>
      <c r="F726" s="166" t="s">
        <v>4569</v>
      </c>
      <c r="G726" s="1067" t="s">
        <v>4570</v>
      </c>
      <c r="H726" s="1059">
        <v>4500000</v>
      </c>
    </row>
    <row r="727" spans="2:9">
      <c r="B727" s="1047"/>
      <c r="C727" s="1047"/>
      <c r="D727" s="1047"/>
      <c r="E727" s="1048"/>
      <c r="F727" s="1049"/>
      <c r="G727" s="1068" t="s">
        <v>4572</v>
      </c>
      <c r="H727" s="1055">
        <v>4500000</v>
      </c>
    </row>
    <row r="728" spans="2:9" ht="15.75" thickBot="1">
      <c r="B728" s="166"/>
      <c r="C728" s="166"/>
      <c r="D728" s="166"/>
      <c r="E728" s="1051"/>
      <c r="F728" s="166"/>
      <c r="G728" s="1067" t="s">
        <v>4571</v>
      </c>
      <c r="H728" s="1059">
        <v>2000000</v>
      </c>
    </row>
    <row r="729" spans="2:9">
      <c r="B729" s="1047"/>
      <c r="C729" s="1047"/>
      <c r="D729" s="1047"/>
      <c r="E729" s="1048"/>
      <c r="F729" s="1049" t="s">
        <v>352</v>
      </c>
      <c r="G729" s="1068" t="s">
        <v>4575</v>
      </c>
      <c r="H729" s="1055">
        <v>2870394</v>
      </c>
    </row>
    <row r="730" spans="2:9" ht="15.75" thickBot="1">
      <c r="B730" s="166"/>
      <c r="C730" s="166"/>
      <c r="D730" s="166"/>
      <c r="E730" s="1051"/>
      <c r="F730" s="166"/>
      <c r="G730" s="1067" t="s">
        <v>4576</v>
      </c>
      <c r="H730" s="1059">
        <v>610281</v>
      </c>
    </row>
    <row r="731" spans="2:9">
      <c r="B731" s="1047"/>
      <c r="C731" s="1047"/>
      <c r="D731" s="1047"/>
      <c r="E731" s="1048"/>
      <c r="F731" s="1049" t="s">
        <v>349</v>
      </c>
      <c r="G731" s="1068" t="s">
        <v>4573</v>
      </c>
      <c r="H731" s="1055">
        <v>986860</v>
      </c>
    </row>
    <row r="732" spans="2:9" ht="15.75" thickBot="1">
      <c r="B732" s="166"/>
      <c r="C732" s="166"/>
      <c r="D732" s="166"/>
      <c r="E732" s="1051"/>
      <c r="F732" s="166" t="s">
        <v>1582</v>
      </c>
      <c r="G732" s="1067" t="s">
        <v>4574</v>
      </c>
      <c r="H732" s="1059">
        <v>35044</v>
      </c>
    </row>
    <row r="733" spans="2:9">
      <c r="B733" s="1768" t="s">
        <v>2049</v>
      </c>
      <c r="C733" s="1768"/>
      <c r="D733" s="1768"/>
      <c r="E733" s="1768"/>
      <c r="F733" s="1768"/>
      <c r="G733" s="1768"/>
      <c r="H733" s="1046">
        <v>597170011</v>
      </c>
    </row>
    <row r="734" spans="2:9" ht="5.0999999999999996" customHeight="1">
      <c r="B734" s="1769"/>
      <c r="C734" s="1769"/>
      <c r="D734" s="1769"/>
      <c r="E734" s="1769"/>
      <c r="F734" s="1769"/>
      <c r="G734" s="1769"/>
      <c r="H734" s="1054"/>
      <c r="I734" s="1029"/>
    </row>
    <row r="735" spans="2:9">
      <c r="B735" s="1769" t="s">
        <v>2050</v>
      </c>
      <c r="C735" s="1769"/>
      <c r="D735" s="1769"/>
      <c r="E735" s="1769"/>
      <c r="F735" s="1769"/>
      <c r="G735" s="1769"/>
      <c r="H735" s="1054">
        <v>594170011</v>
      </c>
    </row>
    <row r="736" spans="2:9">
      <c r="B736" s="1062"/>
      <c r="C736" s="1062"/>
      <c r="D736" s="1062"/>
      <c r="E736" s="1062"/>
      <c r="F736" s="166" t="s">
        <v>349</v>
      </c>
      <c r="G736" s="1069"/>
      <c r="H736" s="1059">
        <v>451209680</v>
      </c>
    </row>
    <row r="737" spans="2:9">
      <c r="B737" s="1047"/>
      <c r="C737" s="1047"/>
      <c r="D737" s="1047"/>
      <c r="E737" s="1047"/>
      <c r="F737" s="1048" t="s">
        <v>352</v>
      </c>
      <c r="G737" s="1049"/>
      <c r="H737" s="1055">
        <v>141933950</v>
      </c>
    </row>
    <row r="738" spans="2:9">
      <c r="B738" s="166"/>
      <c r="C738" s="166"/>
      <c r="D738" s="166"/>
      <c r="E738" s="166"/>
      <c r="F738" s="166" t="s">
        <v>1350</v>
      </c>
      <c r="G738" s="1066"/>
      <c r="H738" s="1052">
        <v>600000</v>
      </c>
    </row>
    <row r="739" spans="2:9">
      <c r="B739" s="1047"/>
      <c r="C739" s="1047"/>
      <c r="D739" s="1047"/>
      <c r="E739" s="1047"/>
      <c r="F739" s="1048" t="s">
        <v>1582</v>
      </c>
      <c r="G739" s="1049"/>
      <c r="H739" s="1070">
        <v>376381</v>
      </c>
    </row>
    <row r="740" spans="2:9">
      <c r="B740" s="166"/>
      <c r="C740" s="166"/>
      <c r="D740" s="166"/>
      <c r="E740" s="166"/>
      <c r="F740" s="166" t="s">
        <v>4558</v>
      </c>
      <c r="G740" s="1066"/>
      <c r="H740" s="1052">
        <v>50000</v>
      </c>
    </row>
    <row r="741" spans="2:9">
      <c r="B741" s="1769" t="s">
        <v>363</v>
      </c>
      <c r="C741" s="1769"/>
      <c r="D741" s="1769"/>
      <c r="E741" s="1769"/>
      <c r="F741" s="1769"/>
      <c r="G741" s="1769"/>
      <c r="H741" s="1054">
        <v>3000000</v>
      </c>
    </row>
    <row r="742" spans="2:9">
      <c r="B742" s="1053"/>
      <c r="C742" s="1053"/>
      <c r="D742" s="166"/>
      <c r="E742" s="166"/>
      <c r="F742" s="166" t="s">
        <v>2082</v>
      </c>
      <c r="G742" s="1066"/>
      <c r="H742" s="1052">
        <v>2550000</v>
      </c>
    </row>
    <row r="743" spans="2:9">
      <c r="B743" s="1047"/>
      <c r="C743" s="1047"/>
      <c r="D743" s="1047"/>
      <c r="E743" s="1047"/>
      <c r="F743" s="1048" t="s">
        <v>1285</v>
      </c>
      <c r="G743" s="1049"/>
      <c r="H743" s="1070">
        <v>450000</v>
      </c>
    </row>
    <row r="744" spans="2:9">
      <c r="B744" s="1768" t="s">
        <v>400</v>
      </c>
      <c r="C744" s="1768"/>
      <c r="D744" s="1768"/>
      <c r="E744" s="1768"/>
      <c r="F744" s="1768"/>
      <c r="G744" s="1768"/>
      <c r="H744" s="1046">
        <v>155885063</v>
      </c>
    </row>
    <row r="745" spans="2:9">
      <c r="B745" s="1769" t="s">
        <v>2059</v>
      </c>
      <c r="C745" s="1769"/>
      <c r="D745" s="1769"/>
      <c r="E745" s="1769"/>
      <c r="F745" s="1769"/>
      <c r="G745" s="1769"/>
      <c r="H745" s="1054">
        <v>127427161</v>
      </c>
    </row>
    <row r="746" spans="2:9" ht="30">
      <c r="B746" s="1062"/>
      <c r="C746" s="1062"/>
      <c r="D746" s="1062"/>
      <c r="E746" s="1062"/>
      <c r="F746" s="166" t="s">
        <v>2060</v>
      </c>
      <c r="G746" s="1069"/>
      <c r="H746" s="1059">
        <v>127427161</v>
      </c>
    </row>
    <row r="747" spans="2:9">
      <c r="B747" s="1769" t="s">
        <v>963</v>
      </c>
      <c r="C747" s="1769"/>
      <c r="D747" s="1769"/>
      <c r="E747" s="1769"/>
      <c r="F747" s="1769"/>
      <c r="G747" s="1769"/>
      <c r="H747" s="1054">
        <v>28457902</v>
      </c>
      <c r="I747" s="1029"/>
    </row>
    <row r="748" spans="2:9">
      <c r="B748" s="1053"/>
      <c r="C748" s="1053"/>
      <c r="D748" s="1053"/>
      <c r="E748" s="1053"/>
      <c r="F748" s="166" t="s">
        <v>2056</v>
      </c>
      <c r="G748" s="1053"/>
      <c r="H748" s="1059">
        <v>28457902</v>
      </c>
      <c r="I748" s="1029"/>
    </row>
    <row r="749" spans="2:9">
      <c r="B749" s="1768" t="s">
        <v>401</v>
      </c>
      <c r="C749" s="1768"/>
      <c r="D749" s="1768"/>
      <c r="E749" s="1768"/>
      <c r="F749" s="1768"/>
      <c r="G749" s="1768"/>
      <c r="H749" s="1046">
        <v>451551127</v>
      </c>
    </row>
    <row r="750" spans="2:9">
      <c r="B750" s="1047"/>
      <c r="C750" s="1047"/>
      <c r="D750" s="1047"/>
      <c r="E750" s="1047"/>
      <c r="F750" s="1048" t="s">
        <v>2062</v>
      </c>
      <c r="G750" s="1049"/>
      <c r="H750" s="1070">
        <v>264976720</v>
      </c>
    </row>
    <row r="751" spans="2:9">
      <c r="B751" s="166"/>
      <c r="C751" s="166"/>
      <c r="D751" s="166"/>
      <c r="E751" s="166"/>
      <c r="F751" s="166" t="s">
        <v>2063</v>
      </c>
      <c r="G751" s="1066"/>
      <c r="H751" s="1052">
        <v>74265142</v>
      </c>
      <c r="I751" s="1029"/>
    </row>
    <row r="752" spans="2:9">
      <c r="B752" s="1047"/>
      <c r="C752" s="1047"/>
      <c r="D752" s="1047"/>
      <c r="E752" s="1047"/>
      <c r="F752" s="1048" t="s">
        <v>1350</v>
      </c>
      <c r="G752" s="1049"/>
      <c r="H752" s="1070">
        <v>29634188</v>
      </c>
    </row>
    <row r="753" spans="2:9">
      <c r="B753" s="166"/>
      <c r="C753" s="166"/>
      <c r="D753" s="166"/>
      <c r="E753" s="166"/>
      <c r="F753" s="166" t="s">
        <v>1531</v>
      </c>
      <c r="G753" s="1066"/>
      <c r="H753" s="1052">
        <v>26988160</v>
      </c>
    </row>
    <row r="754" spans="2:9">
      <c r="B754" s="1047"/>
      <c r="C754" s="1047"/>
      <c r="D754" s="1047"/>
      <c r="E754" s="1047"/>
      <c r="F754" s="1048" t="s">
        <v>1373</v>
      </c>
      <c r="G754" s="1049"/>
      <c r="H754" s="1070">
        <v>10700000</v>
      </c>
    </row>
    <row r="755" spans="2:9">
      <c r="B755" s="166"/>
      <c r="C755" s="166"/>
      <c r="D755" s="166"/>
      <c r="E755" s="166"/>
      <c r="F755" s="166" t="s">
        <v>1371</v>
      </c>
      <c r="G755" s="1066"/>
      <c r="H755" s="1052">
        <v>10360798</v>
      </c>
    </row>
    <row r="756" spans="2:9">
      <c r="B756" s="1047"/>
      <c r="C756" s="1047"/>
      <c r="D756" s="1047"/>
      <c r="E756" s="1047"/>
      <c r="F756" s="1048" t="s">
        <v>1986</v>
      </c>
      <c r="G756" s="1049"/>
      <c r="H756" s="1070">
        <v>9480000</v>
      </c>
    </row>
    <row r="757" spans="2:9">
      <c r="B757" s="166"/>
      <c r="C757" s="166"/>
      <c r="D757" s="166"/>
      <c r="E757" s="166"/>
      <c r="F757" s="166" t="s">
        <v>1961</v>
      </c>
      <c r="G757" s="1066"/>
      <c r="H757" s="1052">
        <v>8150000</v>
      </c>
      <c r="I757" s="1029"/>
    </row>
    <row r="758" spans="2:9">
      <c r="B758" s="1047"/>
      <c r="C758" s="1047"/>
      <c r="D758" s="1047"/>
      <c r="E758" s="1047"/>
      <c r="F758" s="1048" t="s">
        <v>4504</v>
      </c>
      <c r="G758" s="1049"/>
      <c r="H758" s="1070">
        <v>5000000</v>
      </c>
      <c r="I758" s="1029"/>
    </row>
    <row r="759" spans="2:9">
      <c r="B759" s="166"/>
      <c r="C759" s="166"/>
      <c r="D759" s="166"/>
      <c r="E759" s="166"/>
      <c r="F759" s="166" t="s">
        <v>352</v>
      </c>
      <c r="G759" s="1066"/>
      <c r="H759" s="1052">
        <v>4897344</v>
      </c>
    </row>
    <row r="760" spans="2:9">
      <c r="B760" s="1047"/>
      <c r="C760" s="1047"/>
      <c r="D760" s="1047"/>
      <c r="E760" s="1047"/>
      <c r="F760" s="1048" t="s">
        <v>1367</v>
      </c>
      <c r="G760" s="1049"/>
      <c r="H760" s="1070">
        <v>3908367</v>
      </c>
    </row>
    <row r="761" spans="2:9">
      <c r="B761" s="166"/>
      <c r="C761" s="166"/>
      <c r="D761" s="166"/>
      <c r="E761" s="166"/>
      <c r="F761" s="166" t="s">
        <v>1369</v>
      </c>
      <c r="G761" s="1066"/>
      <c r="H761" s="1052">
        <v>3100000</v>
      </c>
    </row>
    <row r="762" spans="2:9">
      <c r="B762" s="1047"/>
      <c r="C762" s="1047"/>
      <c r="D762" s="1047"/>
      <c r="E762" s="1047"/>
      <c r="F762" s="1048" t="s">
        <v>1582</v>
      </c>
      <c r="G762" s="1049"/>
      <c r="H762" s="1070">
        <v>44024</v>
      </c>
    </row>
    <row r="763" spans="2:9">
      <c r="B763" s="166"/>
      <c r="C763" s="166"/>
      <c r="D763" s="166"/>
      <c r="E763" s="166"/>
      <c r="F763" s="166" t="s">
        <v>1760</v>
      </c>
      <c r="G763" s="1066"/>
      <c r="H763" s="1052">
        <v>42384</v>
      </c>
    </row>
    <row r="764" spans="2:9">
      <c r="B764" s="1047"/>
      <c r="C764" s="1047"/>
      <c r="D764" s="1047"/>
      <c r="E764" s="1047"/>
      <c r="F764" s="1048" t="s">
        <v>4511</v>
      </c>
      <c r="G764" s="1049"/>
      <c r="H764" s="1070">
        <v>4000</v>
      </c>
    </row>
    <row r="765" spans="2:9">
      <c r="B765" s="1768" t="s">
        <v>185</v>
      </c>
      <c r="C765" s="1768"/>
      <c r="D765" s="1768"/>
      <c r="E765" s="1768"/>
      <c r="F765" s="1768"/>
      <c r="G765" s="1768"/>
      <c r="H765" s="1046">
        <v>2000000</v>
      </c>
    </row>
    <row r="766" spans="2:9">
      <c r="B766" s="166"/>
      <c r="C766" s="166"/>
      <c r="D766" s="166"/>
      <c r="E766" s="166"/>
      <c r="F766" s="166" t="s">
        <v>4513</v>
      </c>
      <c r="G766" s="166"/>
      <c r="H766" s="1059">
        <v>2000000</v>
      </c>
      <c r="I766" s="1029"/>
    </row>
    <row r="767" spans="2:9">
      <c r="B767" s="1768" t="s">
        <v>2065</v>
      </c>
      <c r="C767" s="1768"/>
      <c r="D767" s="1768"/>
      <c r="E767" s="1768"/>
      <c r="F767" s="1768"/>
      <c r="G767" s="1768"/>
      <c r="H767" s="1046">
        <v>195582686</v>
      </c>
    </row>
    <row r="768" spans="2:9">
      <c r="B768" s="166"/>
      <c r="C768" s="166"/>
      <c r="D768" s="166"/>
      <c r="E768" s="166"/>
      <c r="F768" s="166" t="s">
        <v>1582</v>
      </c>
      <c r="G768" s="1066"/>
      <c r="H768" s="1052">
        <v>134277211</v>
      </c>
    </row>
    <row r="769" spans="2:9">
      <c r="B769" s="1047"/>
      <c r="C769" s="1047"/>
      <c r="D769" s="1047"/>
      <c r="E769" s="1047"/>
      <c r="F769" s="1048" t="s">
        <v>352</v>
      </c>
      <c r="G769" s="1049"/>
      <c r="H769" s="1070">
        <v>36764836</v>
      </c>
      <c r="I769" s="1029"/>
    </row>
    <row r="770" spans="2:9">
      <c r="B770" s="166"/>
      <c r="C770" s="166"/>
      <c r="D770" s="166"/>
      <c r="E770" s="166"/>
      <c r="F770" s="166" t="s">
        <v>2063</v>
      </c>
      <c r="G770" s="1066"/>
      <c r="H770" s="1052">
        <v>13613065</v>
      </c>
      <c r="I770" s="1029"/>
    </row>
    <row r="771" spans="2:9">
      <c r="B771" s="1047"/>
      <c r="C771" s="1047"/>
      <c r="D771" s="1047"/>
      <c r="E771" s="1047"/>
      <c r="F771" s="1048" t="s">
        <v>1350</v>
      </c>
      <c r="G771" s="1049"/>
      <c r="H771" s="1070">
        <v>5500000</v>
      </c>
    </row>
    <row r="772" spans="2:9">
      <c r="B772" s="166"/>
      <c r="C772" s="166"/>
      <c r="D772" s="166"/>
      <c r="E772" s="166"/>
      <c r="F772" s="166" t="s">
        <v>1375</v>
      </c>
      <c r="G772" s="1066"/>
      <c r="H772" s="1052">
        <v>1644856</v>
      </c>
      <c r="I772" s="1029"/>
    </row>
    <row r="773" spans="2:9">
      <c r="B773" s="1047"/>
      <c r="C773" s="1047"/>
      <c r="D773" s="1047"/>
      <c r="E773" s="1047"/>
      <c r="F773" s="1048" t="s">
        <v>1986</v>
      </c>
      <c r="G773" s="1049"/>
      <c r="H773" s="1070">
        <v>1455000</v>
      </c>
      <c r="I773" s="1029"/>
    </row>
    <row r="774" spans="2:9">
      <c r="B774" s="166"/>
      <c r="C774" s="166"/>
      <c r="D774" s="166"/>
      <c r="E774" s="166"/>
      <c r="F774" s="166" t="s">
        <v>349</v>
      </c>
      <c r="G774" s="1066"/>
      <c r="H774" s="1052">
        <v>868296</v>
      </c>
      <c r="I774" s="1029"/>
    </row>
    <row r="775" spans="2:9">
      <c r="B775" s="1047"/>
      <c r="C775" s="1047"/>
      <c r="D775" s="1047"/>
      <c r="E775" s="1047"/>
      <c r="F775" s="1048" t="s">
        <v>1517</v>
      </c>
      <c r="G775" s="1049"/>
      <c r="H775" s="1070">
        <v>772508</v>
      </c>
      <c r="I775" s="1029"/>
    </row>
    <row r="776" spans="2:9">
      <c r="B776" s="166"/>
      <c r="C776" s="166"/>
      <c r="D776" s="166"/>
      <c r="E776" s="166"/>
      <c r="F776" s="166" t="s">
        <v>1959</v>
      </c>
      <c r="G776" s="1066"/>
      <c r="H776" s="1052">
        <v>500000</v>
      </c>
    </row>
    <row r="777" spans="2:9">
      <c r="B777" s="1047"/>
      <c r="C777" s="1047"/>
      <c r="D777" s="1047"/>
      <c r="E777" s="1047"/>
      <c r="F777" s="1048" t="s">
        <v>4524</v>
      </c>
      <c r="G777" s="1049"/>
      <c r="H777" s="1070">
        <v>174005</v>
      </c>
    </row>
    <row r="778" spans="2:9">
      <c r="B778" s="166"/>
      <c r="C778" s="166"/>
      <c r="D778" s="166"/>
      <c r="E778" s="166"/>
      <c r="F778" s="166" t="s">
        <v>2053</v>
      </c>
      <c r="G778" s="1066"/>
      <c r="H778" s="1052">
        <v>11909</v>
      </c>
    </row>
    <row r="779" spans="2:9">
      <c r="B779" s="1047"/>
      <c r="C779" s="1047"/>
      <c r="D779" s="1047"/>
      <c r="E779" s="1047"/>
      <c r="F779" s="1048" t="s">
        <v>1319</v>
      </c>
      <c r="G779" s="1049"/>
      <c r="H779" s="1070">
        <v>1000</v>
      </c>
    </row>
    <row r="780" spans="2:9">
      <c r="B780" s="1768" t="s">
        <v>364</v>
      </c>
      <c r="C780" s="1768"/>
      <c r="D780" s="1768"/>
      <c r="E780" s="1768"/>
      <c r="F780" s="1768"/>
      <c r="G780" s="1768"/>
      <c r="H780" s="1046">
        <v>80879159</v>
      </c>
    </row>
    <row r="781" spans="2:9">
      <c r="B781" s="166"/>
      <c r="C781" s="166"/>
      <c r="D781" s="166"/>
      <c r="E781" s="166"/>
      <c r="F781" s="166" t="s">
        <v>352</v>
      </c>
      <c r="G781" s="166"/>
      <c r="H781" s="1059">
        <v>54225671</v>
      </c>
    </row>
    <row r="782" spans="2:9">
      <c r="B782" s="1047"/>
      <c r="C782" s="1047"/>
      <c r="D782" s="1047"/>
      <c r="E782" s="1047"/>
      <c r="F782" s="1048" t="s">
        <v>2063</v>
      </c>
      <c r="G782" s="1049"/>
      <c r="H782" s="1055">
        <v>24849196</v>
      </c>
    </row>
    <row r="783" spans="2:9">
      <c r="B783" s="166"/>
      <c r="C783" s="166"/>
      <c r="D783" s="166"/>
      <c r="E783" s="166"/>
      <c r="F783" s="166" t="s">
        <v>1281</v>
      </c>
      <c r="G783" s="166"/>
      <c r="H783" s="1059">
        <v>1684292</v>
      </c>
    </row>
    <row r="784" spans="2:9">
      <c r="B784" s="1047"/>
      <c r="C784" s="1047"/>
      <c r="D784" s="1047"/>
      <c r="E784" s="1047"/>
      <c r="F784" s="1048" t="s">
        <v>1922</v>
      </c>
      <c r="G784" s="1049"/>
      <c r="H784" s="1055">
        <v>120000</v>
      </c>
    </row>
    <row r="785" spans="2:8">
      <c r="B785" s="1768" t="s">
        <v>2093</v>
      </c>
      <c r="C785" s="1768"/>
      <c r="D785" s="1768"/>
      <c r="E785" s="1768"/>
      <c r="F785" s="1768"/>
      <c r="G785" s="1768"/>
      <c r="H785" s="1046">
        <v>84823153</v>
      </c>
    </row>
    <row r="786" spans="2:8" ht="5.0999999999999996" customHeight="1">
      <c r="B786" s="1062"/>
      <c r="C786" s="1062"/>
      <c r="D786" s="1062"/>
      <c r="E786" s="1062"/>
      <c r="F786" s="166"/>
      <c r="G786" s="1066"/>
      <c r="H786" s="1059"/>
    </row>
    <row r="787" spans="2:8">
      <c r="B787" s="1769" t="s">
        <v>377</v>
      </c>
      <c r="C787" s="1769"/>
      <c r="D787" s="1769"/>
      <c r="E787" s="1769"/>
      <c r="F787" s="1769"/>
      <c r="G787" s="1769"/>
      <c r="H787" s="1054">
        <v>4253662</v>
      </c>
    </row>
    <row r="788" spans="2:8">
      <c r="B788" s="1047"/>
      <c r="C788" s="1047"/>
      <c r="D788" s="1047"/>
      <c r="E788" s="1047"/>
      <c r="F788" s="1048" t="s">
        <v>341</v>
      </c>
      <c r="G788" s="1049"/>
      <c r="H788" s="1055">
        <v>4165928</v>
      </c>
    </row>
    <row r="789" spans="2:8" ht="15.75" thickBot="1">
      <c r="B789" s="166"/>
      <c r="C789" s="166"/>
      <c r="D789" s="166"/>
      <c r="E789" s="166"/>
      <c r="F789" s="1051" t="s">
        <v>1311</v>
      </c>
      <c r="G789" s="1061"/>
      <c r="H789" s="1052">
        <v>62734</v>
      </c>
    </row>
    <row r="790" spans="2:8">
      <c r="B790" s="1047"/>
      <c r="C790" s="1047"/>
      <c r="D790" s="1047"/>
      <c r="E790" s="1047"/>
      <c r="F790" s="1048" t="s">
        <v>2074</v>
      </c>
      <c r="G790" s="1049"/>
      <c r="H790" s="1055">
        <v>25000</v>
      </c>
    </row>
    <row r="791" spans="2:8" ht="5.0999999999999996" customHeight="1">
      <c r="B791" s="1062"/>
      <c r="C791" s="1062"/>
      <c r="D791" s="1062"/>
      <c r="E791" s="1062"/>
      <c r="F791" s="166"/>
      <c r="G791" s="1066"/>
      <c r="H791" s="1059"/>
    </row>
    <row r="792" spans="2:8">
      <c r="B792" s="1769" t="s">
        <v>2095</v>
      </c>
      <c r="C792" s="1769"/>
      <c r="D792" s="1769"/>
      <c r="E792" s="1769"/>
      <c r="F792" s="1769"/>
      <c r="G792" s="1769"/>
      <c r="H792" s="1054">
        <v>80569491</v>
      </c>
    </row>
    <row r="793" spans="2:8">
      <c r="B793" s="1062"/>
      <c r="C793" s="1062"/>
      <c r="D793" s="1062"/>
      <c r="E793" s="1062"/>
      <c r="F793" s="166" t="s">
        <v>1582</v>
      </c>
      <c r="G793" s="1069"/>
      <c r="H793" s="1059">
        <v>53343253</v>
      </c>
    </row>
    <row r="794" spans="2:8">
      <c r="B794" s="1047"/>
      <c r="C794" s="1047"/>
      <c r="D794" s="1047"/>
      <c r="E794" s="1047"/>
      <c r="F794" s="1048" t="s">
        <v>2056</v>
      </c>
      <c r="G794" s="1049"/>
      <c r="H794" s="1055">
        <v>26863075</v>
      </c>
    </row>
    <row r="795" spans="2:8" ht="15.75" thickBot="1">
      <c r="B795" s="166"/>
      <c r="C795" s="166"/>
      <c r="D795" s="166"/>
      <c r="E795" s="166"/>
      <c r="F795" s="1051" t="s">
        <v>2074</v>
      </c>
      <c r="G795" s="1061"/>
      <c r="H795" s="1052">
        <v>346303</v>
      </c>
    </row>
    <row r="796" spans="2:8">
      <c r="B796" s="1071"/>
      <c r="C796" s="1071"/>
      <c r="D796" s="1071"/>
      <c r="E796" s="1071"/>
      <c r="F796" s="1072" t="s">
        <v>1562</v>
      </c>
      <c r="G796" s="1073"/>
      <c r="H796" s="1074">
        <v>16860</v>
      </c>
    </row>
    <row r="797" spans="2:8">
      <c r="B797" s="1484" t="s">
        <v>4634</v>
      </c>
      <c r="C797" s="1484"/>
      <c r="D797" s="1484"/>
      <c r="E797" s="1484"/>
      <c r="F797" s="1484"/>
      <c r="G797" s="1484"/>
      <c r="H797" s="1484"/>
    </row>
    <row r="798" spans="2:8">
      <c r="B798" s="1500"/>
      <c r="C798" s="1500"/>
      <c r="D798" s="1500"/>
      <c r="E798" s="1500"/>
      <c r="F798" s="1500"/>
      <c r="G798" s="1500"/>
      <c r="H798" s="1500"/>
    </row>
    <row r="799" spans="2:8">
      <c r="B799" s="1500"/>
      <c r="C799" s="1500"/>
      <c r="D799" s="1500"/>
      <c r="E799" s="1500"/>
      <c r="F799" s="1500"/>
      <c r="G799" s="1500"/>
      <c r="H799" s="1500"/>
    </row>
    <row r="800" spans="2:8"/>
  </sheetData>
  <mergeCells count="55">
    <mergeCell ref="B90:G90"/>
    <mergeCell ref="B91:G91"/>
    <mergeCell ref="B14:G14"/>
    <mergeCell ref="B15:G15"/>
    <mergeCell ref="B26:G26"/>
    <mergeCell ref="B28:G28"/>
    <mergeCell ref="B81:G81"/>
    <mergeCell ref="B741:G741"/>
    <mergeCell ref="B744:G744"/>
    <mergeCell ref="B735:G735"/>
    <mergeCell ref="B745:G745"/>
    <mergeCell ref="B688:G688"/>
    <mergeCell ref="B689:G689"/>
    <mergeCell ref="B692:G692"/>
    <mergeCell ref="B691:G691"/>
    <mergeCell ref="B695:G695"/>
    <mergeCell ref="B697:G697"/>
    <mergeCell ref="B713:G713"/>
    <mergeCell ref="B724:G724"/>
    <mergeCell ref="B725:G725"/>
    <mergeCell ref="B733:G733"/>
    <mergeCell ref="B734:G734"/>
    <mergeCell ref="B685:G685"/>
    <mergeCell ref="B505:G505"/>
    <mergeCell ref="B507:G507"/>
    <mergeCell ref="B582:G582"/>
    <mergeCell ref="B658:G658"/>
    <mergeCell ref="B659:G659"/>
    <mergeCell ref="B668:G668"/>
    <mergeCell ref="B669:G669"/>
    <mergeCell ref="B303:G303"/>
    <mergeCell ref="B2:B6"/>
    <mergeCell ref="B27:G27"/>
    <mergeCell ref="B98:G98"/>
    <mergeCell ref="B104:G104"/>
    <mergeCell ref="B143:G143"/>
    <mergeCell ref="B167:G167"/>
    <mergeCell ref="B92:G92"/>
    <mergeCell ref="B8:H8"/>
    <mergeCell ref="B9:H9"/>
    <mergeCell ref="B11:E11"/>
    <mergeCell ref="F11:F12"/>
    <mergeCell ref="G11:G12"/>
    <mergeCell ref="H11:H12"/>
    <mergeCell ref="B12:E12"/>
    <mergeCell ref="B13:G13"/>
    <mergeCell ref="B785:G785"/>
    <mergeCell ref="B787:G787"/>
    <mergeCell ref="B792:G792"/>
    <mergeCell ref="B797:H799"/>
    <mergeCell ref="B747:G747"/>
    <mergeCell ref="B749:G749"/>
    <mergeCell ref="B765:G765"/>
    <mergeCell ref="B767:G767"/>
    <mergeCell ref="B780:G780"/>
  </mergeCells>
  <pageMargins left="0.7" right="0.7" top="0.75" bottom="0.75" header="0.3" footer="0.3"/>
  <pageSetup paperSize="9" orientation="portrait" r:id="rId1"/>
  <drawing r:id="rId2"/>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F00-000000000000}">
  <sheetPr codeName="Folha236">
    <tabColor rgb="FFCCE4F2"/>
  </sheetPr>
  <dimension ref="A1:P20"/>
  <sheetViews>
    <sheetView showGridLines="0" zoomScaleNormal="100" workbookViewId="0">
      <selection sqref="A1:XFD1"/>
    </sheetView>
  </sheetViews>
  <sheetFormatPr defaultColWidth="0" defaultRowHeight="15" customHeight="1" zeroHeight="1"/>
  <cols>
    <col min="1" max="1" width="9.28515625" customWidth="1"/>
    <col min="2" max="4" width="24.7109375" customWidth="1"/>
    <col min="5" max="5" width="30.7109375" customWidth="1"/>
    <col min="6" max="6" width="8.7109375" hidden="1" customWidth="1"/>
    <col min="7" max="16" width="14.5703125" hidden="1" customWidth="1"/>
    <col min="17" max="16384" width="8.7109375" hidden="1"/>
  </cols>
  <sheetData>
    <row r="1" spans="2:4" s="54" customFormat="1" ht="15" customHeight="1"/>
    <row r="2" spans="2:4" ht="15" customHeight="1">
      <c r="B2" s="1490"/>
    </row>
    <row r="3" spans="2:4" ht="15" customHeight="1">
      <c r="B3" s="1490"/>
    </row>
    <row r="4" spans="2:4" ht="15" customHeight="1">
      <c r="B4" s="1490"/>
    </row>
    <row r="5" spans="2:4" ht="15" customHeight="1">
      <c r="B5" s="1490"/>
    </row>
    <row r="6" spans="2:4" ht="15" customHeight="1">
      <c r="B6" s="1490"/>
    </row>
    <row r="7" spans="2:4" ht="15" customHeight="1"/>
    <row r="8" spans="2:4" ht="15" customHeight="1"/>
    <row r="9" spans="2:4" ht="15" customHeight="1">
      <c r="B9" s="1485" t="s">
        <v>52</v>
      </c>
      <c r="C9" s="1485"/>
      <c r="D9" s="1485"/>
    </row>
    <row r="10" spans="2:4" ht="15" customHeight="1">
      <c r="B10" s="1486" t="s">
        <v>551</v>
      </c>
      <c r="C10" s="1486"/>
      <c r="D10" s="1486"/>
    </row>
    <row r="11" spans="2:4" ht="20.100000000000001" customHeight="1">
      <c r="B11" s="177" t="s">
        <v>2100</v>
      </c>
      <c r="C11" s="177" t="s">
        <v>963</v>
      </c>
      <c r="D11" s="177" t="s">
        <v>2059</v>
      </c>
    </row>
    <row r="12" spans="2:4" ht="15" customHeight="1">
      <c r="B12" s="637" t="s">
        <v>2101</v>
      </c>
      <c r="C12" s="632">
        <v>228700346</v>
      </c>
      <c r="D12" s="632">
        <v>359112908</v>
      </c>
    </row>
    <row r="13" spans="2:4" ht="15" customHeight="1">
      <c r="B13" s="638" t="s">
        <v>256</v>
      </c>
      <c r="C13" s="633">
        <v>257341004</v>
      </c>
      <c r="D13" s="633">
        <v>190298053</v>
      </c>
    </row>
    <row r="14" spans="2:4" ht="15" customHeight="1">
      <c r="B14" s="639" t="s">
        <v>2102</v>
      </c>
      <c r="C14" s="11"/>
      <c r="D14" s="11"/>
    </row>
    <row r="15" spans="2:4" ht="15" customHeight="1">
      <c r="B15" s="630" t="s">
        <v>183</v>
      </c>
      <c r="C15" s="11">
        <v>183782253</v>
      </c>
      <c r="D15" s="11">
        <v>85847987</v>
      </c>
    </row>
    <row r="16" spans="2:4" ht="15" customHeight="1">
      <c r="B16" s="631" t="s">
        <v>185</v>
      </c>
      <c r="C16" s="634">
        <v>73558751</v>
      </c>
      <c r="D16" s="11">
        <v>104450066</v>
      </c>
    </row>
    <row r="17" spans="2:4" ht="15" customHeight="1">
      <c r="B17" s="284" t="s">
        <v>298</v>
      </c>
      <c r="C17" s="635">
        <v>486041350</v>
      </c>
      <c r="D17" s="636">
        <v>549410961</v>
      </c>
    </row>
    <row r="18" spans="2:4" ht="15" customHeight="1">
      <c r="B18" s="1484" t="s">
        <v>4579</v>
      </c>
      <c r="C18" s="1484"/>
      <c r="D18" s="1484"/>
    </row>
    <row r="19" spans="2:4" ht="29.25" customHeight="1">
      <c r="B19" s="1484"/>
      <c r="C19" s="1484"/>
      <c r="D19" s="1484"/>
    </row>
    <row r="20" spans="2:4" ht="15" customHeight="1"/>
  </sheetData>
  <mergeCells count="4">
    <mergeCell ref="B18:D19"/>
    <mergeCell ref="B9:D9"/>
    <mergeCell ref="B10:D10"/>
    <mergeCell ref="B2:B6"/>
  </mergeCells>
  <pageMargins left="0.7" right="0.7" top="0.75" bottom="0.75" header="0.3" footer="0.3"/>
  <pageSetup paperSize="9" orientation="portrait" horizontalDpi="200" verticalDpi="200" r:id="rId1"/>
  <drawing r:id="rId2"/>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000-000000000000}">
  <sheetPr codeName="Folha237">
    <tabColor rgb="FFCCE4F2"/>
  </sheetPr>
  <dimension ref="A1:P23"/>
  <sheetViews>
    <sheetView showGridLines="0" zoomScaleNormal="100" workbookViewId="0">
      <selection sqref="A1:XFD1"/>
    </sheetView>
  </sheetViews>
  <sheetFormatPr defaultColWidth="0" defaultRowHeight="15" customHeight="1" zeroHeight="1"/>
  <cols>
    <col min="1" max="1" width="8.7109375" customWidth="1"/>
    <col min="2" max="2" width="45.42578125" customWidth="1"/>
    <col min="3" max="3" width="16.7109375" customWidth="1"/>
    <col min="4" max="4" width="30.7109375" customWidth="1"/>
    <col min="5" max="5" width="8.7109375" hidden="1" customWidth="1"/>
    <col min="6" max="16" width="19.5703125" hidden="1" customWidth="1"/>
    <col min="17" max="16384" width="8.7109375" hidden="1"/>
  </cols>
  <sheetData>
    <row r="1" spans="2:3" s="54" customFormat="1" ht="15" customHeight="1"/>
    <row r="2" spans="2:3" ht="15" customHeight="1">
      <c r="B2" s="1490"/>
    </row>
    <row r="3" spans="2:3" ht="15" customHeight="1">
      <c r="B3" s="1490"/>
    </row>
    <row r="4" spans="2:3" ht="15" customHeight="1">
      <c r="B4" s="1490"/>
    </row>
    <row r="5" spans="2:3" ht="15" customHeight="1">
      <c r="B5" s="1490"/>
    </row>
    <row r="6" spans="2:3" ht="15" customHeight="1">
      <c r="B6" s="1490"/>
    </row>
    <row r="7" spans="2:3" ht="15" customHeight="1"/>
    <row r="8" spans="2:3" ht="15" customHeight="1"/>
    <row r="9" spans="2:3" ht="15" customHeight="1">
      <c r="B9" s="1485" t="s">
        <v>53</v>
      </c>
      <c r="C9" s="1485"/>
    </row>
    <row r="10" spans="2:3" ht="15" customHeight="1">
      <c r="B10" s="1486" t="s">
        <v>551</v>
      </c>
      <c r="C10" s="1486"/>
    </row>
    <row r="11" spans="2:3" ht="20.100000000000001" customHeight="1">
      <c r="B11" s="177" t="s">
        <v>2100</v>
      </c>
      <c r="C11" s="177" t="s">
        <v>599</v>
      </c>
    </row>
    <row r="12" spans="2:3" ht="15" customHeight="1">
      <c r="B12" s="644" t="s">
        <v>376</v>
      </c>
      <c r="C12" s="640">
        <v>4998395293</v>
      </c>
    </row>
    <row r="13" spans="2:3" ht="15" customHeight="1">
      <c r="B13" s="645" t="s">
        <v>2103</v>
      </c>
      <c r="C13" s="641">
        <v>1504776419</v>
      </c>
    </row>
    <row r="14" spans="2:3" ht="15" customHeight="1">
      <c r="B14" s="646" t="s">
        <v>2104</v>
      </c>
      <c r="C14" s="641"/>
    </row>
    <row r="15" spans="2:3" ht="15" customHeight="1">
      <c r="B15" s="442" t="s">
        <v>2105</v>
      </c>
      <c r="C15" s="641">
        <v>1495566019</v>
      </c>
    </row>
    <row r="16" spans="2:3" ht="15" customHeight="1">
      <c r="B16" s="645" t="s">
        <v>256</v>
      </c>
      <c r="C16" s="641">
        <v>2593710093</v>
      </c>
    </row>
    <row r="17" spans="2:3" ht="15" customHeight="1">
      <c r="B17" s="328" t="s">
        <v>2102</v>
      </c>
      <c r="C17" s="642"/>
    </row>
    <row r="18" spans="2:3" ht="15" customHeight="1">
      <c r="B18" s="442" t="s">
        <v>183</v>
      </c>
      <c r="C18" s="643">
        <v>2465214518</v>
      </c>
    </row>
    <row r="19" spans="2:3" ht="15" customHeight="1">
      <c r="B19" s="442" t="s">
        <v>185</v>
      </c>
      <c r="C19" s="643">
        <v>128495575</v>
      </c>
    </row>
    <row r="20" spans="2:3" ht="15" customHeight="1">
      <c r="B20" s="284" t="s">
        <v>298</v>
      </c>
      <c r="C20" s="576">
        <v>9096881805</v>
      </c>
    </row>
    <row r="21" spans="2:3" ht="15" customHeight="1">
      <c r="B21" s="1484" t="s">
        <v>4580</v>
      </c>
      <c r="C21" s="1484"/>
    </row>
    <row r="22" spans="2:3" ht="40.5" customHeight="1">
      <c r="B22" s="1484"/>
      <c r="C22" s="1484"/>
    </row>
    <row r="23" spans="2:3" ht="15" customHeight="1"/>
  </sheetData>
  <mergeCells count="4">
    <mergeCell ref="B21:C22"/>
    <mergeCell ref="B9:C9"/>
    <mergeCell ref="B10:C10"/>
    <mergeCell ref="B2:B6"/>
  </mergeCells>
  <pageMargins left="0.7" right="0.7" top="0.75" bottom="0.75" header="0.3" footer="0.3"/>
  <pageSetup paperSize="9" orientation="portrait" horizontalDpi="200" verticalDpi="200" r:id="rId1"/>
  <drawing r:id="rId2"/>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100-000000000000}">
  <sheetPr codeName="Folha238">
    <tabColor rgb="FFCCE4F2"/>
  </sheetPr>
  <dimension ref="A1:X77"/>
  <sheetViews>
    <sheetView showGridLines="0" zoomScaleNormal="100" workbookViewId="0">
      <selection sqref="A1:XFD1"/>
    </sheetView>
  </sheetViews>
  <sheetFormatPr defaultColWidth="0" defaultRowHeight="15" customHeight="1"/>
  <cols>
    <col min="1" max="1" width="8.7109375" customWidth="1"/>
    <col min="2" max="2" width="58.28515625" bestFit="1" customWidth="1"/>
    <col min="3" max="3" width="9.28515625" bestFit="1" customWidth="1"/>
    <col min="4" max="5" width="17.7109375" customWidth="1"/>
    <col min="6" max="6" width="8.7109375" customWidth="1"/>
    <col min="7" max="8" width="8.7109375" hidden="1" customWidth="1"/>
    <col min="9" max="24" width="19.5703125" hidden="1" customWidth="1"/>
    <col min="25" max="16384" width="8.7109375" hidden="1"/>
  </cols>
  <sheetData>
    <row r="1" spans="2:5" s="54" customFormat="1" ht="15" customHeight="1"/>
    <row r="2" spans="2:5" ht="15" customHeight="1">
      <c r="B2" s="1490"/>
    </row>
    <row r="3" spans="2:5" ht="15" customHeight="1">
      <c r="B3" s="1490"/>
    </row>
    <row r="4" spans="2:5" ht="15" customHeight="1">
      <c r="B4" s="1490"/>
    </row>
    <row r="5" spans="2:5" ht="15" customHeight="1">
      <c r="B5" s="1490"/>
    </row>
    <row r="6" spans="2:5" ht="15" customHeight="1">
      <c r="B6" s="1490"/>
    </row>
    <row r="9" spans="2:5" ht="15" customHeight="1">
      <c r="B9" s="1485" t="s">
        <v>4841</v>
      </c>
      <c r="C9" s="1485"/>
      <c r="D9" s="1485"/>
      <c r="E9" s="1485"/>
    </row>
    <row r="10" spans="2:5" ht="15" customHeight="1">
      <c r="B10" s="1502" t="s">
        <v>551</v>
      </c>
      <c r="C10" s="1502"/>
      <c r="D10" s="1502"/>
      <c r="E10" s="1502"/>
    </row>
    <row r="11" spans="2:5" ht="30" customHeight="1">
      <c r="B11" s="177" t="s">
        <v>4662</v>
      </c>
      <c r="C11" s="177" t="s">
        <v>4663</v>
      </c>
      <c r="D11" s="177" t="s">
        <v>546</v>
      </c>
      <c r="E11" s="177" t="s">
        <v>2106</v>
      </c>
    </row>
    <row r="12" spans="2:5">
      <c r="B12" s="644" t="s">
        <v>2107</v>
      </c>
      <c r="C12" s="1082"/>
      <c r="D12" s="648">
        <v>1695202818.7699997</v>
      </c>
      <c r="E12" s="648">
        <v>1715723761.4600358</v>
      </c>
    </row>
    <row r="13" spans="2:5">
      <c r="B13" s="647" t="s">
        <v>2108</v>
      </c>
      <c r="C13" s="1083">
        <v>5</v>
      </c>
      <c r="D13" s="649">
        <v>369852120.16000003</v>
      </c>
      <c r="E13" s="649">
        <v>262765963.96998465</v>
      </c>
    </row>
    <row r="14" spans="2:5">
      <c r="B14" s="647" t="s">
        <v>2109</v>
      </c>
      <c r="C14" s="1083">
        <v>8</v>
      </c>
      <c r="D14" s="649">
        <v>194166140.53000003</v>
      </c>
      <c r="E14" s="649">
        <v>160817958.02000558</v>
      </c>
    </row>
    <row r="15" spans="2:5">
      <c r="B15" s="647" t="s">
        <v>2110</v>
      </c>
      <c r="C15" s="1083">
        <v>3</v>
      </c>
      <c r="D15" s="649">
        <v>160163371.97</v>
      </c>
      <c r="E15" s="649">
        <v>123003177.26001167</v>
      </c>
    </row>
    <row r="16" spans="2:5">
      <c r="B16" s="647" t="s">
        <v>2111</v>
      </c>
      <c r="C16" s="1083"/>
      <c r="D16" s="649">
        <v>0</v>
      </c>
      <c r="E16" s="649">
        <v>0</v>
      </c>
    </row>
    <row r="17" spans="2:5">
      <c r="B17" s="647" t="s">
        <v>2112</v>
      </c>
      <c r="C17" s="1083">
        <v>18</v>
      </c>
      <c r="D17" s="649">
        <v>859681.36</v>
      </c>
      <c r="E17" s="649">
        <v>1401230.3599967957</v>
      </c>
    </row>
    <row r="18" spans="2:5">
      <c r="B18" s="647" t="s">
        <v>2113</v>
      </c>
      <c r="C18" s="1083"/>
      <c r="D18" s="649">
        <v>0</v>
      </c>
      <c r="E18" s="649">
        <v>0</v>
      </c>
    </row>
    <row r="19" spans="2:5">
      <c r="B19" s="647" t="s">
        <v>2114</v>
      </c>
      <c r="C19" s="1083" t="s">
        <v>4664</v>
      </c>
      <c r="D19" s="649">
        <v>895232665.13</v>
      </c>
      <c r="E19" s="649">
        <v>1087915762.7400131</v>
      </c>
    </row>
    <row r="20" spans="2:5">
      <c r="B20" s="647" t="s">
        <v>2115</v>
      </c>
      <c r="C20" s="1083"/>
      <c r="D20" s="649">
        <v>0</v>
      </c>
      <c r="E20" s="649">
        <v>0</v>
      </c>
    </row>
    <row r="21" spans="2:5">
      <c r="B21" s="647" t="s">
        <v>2116</v>
      </c>
      <c r="C21" s="1083">
        <v>25</v>
      </c>
      <c r="D21" s="649">
        <v>47828.05</v>
      </c>
      <c r="E21" s="649">
        <v>175241.07000732422</v>
      </c>
    </row>
    <row r="22" spans="2:5">
      <c r="B22" s="647" t="s">
        <v>2117</v>
      </c>
      <c r="C22" s="1083">
        <v>18</v>
      </c>
      <c r="D22" s="649">
        <v>13088708.699999999</v>
      </c>
      <c r="E22" s="649">
        <v>19285556.01999855</v>
      </c>
    </row>
    <row r="23" spans="2:5">
      <c r="B23" s="647" t="s">
        <v>2118</v>
      </c>
      <c r="C23" s="1083"/>
      <c r="D23" s="649">
        <v>0</v>
      </c>
      <c r="E23" s="649">
        <v>0</v>
      </c>
    </row>
    <row r="24" spans="2:5">
      <c r="B24" s="647" t="s">
        <v>2119</v>
      </c>
      <c r="C24" s="1083" t="s">
        <v>4665</v>
      </c>
      <c r="D24" s="649">
        <v>61792302.869999997</v>
      </c>
      <c r="E24" s="649">
        <v>60358872.02001822</v>
      </c>
    </row>
    <row r="25" spans="2:5">
      <c r="B25" s="644" t="s">
        <v>2120</v>
      </c>
      <c r="C25" s="1082"/>
      <c r="D25" s="648">
        <v>60979632239.660004</v>
      </c>
      <c r="E25" s="648">
        <v>52611101863.499992</v>
      </c>
    </row>
    <row r="26" spans="2:5">
      <c r="B26" s="647" t="s">
        <v>2121</v>
      </c>
      <c r="C26" s="1083">
        <v>10</v>
      </c>
      <c r="D26" s="649">
        <v>2616925.89</v>
      </c>
      <c r="E26" s="649">
        <v>4819944.8199996948</v>
      </c>
    </row>
    <row r="27" spans="2:5">
      <c r="B27" s="647" t="s">
        <v>2111</v>
      </c>
      <c r="C27" s="1083"/>
      <c r="D27" s="649">
        <v>0</v>
      </c>
      <c r="E27" s="649">
        <v>0</v>
      </c>
    </row>
    <row r="28" spans="2:5">
      <c r="B28" s="647" t="s">
        <v>2122</v>
      </c>
      <c r="C28" s="1083">
        <v>18</v>
      </c>
      <c r="D28" s="649">
        <v>102195405.01999998</v>
      </c>
      <c r="E28" s="649">
        <v>132085081.66000244</v>
      </c>
    </row>
    <row r="29" spans="2:5">
      <c r="B29" s="647" t="s">
        <v>2113</v>
      </c>
      <c r="C29" s="1083"/>
      <c r="D29" s="649">
        <v>0</v>
      </c>
      <c r="E29" s="649">
        <v>0</v>
      </c>
    </row>
    <row r="30" spans="2:5">
      <c r="B30" s="647" t="s">
        <v>2114</v>
      </c>
      <c r="C30" s="1083" t="s">
        <v>4664</v>
      </c>
      <c r="D30" s="649">
        <v>4614093556.8699989</v>
      </c>
      <c r="E30" s="649">
        <v>3969563186.9200191</v>
      </c>
    </row>
    <row r="31" spans="2:5">
      <c r="B31" s="647" t="s">
        <v>2123</v>
      </c>
      <c r="C31" s="1083">
        <v>26</v>
      </c>
      <c r="D31" s="649">
        <v>769.51</v>
      </c>
      <c r="E31" s="649">
        <v>769.51000213623047</v>
      </c>
    </row>
    <row r="32" spans="2:5">
      <c r="B32" s="647" t="s">
        <v>2115</v>
      </c>
      <c r="C32" s="1083"/>
      <c r="D32" s="649">
        <v>0</v>
      </c>
      <c r="E32" s="649">
        <v>0</v>
      </c>
    </row>
    <row r="33" spans="2:5">
      <c r="B33" s="647" t="s">
        <v>2119</v>
      </c>
      <c r="C33" s="1083" t="s">
        <v>4665</v>
      </c>
      <c r="D33" s="649">
        <v>3188323878.1699996</v>
      </c>
      <c r="E33" s="649">
        <v>2945330316.5300045</v>
      </c>
    </row>
    <row r="34" spans="2:5">
      <c r="B34" s="647" t="s">
        <v>2116</v>
      </c>
      <c r="C34" s="1083">
        <v>25</v>
      </c>
      <c r="D34" s="649">
        <v>218253.32999999996</v>
      </c>
      <c r="E34" s="649">
        <v>207424.84999978542</v>
      </c>
    </row>
    <row r="35" spans="2:5">
      <c r="B35" s="647" t="s">
        <v>2124</v>
      </c>
      <c r="C35" s="1083">
        <v>18</v>
      </c>
      <c r="D35" s="649">
        <v>41255659668.150002</v>
      </c>
      <c r="E35" s="649">
        <v>35152442439.970001</v>
      </c>
    </row>
    <row r="36" spans="2:5">
      <c r="B36" s="647" t="s">
        <v>2117</v>
      </c>
      <c r="C36" s="1083">
        <v>18</v>
      </c>
      <c r="D36" s="649">
        <v>7013193217.6400003</v>
      </c>
      <c r="E36" s="649">
        <v>7211502003.0699692</v>
      </c>
    </row>
    <row r="37" spans="2:5">
      <c r="B37" s="647" t="s">
        <v>2125</v>
      </c>
      <c r="C37" s="1083"/>
      <c r="D37" s="649">
        <v>0</v>
      </c>
      <c r="E37" s="649">
        <v>0</v>
      </c>
    </row>
    <row r="38" spans="2:5">
      <c r="B38" s="647" t="s">
        <v>2126</v>
      </c>
      <c r="C38" s="1083">
        <v>1</v>
      </c>
      <c r="D38" s="649">
        <v>4803330565.0799999</v>
      </c>
      <c r="E38" s="649">
        <v>3195150696.1699996</v>
      </c>
    </row>
    <row r="39" spans="2:5">
      <c r="B39" s="287" t="s">
        <v>2127</v>
      </c>
      <c r="C39" s="1084"/>
      <c r="D39" s="650">
        <v>62674835058.43</v>
      </c>
      <c r="E39" s="653">
        <v>54326825624.96003</v>
      </c>
    </row>
    <row r="40" spans="2:5">
      <c r="B40" s="644" t="s">
        <v>2128</v>
      </c>
      <c r="C40" s="1082"/>
      <c r="D40" s="648">
        <v>60965723370.329994</v>
      </c>
      <c r="E40" s="648">
        <v>52478400624.700005</v>
      </c>
    </row>
    <row r="41" spans="2:5">
      <c r="B41" s="647" t="s">
        <v>2129</v>
      </c>
      <c r="C41" s="1083"/>
      <c r="D41" s="649">
        <v>18676391246.16</v>
      </c>
      <c r="E41" s="649">
        <v>22077295256.919998</v>
      </c>
    </row>
    <row r="42" spans="2:5">
      <c r="B42" s="647" t="s">
        <v>2130</v>
      </c>
      <c r="C42" s="1083"/>
      <c r="D42" s="649">
        <v>0</v>
      </c>
      <c r="E42" s="649">
        <v>0</v>
      </c>
    </row>
    <row r="43" spans="2:5">
      <c r="B43" s="647" t="s">
        <v>2131</v>
      </c>
      <c r="C43" s="1083"/>
      <c r="D43" s="649">
        <v>0</v>
      </c>
      <c r="E43" s="649">
        <v>0</v>
      </c>
    </row>
    <row r="44" spans="2:5">
      <c r="B44" s="647" t="s">
        <v>2132</v>
      </c>
      <c r="C44" s="1083"/>
      <c r="D44" s="649">
        <v>0</v>
      </c>
      <c r="E44" s="649">
        <v>0</v>
      </c>
    </row>
    <row r="45" spans="2:5">
      <c r="B45" s="647" t="s">
        <v>2133</v>
      </c>
      <c r="C45" s="1083"/>
      <c r="D45" s="649">
        <v>1162325648.27</v>
      </c>
      <c r="E45" s="649">
        <v>1160593686.1199999</v>
      </c>
    </row>
    <row r="46" spans="2:5">
      <c r="B46" s="647" t="s">
        <v>2134</v>
      </c>
      <c r="C46" s="1083"/>
      <c r="D46" s="649">
        <v>32977988870.650002</v>
      </c>
      <c r="E46" s="649">
        <v>22460744703.470001</v>
      </c>
    </row>
    <row r="47" spans="2:5">
      <c r="B47" s="647" t="s">
        <v>2135</v>
      </c>
      <c r="C47" s="1083"/>
      <c r="D47" s="649">
        <v>0</v>
      </c>
      <c r="E47" s="649">
        <v>0</v>
      </c>
    </row>
    <row r="48" spans="2:5">
      <c r="B48" s="647" t="s">
        <v>2136</v>
      </c>
      <c r="C48" s="1083"/>
      <c r="D48" s="649">
        <v>0</v>
      </c>
      <c r="E48" s="649">
        <v>0</v>
      </c>
    </row>
    <row r="49" spans="2:5">
      <c r="B49" s="647" t="s">
        <v>2137</v>
      </c>
      <c r="C49" s="1083">
        <v>14</v>
      </c>
      <c r="D49" s="649">
        <v>614640464.82000065</v>
      </c>
      <c r="E49" s="649">
        <v>469887674.42999983</v>
      </c>
    </row>
    <row r="50" spans="2:5">
      <c r="B50" s="647" t="s">
        <v>2138</v>
      </c>
      <c r="C50" s="1083"/>
      <c r="D50" s="649">
        <v>7534377140.4299936</v>
      </c>
      <c r="E50" s="649">
        <v>6309879303.7600021</v>
      </c>
    </row>
    <row r="51" spans="2:5">
      <c r="B51" s="647" t="s">
        <v>2139</v>
      </c>
      <c r="C51" s="1083"/>
      <c r="D51" s="649">
        <v>0</v>
      </c>
      <c r="E51" s="649">
        <v>0</v>
      </c>
    </row>
    <row r="52" spans="2:5">
      <c r="B52" s="647" t="s">
        <v>2140</v>
      </c>
      <c r="C52" s="1083"/>
      <c r="D52" s="649">
        <v>0</v>
      </c>
      <c r="E52" s="649">
        <v>0</v>
      </c>
    </row>
    <row r="53" spans="2:5">
      <c r="B53" s="287" t="s">
        <v>2141</v>
      </c>
      <c r="C53" s="1084"/>
      <c r="D53" s="650">
        <v>60965723370.329994</v>
      </c>
      <c r="E53" s="653">
        <v>52478400624.700005</v>
      </c>
    </row>
    <row r="54" spans="2:5">
      <c r="B54" s="644" t="s">
        <v>2142</v>
      </c>
      <c r="C54" s="1085"/>
      <c r="D54" s="648">
        <v>118965913.27000001</v>
      </c>
      <c r="E54" s="648">
        <v>87330338.280000001</v>
      </c>
    </row>
    <row r="55" spans="2:5">
      <c r="B55" s="647" t="s">
        <v>2143</v>
      </c>
      <c r="C55" s="1086">
        <v>15</v>
      </c>
      <c r="D55" s="649">
        <v>118909586.49000001</v>
      </c>
      <c r="E55" s="649">
        <v>87312243.849999994</v>
      </c>
    </row>
    <row r="56" spans="2:5">
      <c r="B56" s="647" t="s">
        <v>2144</v>
      </c>
      <c r="C56" s="1086"/>
      <c r="D56" s="649">
        <v>0</v>
      </c>
      <c r="E56" s="649">
        <v>0</v>
      </c>
    </row>
    <row r="57" spans="2:5">
      <c r="B57" s="647" t="s">
        <v>2145</v>
      </c>
      <c r="C57" s="1086"/>
      <c r="D57" s="649">
        <v>0</v>
      </c>
      <c r="E57" s="649">
        <v>0</v>
      </c>
    </row>
    <row r="58" spans="2:5">
      <c r="B58" s="647" t="s">
        <v>2146</v>
      </c>
      <c r="C58" s="1086"/>
      <c r="D58" s="649">
        <v>0</v>
      </c>
      <c r="E58" s="649">
        <v>0</v>
      </c>
    </row>
    <row r="59" spans="2:5">
      <c r="B59" s="647" t="s">
        <v>2147</v>
      </c>
      <c r="C59" s="1086"/>
      <c r="D59" s="649">
        <v>0</v>
      </c>
      <c r="E59" s="649">
        <v>0</v>
      </c>
    </row>
    <row r="60" spans="2:5">
      <c r="B60" s="647" t="s">
        <v>2116</v>
      </c>
      <c r="C60" s="1086"/>
      <c r="D60" s="649">
        <v>0</v>
      </c>
      <c r="E60" s="649">
        <v>0</v>
      </c>
    </row>
    <row r="61" spans="2:5">
      <c r="B61" s="647" t="s">
        <v>2148</v>
      </c>
      <c r="C61" s="1086"/>
      <c r="D61" s="649">
        <v>0</v>
      </c>
      <c r="E61" s="649">
        <v>0</v>
      </c>
    </row>
    <row r="62" spans="2:5">
      <c r="B62" s="647" t="s">
        <v>2149</v>
      </c>
      <c r="C62" s="1086">
        <v>24</v>
      </c>
      <c r="D62" s="649">
        <v>56326.78</v>
      </c>
      <c r="E62" s="649">
        <v>18094.43</v>
      </c>
    </row>
    <row r="63" spans="2:5">
      <c r="B63" s="644" t="s">
        <v>2150</v>
      </c>
      <c r="C63" s="1085"/>
      <c r="D63" s="648">
        <v>1590145774.8300004</v>
      </c>
      <c r="E63" s="648">
        <v>1761094661.9799998</v>
      </c>
    </row>
    <row r="64" spans="2:5">
      <c r="B64" s="647" t="s">
        <v>2151</v>
      </c>
      <c r="C64" s="1086">
        <v>18</v>
      </c>
      <c r="D64" s="649">
        <v>7841828.1700000167</v>
      </c>
      <c r="E64" s="649">
        <v>147122921.06000006</v>
      </c>
    </row>
    <row r="65" spans="2:5">
      <c r="B65" s="647" t="s">
        <v>2146</v>
      </c>
      <c r="C65" s="1086">
        <v>18</v>
      </c>
      <c r="D65" s="649">
        <v>4501532.25</v>
      </c>
      <c r="E65" s="649">
        <v>9669595.1699999981</v>
      </c>
    </row>
    <row r="66" spans="2:5">
      <c r="B66" s="647" t="s">
        <v>2152</v>
      </c>
      <c r="C66" s="1086"/>
      <c r="D66" s="649">
        <v>0</v>
      </c>
      <c r="E66" s="649">
        <v>0</v>
      </c>
    </row>
    <row r="67" spans="2:5">
      <c r="B67" s="647" t="s">
        <v>2123</v>
      </c>
      <c r="C67" s="1086">
        <v>26</v>
      </c>
      <c r="D67" s="649">
        <v>175708460.24000001</v>
      </c>
      <c r="E67" s="649">
        <v>172255113.28999999</v>
      </c>
    </row>
    <row r="68" spans="2:5">
      <c r="B68" s="647" t="s">
        <v>2115</v>
      </c>
      <c r="C68" s="1086"/>
      <c r="D68" s="649">
        <v>0</v>
      </c>
      <c r="E68" s="649">
        <v>0</v>
      </c>
    </row>
    <row r="69" spans="2:5">
      <c r="B69" s="647" t="s">
        <v>2144</v>
      </c>
      <c r="C69" s="1086"/>
      <c r="D69" s="649">
        <v>0</v>
      </c>
      <c r="E69" s="649">
        <v>0</v>
      </c>
    </row>
    <row r="70" spans="2:5">
      <c r="B70" s="647" t="s">
        <v>2145</v>
      </c>
      <c r="C70" s="1086">
        <v>18</v>
      </c>
      <c r="D70" s="649">
        <v>122426.59999999999</v>
      </c>
      <c r="E70" s="649">
        <v>146534.24</v>
      </c>
    </row>
    <row r="71" spans="2:5">
      <c r="B71" s="647" t="s">
        <v>2149</v>
      </c>
      <c r="C71" s="1086">
        <v>24</v>
      </c>
      <c r="D71" s="649">
        <v>523877770.30000007</v>
      </c>
      <c r="E71" s="649">
        <v>344870996.31000006</v>
      </c>
    </row>
    <row r="72" spans="2:5">
      <c r="B72" s="647" t="s">
        <v>2116</v>
      </c>
      <c r="C72" s="1086">
        <v>25</v>
      </c>
      <c r="D72" s="649">
        <v>867014265.33000004</v>
      </c>
      <c r="E72" s="649">
        <v>907830837.93999994</v>
      </c>
    </row>
    <row r="73" spans="2:5">
      <c r="B73" s="647" t="s">
        <v>2153</v>
      </c>
      <c r="C73" s="1086">
        <v>18</v>
      </c>
      <c r="D73" s="649">
        <v>11079491.939999999</v>
      </c>
      <c r="E73" s="649">
        <v>179198663.97</v>
      </c>
    </row>
    <row r="74" spans="2:5">
      <c r="B74" s="647" t="s">
        <v>2154</v>
      </c>
      <c r="C74" s="1086"/>
      <c r="D74" s="649">
        <v>0</v>
      </c>
      <c r="E74" s="649">
        <v>0</v>
      </c>
    </row>
    <row r="75" spans="2:5">
      <c r="B75" s="1078" t="s">
        <v>2155</v>
      </c>
      <c r="C75" s="1087"/>
      <c r="D75" s="1079">
        <v>1709111688.1000004</v>
      </c>
      <c r="E75" s="651">
        <v>1848425000.26</v>
      </c>
    </row>
    <row r="76" spans="2:5">
      <c r="B76" s="1080" t="s">
        <v>2156</v>
      </c>
      <c r="C76" s="1088"/>
      <c r="D76" s="1081">
        <v>62674835058.43</v>
      </c>
      <c r="E76" s="652">
        <v>54326825624.960007</v>
      </c>
    </row>
    <row r="77" spans="2:5" ht="15" customHeight="1">
      <c r="B77" s="1484" t="s">
        <v>434</v>
      </c>
      <c r="C77" s="1484"/>
      <c r="D77" s="1484"/>
      <c r="E77" s="1484"/>
    </row>
  </sheetData>
  <mergeCells count="4">
    <mergeCell ref="B9:E9"/>
    <mergeCell ref="B2:B6"/>
    <mergeCell ref="B77:E77"/>
    <mergeCell ref="B10:E10"/>
  </mergeCells>
  <pageMargins left="0.7" right="0.7" top="0.75" bottom="0.75" header="0.3" footer="0.3"/>
  <pageSetup paperSize="9" orientation="portrait" horizontalDpi="200" verticalDpi="200" r:id="rId1"/>
  <drawing r:id="rId2"/>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200-000000000000}">
  <sheetPr codeName="Folha239">
    <tabColor rgb="FFCCE4F2"/>
  </sheetPr>
  <dimension ref="A1:W41"/>
  <sheetViews>
    <sheetView showGridLines="0" zoomScaleNormal="100" workbookViewId="0">
      <selection sqref="A1:XFD1"/>
    </sheetView>
  </sheetViews>
  <sheetFormatPr defaultColWidth="0" defaultRowHeight="15" zeroHeight="1"/>
  <cols>
    <col min="1" max="1" width="8.7109375" customWidth="1"/>
    <col min="2" max="2" width="86.140625" bestFit="1" customWidth="1"/>
    <col min="3" max="3" width="11.28515625" customWidth="1"/>
    <col min="4" max="5" width="17.7109375" customWidth="1"/>
    <col min="6" max="6" width="8.7109375" customWidth="1"/>
    <col min="7" max="7" width="8.7109375" hidden="1" customWidth="1"/>
    <col min="8" max="14" width="19.5703125" hidden="1" customWidth="1"/>
    <col min="15" max="16" width="0" hidden="1" customWidth="1"/>
    <col min="17" max="23" width="19.5703125" hidden="1" customWidth="1"/>
    <col min="24" max="16384" width="8.7109375" hidden="1"/>
  </cols>
  <sheetData>
    <row r="1" spans="2:5" s="54" customFormat="1" ht="15" customHeight="1"/>
    <row r="2" spans="2:5" ht="15" customHeight="1">
      <c r="B2" s="1490"/>
    </row>
    <row r="3" spans="2:5" ht="15" customHeight="1">
      <c r="B3" s="1490"/>
    </row>
    <row r="4" spans="2:5" ht="15" customHeight="1">
      <c r="B4" s="1490"/>
    </row>
    <row r="5" spans="2:5" ht="15" customHeight="1">
      <c r="B5" s="1490"/>
    </row>
    <row r="6" spans="2:5" ht="15" customHeight="1">
      <c r="B6" s="1490"/>
    </row>
    <row r="7" spans="2:5" ht="15" customHeight="1"/>
    <row r="8" spans="2:5" ht="15" customHeight="1"/>
    <row r="9" spans="2:5" ht="29.25" customHeight="1">
      <c r="B9" s="1485" t="s">
        <v>4666</v>
      </c>
      <c r="C9" s="1485"/>
      <c r="D9" s="1485"/>
      <c r="E9" s="1485"/>
    </row>
    <row r="10" spans="2:5" ht="15" customHeight="1">
      <c r="B10" s="1502" t="s">
        <v>551</v>
      </c>
      <c r="C10" s="1502"/>
      <c r="D10" s="1502"/>
      <c r="E10" s="1502"/>
    </row>
    <row r="11" spans="2:5" ht="28.5" customHeight="1">
      <c r="B11" s="177" t="s">
        <v>4667</v>
      </c>
      <c r="C11" s="177" t="s">
        <v>4663</v>
      </c>
      <c r="D11" s="177">
        <v>2025</v>
      </c>
      <c r="E11" s="177">
        <v>2024</v>
      </c>
    </row>
    <row r="12" spans="2:5" ht="15" customHeight="1">
      <c r="B12" s="654" t="s">
        <v>2157</v>
      </c>
      <c r="C12" s="1089">
        <v>14</v>
      </c>
      <c r="D12" s="655">
        <v>31805998613.460003</v>
      </c>
      <c r="E12" s="939">
        <v>29282696117.340004</v>
      </c>
    </row>
    <row r="13" spans="2:5" ht="15" customHeight="1">
      <c r="B13" s="654" t="s">
        <v>146</v>
      </c>
      <c r="C13" s="1089">
        <v>13</v>
      </c>
      <c r="D13" s="655">
        <v>3893.8</v>
      </c>
      <c r="E13" s="939">
        <v>4093.2</v>
      </c>
    </row>
    <row r="14" spans="2:5" ht="15" customHeight="1">
      <c r="B14" s="654" t="s">
        <v>2158</v>
      </c>
      <c r="C14" s="1089">
        <v>13</v>
      </c>
      <c r="D14" s="655">
        <v>121891779.07000001</v>
      </c>
      <c r="E14" s="939">
        <v>132307181.70999999</v>
      </c>
    </row>
    <row r="15" spans="2:5" ht="15" customHeight="1">
      <c r="B15" s="654" t="s">
        <v>2159</v>
      </c>
      <c r="C15" s="1089">
        <v>14</v>
      </c>
      <c r="D15" s="655">
        <v>13666510337.299988</v>
      </c>
      <c r="E15" s="939">
        <v>12273779940.070007</v>
      </c>
    </row>
    <row r="16" spans="2:5" ht="15" customHeight="1">
      <c r="B16" s="654" t="s">
        <v>2160</v>
      </c>
      <c r="C16" s="1089"/>
      <c r="D16" s="655">
        <v>0</v>
      </c>
      <c r="E16" s="939">
        <v>0</v>
      </c>
    </row>
    <row r="17" spans="2:5" ht="15" customHeight="1">
      <c r="B17" s="654" t="s">
        <v>2161</v>
      </c>
      <c r="C17" s="1089"/>
      <c r="D17" s="655">
        <v>0</v>
      </c>
      <c r="E17" s="939">
        <v>0</v>
      </c>
    </row>
    <row r="18" spans="2:5" ht="15" customHeight="1">
      <c r="B18" s="654" t="s">
        <v>2162</v>
      </c>
      <c r="C18" s="1089"/>
      <c r="D18" s="655">
        <v>0</v>
      </c>
      <c r="E18" s="939">
        <v>0</v>
      </c>
    </row>
    <row r="19" spans="2:5" ht="15" customHeight="1">
      <c r="B19" s="654" t="s">
        <v>2163</v>
      </c>
      <c r="C19" s="1089"/>
      <c r="D19" s="655">
        <v>-933053.08</v>
      </c>
      <c r="E19" s="939">
        <v>-1125308.97</v>
      </c>
    </row>
    <row r="20" spans="2:5" ht="15" customHeight="1">
      <c r="B20" s="654" t="s">
        <v>2164</v>
      </c>
      <c r="C20" s="1089">
        <v>27</v>
      </c>
      <c r="D20" s="655">
        <v>-113469882.27000001</v>
      </c>
      <c r="E20" s="939">
        <v>-139488191.97999996</v>
      </c>
    </row>
    <row r="21" spans="2:5" ht="15" customHeight="1">
      <c r="B21" s="654" t="s">
        <v>2165</v>
      </c>
      <c r="C21" s="1089">
        <v>19</v>
      </c>
      <c r="D21" s="655">
        <v>-340767064.55000001</v>
      </c>
      <c r="E21" s="939">
        <v>-325137054.85000002</v>
      </c>
    </row>
    <row r="22" spans="2:5" ht="15" customHeight="1">
      <c r="B22" s="654" t="s">
        <v>2166</v>
      </c>
      <c r="C22" s="1089">
        <v>31</v>
      </c>
      <c r="D22" s="655">
        <v>-6303384743.3899918</v>
      </c>
      <c r="E22" s="939">
        <v>-5379845293.5999908</v>
      </c>
    </row>
    <row r="23" spans="2:5" ht="15" customHeight="1">
      <c r="B23" s="654" t="s">
        <v>153</v>
      </c>
      <c r="C23" s="1089">
        <v>31</v>
      </c>
      <c r="D23" s="655">
        <v>-32467872213.279999</v>
      </c>
      <c r="E23" s="939">
        <v>-30673062062.639999</v>
      </c>
    </row>
    <row r="24" spans="2:5" ht="15" customHeight="1">
      <c r="B24" s="654" t="s">
        <v>2167</v>
      </c>
      <c r="C24" s="1089"/>
      <c r="D24" s="655">
        <v>0</v>
      </c>
      <c r="E24" s="939">
        <v>0</v>
      </c>
    </row>
    <row r="25" spans="2:5" ht="15" customHeight="1">
      <c r="B25" s="654" t="s">
        <v>2168</v>
      </c>
      <c r="C25" s="1089"/>
      <c r="D25" s="655">
        <v>-328328406.66999996</v>
      </c>
      <c r="E25" s="939">
        <v>-402114988.06999999</v>
      </c>
    </row>
    <row r="26" spans="2:5" ht="15" customHeight="1">
      <c r="B26" s="654" t="s">
        <v>2169</v>
      </c>
      <c r="C26" s="1089">
        <v>15</v>
      </c>
      <c r="D26" s="655">
        <v>-31602114.759999998</v>
      </c>
      <c r="E26" s="939">
        <v>-2243016.87</v>
      </c>
    </row>
    <row r="27" spans="2:5" ht="15" customHeight="1">
      <c r="B27" s="654" t="s">
        <v>2170</v>
      </c>
      <c r="C27" s="1089"/>
      <c r="D27" s="655">
        <v>0</v>
      </c>
      <c r="E27" s="939">
        <v>0</v>
      </c>
    </row>
    <row r="28" spans="2:5" ht="15" customHeight="1">
      <c r="B28" s="654" t="s">
        <v>2171</v>
      </c>
      <c r="C28" s="1089"/>
      <c r="D28" s="655">
        <v>145092253.97</v>
      </c>
      <c r="E28" s="939">
        <v>1420836382.3199999</v>
      </c>
    </row>
    <row r="29" spans="2:5" ht="15" customHeight="1">
      <c r="B29" s="654" t="s">
        <v>2172</v>
      </c>
      <c r="C29" s="1089">
        <v>30</v>
      </c>
      <c r="D29" s="655">
        <v>16317662499.219999</v>
      </c>
      <c r="E29" s="939">
        <v>8107452892.3000002</v>
      </c>
    </row>
    <row r="30" spans="2:5" ht="15" customHeight="1">
      <c r="B30" s="654" t="s">
        <v>2173</v>
      </c>
      <c r="C30" s="1090">
        <v>29</v>
      </c>
      <c r="D30" s="655">
        <v>-15811780777.039999</v>
      </c>
      <c r="E30" s="939">
        <v>-8812409408.9500008</v>
      </c>
    </row>
    <row r="31" spans="2:5" ht="15" customHeight="1">
      <c r="B31" s="284" t="s">
        <v>2174</v>
      </c>
      <c r="C31" s="284"/>
      <c r="D31" s="650">
        <v>6659021121.7799969</v>
      </c>
      <c r="E31" s="653">
        <v>5481651281.0100136</v>
      </c>
    </row>
    <row r="32" spans="2:5" ht="15" customHeight="1">
      <c r="B32" s="654" t="s">
        <v>2175</v>
      </c>
      <c r="C32" s="1089"/>
      <c r="D32" s="655">
        <v>-47326103.789999999</v>
      </c>
      <c r="E32" s="939">
        <v>-36126832.639999993</v>
      </c>
    </row>
    <row r="33" spans="2:5" ht="15" customHeight="1">
      <c r="B33" s="654" t="s">
        <v>2176</v>
      </c>
      <c r="C33" s="1089"/>
      <c r="D33" s="655">
        <v>138018.72</v>
      </c>
      <c r="E33" s="939">
        <v>0</v>
      </c>
    </row>
    <row r="34" spans="2:5" ht="15" customHeight="1">
      <c r="B34" s="284" t="s">
        <v>2177</v>
      </c>
      <c r="C34" s="284"/>
      <c r="D34" s="650">
        <v>6611833036.7099972</v>
      </c>
      <c r="E34" s="653">
        <v>5445524448.3700132</v>
      </c>
    </row>
    <row r="35" spans="2:5" ht="15" customHeight="1">
      <c r="B35" s="654" t="s">
        <v>2178</v>
      </c>
      <c r="C35" s="1089">
        <v>13</v>
      </c>
      <c r="D35" s="655">
        <v>924374912.41000009</v>
      </c>
      <c r="E35" s="939">
        <v>865311174.60000002</v>
      </c>
    </row>
    <row r="36" spans="2:5" ht="15" customHeight="1">
      <c r="B36" s="654" t="s">
        <v>2179</v>
      </c>
      <c r="C36" s="1089">
        <v>32</v>
      </c>
      <c r="D36" s="655">
        <v>-1830808.6900000002</v>
      </c>
      <c r="E36" s="939">
        <v>-956319.21000000008</v>
      </c>
    </row>
    <row r="37" spans="2:5" ht="15" customHeight="1">
      <c r="B37" s="284" t="s">
        <v>2180</v>
      </c>
      <c r="C37" s="284"/>
      <c r="D37" s="650">
        <v>7534377140.4299974</v>
      </c>
      <c r="E37" s="653">
        <v>6309879303.7600136</v>
      </c>
    </row>
    <row r="38" spans="2:5" ht="15" customHeight="1">
      <c r="B38" s="654" t="s">
        <v>2181</v>
      </c>
      <c r="C38" s="1089"/>
      <c r="D38" s="655">
        <v>0</v>
      </c>
      <c r="E38" s="939">
        <v>0</v>
      </c>
    </row>
    <row r="39" spans="2:5" ht="15" customHeight="1">
      <c r="B39" s="284" t="s">
        <v>2138</v>
      </c>
      <c r="C39" s="284"/>
      <c r="D39" s="650">
        <v>7534377140.4299974</v>
      </c>
      <c r="E39" s="653">
        <v>6309879303.7600136</v>
      </c>
    </row>
    <row r="40" spans="2:5">
      <c r="B40" s="1484" t="s">
        <v>434</v>
      </c>
      <c r="C40" s="1484"/>
      <c r="D40" s="1484"/>
      <c r="E40" s="1484"/>
    </row>
    <row r="41" spans="2:5"/>
  </sheetData>
  <mergeCells count="4">
    <mergeCell ref="B40:E40"/>
    <mergeCell ref="B2:B6"/>
    <mergeCell ref="B9:E9"/>
    <mergeCell ref="B10:E10"/>
  </mergeCells>
  <pageMargins left="0.7" right="0.7" top="0.75" bottom="0.75" header="0.3" footer="0.3"/>
  <pageSetup paperSize="9" orientation="portrait" horizontalDpi="200" verticalDpi="200" r:id="rId1"/>
  <drawing r:id="rId2"/>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300-000000000000}">
  <sheetPr codeName="Folha243">
    <tabColor rgb="FF636363"/>
  </sheetPr>
  <dimension ref="A1:A5"/>
  <sheetViews>
    <sheetView showGridLines="0" workbookViewId="0">
      <selection activeCell="B1" sqref="A1:XFD1"/>
    </sheetView>
  </sheetViews>
  <sheetFormatPr defaultColWidth="0" defaultRowHeight="15" zeroHeight="1"/>
  <cols>
    <col min="1" max="1" width="106.5703125" customWidth="1"/>
    <col min="2" max="16384" width="9.140625" hidden="1"/>
  </cols>
  <sheetData>
    <row r="1" spans="1:1">
      <c r="A1" s="493"/>
    </row>
    <row r="2" spans="1:1">
      <c r="A2" s="493"/>
    </row>
    <row r="3" spans="1:1">
      <c r="A3" s="493"/>
    </row>
    <row r="4" spans="1:1">
      <c r="A4" s="493"/>
    </row>
    <row r="5" spans="1:1" ht="200.1" customHeight="1">
      <c r="A5" s="245" t="s">
        <v>2182</v>
      </c>
    </row>
  </sheetData>
  <pageMargins left="0.7" right="0.7" top="0.75" bottom="0.75" header="0.3" footer="0.3"/>
  <pageSetup paperSize="9" orientation="portrait" horizontalDpi="200" verticalDpi="200" r:id="rId1"/>
  <drawing r:id="rId2"/>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400-000000000000}">
  <sheetPr codeName="Folha15">
    <tabColor rgb="FFB1B1B1"/>
  </sheetPr>
  <dimension ref="A1:A5"/>
  <sheetViews>
    <sheetView showGridLines="0" workbookViewId="0"/>
  </sheetViews>
  <sheetFormatPr defaultColWidth="0" defaultRowHeight="14.45" customHeight="1" zeroHeight="1"/>
  <cols>
    <col min="1" max="1" width="106.7109375" customWidth="1"/>
    <col min="2" max="16384" width="9.140625" hidden="1"/>
  </cols>
  <sheetData>
    <row r="1" spans="1:1" ht="15">
      <c r="A1" s="493"/>
    </row>
    <row r="2" spans="1:1" ht="15">
      <c r="A2" s="493"/>
    </row>
    <row r="3" spans="1:1" ht="15">
      <c r="A3" s="493"/>
    </row>
    <row r="4" spans="1:1" ht="15">
      <c r="A4" s="493"/>
    </row>
    <row r="5" spans="1:1" ht="201.95" customHeight="1">
      <c r="A5" s="68" t="s">
        <v>54</v>
      </c>
    </row>
  </sheetData>
  <pageMargins left="0.7" right="0.7" top="0.75" bottom="0.75" header="0.3" footer="0.3"/>
  <pageSetup paperSize="9" orientation="portrait" r:id="rId1"/>
  <drawing r:id="rId2"/>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500-000000000000}">
  <sheetPr codeName="Folha37">
    <tabColor rgb="FFD8D8D8"/>
  </sheetPr>
  <dimension ref="A1:Q37"/>
  <sheetViews>
    <sheetView showGridLines="0" zoomScaleNormal="100" workbookViewId="0"/>
  </sheetViews>
  <sheetFormatPr defaultColWidth="0" defaultRowHeight="15" customHeight="1" zeroHeight="1"/>
  <cols>
    <col min="1" max="1" width="8.7109375" customWidth="1"/>
    <col min="2" max="2" width="8.7109375" style="51" customWidth="1"/>
    <col min="3" max="17" width="8.7109375" customWidth="1"/>
    <col min="18" max="19" width="8.7109375" hidden="1" customWidth="1"/>
    <col min="20" max="16384" width="8.7109375" hidden="1"/>
  </cols>
  <sheetData>
    <row r="1" spans="2:17" ht="15" customHeight="1"/>
    <row r="2" spans="2:17" s="8" customFormat="1" ht="15" customHeight="1">
      <c r="B2" s="1548"/>
      <c r="C2" s="97"/>
      <c r="D2" s="97"/>
      <c r="E2" s="98"/>
      <c r="F2" s="98"/>
      <c r="G2" s="98"/>
      <c r="H2" s="98"/>
      <c r="I2" s="98"/>
      <c r="J2" s="98"/>
      <c r="K2" s="98"/>
      <c r="L2" s="98"/>
      <c r="M2" s="98"/>
      <c r="N2" s="98"/>
    </row>
    <row r="3" spans="2:17" s="8" customFormat="1" ht="15" customHeight="1">
      <c r="B3" s="1548"/>
      <c r="C3" s="97"/>
      <c r="D3" s="97"/>
      <c r="E3" s="98"/>
      <c r="F3" s="98"/>
      <c r="G3" s="98"/>
      <c r="H3" s="98"/>
      <c r="I3" s="98"/>
      <c r="J3" s="98"/>
      <c r="K3" s="98"/>
      <c r="L3" s="98"/>
      <c r="M3" s="98"/>
      <c r="N3" s="98"/>
    </row>
    <row r="4" spans="2:17" s="8" customFormat="1" ht="15" customHeight="1">
      <c r="B4" s="1548"/>
      <c r="C4" s="97"/>
      <c r="D4" s="97"/>
      <c r="E4" s="98"/>
      <c r="F4" s="98"/>
      <c r="G4" s="98"/>
      <c r="H4" s="98"/>
      <c r="I4" s="98"/>
      <c r="J4" s="98"/>
      <c r="K4" s="98"/>
      <c r="L4" s="98"/>
      <c r="M4" s="98"/>
      <c r="N4" s="98"/>
    </row>
    <row r="5" spans="2:17" s="8" customFormat="1" ht="15" customHeight="1">
      <c r="B5" s="1548"/>
      <c r="C5" s="97"/>
      <c r="D5" s="97"/>
      <c r="E5" s="98"/>
      <c r="F5" s="98"/>
      <c r="G5" s="98"/>
      <c r="H5" s="98"/>
      <c r="I5" s="98"/>
      <c r="J5" s="98"/>
      <c r="K5" s="98"/>
      <c r="L5" s="98"/>
      <c r="M5" s="98"/>
      <c r="N5" s="98"/>
    </row>
    <row r="6" spans="2:17" s="8" customFormat="1" ht="15" customHeight="1">
      <c r="B6" s="1548"/>
      <c r="C6" s="97"/>
      <c r="D6" s="97"/>
      <c r="E6" s="98"/>
      <c r="F6" s="98"/>
      <c r="G6" s="98"/>
      <c r="H6" s="98"/>
      <c r="I6" s="98"/>
      <c r="J6" s="98"/>
      <c r="K6" s="98"/>
      <c r="L6" s="98"/>
      <c r="M6" s="98"/>
      <c r="N6" s="98"/>
    </row>
    <row r="7" spans="2:17" s="8" customFormat="1" ht="15" customHeight="1">
      <c r="B7" s="96"/>
      <c r="C7" s="97"/>
      <c r="D7" s="97"/>
      <c r="E7" s="98"/>
      <c r="F7" s="98"/>
      <c r="G7" s="98"/>
      <c r="H7" s="98"/>
      <c r="I7" s="98"/>
      <c r="J7" s="98"/>
      <c r="K7" s="98"/>
      <c r="L7" s="98"/>
      <c r="M7" s="98"/>
      <c r="N7" s="98"/>
    </row>
    <row r="8" spans="2:17" s="8" customFormat="1" ht="15" customHeight="1">
      <c r="B8" s="96"/>
      <c r="C8" s="97"/>
      <c r="D8" s="97"/>
      <c r="E8" s="98"/>
      <c r="F8" s="98"/>
      <c r="G8" s="98"/>
      <c r="H8" s="98"/>
      <c r="I8" s="98"/>
      <c r="J8" s="98"/>
      <c r="K8" s="98"/>
      <c r="L8" s="98"/>
      <c r="M8" s="98"/>
      <c r="N8" s="98"/>
    </row>
    <row r="9" spans="2:17" ht="15" customHeight="1">
      <c r="B9" s="1774" t="s">
        <v>5005</v>
      </c>
      <c r="C9" s="1774"/>
      <c r="D9" s="1774"/>
      <c r="E9" s="1774"/>
      <c r="F9" s="1774"/>
      <c r="G9" s="1774"/>
      <c r="H9" s="1774"/>
      <c r="I9" s="1774"/>
      <c r="J9" s="1774"/>
      <c r="K9" s="1774"/>
      <c r="L9" s="1774"/>
      <c r="M9" s="1774"/>
      <c r="N9" s="1774"/>
      <c r="O9" s="1774"/>
      <c r="P9" s="1774"/>
      <c r="Q9" s="1774"/>
    </row>
    <row r="10" spans="2:17" ht="15" customHeight="1"/>
    <row r="11" spans="2:17" ht="15" customHeight="1"/>
    <row r="12" spans="2:17" ht="15" customHeight="1"/>
    <row r="13" spans="2:17" ht="15" customHeight="1"/>
    <row r="14" spans="2:17" ht="15" customHeight="1"/>
    <row r="15" spans="2:17" ht="15" customHeight="1"/>
    <row r="16" spans="2:17" ht="15" customHeight="1"/>
    <row r="17" spans="2:2" ht="15" customHeight="1"/>
    <row r="18" spans="2:2" ht="15" customHeight="1"/>
    <row r="19" spans="2:2" ht="15" customHeight="1"/>
    <row r="20" spans="2:2" ht="15" customHeight="1"/>
    <row r="21" spans="2:2" ht="15" customHeight="1"/>
    <row r="22" spans="2:2" ht="15" customHeight="1"/>
    <row r="23" spans="2:2" ht="15" customHeight="1"/>
    <row r="24" spans="2:2" ht="15" customHeight="1"/>
    <row r="25" spans="2:2" ht="15" customHeight="1"/>
    <row r="26" spans="2:2" ht="15" customHeight="1"/>
    <row r="27" spans="2:2" ht="15" customHeight="1">
      <c r="B27" s="79"/>
    </row>
    <row r="28" spans="2:2" ht="15" customHeight="1"/>
    <row r="29" spans="2:2" ht="15" customHeight="1"/>
    <row r="30" spans="2:2" ht="15" customHeight="1"/>
    <row r="31" spans="2:2" ht="15" customHeight="1"/>
    <row r="32" spans="2:2" ht="15" customHeight="1"/>
    <row r="33" spans="2:17" ht="15" customHeight="1"/>
    <row r="34" spans="2:17" ht="15" customHeight="1"/>
    <row r="35" spans="2:17" ht="15" customHeight="1"/>
    <row r="36" spans="2:17" ht="15" customHeight="1">
      <c r="B36" s="1489" t="s">
        <v>207</v>
      </c>
      <c r="C36" s="1489"/>
      <c r="D36" s="1489"/>
      <c r="E36" s="1489"/>
      <c r="F36" s="1489"/>
      <c r="G36" s="1489"/>
      <c r="H36" s="1489"/>
      <c r="I36" s="1489"/>
      <c r="J36" s="1489"/>
      <c r="K36" s="1489"/>
      <c r="L36" s="1489"/>
      <c r="M36" s="1489"/>
      <c r="N36" s="1489"/>
      <c r="O36" s="1489"/>
      <c r="P36" s="1489"/>
      <c r="Q36" s="1489"/>
    </row>
    <row r="37" spans="2:17" ht="15" customHeight="1"/>
  </sheetData>
  <mergeCells count="3">
    <mergeCell ref="B36:Q36"/>
    <mergeCell ref="B9:Q9"/>
    <mergeCell ref="B2:B6"/>
  </mergeCells>
  <pageMargins left="0.7" right="0.7" top="0.75" bottom="0.75" header="0.3" footer="0.3"/>
  <pageSetup paperSize="9" orientation="portrait" r:id="rId1"/>
  <drawing r:id="rId2"/>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600-000000000000}">
  <sheetPr codeName="Folha38">
    <tabColor rgb="FFD8D8D8"/>
  </sheetPr>
  <dimension ref="A1:N39"/>
  <sheetViews>
    <sheetView showGridLines="0" zoomScaleNormal="100" workbookViewId="0">
      <selection activeCell="B1" sqref="A1:XFD1"/>
    </sheetView>
  </sheetViews>
  <sheetFormatPr defaultColWidth="0" defaultRowHeight="15" customHeight="1" zeroHeight="1"/>
  <cols>
    <col min="1" max="1" width="8.7109375" customWidth="1"/>
    <col min="2" max="2" width="3.85546875" customWidth="1"/>
    <col min="3" max="3" width="21.42578125" customWidth="1"/>
    <col min="4" max="4" width="3.42578125" customWidth="1"/>
    <col min="5" max="5" width="33.7109375" customWidth="1"/>
    <col min="6" max="6" width="3.42578125" customWidth="1"/>
    <col min="7" max="7" width="36.42578125" customWidth="1"/>
    <col min="8" max="8" width="3.85546875" customWidth="1"/>
    <col min="9" max="9" width="35.7109375" customWidth="1"/>
    <col min="10" max="10" width="8.7109375" customWidth="1"/>
    <col min="11" max="12" width="15.7109375" hidden="1" customWidth="1"/>
    <col min="13" max="13" width="9.42578125" hidden="1" customWidth="1"/>
    <col min="14" max="14" width="0" hidden="1" customWidth="1"/>
    <col min="15" max="16384" width="8.85546875" hidden="1"/>
  </cols>
  <sheetData>
    <row r="1" spans="1:14" ht="15" customHeight="1"/>
    <row r="2" spans="1:14">
      <c r="B2" s="1490"/>
    </row>
    <row r="3" spans="1:14">
      <c r="B3" s="1490"/>
    </row>
    <row r="4" spans="1:14">
      <c r="B4" s="1490"/>
    </row>
    <row r="5" spans="1:14">
      <c r="B5" s="1490"/>
    </row>
    <row r="6" spans="1:14">
      <c r="B6" s="1490"/>
    </row>
    <row r="7" spans="1:14" ht="15" customHeight="1"/>
    <row r="8" spans="1:14" ht="15" customHeight="1"/>
    <row r="9" spans="1:14" ht="15" customHeight="1">
      <c r="B9" s="1774" t="s">
        <v>55</v>
      </c>
      <c r="C9" s="1774"/>
      <c r="D9" s="1774"/>
      <c r="E9" s="1774"/>
      <c r="F9" s="1774"/>
      <c r="G9" s="1774"/>
      <c r="H9" s="1774"/>
      <c r="I9" s="1774"/>
      <c r="J9" s="73"/>
      <c r="K9" s="73"/>
      <c r="L9" s="73"/>
    </row>
    <row r="10" spans="1:14" ht="15" customHeight="1">
      <c r="B10" s="5"/>
      <c r="C10" s="72"/>
      <c r="D10" s="72"/>
      <c r="H10" s="24"/>
      <c r="I10" s="73"/>
      <c r="J10" s="73"/>
      <c r="K10" s="73"/>
      <c r="L10" s="73"/>
    </row>
    <row r="11" spans="1:14" ht="15" customHeight="1">
      <c r="B11" s="1493" t="s">
        <v>2183</v>
      </c>
      <c r="C11" s="1493"/>
      <c r="D11" s="1493" t="s">
        <v>2184</v>
      </c>
      <c r="E11" s="1493"/>
      <c r="F11" s="1493" t="s">
        <v>2185</v>
      </c>
      <c r="G11" s="1493"/>
      <c r="H11" s="1493" t="s">
        <v>2186</v>
      </c>
      <c r="I11" s="1493"/>
      <c r="J11" s="74"/>
      <c r="K11" s="74"/>
      <c r="L11" s="74"/>
      <c r="M11" s="74"/>
      <c r="N11" s="74"/>
    </row>
    <row r="12" spans="1:14" ht="15" customHeight="1">
      <c r="A12" s="75"/>
      <c r="B12" s="1493"/>
      <c r="C12" s="1493"/>
      <c r="D12" s="1493" t="s">
        <v>2187</v>
      </c>
      <c r="E12" s="1493"/>
      <c r="F12" s="1493" t="s">
        <v>2188</v>
      </c>
      <c r="G12" s="1493"/>
      <c r="H12" s="1493" t="s">
        <v>2189</v>
      </c>
      <c r="I12" s="1493"/>
      <c r="J12" s="74"/>
      <c r="K12" s="74"/>
      <c r="L12" s="74"/>
      <c r="M12" s="74"/>
      <c r="N12" s="74"/>
    </row>
    <row r="13" spans="1:14" ht="15" customHeight="1">
      <c r="A13" s="227"/>
      <c r="B13" s="1356" t="s">
        <v>2190</v>
      </c>
      <c r="C13" s="1357"/>
      <c r="D13" s="1358"/>
      <c r="E13" s="1359"/>
      <c r="F13" s="1343"/>
      <c r="G13" s="1342"/>
      <c r="H13" s="1344"/>
      <c r="I13" s="1345"/>
      <c r="J13" s="74"/>
      <c r="K13" s="74"/>
      <c r="L13" s="74"/>
      <c r="M13" s="74"/>
      <c r="N13" s="74"/>
    </row>
    <row r="14" spans="1:14" ht="15" customHeight="1">
      <c r="A14" s="227"/>
      <c r="B14" s="1817" t="s">
        <v>2191</v>
      </c>
      <c r="C14" s="1788" t="s">
        <v>2192</v>
      </c>
      <c r="D14" s="1805" t="s">
        <v>2191</v>
      </c>
      <c r="E14" s="1808" t="s">
        <v>2193</v>
      </c>
      <c r="F14" s="1366" t="s">
        <v>2191</v>
      </c>
      <c r="G14" s="1342" t="s">
        <v>2193</v>
      </c>
      <c r="H14" s="1819" t="s">
        <v>2191</v>
      </c>
      <c r="I14" s="1795" t="s">
        <v>2194</v>
      </c>
      <c r="J14" s="74"/>
      <c r="K14" s="74"/>
      <c r="L14" s="74"/>
      <c r="M14" s="74"/>
      <c r="N14" s="74"/>
    </row>
    <row r="15" spans="1:14" ht="15" customHeight="1">
      <c r="A15" s="76"/>
      <c r="B15" s="1817"/>
      <c r="C15" s="1788"/>
      <c r="D15" s="1805"/>
      <c r="E15" s="1808"/>
      <c r="F15" s="1366" t="s">
        <v>2191</v>
      </c>
      <c r="G15" s="1342" t="s">
        <v>2195</v>
      </c>
      <c r="H15" s="1819"/>
      <c r="I15" s="1795"/>
      <c r="J15" s="74"/>
      <c r="K15" s="74"/>
      <c r="L15" s="74"/>
      <c r="M15" s="74"/>
      <c r="N15" s="74"/>
    </row>
    <row r="16" spans="1:14" ht="15" customHeight="1">
      <c r="A16" s="238"/>
      <c r="B16" s="1818"/>
      <c r="C16" s="1790"/>
      <c r="D16" s="1806"/>
      <c r="E16" s="1809"/>
      <c r="F16" s="1367"/>
      <c r="G16" s="1346"/>
      <c r="H16" s="1820"/>
      <c r="I16" s="1796"/>
      <c r="J16" s="74"/>
      <c r="K16" s="74"/>
      <c r="L16" s="74"/>
      <c r="M16" s="74"/>
      <c r="N16" s="74"/>
    </row>
    <row r="17" spans="1:14" ht="15" customHeight="1">
      <c r="A17" s="228"/>
      <c r="B17" s="1803" t="s">
        <v>2191</v>
      </c>
      <c r="C17" s="1776" t="s">
        <v>2196</v>
      </c>
      <c r="D17" s="1804" t="s">
        <v>2191</v>
      </c>
      <c r="E17" s="1807" t="s">
        <v>2197</v>
      </c>
      <c r="F17" s="1368" t="s">
        <v>2191</v>
      </c>
      <c r="G17" s="1347" t="s">
        <v>2198</v>
      </c>
      <c r="H17" s="1370" t="s">
        <v>2191</v>
      </c>
      <c r="I17" s="1348" t="s">
        <v>5006</v>
      </c>
      <c r="J17" s="74"/>
      <c r="K17" s="74"/>
      <c r="L17" s="74"/>
      <c r="M17" s="74"/>
      <c r="N17" s="74"/>
    </row>
    <row r="18" spans="1:14" s="6" customFormat="1" ht="15" customHeight="1">
      <c r="A18" s="239"/>
      <c r="B18" s="1803"/>
      <c r="C18" s="1776"/>
      <c r="D18" s="1805"/>
      <c r="E18" s="1808"/>
      <c r="F18" s="1369" t="s">
        <v>2191</v>
      </c>
      <c r="G18" s="1349" t="s">
        <v>2199</v>
      </c>
      <c r="H18" s="1366" t="s">
        <v>2191</v>
      </c>
      <c r="I18" s="1350" t="s">
        <v>2199</v>
      </c>
      <c r="J18" s="74"/>
      <c r="K18" s="74"/>
      <c r="L18" s="74"/>
      <c r="M18" s="74"/>
      <c r="N18" s="74"/>
    </row>
    <row r="19" spans="1:14" s="6" customFormat="1" ht="15" customHeight="1">
      <c r="A19" s="239"/>
      <c r="B19" s="1803"/>
      <c r="C19" s="1776"/>
      <c r="D19" s="1806"/>
      <c r="E19" s="1809"/>
      <c r="F19" s="1368" t="s">
        <v>2191</v>
      </c>
      <c r="G19" s="1351" t="s">
        <v>5007</v>
      </c>
      <c r="H19" s="1371" t="s">
        <v>2191</v>
      </c>
      <c r="I19" s="1352" t="s">
        <v>291</v>
      </c>
      <c r="J19" s="74"/>
      <c r="K19" s="74"/>
      <c r="L19" s="74"/>
      <c r="M19" s="74"/>
      <c r="N19" s="74"/>
    </row>
    <row r="20" spans="1:14" s="6" customFormat="1" ht="15" customHeight="1">
      <c r="A20" s="239"/>
      <c r="B20" s="1810" t="s">
        <v>2191</v>
      </c>
      <c r="C20" s="1786" t="s">
        <v>2200</v>
      </c>
      <c r="D20" s="1813" t="s">
        <v>2191</v>
      </c>
      <c r="E20" s="1815" t="s">
        <v>2201</v>
      </c>
      <c r="F20" s="1370" t="s">
        <v>2191</v>
      </c>
      <c r="G20" s="1353" t="s">
        <v>2201</v>
      </c>
      <c r="H20" s="1370" t="s">
        <v>2191</v>
      </c>
      <c r="I20" s="1348" t="s">
        <v>2201</v>
      </c>
      <c r="J20" s="74"/>
      <c r="K20" s="74"/>
      <c r="L20" s="74"/>
      <c r="M20" s="74"/>
      <c r="N20" s="74"/>
    </row>
    <row r="21" spans="1:14" s="6" customFormat="1" ht="15" customHeight="1">
      <c r="A21" s="239"/>
      <c r="B21" s="1811"/>
      <c r="C21" s="1788"/>
      <c r="D21" s="1814"/>
      <c r="E21" s="1816"/>
      <c r="F21" s="1366" t="s">
        <v>2191</v>
      </c>
      <c r="G21" s="1342" t="s">
        <v>2202</v>
      </c>
      <c r="H21" s="1366" t="s">
        <v>2191</v>
      </c>
      <c r="I21" s="1350" t="s">
        <v>2202</v>
      </c>
      <c r="J21" s="74"/>
      <c r="K21" s="74"/>
      <c r="L21" s="74"/>
      <c r="M21" s="74"/>
      <c r="N21" s="74"/>
    </row>
    <row r="22" spans="1:14" s="6" customFormat="1" ht="15" customHeight="1">
      <c r="A22" s="239"/>
      <c r="B22" s="1812"/>
      <c r="C22" s="1790"/>
      <c r="D22" s="1363"/>
      <c r="E22" s="1360" t="s">
        <v>2203</v>
      </c>
      <c r="F22" s="1371"/>
      <c r="G22" s="1346"/>
      <c r="H22" s="1371" t="s">
        <v>2191</v>
      </c>
      <c r="I22" s="1352" t="s">
        <v>2204</v>
      </c>
      <c r="J22" s="74"/>
      <c r="K22" s="74"/>
      <c r="L22" s="74"/>
      <c r="M22" s="74"/>
      <c r="N22" s="74"/>
    </row>
    <row r="23" spans="1:14" ht="15" customHeight="1">
      <c r="A23" s="24"/>
      <c r="B23" s="1785" t="s">
        <v>2205</v>
      </c>
      <c r="C23" s="1786"/>
      <c r="D23" s="1791" t="s">
        <v>2191</v>
      </c>
      <c r="E23" s="1794" t="s">
        <v>5008</v>
      </c>
      <c r="F23" s="1797" t="s">
        <v>2191</v>
      </c>
      <c r="G23" s="1800" t="s">
        <v>5008</v>
      </c>
      <c r="H23" s="1370" t="s">
        <v>2191</v>
      </c>
      <c r="I23" s="1348" t="s">
        <v>5008</v>
      </c>
    </row>
    <row r="24" spans="1:14" ht="15" customHeight="1">
      <c r="A24" s="24"/>
      <c r="B24" s="1787"/>
      <c r="C24" s="1788"/>
      <c r="D24" s="1792"/>
      <c r="E24" s="1795"/>
      <c r="F24" s="1798"/>
      <c r="G24" s="1801"/>
      <c r="H24" s="1366" t="s">
        <v>2191</v>
      </c>
      <c r="I24" s="1350" t="s">
        <v>2206</v>
      </c>
    </row>
    <row r="25" spans="1:14" ht="15" customHeight="1">
      <c r="A25" s="24"/>
      <c r="B25" s="1789"/>
      <c r="C25" s="1790"/>
      <c r="D25" s="1793"/>
      <c r="E25" s="1796"/>
      <c r="F25" s="1799"/>
      <c r="G25" s="1802"/>
      <c r="H25" s="1371"/>
      <c r="I25" s="1352"/>
    </row>
    <row r="26" spans="1:14" ht="15" customHeight="1">
      <c r="A26" s="24"/>
      <c r="B26" s="1775" t="s">
        <v>2207</v>
      </c>
      <c r="C26" s="1776"/>
      <c r="D26" s="1362" t="s">
        <v>2191</v>
      </c>
      <c r="E26" s="1361" t="s">
        <v>5009</v>
      </c>
      <c r="F26" s="1797" t="s">
        <v>2191</v>
      </c>
      <c r="G26" s="1800" t="s">
        <v>2208</v>
      </c>
      <c r="H26" s="1370" t="s">
        <v>2191</v>
      </c>
      <c r="I26" s="1348" t="s">
        <v>2209</v>
      </c>
    </row>
    <row r="27" spans="1:14" ht="15" customHeight="1">
      <c r="A27" s="24"/>
      <c r="B27" s="1775"/>
      <c r="C27" s="1776"/>
      <c r="D27" s="1364"/>
      <c r="E27" s="1359"/>
      <c r="F27" s="1798"/>
      <c r="G27" s="1801"/>
      <c r="H27" s="1366" t="s">
        <v>2191</v>
      </c>
      <c r="I27" s="1354" t="s">
        <v>2210</v>
      </c>
    </row>
    <row r="28" spans="1:14" ht="15" customHeight="1">
      <c r="A28" s="24"/>
      <c r="B28" s="1775"/>
      <c r="C28" s="1776"/>
      <c r="D28" s="1365"/>
      <c r="E28" s="1360" t="s">
        <v>2211</v>
      </c>
      <c r="F28" s="1799"/>
      <c r="G28" s="1802"/>
      <c r="H28" s="1367"/>
      <c r="I28" s="1352"/>
    </row>
    <row r="29" spans="1:14" ht="15" customHeight="1">
      <c r="A29" s="24"/>
      <c r="B29" s="1775" t="s">
        <v>2212</v>
      </c>
      <c r="C29" s="1776"/>
      <c r="D29" s="1779" t="s">
        <v>2191</v>
      </c>
      <c r="E29" s="1782" t="s">
        <v>2213</v>
      </c>
      <c r="F29" s="1368" t="s">
        <v>2191</v>
      </c>
      <c r="G29" s="1347" t="s">
        <v>2214</v>
      </c>
      <c r="H29" s="1370" t="s">
        <v>2191</v>
      </c>
      <c r="I29" s="1355" t="s">
        <v>2214</v>
      </c>
    </row>
    <row r="30" spans="1:14" ht="15" customHeight="1">
      <c r="A30" s="24"/>
      <c r="B30" s="1775"/>
      <c r="C30" s="1776"/>
      <c r="D30" s="1780"/>
      <c r="E30" s="1783"/>
      <c r="F30" s="1369" t="s">
        <v>2191</v>
      </c>
      <c r="G30" s="1349" t="s">
        <v>2215</v>
      </c>
      <c r="H30" s="1366" t="s">
        <v>2191</v>
      </c>
      <c r="I30" s="1350" t="s">
        <v>2215</v>
      </c>
    </row>
    <row r="31" spans="1:14" ht="15" customHeight="1">
      <c r="A31" s="24"/>
      <c r="B31" s="1777"/>
      <c r="C31" s="1778"/>
      <c r="D31" s="1781"/>
      <c r="E31" s="1784"/>
      <c r="F31" s="1371"/>
      <c r="G31" s="1346"/>
      <c r="H31" s="1371" t="s">
        <v>2191</v>
      </c>
      <c r="I31" s="1352" t="s">
        <v>2216</v>
      </c>
    </row>
    <row r="32" spans="1:14" ht="15" customHeight="1">
      <c r="B32" s="1484" t="s">
        <v>2217</v>
      </c>
      <c r="C32" s="1484"/>
      <c r="D32" s="1484"/>
      <c r="E32" s="1484"/>
      <c r="F32" s="1484"/>
      <c r="G32" s="1484"/>
      <c r="H32" s="1484"/>
      <c r="I32" s="1484"/>
    </row>
    <row r="33" customFormat="1" ht="15" customHeight="1"/>
    <row r="34" customFormat="1" ht="15" hidden="1" customHeight="1"/>
    <row r="35" customFormat="1" ht="15" hidden="1" customHeight="1"/>
    <row r="36" customFormat="1" ht="15" hidden="1" customHeight="1"/>
    <row r="37" customFormat="1" ht="15" hidden="1" customHeight="1"/>
    <row r="38" customFormat="1" ht="15" hidden="1" customHeight="1"/>
    <row r="39" customFormat="1" ht="15" hidden="1" customHeight="1"/>
  </sheetData>
  <mergeCells count="35">
    <mergeCell ref="B32:I32"/>
    <mergeCell ref="I14:I16"/>
    <mergeCell ref="B11:C12"/>
    <mergeCell ref="D11:E11"/>
    <mergeCell ref="F11:G11"/>
    <mergeCell ref="H11:I11"/>
    <mergeCell ref="D12:E12"/>
    <mergeCell ref="F12:G12"/>
    <mergeCell ref="H12:I12"/>
    <mergeCell ref="B14:B16"/>
    <mergeCell ref="C14:C16"/>
    <mergeCell ref="D14:D16"/>
    <mergeCell ref="E14:E16"/>
    <mergeCell ref="H14:H16"/>
    <mergeCell ref="F23:F25"/>
    <mergeCell ref="G23:G25"/>
    <mergeCell ref="F26:F28"/>
    <mergeCell ref="G26:G28"/>
    <mergeCell ref="B2:B6"/>
    <mergeCell ref="B17:B19"/>
    <mergeCell ref="C17:C19"/>
    <mergeCell ref="D17:D19"/>
    <mergeCell ref="E17:E19"/>
    <mergeCell ref="B20:B22"/>
    <mergeCell ref="C20:C22"/>
    <mergeCell ref="D20:D21"/>
    <mergeCell ref="E20:E21"/>
    <mergeCell ref="B9:I9"/>
    <mergeCell ref="B29:C31"/>
    <mergeCell ref="D29:D31"/>
    <mergeCell ref="E29:E31"/>
    <mergeCell ref="B23:C25"/>
    <mergeCell ref="D23:D25"/>
    <mergeCell ref="E23:E25"/>
    <mergeCell ref="B26:C28"/>
  </mergeCells>
  <pageMargins left="0.7" right="0.7" top="0.75" bottom="0.75" header="0.3" footer="0.3"/>
  <pageSetup paperSize="9" scale="45" orientation="portrait" r:id="rId1"/>
  <drawing r:id="rId2"/>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700-000000000000}">
  <sheetPr codeName="Folha50">
    <tabColor rgb="FFD8D8D8"/>
  </sheetPr>
  <dimension ref="A1:Q22"/>
  <sheetViews>
    <sheetView showGridLines="0" zoomScaleNormal="100" workbookViewId="0">
      <selection activeCell="B1" sqref="A1:XFD1"/>
    </sheetView>
  </sheetViews>
  <sheetFormatPr defaultColWidth="0" defaultRowHeight="15" customHeight="1" zeroHeight="1"/>
  <cols>
    <col min="1" max="17" width="8.7109375" style="88" customWidth="1"/>
    <col min="18" max="18" width="8.7109375" style="88" hidden="1" customWidth="1"/>
    <col min="19" max="16384" width="8.7109375" style="88" hidden="1"/>
  </cols>
  <sheetData>
    <row r="1" spans="1:16" ht="15" customHeight="1"/>
    <row r="2" spans="1:16" ht="15" customHeight="1">
      <c r="B2" s="1490"/>
    </row>
    <row r="3" spans="1:16" ht="15" customHeight="1">
      <c r="B3" s="1490"/>
    </row>
    <row r="4" spans="1:16" ht="15" customHeight="1">
      <c r="B4" s="1490"/>
    </row>
    <row r="5" spans="1:16" ht="15" customHeight="1">
      <c r="B5" s="1490"/>
    </row>
    <row r="6" spans="1:16" ht="15" customHeight="1">
      <c r="B6" s="1490"/>
    </row>
    <row r="7" spans="1:16" ht="15" customHeight="1"/>
    <row r="8" spans="1:16" ht="15" customHeight="1"/>
    <row r="9" spans="1:16" ht="15" customHeight="1">
      <c r="B9" s="1774" t="s">
        <v>5010</v>
      </c>
      <c r="C9" s="1774"/>
      <c r="D9" s="1774"/>
      <c r="E9" s="1774"/>
      <c r="F9" s="1774"/>
      <c r="G9" s="1774"/>
      <c r="H9" s="1774"/>
      <c r="I9" s="1774"/>
      <c r="J9" s="1774"/>
      <c r="K9" s="1774"/>
      <c r="L9" s="1774"/>
      <c r="M9" s="1774"/>
      <c r="N9" s="1774"/>
      <c r="O9" s="1774"/>
      <c r="P9" s="1774"/>
    </row>
    <row r="10" spans="1:16" ht="15" customHeight="1">
      <c r="B10" s="1486" t="s">
        <v>5011</v>
      </c>
      <c r="C10" s="1486"/>
      <c r="D10" s="1486"/>
      <c r="E10" s="1486"/>
      <c r="F10" s="1486"/>
      <c r="G10" s="1486"/>
      <c r="H10" s="1486"/>
      <c r="I10" s="1486"/>
      <c r="J10" s="1486"/>
      <c r="K10" s="1486"/>
      <c r="L10" s="1486"/>
      <c r="M10" s="1486"/>
      <c r="N10" s="1486"/>
      <c r="O10" s="1486"/>
      <c r="P10" s="1486"/>
    </row>
    <row r="11" spans="1:16" ht="15" customHeight="1">
      <c r="B11" s="89"/>
      <c r="C11" s="89"/>
      <c r="D11" s="89"/>
      <c r="E11" s="89"/>
      <c r="F11" s="89"/>
      <c r="G11" s="89"/>
      <c r="H11" s="89"/>
      <c r="I11" s="89"/>
      <c r="J11" s="89"/>
      <c r="K11" s="89"/>
      <c r="L11" s="89"/>
      <c r="M11" s="89"/>
      <c r="N11" s="89"/>
    </row>
    <row r="12" spans="1:16" ht="15" customHeight="1">
      <c r="A12" s="90"/>
      <c r="B12" s="89"/>
      <c r="C12" s="89"/>
      <c r="D12" s="89"/>
      <c r="E12" s="89"/>
      <c r="F12" s="89"/>
      <c r="G12" s="89"/>
      <c r="H12" s="89"/>
      <c r="I12" s="89"/>
      <c r="J12" s="89"/>
      <c r="K12" s="89"/>
      <c r="L12" s="89"/>
      <c r="M12" s="89"/>
      <c r="N12" s="89"/>
    </row>
    <row r="13" spans="1:16" ht="15" customHeight="1">
      <c r="A13" s="91"/>
      <c r="B13" s="89"/>
      <c r="C13" s="89"/>
      <c r="D13" s="89"/>
      <c r="E13" s="89"/>
      <c r="F13" s="89"/>
      <c r="G13" s="89"/>
      <c r="H13" s="89"/>
      <c r="I13" s="89"/>
      <c r="J13" s="89"/>
      <c r="K13" s="89"/>
      <c r="L13" s="89"/>
      <c r="M13" s="89"/>
      <c r="N13" s="89"/>
    </row>
    <row r="14" spans="1:16" ht="15" customHeight="1">
      <c r="A14" s="91"/>
      <c r="B14" s="89"/>
      <c r="C14" s="89"/>
      <c r="D14" s="89"/>
      <c r="E14" s="89"/>
      <c r="F14" s="89"/>
      <c r="G14" s="89"/>
      <c r="H14" s="89"/>
      <c r="I14" s="89"/>
      <c r="J14" s="89"/>
      <c r="K14" s="89"/>
      <c r="L14" s="89"/>
      <c r="M14" s="89"/>
      <c r="N14" s="89"/>
    </row>
    <row r="15" spans="1:16" ht="15" customHeight="1">
      <c r="A15" s="92"/>
      <c r="B15" s="89"/>
      <c r="C15" s="89"/>
      <c r="D15" s="89"/>
      <c r="E15" s="89"/>
      <c r="F15" s="89"/>
      <c r="G15" s="89"/>
      <c r="H15" s="89"/>
      <c r="I15" s="89"/>
      <c r="J15" s="89"/>
      <c r="K15" s="89"/>
      <c r="L15" s="89"/>
      <c r="M15" s="89"/>
      <c r="N15" s="89"/>
    </row>
    <row r="16" spans="1:16" ht="15" customHeight="1">
      <c r="A16" s="93"/>
      <c r="B16" s="89"/>
      <c r="C16" s="89"/>
      <c r="D16" s="89"/>
      <c r="E16" s="89"/>
      <c r="F16" s="89"/>
      <c r="G16" s="89"/>
      <c r="H16" s="89"/>
      <c r="I16" s="89"/>
      <c r="J16" s="89"/>
      <c r="K16" s="89"/>
      <c r="L16" s="89"/>
      <c r="M16" s="89"/>
      <c r="N16" s="89"/>
    </row>
    <row r="17" spans="1:16" ht="15" customHeight="1">
      <c r="A17" s="94"/>
      <c r="B17" s="89"/>
      <c r="C17" s="89"/>
      <c r="D17" s="89"/>
      <c r="E17" s="89"/>
      <c r="F17" s="89"/>
      <c r="G17" s="89"/>
      <c r="H17" s="89"/>
      <c r="I17" s="89"/>
      <c r="J17" s="89"/>
      <c r="K17" s="89"/>
      <c r="L17" s="89"/>
      <c r="M17" s="89"/>
      <c r="N17" s="89"/>
    </row>
    <row r="18" spans="1:16" s="93" customFormat="1" ht="15" customHeight="1">
      <c r="A18" s="95"/>
      <c r="B18" s="89"/>
      <c r="C18" s="89"/>
      <c r="D18" s="89"/>
      <c r="E18" s="89"/>
      <c r="F18" s="89"/>
      <c r="G18" s="89"/>
      <c r="H18" s="89"/>
      <c r="I18" s="89"/>
      <c r="J18" s="89"/>
      <c r="K18" s="89"/>
      <c r="L18" s="89"/>
      <c r="M18" s="89"/>
      <c r="N18" s="89"/>
    </row>
    <row r="19" spans="1:16" s="93" customFormat="1" ht="15" customHeight="1">
      <c r="A19" s="95"/>
      <c r="B19" s="89"/>
      <c r="C19" s="89"/>
      <c r="D19" s="89"/>
      <c r="E19" s="89"/>
      <c r="F19" s="89"/>
      <c r="G19" s="89"/>
      <c r="H19" s="89"/>
      <c r="I19" s="89"/>
      <c r="J19" s="89"/>
      <c r="K19" s="89"/>
      <c r="L19" s="89"/>
      <c r="M19" s="89"/>
      <c r="N19" s="89"/>
    </row>
    <row r="20" spans="1:16" s="93" customFormat="1" ht="15" customHeight="1">
      <c r="A20" s="95"/>
      <c r="B20" s="89"/>
      <c r="C20" s="89"/>
      <c r="D20" s="89"/>
      <c r="E20" s="89"/>
      <c r="F20" s="89"/>
      <c r="G20" s="89"/>
      <c r="H20" s="89"/>
      <c r="I20" s="89"/>
      <c r="J20" s="89"/>
      <c r="K20" s="89"/>
      <c r="L20" s="89"/>
      <c r="M20" s="89"/>
      <c r="N20" s="89"/>
    </row>
    <row r="21" spans="1:16" ht="15" customHeight="1">
      <c r="B21" s="1489" t="s">
        <v>2218</v>
      </c>
      <c r="C21" s="1489"/>
      <c r="D21" s="1489"/>
      <c r="E21" s="1489"/>
      <c r="F21" s="1489"/>
      <c r="G21" s="1489"/>
      <c r="H21" s="1489"/>
      <c r="I21" s="1489"/>
      <c r="J21" s="1489"/>
      <c r="K21" s="1489"/>
      <c r="L21" s="1489"/>
      <c r="M21" s="1489"/>
      <c r="N21" s="1489"/>
      <c r="O21" s="1489"/>
      <c r="P21" s="1489"/>
    </row>
    <row r="22" spans="1:16" ht="15" customHeight="1"/>
  </sheetData>
  <mergeCells count="4">
    <mergeCell ref="B21:P21"/>
    <mergeCell ref="B10:P10"/>
    <mergeCell ref="B9:P9"/>
    <mergeCell ref="B2:B6"/>
  </mergeCells>
  <pageMargins left="0.7" right="0.7" top="0.75" bottom="0.75" header="0.3" footer="0.3"/>
  <pageSetup paperSize="9" scale="45" orientation="portrait" r:id="rId1"/>
  <drawing r:id="rId2"/>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800-000000000000}">
  <sheetPr codeName="Folha51">
    <tabColor rgb="FFB1B1B1"/>
  </sheetPr>
  <dimension ref="A1:A5"/>
  <sheetViews>
    <sheetView showGridLines="0" workbookViewId="0">
      <selection activeCell="B1" sqref="A1:XFD1"/>
    </sheetView>
  </sheetViews>
  <sheetFormatPr defaultColWidth="0" defaultRowHeight="14.45" customHeight="1" zeroHeight="1"/>
  <cols>
    <col min="1" max="1" width="106.7109375" customWidth="1"/>
    <col min="2" max="16384" width="9.140625" hidden="1"/>
  </cols>
  <sheetData>
    <row r="1" spans="1:1" ht="15">
      <c r="A1" s="493"/>
    </row>
    <row r="2" spans="1:1" ht="15">
      <c r="A2" s="493"/>
    </row>
    <row r="3" spans="1:1" ht="15">
      <c r="A3" s="493"/>
    </row>
    <row r="4" spans="1:1" ht="15">
      <c r="A4" s="493"/>
    </row>
    <row r="5" spans="1:1" ht="200.1" customHeight="1">
      <c r="A5" s="68" t="s">
        <v>2544</v>
      </c>
    </row>
  </sheetData>
  <pageMargins left="0.7" right="0.7" top="0.75" bottom="0.75" header="0.3" footer="0.3"/>
  <pageSetup paperSize="9" orientation="portrait" r:id="rId1"/>
  <drawing r:id="rId2"/>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900-000000000000}">
  <sheetPr codeName="Folha52">
    <tabColor rgb="FFD8D8D8"/>
  </sheetPr>
  <dimension ref="A1:IV64"/>
  <sheetViews>
    <sheetView showGridLines="0" zoomScaleNormal="100" workbookViewId="0">
      <selection activeCell="B1" sqref="A1:XFD1"/>
    </sheetView>
  </sheetViews>
  <sheetFormatPr defaultColWidth="0" defaultRowHeight="15" customHeight="1" zeroHeight="1"/>
  <cols>
    <col min="1" max="12" width="8.7109375" customWidth="1"/>
    <col min="13" max="13" width="8.7109375" hidden="1" customWidth="1"/>
    <col min="14" max="14" width="11.28515625" hidden="1" customWidth="1"/>
    <col min="15" max="16" width="8.7109375" hidden="1" customWidth="1"/>
    <col min="17" max="16384" width="8.7109375" hidden="1"/>
  </cols>
  <sheetData>
    <row r="1" spans="2:14" ht="15" customHeight="1"/>
    <row r="2" spans="2:14" s="38" customFormat="1" ht="15" customHeight="1">
      <c r="B2" s="1490"/>
    </row>
    <row r="3" spans="2:14" ht="15" customHeight="1">
      <c r="B3" s="1490"/>
    </row>
    <row r="4" spans="2:14" ht="15" customHeight="1">
      <c r="B4" s="1490"/>
    </row>
    <row r="5" spans="2:14" ht="15" customHeight="1">
      <c r="B5" s="1490"/>
    </row>
    <row r="6" spans="2:14" s="4" customFormat="1" ht="15" customHeight="1">
      <c r="B6" s="1490"/>
    </row>
    <row r="7" spans="2:14" s="4" customFormat="1" ht="15" customHeight="1"/>
    <row r="8" spans="2:14" s="4" customFormat="1" ht="15" customHeight="1"/>
    <row r="9" spans="2:14" s="4" customFormat="1" ht="15" customHeight="1">
      <c r="B9" s="1774" t="s">
        <v>5012</v>
      </c>
      <c r="C9" s="1774"/>
      <c r="D9" s="1774"/>
      <c r="E9" s="1774"/>
      <c r="F9" s="1774"/>
      <c r="G9" s="1774"/>
      <c r="H9" s="1774"/>
      <c r="I9" s="1774"/>
      <c r="J9" s="1774"/>
      <c r="K9" s="1774"/>
      <c r="L9" s="1774"/>
      <c r="M9" s="1774"/>
      <c r="N9" s="1774"/>
    </row>
    <row r="10" spans="2:14" s="5" customFormat="1" ht="15" customHeight="1">
      <c r="B10" s="1486" t="s">
        <v>167</v>
      </c>
      <c r="C10" s="1486"/>
      <c r="D10" s="1486"/>
      <c r="E10" s="1486"/>
      <c r="F10" s="1486"/>
      <c r="G10" s="1486"/>
      <c r="H10" s="1486"/>
      <c r="I10" s="1486"/>
      <c r="J10" s="1486"/>
      <c r="K10" s="1486"/>
      <c r="L10" s="1486"/>
      <c r="M10" s="1486"/>
      <c r="N10" s="1486"/>
    </row>
    <row r="11" spans="2:14" s="4" customFormat="1" ht="15" customHeight="1"/>
    <row r="12" spans="2:14" ht="15" customHeight="1"/>
    <row r="13" spans="2:14" ht="15" customHeight="1"/>
    <row r="14" spans="2:14" ht="15" customHeight="1"/>
    <row r="15" spans="2:14" ht="15" customHeight="1"/>
    <row r="16" spans="2:14" s="28" customFormat="1" ht="15" customHeight="1"/>
    <row r="17" spans="2:14" ht="15" customHeight="1"/>
    <row r="18" spans="2:14" ht="15" customHeight="1"/>
    <row r="19" spans="2:14" ht="15" customHeight="1"/>
    <row r="20" spans="2:14" ht="15" customHeight="1"/>
    <row r="21" spans="2:14" ht="15" customHeight="1"/>
    <row r="22" spans="2:14" ht="15" customHeight="1"/>
    <row r="23" spans="2:14" ht="15" customHeight="1"/>
    <row r="24" spans="2:14" ht="15" customHeight="1"/>
    <row r="25" spans="2:14" ht="15" customHeight="1"/>
    <row r="26" spans="2:14" ht="15" customHeight="1"/>
    <row r="27" spans="2:14" ht="15" customHeight="1"/>
    <row r="28" spans="2:14" ht="15" customHeight="1"/>
    <row r="29" spans="2:14" ht="32.450000000000003" customHeight="1">
      <c r="B29" s="1489" t="s">
        <v>5013</v>
      </c>
      <c r="C29" s="1489"/>
      <c r="D29" s="1489"/>
      <c r="E29" s="1489"/>
      <c r="F29" s="1489"/>
      <c r="G29" s="1489"/>
      <c r="H29" s="1489"/>
      <c r="I29" s="1489"/>
      <c r="J29" s="1489"/>
      <c r="K29" s="1489"/>
      <c r="L29" s="1489"/>
      <c r="M29" s="1489"/>
      <c r="N29" s="1489"/>
    </row>
    <row r="30" spans="2:14" ht="15" customHeight="1"/>
    <row r="37" s="85" customFormat="1" ht="15" hidden="1" customHeight="1"/>
    <row r="57" spans="10:256" ht="15" hidden="1" customHeight="1">
      <c r="J57" s="86"/>
      <c r="K57" s="86"/>
      <c r="L57" s="86"/>
      <c r="M57" s="87"/>
      <c r="N57" s="86"/>
      <c r="O57" s="86"/>
      <c r="P57" s="86"/>
      <c r="Q57" s="86"/>
      <c r="R57" s="86"/>
      <c r="S57" s="86"/>
      <c r="T57" s="86"/>
      <c r="U57" s="86"/>
      <c r="V57" s="86"/>
      <c r="W57" s="86"/>
      <c r="X57" s="86"/>
      <c r="Y57" s="86"/>
      <c r="Z57" s="86"/>
      <c r="AA57" s="87"/>
      <c r="AB57" s="86"/>
      <c r="AC57" s="86"/>
      <c r="AD57" s="86"/>
      <c r="AE57" s="86"/>
      <c r="AF57" s="86"/>
      <c r="AG57" s="86"/>
      <c r="AH57" s="86"/>
      <c r="AI57" s="86"/>
      <c r="AJ57" s="86"/>
      <c r="AK57" s="86"/>
      <c r="AL57" s="86"/>
      <c r="AM57" s="86"/>
      <c r="AN57" s="86"/>
      <c r="AO57" s="87"/>
      <c r="AP57" s="86"/>
      <c r="AQ57" s="86"/>
      <c r="AR57" s="86"/>
      <c r="AS57" s="86"/>
      <c r="AT57" s="86"/>
      <c r="AU57" s="86"/>
      <c r="AV57" s="86"/>
      <c r="AW57" s="86"/>
      <c r="AX57" s="86"/>
      <c r="AY57" s="86"/>
      <c r="AZ57" s="86"/>
      <c r="BA57" s="86"/>
      <c r="BB57" s="86"/>
      <c r="BC57" s="87"/>
      <c r="BD57" s="86"/>
      <c r="BE57" s="86"/>
      <c r="BF57" s="86"/>
      <c r="BG57" s="86"/>
      <c r="BH57" s="86"/>
      <c r="BI57" s="86"/>
      <c r="BJ57" s="86"/>
      <c r="BK57" s="86"/>
      <c r="BL57" s="86"/>
      <c r="BM57" s="86"/>
      <c r="BN57" s="86"/>
      <c r="BO57" s="86"/>
      <c r="BP57" s="86"/>
      <c r="BQ57" s="87"/>
      <c r="BR57" s="86"/>
      <c r="BS57" s="86"/>
      <c r="BT57" s="86"/>
      <c r="BU57" s="86"/>
      <c r="BV57" s="86"/>
      <c r="BW57" s="86"/>
      <c r="BX57" s="86"/>
      <c r="BY57" s="86"/>
      <c r="BZ57" s="86"/>
      <c r="CA57" s="86"/>
      <c r="CB57" s="86"/>
      <c r="CC57" s="86"/>
      <c r="CD57" s="86"/>
      <c r="CE57" s="87"/>
      <c r="CF57" s="86"/>
      <c r="CG57" s="86"/>
      <c r="CH57" s="86"/>
      <c r="CI57" s="86"/>
      <c r="CJ57" s="86"/>
      <c r="CK57" s="86"/>
      <c r="CL57" s="86"/>
      <c r="CM57" s="86"/>
      <c r="CN57" s="86"/>
      <c r="CO57" s="86"/>
      <c r="CP57" s="86"/>
      <c r="CQ57" s="86"/>
      <c r="CR57" s="86"/>
      <c r="CS57" s="87"/>
      <c r="CT57" s="86"/>
      <c r="CU57" s="86"/>
      <c r="CV57" s="86"/>
      <c r="CW57" s="86"/>
      <c r="CX57" s="86"/>
      <c r="CY57" s="86"/>
      <c r="CZ57" s="86"/>
      <c r="DA57" s="86"/>
      <c r="DB57" s="86"/>
      <c r="DC57" s="86"/>
      <c r="DD57" s="86"/>
      <c r="DE57" s="86"/>
      <c r="DF57" s="86"/>
      <c r="DG57" s="87"/>
      <c r="DH57" s="86"/>
      <c r="DI57" s="86"/>
      <c r="DJ57" s="86"/>
      <c r="DK57" s="86"/>
      <c r="DL57" s="86"/>
      <c r="DM57" s="86"/>
      <c r="DN57" s="86"/>
      <c r="DO57" s="86"/>
      <c r="DP57" s="86"/>
      <c r="DQ57" s="86"/>
      <c r="DR57" s="86"/>
      <c r="DS57" s="86"/>
      <c r="DT57" s="86"/>
      <c r="DU57" s="87"/>
      <c r="DV57" s="86"/>
      <c r="DW57" s="86"/>
      <c r="DX57" s="86"/>
      <c r="DY57" s="86"/>
      <c r="DZ57" s="86"/>
      <c r="EA57" s="86"/>
      <c r="EB57" s="86"/>
      <c r="EC57" s="86"/>
      <c r="ED57" s="86"/>
      <c r="EE57" s="86"/>
      <c r="EF57" s="86"/>
      <c r="EG57" s="86"/>
      <c r="EH57" s="86"/>
      <c r="EI57" s="87"/>
      <c r="EJ57" s="86"/>
      <c r="EK57" s="86"/>
      <c r="EL57" s="86"/>
      <c r="EM57" s="86"/>
      <c r="EN57" s="86"/>
      <c r="EO57" s="86"/>
      <c r="EP57" s="86"/>
      <c r="EQ57" s="86"/>
      <c r="ER57" s="86"/>
      <c r="ES57" s="86"/>
      <c r="ET57" s="86"/>
      <c r="EU57" s="86"/>
      <c r="EV57" s="86"/>
      <c r="EW57" s="87"/>
      <c r="EX57" s="86"/>
      <c r="EY57" s="86"/>
      <c r="EZ57" s="86"/>
      <c r="FA57" s="86"/>
      <c r="FB57" s="86"/>
      <c r="FC57" s="86"/>
      <c r="FD57" s="86"/>
      <c r="FE57" s="86"/>
      <c r="FF57" s="86"/>
      <c r="FG57" s="86"/>
      <c r="FH57" s="86"/>
      <c r="FI57" s="86"/>
      <c r="FJ57" s="86"/>
      <c r="FK57" s="87"/>
      <c r="FL57" s="86"/>
      <c r="FM57" s="86"/>
      <c r="FN57" s="86"/>
      <c r="FO57" s="86"/>
      <c r="FP57" s="86"/>
      <c r="FQ57" s="86"/>
      <c r="FR57" s="86"/>
      <c r="FS57" s="86"/>
      <c r="FT57" s="86"/>
      <c r="FU57" s="86"/>
      <c r="FV57" s="86"/>
      <c r="FW57" s="86"/>
      <c r="FX57" s="86"/>
      <c r="FY57" s="87"/>
      <c r="FZ57" s="86"/>
      <c r="GA57" s="86"/>
      <c r="GB57" s="86"/>
      <c r="GC57" s="86"/>
      <c r="GD57" s="86"/>
      <c r="GE57" s="86"/>
      <c r="GF57" s="86"/>
      <c r="GG57" s="86"/>
      <c r="GH57" s="86"/>
      <c r="GI57" s="86"/>
      <c r="GJ57" s="86"/>
      <c r="GK57" s="86"/>
      <c r="GL57" s="86"/>
      <c r="GM57" s="87"/>
      <c r="GN57" s="86"/>
      <c r="GO57" s="86"/>
      <c r="GP57" s="86"/>
      <c r="GQ57" s="86"/>
      <c r="GR57" s="86"/>
      <c r="GS57" s="86"/>
      <c r="GT57" s="86"/>
      <c r="GU57" s="86"/>
      <c r="GV57" s="86"/>
      <c r="GW57" s="86"/>
      <c r="GX57" s="86"/>
      <c r="GY57" s="86"/>
      <c r="GZ57" s="86"/>
      <c r="HA57" s="87"/>
      <c r="HB57" s="86"/>
      <c r="HC57" s="86"/>
      <c r="HD57" s="86"/>
      <c r="HE57" s="86"/>
      <c r="HF57" s="86"/>
      <c r="HG57" s="86"/>
      <c r="HH57" s="86"/>
      <c r="HI57" s="86"/>
      <c r="HJ57" s="86"/>
      <c r="HK57" s="86"/>
      <c r="HL57" s="86"/>
      <c r="HM57" s="86"/>
      <c r="HN57" s="86"/>
      <c r="HO57" s="87"/>
      <c r="HP57" s="86"/>
      <c r="HQ57" s="86"/>
      <c r="HR57" s="86"/>
      <c r="HS57" s="86"/>
      <c r="HT57" s="86"/>
      <c r="HU57" s="86"/>
      <c r="HV57" s="86"/>
      <c r="HW57" s="86"/>
      <c r="HX57" s="86"/>
      <c r="HY57" s="86"/>
      <c r="HZ57" s="86"/>
      <c r="IA57" s="86"/>
      <c r="IB57" s="86"/>
      <c r="IC57" s="87"/>
      <c r="ID57" s="86"/>
      <c r="IE57" s="86"/>
      <c r="IF57" s="86"/>
      <c r="IG57" s="86"/>
      <c r="IH57" s="86"/>
      <c r="II57" s="86"/>
      <c r="IJ57" s="86"/>
      <c r="IK57" s="86"/>
      <c r="IL57" s="86"/>
      <c r="IM57" s="86"/>
      <c r="IN57" s="86"/>
      <c r="IO57" s="86"/>
      <c r="IP57" s="86"/>
      <c r="IQ57" s="87"/>
      <c r="IR57" s="86"/>
      <c r="IS57" s="86"/>
      <c r="IT57" s="86"/>
      <c r="IU57" s="86"/>
      <c r="IV57" s="86"/>
    </row>
    <row r="58" spans="10:256" s="78" customFormat="1" ht="15" hidden="1" customHeight="1"/>
    <row r="59" spans="10:256" s="78" customFormat="1" ht="15" hidden="1" customHeight="1"/>
    <row r="60" spans="10:256" s="78" customFormat="1" ht="15" hidden="1" customHeight="1"/>
    <row r="61" spans="10:256" s="78" customFormat="1" ht="15" hidden="1" customHeight="1"/>
    <row r="62" spans="10:256" s="78" customFormat="1" ht="15" hidden="1" customHeight="1"/>
    <row r="63" spans="10:256" s="78" customFormat="1" ht="15" hidden="1" customHeight="1"/>
    <row r="64" spans="10:256" s="78" customFormat="1" ht="15" hidden="1" customHeight="1"/>
  </sheetData>
  <mergeCells count="4">
    <mergeCell ref="B2:B6"/>
    <mergeCell ref="B29:N29"/>
    <mergeCell ref="B9:N9"/>
    <mergeCell ref="B10:N10"/>
  </mergeCells>
  <pageMargins left="0.7" right="0.7" top="0.75" bottom="0.75" header="0.3" footer="0.3"/>
  <pageSetup paperSize="9" scale="90" orientation="portrait" r:id="rId1"/>
  <drawing r:id="rId2"/>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A00-000000000000}">
  <sheetPr codeName="Folha53">
    <tabColor rgb="FFD8D8D8"/>
  </sheetPr>
  <dimension ref="A1:IV62"/>
  <sheetViews>
    <sheetView showGridLines="0" zoomScaleNormal="100" workbookViewId="0">
      <selection activeCell="B1" sqref="A1:XFD1"/>
    </sheetView>
  </sheetViews>
  <sheetFormatPr defaultColWidth="0" defaultRowHeight="15" customHeight="1" zeroHeight="1"/>
  <cols>
    <col min="1" max="12" width="8.7109375" customWidth="1"/>
    <col min="13" max="16" width="8.7109375" hidden="1" customWidth="1"/>
    <col min="17" max="16384" width="8.7109375" hidden="1"/>
  </cols>
  <sheetData>
    <row r="1" spans="2:14" ht="15" customHeight="1"/>
    <row r="2" spans="2:14" s="38" customFormat="1" ht="15" customHeight="1">
      <c r="B2" s="1490"/>
    </row>
    <row r="3" spans="2:14" ht="15" customHeight="1">
      <c r="B3" s="1490"/>
    </row>
    <row r="4" spans="2:14" ht="15" customHeight="1">
      <c r="B4" s="1490"/>
    </row>
    <row r="5" spans="2:14" ht="15" customHeight="1">
      <c r="B5" s="1490"/>
    </row>
    <row r="6" spans="2:14" s="4" customFormat="1" ht="15" customHeight="1">
      <c r="B6" s="1490"/>
    </row>
    <row r="7" spans="2:14" s="4" customFormat="1" ht="15" customHeight="1"/>
    <row r="8" spans="2:14" s="4" customFormat="1" ht="15" customHeight="1"/>
    <row r="9" spans="2:14" s="4" customFormat="1" ht="15" customHeight="1">
      <c r="B9" s="1774" t="s">
        <v>5354</v>
      </c>
      <c r="C9" s="1774"/>
      <c r="D9" s="1774"/>
      <c r="E9" s="1774"/>
      <c r="F9" s="1774"/>
      <c r="G9" s="1774"/>
      <c r="H9" s="1774"/>
      <c r="I9" s="1774"/>
      <c r="J9" s="1774"/>
      <c r="K9" s="1774"/>
      <c r="L9" s="1774"/>
      <c r="M9" s="1774"/>
      <c r="N9" s="1774"/>
    </row>
    <row r="10" spans="2:14" ht="15" customHeight="1">
      <c r="B10" s="1774"/>
      <c r="C10" s="1774"/>
      <c r="D10" s="1774"/>
      <c r="E10" s="1774"/>
      <c r="F10" s="1774"/>
      <c r="G10" s="1774"/>
      <c r="H10" s="1774"/>
      <c r="I10" s="1774"/>
      <c r="J10" s="1774"/>
      <c r="K10" s="1774"/>
      <c r="L10" s="1774"/>
      <c r="M10" s="1774"/>
      <c r="N10" s="1774"/>
    </row>
    <row r="11" spans="2:14" ht="15" customHeight="1">
      <c r="B11" s="1486" t="s">
        <v>167</v>
      </c>
      <c r="C11" s="1486"/>
      <c r="D11" s="1486"/>
      <c r="E11" s="1486"/>
      <c r="F11" s="1486"/>
      <c r="G11" s="1486"/>
      <c r="H11" s="1486"/>
      <c r="I11" s="1486"/>
      <c r="J11" s="1486"/>
      <c r="K11" s="1486"/>
      <c r="L11" s="1486"/>
      <c r="M11" s="1486"/>
      <c r="N11" s="1486"/>
    </row>
    <row r="12" spans="2:14" ht="15" customHeight="1"/>
    <row r="13" spans="2:14" ht="15" customHeight="1"/>
    <row r="14" spans="2:14" s="28" customFormat="1" ht="15" customHeight="1"/>
    <row r="15" spans="2:14" s="28" customFormat="1" ht="15" customHeight="1"/>
    <row r="16" spans="2:14" s="28" customFormat="1" ht="15" customHeight="1"/>
    <row r="17" spans="2:14" ht="15" customHeight="1"/>
    <row r="18" spans="2:14" ht="15" customHeight="1"/>
    <row r="19" spans="2:14" ht="15" customHeight="1"/>
    <row r="20" spans="2:14" ht="15" customHeight="1"/>
    <row r="21" spans="2:14" ht="15" customHeight="1"/>
    <row r="22" spans="2:14" ht="15" customHeight="1"/>
    <row r="23" spans="2:14" ht="15" customHeight="1"/>
    <row r="24" spans="2:14" ht="15" customHeight="1"/>
    <row r="25" spans="2:14" ht="15" customHeight="1"/>
    <row r="26" spans="2:14" ht="15" customHeight="1"/>
    <row r="27" spans="2:14" s="4" customFormat="1" ht="15" customHeight="1"/>
    <row r="28" spans="2:14" ht="15" customHeight="1"/>
    <row r="29" spans="2:14" ht="24.95" customHeight="1">
      <c r="B29" s="1489" t="s">
        <v>5014</v>
      </c>
      <c r="C29" s="1489"/>
      <c r="D29" s="1489"/>
      <c r="E29" s="1489"/>
      <c r="F29" s="1489"/>
      <c r="G29" s="1489"/>
      <c r="H29" s="1489"/>
      <c r="I29" s="1489"/>
      <c r="J29" s="1489"/>
      <c r="K29" s="1489"/>
      <c r="L29" s="1489"/>
      <c r="M29" s="1489"/>
      <c r="N29" s="1489"/>
    </row>
    <row r="30" spans="2:14" ht="15" customHeight="1">
      <c r="B30" s="84"/>
    </row>
    <row r="31" spans="2:14" ht="15" hidden="1" customHeight="1">
      <c r="B31" s="84"/>
    </row>
    <row r="35" s="85" customFormat="1" ht="15" hidden="1" customHeight="1"/>
    <row r="55" spans="10:256" ht="15" hidden="1" customHeight="1">
      <c r="J55" s="86"/>
      <c r="K55" s="86"/>
      <c r="L55" s="86"/>
      <c r="M55" s="86"/>
      <c r="N55" s="86"/>
      <c r="O55" s="86"/>
      <c r="P55" s="86"/>
      <c r="Q55" s="86"/>
      <c r="R55" s="86"/>
      <c r="S55" s="87"/>
      <c r="T55" s="86"/>
      <c r="U55" s="86"/>
      <c r="V55" s="86"/>
      <c r="W55" s="86"/>
      <c r="X55" s="86"/>
      <c r="Y55" s="86"/>
      <c r="Z55" s="86"/>
      <c r="AA55" s="86"/>
      <c r="AB55" s="86"/>
      <c r="AC55" s="86"/>
      <c r="AD55" s="86"/>
      <c r="AE55" s="86"/>
      <c r="AF55" s="86"/>
      <c r="AG55" s="87"/>
      <c r="AH55" s="86"/>
      <c r="AI55" s="86"/>
      <c r="AJ55" s="86"/>
      <c r="AK55" s="86"/>
      <c r="AL55" s="86"/>
      <c r="AM55" s="86"/>
      <c r="AN55" s="86"/>
      <c r="AO55" s="86"/>
      <c r="AP55" s="86"/>
      <c r="AQ55" s="86"/>
      <c r="AR55" s="86"/>
      <c r="AS55" s="86"/>
      <c r="AT55" s="86"/>
      <c r="AU55" s="87"/>
      <c r="AV55" s="86"/>
      <c r="AW55" s="86"/>
      <c r="AX55" s="86"/>
      <c r="AY55" s="86"/>
      <c r="AZ55" s="86"/>
      <c r="BA55" s="86"/>
      <c r="BB55" s="86"/>
      <c r="BC55" s="86"/>
      <c r="BD55" s="86"/>
      <c r="BE55" s="86"/>
      <c r="BF55" s="86"/>
      <c r="BG55" s="86"/>
      <c r="BH55" s="86"/>
      <c r="BI55" s="87"/>
      <c r="BJ55" s="86"/>
      <c r="BK55" s="86"/>
      <c r="BL55" s="86"/>
      <c r="BM55" s="86"/>
      <c r="BN55" s="86"/>
      <c r="BO55" s="86"/>
      <c r="BP55" s="86"/>
      <c r="BQ55" s="86"/>
      <c r="BR55" s="86"/>
      <c r="BS55" s="86"/>
      <c r="BT55" s="86"/>
      <c r="BU55" s="86"/>
      <c r="BV55" s="86"/>
      <c r="BW55" s="87"/>
      <c r="BX55" s="86"/>
      <c r="BY55" s="86"/>
      <c r="BZ55" s="86"/>
      <c r="CA55" s="86"/>
      <c r="CB55" s="86"/>
      <c r="CC55" s="86"/>
      <c r="CD55" s="86"/>
      <c r="CE55" s="86"/>
      <c r="CF55" s="86"/>
      <c r="CG55" s="86"/>
      <c r="CH55" s="86"/>
      <c r="CI55" s="86"/>
      <c r="CJ55" s="86"/>
      <c r="CK55" s="87"/>
      <c r="CL55" s="86"/>
      <c r="CM55" s="86"/>
      <c r="CN55" s="86"/>
      <c r="CO55" s="86"/>
      <c r="CP55" s="86"/>
      <c r="CQ55" s="86"/>
      <c r="CR55" s="86"/>
      <c r="CS55" s="86"/>
      <c r="CT55" s="86"/>
      <c r="CU55" s="86"/>
      <c r="CV55" s="86"/>
      <c r="CW55" s="86"/>
      <c r="CX55" s="86"/>
      <c r="CY55" s="87"/>
      <c r="CZ55" s="86"/>
      <c r="DA55" s="86"/>
      <c r="DB55" s="86"/>
      <c r="DC55" s="86"/>
      <c r="DD55" s="86"/>
      <c r="DE55" s="86"/>
      <c r="DF55" s="86"/>
      <c r="DG55" s="86"/>
      <c r="DH55" s="86"/>
      <c r="DI55" s="86"/>
      <c r="DJ55" s="86"/>
      <c r="DK55" s="86"/>
      <c r="DL55" s="86"/>
      <c r="DM55" s="87"/>
      <c r="DN55" s="86"/>
      <c r="DO55" s="86"/>
      <c r="DP55" s="86"/>
      <c r="DQ55" s="86"/>
      <c r="DR55" s="86"/>
      <c r="DS55" s="86"/>
      <c r="DT55" s="86"/>
      <c r="DU55" s="86"/>
      <c r="DV55" s="86"/>
      <c r="DW55" s="86"/>
      <c r="DX55" s="86"/>
      <c r="DY55" s="86"/>
      <c r="DZ55" s="86"/>
      <c r="EA55" s="87"/>
      <c r="EB55" s="86"/>
      <c r="EC55" s="86"/>
      <c r="ED55" s="86"/>
      <c r="EE55" s="86"/>
      <c r="EF55" s="86"/>
      <c r="EG55" s="86"/>
      <c r="EH55" s="86"/>
      <c r="EI55" s="86"/>
      <c r="EJ55" s="86"/>
      <c r="EK55" s="86"/>
      <c r="EL55" s="86"/>
      <c r="EM55" s="86"/>
      <c r="EN55" s="86"/>
      <c r="EO55" s="87"/>
      <c r="EP55" s="86"/>
      <c r="EQ55" s="86"/>
      <c r="ER55" s="86"/>
      <c r="ES55" s="86"/>
      <c r="ET55" s="86"/>
      <c r="EU55" s="86"/>
      <c r="EV55" s="86"/>
      <c r="EW55" s="86"/>
      <c r="EX55" s="86"/>
      <c r="EY55" s="86"/>
      <c r="EZ55" s="86"/>
      <c r="FA55" s="86"/>
      <c r="FB55" s="86"/>
      <c r="FC55" s="87"/>
      <c r="FD55" s="86"/>
      <c r="FE55" s="86"/>
      <c r="FF55" s="86"/>
      <c r="FG55" s="86"/>
      <c r="FH55" s="86"/>
      <c r="FI55" s="86"/>
      <c r="FJ55" s="86"/>
      <c r="FK55" s="86"/>
      <c r="FL55" s="86"/>
      <c r="FM55" s="86"/>
      <c r="FN55" s="86"/>
      <c r="FO55" s="86"/>
      <c r="FP55" s="86"/>
      <c r="FQ55" s="87"/>
      <c r="FR55" s="86"/>
      <c r="FS55" s="86"/>
      <c r="FT55" s="86"/>
      <c r="FU55" s="86"/>
      <c r="FV55" s="86"/>
      <c r="FW55" s="86"/>
      <c r="FX55" s="86"/>
      <c r="FY55" s="86"/>
      <c r="FZ55" s="86"/>
      <c r="GA55" s="86"/>
      <c r="GB55" s="86"/>
      <c r="GC55" s="86"/>
      <c r="GD55" s="86"/>
      <c r="GE55" s="87"/>
      <c r="GF55" s="86"/>
      <c r="GG55" s="86"/>
      <c r="GH55" s="86"/>
      <c r="GI55" s="86"/>
      <c r="GJ55" s="86"/>
      <c r="GK55" s="86"/>
      <c r="GL55" s="86"/>
      <c r="GM55" s="86"/>
      <c r="GN55" s="86"/>
      <c r="GO55" s="86"/>
      <c r="GP55" s="86"/>
      <c r="GQ55" s="86"/>
      <c r="GR55" s="86"/>
      <c r="GS55" s="87"/>
      <c r="GT55" s="86"/>
      <c r="GU55" s="86"/>
      <c r="GV55" s="86"/>
      <c r="GW55" s="86"/>
      <c r="GX55" s="86"/>
      <c r="GY55" s="86"/>
      <c r="GZ55" s="86"/>
      <c r="HA55" s="86"/>
      <c r="HB55" s="86"/>
      <c r="HC55" s="86"/>
      <c r="HD55" s="86"/>
      <c r="HE55" s="86"/>
      <c r="HF55" s="86"/>
      <c r="HG55" s="87"/>
      <c r="HH55" s="86"/>
      <c r="HI55" s="86"/>
      <c r="HJ55" s="86"/>
      <c r="HK55" s="86"/>
      <c r="HL55" s="86"/>
      <c r="HM55" s="86"/>
      <c r="HN55" s="86"/>
      <c r="HO55" s="86"/>
      <c r="HP55" s="86"/>
      <c r="HQ55" s="86"/>
      <c r="HR55" s="86"/>
      <c r="HS55" s="86"/>
      <c r="HT55" s="86"/>
      <c r="HU55" s="87"/>
      <c r="HV55" s="86"/>
      <c r="HW55" s="86"/>
      <c r="HX55" s="86"/>
      <c r="HY55" s="86"/>
      <c r="HZ55" s="86"/>
      <c r="IA55" s="86"/>
      <c r="IB55" s="86"/>
      <c r="IC55" s="86"/>
      <c r="ID55" s="86"/>
      <c r="IE55" s="86"/>
      <c r="IF55" s="86"/>
      <c r="IG55" s="86"/>
      <c r="IH55" s="86"/>
      <c r="II55" s="87"/>
      <c r="IJ55" s="86"/>
      <c r="IK55" s="86"/>
      <c r="IL55" s="86"/>
      <c r="IM55" s="86"/>
      <c r="IN55" s="86"/>
      <c r="IO55" s="86"/>
      <c r="IP55" s="86"/>
      <c r="IQ55" s="86"/>
      <c r="IR55" s="86"/>
      <c r="IS55" s="86"/>
      <c r="IT55" s="86"/>
      <c r="IU55" s="86"/>
      <c r="IV55" s="86"/>
    </row>
    <row r="57" spans="10:256" s="78" customFormat="1" ht="15" hidden="1" customHeight="1"/>
    <row r="58" spans="10:256" s="78" customFormat="1" ht="15" hidden="1" customHeight="1"/>
    <row r="59" spans="10:256" s="78" customFormat="1" ht="15" hidden="1" customHeight="1"/>
    <row r="60" spans="10:256" s="78" customFormat="1" ht="15" hidden="1" customHeight="1"/>
    <row r="61" spans="10:256" s="78" customFormat="1" ht="15" hidden="1" customHeight="1"/>
    <row r="62" spans="10:256" s="78" customFormat="1" ht="15" hidden="1" customHeight="1"/>
  </sheetData>
  <mergeCells count="4">
    <mergeCell ref="B2:B6"/>
    <mergeCell ref="B11:N11"/>
    <mergeCell ref="B29:N29"/>
    <mergeCell ref="B9:N10"/>
  </mergeCells>
  <pageMargins left="0.7" right="0.7" top="0.75" bottom="0.75" header="0.3" footer="0.3"/>
  <pageSetup paperSize="9" scale="70" orientation="portrait" r:id="rId1"/>
  <drawing r:id="rId2"/>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B00-000000000000}">
  <sheetPr codeName="Folha54">
    <tabColor rgb="FFD8D8D8"/>
  </sheetPr>
  <dimension ref="A1:Q25"/>
  <sheetViews>
    <sheetView showGridLines="0" zoomScaleNormal="100" workbookViewId="0">
      <selection activeCell="B1" sqref="A1:XFD1"/>
    </sheetView>
  </sheetViews>
  <sheetFormatPr defaultColWidth="0" defaultRowHeight="15" customHeight="1" zeroHeight="1"/>
  <cols>
    <col min="1" max="1" width="8.7109375" customWidth="1"/>
    <col min="2" max="2" width="35.85546875" bestFit="1" customWidth="1"/>
    <col min="3" max="13" width="10" customWidth="1"/>
    <col min="14" max="14" width="11.5703125" customWidth="1"/>
    <col min="15" max="15" width="11.5703125" hidden="1" customWidth="1"/>
    <col min="16" max="17" width="8.7109375" hidden="1" customWidth="1"/>
    <col min="18" max="16384" width="8.85546875" hidden="1"/>
  </cols>
  <sheetData>
    <row r="1" spans="2:13" ht="15" customHeight="1"/>
    <row r="2" spans="2:13" ht="15" customHeight="1">
      <c r="B2" s="243"/>
      <c r="C2" s="243"/>
    </row>
    <row r="3" spans="2:13" ht="15" customHeight="1">
      <c r="B3" s="243"/>
      <c r="C3" s="243"/>
    </row>
    <row r="4" spans="2:13" ht="15" customHeight="1">
      <c r="B4" s="243"/>
      <c r="C4" s="243"/>
    </row>
    <row r="5" spans="2:13" ht="15" customHeight="1">
      <c r="B5" s="243"/>
      <c r="C5" s="243"/>
    </row>
    <row r="6" spans="2:13" ht="15" customHeight="1">
      <c r="B6" s="243"/>
      <c r="C6" s="243"/>
    </row>
    <row r="7" spans="2:13" ht="15" customHeight="1"/>
    <row r="8" spans="2:13" ht="15" customHeight="1"/>
    <row r="9" spans="2:13" ht="15" customHeight="1">
      <c r="B9" s="1774" t="s">
        <v>5015</v>
      </c>
      <c r="C9" s="1774"/>
      <c r="D9" s="1774"/>
      <c r="E9" s="1774"/>
      <c r="F9" s="1774"/>
      <c r="G9" s="1774"/>
      <c r="H9" s="1774"/>
      <c r="I9" s="1774"/>
      <c r="J9" s="1774"/>
      <c r="K9" s="1774"/>
      <c r="L9" s="1774"/>
      <c r="M9" s="1774"/>
    </row>
    <row r="10" spans="2:13" ht="15" customHeight="1">
      <c r="B10" s="5" t="s">
        <v>57</v>
      </c>
      <c r="C10" s="5"/>
      <c r="D10" s="72"/>
      <c r="E10" s="72"/>
      <c r="I10" s="24"/>
      <c r="J10" s="73"/>
      <c r="K10" s="73"/>
      <c r="L10" s="73"/>
      <c r="M10" s="73"/>
    </row>
    <row r="11" spans="2:13" ht="15" customHeight="1">
      <c r="B11" s="1132"/>
      <c r="C11" s="1133">
        <v>2015</v>
      </c>
      <c r="D11" s="1133">
        <v>2016</v>
      </c>
      <c r="E11" s="1133">
        <v>2017</v>
      </c>
      <c r="F11" s="1133">
        <v>2018</v>
      </c>
      <c r="G11" s="1133">
        <v>2019</v>
      </c>
      <c r="H11" s="1133">
        <v>2020</v>
      </c>
      <c r="I11" s="1133">
        <v>2021</v>
      </c>
      <c r="J11" s="1133">
        <v>2022</v>
      </c>
      <c r="K11" s="1133">
        <v>2023</v>
      </c>
      <c r="L11" s="1133">
        <v>2024</v>
      </c>
      <c r="M11" s="1133">
        <v>2025</v>
      </c>
    </row>
    <row r="12" spans="2:13" ht="15" customHeight="1">
      <c r="B12" s="1134" t="s">
        <v>4949</v>
      </c>
      <c r="C12" s="1135">
        <v>3.0593377938159558E-2</v>
      </c>
      <c r="D12" s="1135">
        <v>3.0689587316523367E-2</v>
      </c>
      <c r="E12" s="1135">
        <v>3.3562639817541623E-2</v>
      </c>
      <c r="F12" s="1135">
        <v>3.6339257241722885E-2</v>
      </c>
      <c r="G12" s="1135">
        <v>3.829021210144723E-2</v>
      </c>
      <c r="H12" s="1135">
        <v>3.968391372470513E-2</v>
      </c>
      <c r="I12" s="1135">
        <v>3.6524934469478292E-2</v>
      </c>
      <c r="J12" s="1135">
        <v>4.0911840208874194E-2</v>
      </c>
      <c r="K12" s="1135">
        <v>4.2618048854215662E-2</v>
      </c>
      <c r="L12" s="1135">
        <v>3.9441028425922245E-2</v>
      </c>
      <c r="M12" s="1135">
        <v>3.9799529782868874E-2</v>
      </c>
    </row>
    <row r="13" spans="2:13" ht="15" customHeight="1">
      <c r="B13" s="1134" t="s">
        <v>2267</v>
      </c>
      <c r="C13" s="1135">
        <v>2.5755341762595377E-2</v>
      </c>
      <c r="D13" s="1135">
        <v>2.7498409904672751E-2</v>
      </c>
      <c r="E13" s="1135">
        <v>2.8230043429963009E-2</v>
      </c>
      <c r="F13" s="1135">
        <v>3.0299261321573605E-2</v>
      </c>
      <c r="G13" s="1135">
        <v>3.122390958664871E-2</v>
      </c>
      <c r="H13" s="1135">
        <v>2.9883555606466397E-2</v>
      </c>
      <c r="I13" s="1135">
        <v>2.7591942800269387E-2</v>
      </c>
      <c r="J13" s="1135">
        <v>3.2701980719576418E-2</v>
      </c>
      <c r="K13" s="1135">
        <v>3.5000822416768745E-2</v>
      </c>
      <c r="L13" s="1135">
        <v>3.4798650557394679E-2</v>
      </c>
      <c r="M13" s="1135">
        <v>3.6727174689721725E-2</v>
      </c>
    </row>
    <row r="14" spans="2:13" ht="15" customHeight="1">
      <c r="B14" s="1134" t="s">
        <v>4950</v>
      </c>
      <c r="C14" s="1135">
        <v>9.1472939648848353E-2</v>
      </c>
      <c r="D14" s="1135">
        <v>7.6067025465870922E-2</v>
      </c>
      <c r="E14" s="1135">
        <v>6.5564716211448923E-2</v>
      </c>
      <c r="F14" s="1135">
        <v>6.071487616221527E-2</v>
      </c>
      <c r="G14" s="1135">
        <v>5.5826594521748554E-2</v>
      </c>
      <c r="H14" s="1135">
        <v>6.2173008732314773E-2</v>
      </c>
      <c r="I14" s="1135">
        <v>6.386478982008606E-2</v>
      </c>
      <c r="J14" s="1135">
        <v>5.1316364998285409E-2</v>
      </c>
      <c r="K14" s="1135">
        <v>5.1599603181453679E-2</v>
      </c>
      <c r="L14" s="1135">
        <v>5.5532208775855629E-2</v>
      </c>
      <c r="M14" s="1135">
        <v>5.5444683317440097E-2</v>
      </c>
    </row>
    <row r="15" spans="2:13" ht="15" customHeight="1">
      <c r="B15" s="1134" t="s">
        <v>2270</v>
      </c>
      <c r="C15" s="1135">
        <v>6.5260763168506477E-3</v>
      </c>
      <c r="D15" s="1135">
        <v>5.9495942867423312E-3</v>
      </c>
      <c r="E15" s="1135">
        <v>6.0457584113994224E-3</v>
      </c>
      <c r="F15" s="1135">
        <v>6.2982917377423665E-3</v>
      </c>
      <c r="G15" s="1135">
        <v>6.0915734261801141E-3</v>
      </c>
      <c r="H15" s="1135">
        <v>6.3254771402175575E-3</v>
      </c>
      <c r="I15" s="1135">
        <v>6.3594224793367517E-3</v>
      </c>
      <c r="J15" s="1135">
        <v>6.2096827387742356E-3</v>
      </c>
      <c r="K15" s="1135">
        <v>5.9712943021130874E-3</v>
      </c>
      <c r="L15" s="1135">
        <v>5.7001134525664372E-3</v>
      </c>
      <c r="M15" s="1135">
        <v>5.1697135362947493E-3</v>
      </c>
    </row>
    <row r="16" spans="2:13" ht="15" customHeight="1">
      <c r="B16" s="1134" t="s">
        <v>4951</v>
      </c>
      <c r="C16" s="1135">
        <v>0.11411801209464982</v>
      </c>
      <c r="D16" s="1135">
        <v>0.11296408820803064</v>
      </c>
      <c r="E16" s="1135">
        <v>0.11357559845602776</v>
      </c>
      <c r="F16" s="1135">
        <v>0.11508871912552618</v>
      </c>
      <c r="G16" s="1135">
        <v>0.11436502893066824</v>
      </c>
      <c r="H16" s="1135">
        <v>0.10142135184031549</v>
      </c>
      <c r="I16" s="1135">
        <v>0.10096084098952875</v>
      </c>
      <c r="J16" s="1135">
        <v>0.10936557107249457</v>
      </c>
      <c r="K16" s="1135">
        <v>0.1124871657843437</v>
      </c>
      <c r="L16" s="1135">
        <v>0.11025151168674285</v>
      </c>
      <c r="M16" s="1135">
        <v>0.10786003762609428</v>
      </c>
    </row>
    <row r="17" spans="2:13" ht="15" customHeight="1">
      <c r="B17" s="1134" t="s">
        <v>4952</v>
      </c>
      <c r="C17" s="1135">
        <v>5.3925607775065235E-2</v>
      </c>
      <c r="D17" s="1135">
        <v>5.1278481367305173E-2</v>
      </c>
      <c r="E17" s="1135">
        <v>4.8983706473004436E-2</v>
      </c>
      <c r="F17" s="1135">
        <v>4.7274695242949215E-2</v>
      </c>
      <c r="G17" s="1135">
        <v>4.8302597744180852E-2</v>
      </c>
      <c r="H17" s="1135">
        <v>4.2150494591583113E-2</v>
      </c>
      <c r="I17" s="1135">
        <v>4.0457591607728473E-2</v>
      </c>
      <c r="J17" s="1135">
        <v>4.2698252047287784E-2</v>
      </c>
      <c r="K17" s="1135">
        <v>4.2273738907658551E-2</v>
      </c>
      <c r="L17" s="1135">
        <v>4.0407519117373378E-2</v>
      </c>
      <c r="M17" s="1135">
        <v>4.0009294236150135E-2</v>
      </c>
    </row>
    <row r="18" spans="2:13" ht="15" customHeight="1">
      <c r="B18" s="1134" t="s">
        <v>4953</v>
      </c>
      <c r="C18" s="1135">
        <v>0.55396945309808476</v>
      </c>
      <c r="D18" s="1135">
        <v>0.55678693822986836</v>
      </c>
      <c r="E18" s="1135">
        <v>0.56554714328783595</v>
      </c>
      <c r="F18" s="1135">
        <v>0.58242149333628324</v>
      </c>
      <c r="G18" s="1135">
        <v>0.58446237905205123</v>
      </c>
      <c r="H18" s="1135">
        <v>0.52842662228415815</v>
      </c>
      <c r="I18" s="1135">
        <v>0.52096067098932353</v>
      </c>
      <c r="J18" s="1135">
        <v>0.57197470580338838</v>
      </c>
      <c r="K18" s="1135">
        <v>0.59807117430216772</v>
      </c>
      <c r="L18" s="1135">
        <v>0.60292656007672207</v>
      </c>
      <c r="M18" s="1135">
        <v>0.59660123801534226</v>
      </c>
    </row>
    <row r="19" spans="2:13" ht="15" customHeight="1">
      <c r="B19" s="1134" t="s">
        <v>4954</v>
      </c>
      <c r="C19" s="1135">
        <v>3.3539481591658579E-2</v>
      </c>
      <c r="D19" s="1135">
        <v>3.31262079171133E-2</v>
      </c>
      <c r="E19" s="1135">
        <v>3.276575179889777E-2</v>
      </c>
      <c r="F19" s="1135">
        <v>3.2815343269663434E-2</v>
      </c>
      <c r="G19" s="1135">
        <v>3.1445000749116582E-2</v>
      </c>
      <c r="H19" s="1135">
        <v>2.7418335221630338E-2</v>
      </c>
      <c r="I19" s="1135">
        <v>2.6421829288296915E-2</v>
      </c>
      <c r="J19" s="1135">
        <v>2.8392981758530191E-2</v>
      </c>
      <c r="K19" s="1135">
        <v>2.8604872571914894E-2</v>
      </c>
      <c r="L19" s="1135">
        <v>2.7212274808420856E-2</v>
      </c>
      <c r="M19" s="1135">
        <v>2.6262534208869107E-2</v>
      </c>
    </row>
    <row r="20" spans="2:13" ht="15" customHeight="1">
      <c r="B20" s="1134" t="s">
        <v>4955</v>
      </c>
      <c r="C20" s="1135">
        <v>0</v>
      </c>
      <c r="D20" s="1135">
        <v>0</v>
      </c>
      <c r="E20" s="1135">
        <v>0</v>
      </c>
      <c r="F20" s="1135">
        <v>0</v>
      </c>
      <c r="G20" s="1135">
        <v>0</v>
      </c>
      <c r="H20" s="1135">
        <v>7.9637172700962863E-2</v>
      </c>
      <c r="I20" s="1135">
        <v>7.8827359488196719E-2</v>
      </c>
      <c r="J20" s="1135">
        <v>2.6926824285863297E-2</v>
      </c>
      <c r="K20" s="1135">
        <v>1.4481068019647601E-4</v>
      </c>
      <c r="L20" s="1135">
        <v>9.9209850632643918E-5</v>
      </c>
      <c r="M20" s="1135">
        <v>6.1131075049852124E-5</v>
      </c>
    </row>
    <row r="21" spans="2:13" ht="15" customHeight="1">
      <c r="B21" s="1134" t="s">
        <v>4956</v>
      </c>
      <c r="C21" s="1135">
        <v>3.1407513470527008E-4</v>
      </c>
      <c r="D21" s="1135">
        <v>2.9587657340545824E-4</v>
      </c>
      <c r="E21" s="1135">
        <v>2.8437149503650642E-4</v>
      </c>
      <c r="F21" s="1135">
        <v>2.8316634223947933E-4</v>
      </c>
      <c r="G21" s="1135">
        <v>2.6074367927835467E-4</v>
      </c>
      <c r="H21" s="1135">
        <v>2.2035038621591221E-4</v>
      </c>
      <c r="I21" s="1135">
        <v>2.0361743894334642E-4</v>
      </c>
      <c r="J21" s="1135">
        <v>2.4654789727618782E-4</v>
      </c>
      <c r="K21" s="1135">
        <v>2.4253490762999973E-4</v>
      </c>
      <c r="L21" s="1135">
        <v>2.0872855431894753E-4</v>
      </c>
      <c r="M21" s="1135">
        <v>2.2849983512486697E-4</v>
      </c>
    </row>
    <row r="22" spans="2:13" ht="15" customHeight="1">
      <c r="B22" s="1137" t="s">
        <v>4957</v>
      </c>
      <c r="C22" s="1135">
        <v>8.9785634639382467E-2</v>
      </c>
      <c r="D22" s="1135">
        <v>0.10534379073046782</v>
      </c>
      <c r="E22" s="1135">
        <v>0.10544027061884449</v>
      </c>
      <c r="F22" s="1135">
        <v>8.8464896220084424E-2</v>
      </c>
      <c r="G22" s="1135">
        <v>8.9731960208680059E-2</v>
      </c>
      <c r="H22" s="1135">
        <v>8.2659717771430372E-2</v>
      </c>
      <c r="I22" s="1135">
        <v>9.7827000628811764E-2</v>
      </c>
      <c r="J22" s="1135">
        <v>8.9255248469649121E-2</v>
      </c>
      <c r="K22" s="1135">
        <v>8.2985934091537469E-2</v>
      </c>
      <c r="L22" s="1135">
        <v>8.3422194694050197E-2</v>
      </c>
      <c r="M22" s="1135">
        <v>9.1836163677044072E-2</v>
      </c>
    </row>
    <row r="23" spans="2:13" ht="15" customHeight="1">
      <c r="B23" s="1737" t="s">
        <v>5289</v>
      </c>
      <c r="C23" s="1737"/>
      <c r="D23" s="1737"/>
      <c r="E23" s="1737"/>
      <c r="F23" s="1737"/>
      <c r="G23" s="1737"/>
      <c r="H23" s="1737"/>
      <c r="I23" s="1737"/>
      <c r="J23" s="1737"/>
      <c r="K23" s="1737"/>
      <c r="L23" s="1737"/>
      <c r="M23" s="1737"/>
    </row>
    <row r="24" spans="2:13" ht="15" customHeight="1">
      <c r="B24" s="1821"/>
      <c r="C24" s="1821"/>
      <c r="D24" s="1821"/>
      <c r="E24" s="1821"/>
      <c r="F24" s="1821"/>
      <c r="G24" s="1821"/>
      <c r="H24" s="1821"/>
      <c r="I24" s="1821"/>
      <c r="J24" s="1821"/>
      <c r="K24" s="1821"/>
      <c r="L24" s="1821"/>
      <c r="M24" s="1821"/>
    </row>
    <row r="25" spans="2:13">
      <c r="B25" s="1821"/>
      <c r="C25" s="1821"/>
      <c r="D25" s="1821"/>
      <c r="E25" s="1821"/>
      <c r="F25" s="1821"/>
      <c r="G25" s="1821"/>
      <c r="H25" s="1821"/>
      <c r="I25" s="1821"/>
      <c r="J25" s="1821"/>
      <c r="K25" s="1821"/>
      <c r="L25" s="1821"/>
      <c r="M25" s="1821"/>
    </row>
  </sheetData>
  <mergeCells count="2">
    <mergeCell ref="B9:M9"/>
    <mergeCell ref="B23:M25"/>
  </mergeCells>
  <pageMargins left="0.7" right="0.7" top="0.75" bottom="0.75" header="0.3" footer="0.3"/>
  <pageSetup paperSize="9" scale="45" orientation="portrait" r:id="rId1"/>
  <drawing r:id="rId2"/>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C00-000000000000}">
  <sheetPr codeName="Folha55">
    <tabColor rgb="FFD8D8D8"/>
  </sheetPr>
  <dimension ref="A1:O27"/>
  <sheetViews>
    <sheetView showGridLines="0" zoomScaleNormal="100" workbookViewId="0">
      <selection activeCell="B1" sqref="A1:XFD1"/>
    </sheetView>
  </sheetViews>
  <sheetFormatPr defaultColWidth="0" defaultRowHeight="15" zeroHeight="1"/>
  <cols>
    <col min="1" max="1" width="8.7109375" customWidth="1"/>
    <col min="2" max="2" width="27.85546875" customWidth="1"/>
    <col min="3" max="13" width="9.5703125" customWidth="1"/>
    <col min="14" max="15" width="12.28515625" customWidth="1"/>
    <col min="16" max="16384" width="12.28515625" hidden="1"/>
  </cols>
  <sheetData>
    <row r="1" spans="1:14" ht="15" customHeight="1"/>
    <row r="2" spans="1:14" ht="15" customHeight="1"/>
    <row r="3" spans="1:14" ht="15" customHeight="1"/>
    <row r="4" spans="1:14" ht="15" customHeight="1"/>
    <row r="5" spans="1:14" ht="15" customHeight="1"/>
    <row r="6" spans="1:14" ht="15" customHeight="1"/>
    <row r="7" spans="1:14" ht="15" customHeight="1"/>
    <row r="8" spans="1:14" ht="15" customHeight="1"/>
    <row r="9" spans="1:14" ht="15" customHeight="1">
      <c r="B9" s="1372" t="s">
        <v>5016</v>
      </c>
      <c r="C9" s="1372"/>
      <c r="D9" s="1372"/>
      <c r="E9" s="165"/>
    </row>
    <row r="10" spans="1:14" s="5" customFormat="1" ht="15" customHeight="1">
      <c r="B10" s="1486" t="s">
        <v>167</v>
      </c>
      <c r="C10" s="1486"/>
      <c r="D10" s="1486"/>
    </row>
    <row r="11" spans="1:14" ht="15" customHeight="1">
      <c r="A11" s="41"/>
      <c r="B11" s="1132"/>
      <c r="C11" s="1139">
        <v>2015</v>
      </c>
      <c r="D11" s="1139">
        <v>2016</v>
      </c>
      <c r="E11" s="1139">
        <v>2017</v>
      </c>
      <c r="F11" s="1139">
        <v>2018</v>
      </c>
      <c r="G11" s="1139">
        <v>2019</v>
      </c>
      <c r="H11" s="1139">
        <v>2020</v>
      </c>
      <c r="I11" s="1139">
        <v>2021</v>
      </c>
      <c r="J11" s="1139">
        <v>2022</v>
      </c>
      <c r="K11" s="1139">
        <v>2023</v>
      </c>
      <c r="L11" s="1139">
        <v>2024</v>
      </c>
      <c r="M11" s="1139">
        <v>2025</v>
      </c>
      <c r="N11" s="1132"/>
    </row>
    <row r="12" spans="1:14" ht="15" customHeight="1">
      <c r="A12" s="80"/>
      <c r="B12" s="1141" t="s">
        <v>298</v>
      </c>
      <c r="C12" s="1142">
        <v>3393.9720000000002</v>
      </c>
      <c r="D12" s="1142">
        <v>3511.212</v>
      </c>
      <c r="E12" s="1142">
        <v>3667.165</v>
      </c>
      <c r="F12" s="1142">
        <v>3795.6909999999998</v>
      </c>
      <c r="G12" s="1142">
        <v>4034.3609999999999</v>
      </c>
      <c r="H12" s="1142">
        <v>3982.817</v>
      </c>
      <c r="I12" s="1142">
        <v>4166.9750000000004</v>
      </c>
      <c r="J12" s="1142">
        <v>4423.3549999999996</v>
      </c>
      <c r="K12" s="1142">
        <v>4626.433</v>
      </c>
      <c r="L12" s="1142">
        <v>4795.192</v>
      </c>
      <c r="M12" s="1142">
        <v>4893.652</v>
      </c>
      <c r="N12" s="1140"/>
    </row>
    <row r="13" spans="1:14" ht="15" customHeight="1">
      <c r="A13" s="80"/>
      <c r="B13" s="1143" t="s">
        <v>2220</v>
      </c>
      <c r="C13" s="1144" t="s">
        <v>2223</v>
      </c>
      <c r="D13" s="1144">
        <v>3.4543596706160147E-2</v>
      </c>
      <c r="E13" s="1144">
        <v>4.4415717421790533E-2</v>
      </c>
      <c r="F13" s="1144">
        <v>3.5047782142336066E-2</v>
      </c>
      <c r="G13" s="1144">
        <v>6.2879196436169349E-2</v>
      </c>
      <c r="H13" s="1144">
        <v>-1.2776248828500937E-2</v>
      </c>
      <c r="I13" s="1144">
        <v>4.6238127435932995E-2</v>
      </c>
      <c r="J13" s="1144">
        <v>6.1526647028119719E-2</v>
      </c>
      <c r="K13" s="1144">
        <v>4.5910400589597819E-2</v>
      </c>
      <c r="L13" s="1144">
        <v>3.6477130437207239E-2</v>
      </c>
      <c r="M13" s="1144">
        <v>2.053306728906789E-2</v>
      </c>
      <c r="N13" s="1132"/>
    </row>
    <row r="14" spans="1:14" ht="14.45" customHeight="1">
      <c r="B14" s="1137" t="s">
        <v>2221</v>
      </c>
      <c r="C14" s="1145">
        <v>1754.6379999999999</v>
      </c>
      <c r="D14" s="1145">
        <v>1816.921</v>
      </c>
      <c r="E14" s="1145">
        <v>1903.0920000000001</v>
      </c>
      <c r="F14" s="1145">
        <v>1986.4929999999999</v>
      </c>
      <c r="G14" s="1145">
        <v>2109.1619999999998</v>
      </c>
      <c r="H14" s="1145">
        <v>2085.3690000000001</v>
      </c>
      <c r="I14" s="1145">
        <v>2178.0210000000002</v>
      </c>
      <c r="J14" s="1145">
        <v>2318.5430000000001</v>
      </c>
      <c r="K14" s="1145">
        <v>2442.8290000000002</v>
      </c>
      <c r="L14" s="1145">
        <v>2547.873</v>
      </c>
      <c r="M14" s="1145">
        <v>2592.761</v>
      </c>
      <c r="N14" s="1140"/>
    </row>
    <row r="15" spans="1:14">
      <c r="A15" s="39"/>
      <c r="B15" s="1137" t="s">
        <v>2222</v>
      </c>
      <c r="C15" s="1145">
        <v>1639.3340000000001</v>
      </c>
      <c r="D15" s="1145">
        <v>1694.2909999999999</v>
      </c>
      <c r="E15" s="1145">
        <v>1764.0730000000001</v>
      </c>
      <c r="F15" s="1145">
        <v>1809.1980000000001</v>
      </c>
      <c r="G15" s="1145">
        <v>1925.1990000000001</v>
      </c>
      <c r="H15" s="1145">
        <v>1897.4480000000001</v>
      </c>
      <c r="I15" s="1145">
        <v>1988.954</v>
      </c>
      <c r="J15" s="1145">
        <v>2104.8119999999999</v>
      </c>
      <c r="K15" s="1145">
        <v>2183.6039999999998</v>
      </c>
      <c r="L15" s="1145">
        <v>2247.319</v>
      </c>
      <c r="M15" s="1145">
        <v>2300.8910000000001</v>
      </c>
      <c r="N15" s="1140"/>
    </row>
    <row r="16" spans="1:14">
      <c r="A16" s="39"/>
      <c r="B16" s="1137"/>
      <c r="C16" s="1146"/>
      <c r="D16" s="1146"/>
      <c r="E16" s="1146"/>
      <c r="F16" s="1146"/>
      <c r="G16" s="1146"/>
      <c r="H16" s="1146"/>
      <c r="I16" s="1146"/>
      <c r="J16" s="1146"/>
      <c r="K16" s="1146"/>
      <c r="L16" s="1146"/>
      <c r="M16" s="1146"/>
      <c r="N16" s="1140"/>
    </row>
    <row r="17" spans="2:14" ht="38.25">
      <c r="B17" s="1137" t="s">
        <v>4959</v>
      </c>
      <c r="C17" s="1147" t="s">
        <v>2223</v>
      </c>
      <c r="D17" s="1147" t="s">
        <v>2223</v>
      </c>
      <c r="E17" s="1147">
        <v>243.238</v>
      </c>
      <c r="F17" s="1147">
        <v>258.608</v>
      </c>
      <c r="G17" s="1147">
        <v>278.61799999999999</v>
      </c>
      <c r="H17" s="1147">
        <v>324.32600000000002</v>
      </c>
      <c r="I17" s="1147">
        <v>350.76900000000001</v>
      </c>
      <c r="J17" s="1147">
        <v>371.21899999999999</v>
      </c>
      <c r="K17" s="1147">
        <v>386.13400000000001</v>
      </c>
      <c r="L17" s="1147">
        <v>412.11200000000002</v>
      </c>
      <c r="M17" s="1147">
        <v>433.59300000000002</v>
      </c>
      <c r="N17" s="1140"/>
    </row>
    <row r="18" spans="2:14">
      <c r="B18" s="1148" t="s">
        <v>2220</v>
      </c>
      <c r="C18" s="1144" t="s">
        <v>2223</v>
      </c>
      <c r="D18" s="1144" t="s">
        <v>2223</v>
      </c>
      <c r="E18" s="1144" t="s">
        <v>2223</v>
      </c>
      <c r="F18" s="1144">
        <v>6.318913985479245E-2</v>
      </c>
      <c r="G18" s="1144">
        <v>7.7375796572418457E-2</v>
      </c>
      <c r="H18" s="1144">
        <v>0.16405257377484594</v>
      </c>
      <c r="I18" s="1144">
        <v>8.1532162083829171E-2</v>
      </c>
      <c r="J18" s="1144">
        <v>5.8300476952068137E-2</v>
      </c>
      <c r="K18" s="1144">
        <v>4.0178439142393094E-2</v>
      </c>
      <c r="L18" s="1144">
        <v>6.7277162850202285E-2</v>
      </c>
      <c r="M18" s="1144">
        <v>5.2124179834608049E-2</v>
      </c>
      <c r="N18" s="1140"/>
    </row>
    <row r="19" spans="2:14">
      <c r="B19" s="1132"/>
      <c r="C19" s="1150"/>
      <c r="D19" s="1150"/>
      <c r="E19" s="1149"/>
      <c r="F19" s="1149"/>
      <c r="G19" s="1149"/>
      <c r="H19" s="1149"/>
      <c r="I19" s="1149"/>
      <c r="J19" s="1149"/>
      <c r="K19" s="1149"/>
      <c r="L19" s="1149"/>
      <c r="M19" s="1149"/>
      <c r="N19" s="1132"/>
    </row>
    <row r="20" spans="2:14" ht="20.100000000000001" customHeight="1">
      <c r="B20" s="1151" t="s">
        <v>4960</v>
      </c>
      <c r="C20" s="1139">
        <v>2015</v>
      </c>
      <c r="D20" s="1139">
        <v>2016</v>
      </c>
      <c r="E20" s="1139">
        <v>2017</v>
      </c>
      <c r="F20" s="1139">
        <v>2018</v>
      </c>
      <c r="G20" s="1139">
        <v>2019</v>
      </c>
      <c r="H20" s="1139">
        <v>2020</v>
      </c>
      <c r="I20" s="1139">
        <v>2021</v>
      </c>
      <c r="J20" s="1139">
        <v>2022</v>
      </c>
      <c r="K20" s="1139">
        <v>2023</v>
      </c>
      <c r="L20" s="1139">
        <v>2024</v>
      </c>
      <c r="M20" s="1139">
        <v>2025</v>
      </c>
      <c r="N20" s="1132"/>
    </row>
    <row r="21" spans="2:14">
      <c r="B21" s="1134" t="s">
        <v>2224</v>
      </c>
      <c r="C21" s="1136">
        <v>250.917</v>
      </c>
      <c r="D21" s="1136">
        <v>254.46199999999999</v>
      </c>
      <c r="E21" s="1136">
        <v>260.26</v>
      </c>
      <c r="F21" s="1136">
        <v>270.64299999999997</v>
      </c>
      <c r="G21" s="1136">
        <v>282.33600000000001</v>
      </c>
      <c r="H21" s="1136">
        <v>282.858</v>
      </c>
      <c r="I21" s="1136">
        <v>290.791</v>
      </c>
      <c r="J21" s="1136">
        <v>303.58600000000001</v>
      </c>
      <c r="K21" s="1136">
        <v>314.44</v>
      </c>
      <c r="L21" s="1136">
        <v>322.21300000000002</v>
      </c>
      <c r="M21" s="1136">
        <v>329.137</v>
      </c>
      <c r="N21" s="1140"/>
    </row>
    <row r="22" spans="2:14">
      <c r="B22" s="1134" t="s">
        <v>2225</v>
      </c>
      <c r="C22" s="1136">
        <v>66.997</v>
      </c>
      <c r="D22" s="1136">
        <v>65.516999999999996</v>
      </c>
      <c r="E22" s="1136">
        <v>63.3</v>
      </c>
      <c r="F22" s="1136">
        <v>44.42</v>
      </c>
      <c r="G22" s="1136">
        <v>38.253999999999998</v>
      </c>
      <c r="H22" s="1136">
        <v>55.991</v>
      </c>
      <c r="I22" s="1136">
        <v>51</v>
      </c>
      <c r="J22" s="1136">
        <v>52.142000000000003</v>
      </c>
      <c r="K22" s="1136">
        <v>56.957999999999998</v>
      </c>
      <c r="L22" s="1136">
        <v>56.026000000000003</v>
      </c>
      <c r="M22" s="1136">
        <v>54.146999999999998</v>
      </c>
      <c r="N22" s="1140"/>
    </row>
    <row r="23" spans="2:14">
      <c r="B23" s="1134" t="s">
        <v>2226</v>
      </c>
      <c r="C23" s="1136">
        <v>10.516</v>
      </c>
      <c r="D23" s="1136">
        <v>10.624000000000001</v>
      </c>
      <c r="E23" s="1136">
        <v>11.353999999999999</v>
      </c>
      <c r="F23" s="1136">
        <v>12.04</v>
      </c>
      <c r="G23" s="1136">
        <v>10.811999999999999</v>
      </c>
      <c r="H23" s="1136">
        <v>10.250999999999999</v>
      </c>
      <c r="I23" s="1136">
        <v>9.2370000000000001</v>
      </c>
      <c r="J23" s="1136">
        <v>10.029999999999999</v>
      </c>
      <c r="K23" s="1136">
        <v>10.055</v>
      </c>
      <c r="L23" s="1136">
        <v>10.067</v>
      </c>
      <c r="M23" s="1136">
        <v>9.58</v>
      </c>
      <c r="N23" s="1140"/>
    </row>
    <row r="24" spans="2:14">
      <c r="B24" s="1134" t="s">
        <v>2227</v>
      </c>
      <c r="C24" s="1136">
        <v>2860.6669999999999</v>
      </c>
      <c r="D24" s="1136">
        <v>2969.299</v>
      </c>
      <c r="E24" s="1136">
        <v>3111.3040000000001</v>
      </c>
      <c r="F24" s="1136">
        <v>3244.4679999999998</v>
      </c>
      <c r="G24" s="1136">
        <v>3372.5250000000001</v>
      </c>
      <c r="H24" s="1136">
        <v>3331.1239999999998</v>
      </c>
      <c r="I24" s="1136">
        <v>3485.404</v>
      </c>
      <c r="J24" s="1136">
        <v>3691.9639999999999</v>
      </c>
      <c r="K24" s="1136">
        <v>3841.6280000000002</v>
      </c>
      <c r="L24" s="1136">
        <v>3968.652</v>
      </c>
      <c r="M24" s="1136">
        <v>4043.8409999999999</v>
      </c>
      <c r="N24" s="1140"/>
    </row>
    <row r="25" spans="2:14">
      <c r="B25" s="1134" t="s">
        <v>2228</v>
      </c>
      <c r="C25" s="1152">
        <v>204.875</v>
      </c>
      <c r="D25" s="1152">
        <v>211.31</v>
      </c>
      <c r="E25" s="1152">
        <v>220.947</v>
      </c>
      <c r="F25" s="1152">
        <v>224.12</v>
      </c>
      <c r="G25" s="1152">
        <v>330.43400000000003</v>
      </c>
      <c r="H25" s="1152">
        <v>302.59300000000002</v>
      </c>
      <c r="I25" s="1152">
        <v>330.54300000000001</v>
      </c>
      <c r="J25" s="1152">
        <v>365.63299999999998</v>
      </c>
      <c r="K25" s="1152">
        <v>403.35199999999998</v>
      </c>
      <c r="L25" s="1152">
        <v>438.23399999999998</v>
      </c>
      <c r="M25" s="1152">
        <v>456.947</v>
      </c>
      <c r="N25" s="1140"/>
    </row>
    <row r="26" spans="2:14" ht="49.5" customHeight="1">
      <c r="B26" s="1489" t="s">
        <v>5290</v>
      </c>
      <c r="C26" s="1489"/>
      <c r="D26" s="1489"/>
      <c r="E26" s="1489"/>
      <c r="F26" s="1489"/>
      <c r="G26" s="1489"/>
      <c r="H26" s="1489"/>
      <c r="I26" s="1489"/>
      <c r="J26" s="1489"/>
      <c r="K26" s="1489"/>
      <c r="L26" s="1489"/>
      <c r="M26" s="1489"/>
    </row>
    <row r="27" spans="2:14"/>
  </sheetData>
  <mergeCells count="2">
    <mergeCell ref="B10:D10"/>
    <mergeCell ref="B26:M26"/>
  </mergeCells>
  <pageMargins left="0.7" right="0.7" top="0.75" bottom="0.75" header="0.3" footer="0.3"/>
  <pageSetup paperSize="9" scale="45" orientation="portrait" r:id="rId1"/>
  <drawing r:id="rId2"/>
  <extLst>
    <ext xmlns:x14="http://schemas.microsoft.com/office/spreadsheetml/2009/9/main" uri="{05C60535-1F16-4fd2-B633-F4F36F0B64E0}">
      <x14:sparklineGroups xmlns:xm="http://schemas.microsoft.com/office/excel/2006/main">
        <x14:sparklineGroup manualMax="0" manualMin="0" displayEmptyCellsAs="gap" xr2:uid="{129826F7-B564-4153-B93E-DE524306A353}">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'EIC-Q-2.2'!C21:M21</xm:f>
              <xm:sqref>N21</xm:sqref>
            </x14:sparkline>
            <x14:sparkline>
              <xm:f>'EIC-Q-2.2'!C22:M22</xm:f>
              <xm:sqref>N22</xm:sqref>
            </x14:sparkline>
            <x14:sparkline>
              <xm:f>'EIC-Q-2.2'!C23:M23</xm:f>
              <xm:sqref>N23</xm:sqref>
            </x14:sparkline>
            <x14:sparkline>
              <xm:f>'EIC-Q-2.2'!C24:M24</xm:f>
              <xm:sqref>N24</xm:sqref>
            </x14:sparkline>
            <x14:sparkline>
              <xm:f>'EIC-Q-2.2'!C25:M25</xm:f>
              <xm:sqref>N25</xm:sqref>
            </x14:sparkline>
          </x14:sparklines>
        </x14:sparklineGroup>
        <x14:sparklineGroup manualMax="0" manualMin="0" displayEmptyCellsAs="gap" xr2:uid="{FBDAF097-D039-403B-8164-1F951DE285DE}">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'EIC-Q-2.2'!C12:M12</xm:f>
              <xm:sqref>N12</xm:sqref>
            </x14:sparkline>
            <x14:sparkline>
              <xm:f>'EIC-Q-2.2'!C14:M14</xm:f>
              <xm:sqref>N14</xm:sqref>
            </x14:sparkline>
            <x14:sparkline>
              <xm:f>'EIC-Q-2.2'!C15:M15</xm:f>
              <xm:sqref>N15</xm:sqref>
            </x14:sparkline>
            <x14:sparkline>
              <xm:f>'EIC-Q-2.2'!C16:K16</xm:f>
              <xm:sqref>N16</xm:sqref>
            </x14:sparkline>
            <x14:sparkline>
              <xm:f>'EIC-Q-2.2'!E17:M17</xm:f>
              <xm:sqref>N17</xm:sqref>
            </x14:sparkline>
          </x14:sparklines>
        </x14:sparklineGroup>
      </x14:sparklineGroups>
    </ext>
  </extLst>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D00-000000000000}">
  <sheetPr codeName="Folha56">
    <tabColor rgb="FFD8D8D8"/>
  </sheetPr>
  <dimension ref="A1:XFC26"/>
  <sheetViews>
    <sheetView showGridLines="0" zoomScaleNormal="100" workbookViewId="0">
      <selection activeCell="B1" sqref="A1:XFD1"/>
    </sheetView>
  </sheetViews>
  <sheetFormatPr defaultColWidth="8.85546875" defaultRowHeight="15" customHeight="1" zeroHeight="1"/>
  <cols>
    <col min="1" max="1" width="8.7109375" customWidth="1"/>
    <col min="2" max="2" width="27.85546875" customWidth="1"/>
    <col min="3" max="7" width="10.7109375" customWidth="1"/>
    <col min="8" max="13" width="7.140625" bestFit="1" customWidth="1"/>
    <col min="16" max="16" width="0" hidden="1" customWidth="1"/>
    <col min="17" max="17" width="8.7109375" hidden="1" customWidth="1"/>
    <col min="18" max="16383" width="0" hidden="1" customWidth="1"/>
    <col min="16384" max="16384" width="3.85546875" hidden="1" customWidth="1"/>
  </cols>
  <sheetData>
    <row r="1" spans="1:14"/>
    <row r="2" spans="1:14"/>
    <row r="3" spans="1:14"/>
    <row r="4" spans="1:14"/>
    <row r="5" spans="1:14"/>
    <row r="6" spans="1:14"/>
    <row r="7" spans="1:14"/>
    <row r="8" spans="1:14"/>
    <row r="9" spans="1:14" ht="15.75">
      <c r="B9" s="1774" t="s">
        <v>5017</v>
      </c>
      <c r="C9" s="1774"/>
      <c r="D9" s="1774"/>
      <c r="E9" s="1774"/>
      <c r="F9" s="1774"/>
    </row>
    <row r="10" spans="1:14" s="5" customFormat="1">
      <c r="B10" s="1486" t="s">
        <v>551</v>
      </c>
      <c r="C10" s="1486"/>
      <c r="D10" s="1486"/>
      <c r="E10" s="1486"/>
      <c r="F10" s="1486"/>
      <c r="H10"/>
    </row>
    <row r="11" spans="1:14" s="30" customFormat="1">
      <c r="B11" s="1154"/>
      <c r="C11" s="1155">
        <v>2015</v>
      </c>
      <c r="D11" s="1155">
        <v>2016</v>
      </c>
      <c r="E11" s="1155">
        <v>2017</v>
      </c>
      <c r="F11" s="1155">
        <v>2018</v>
      </c>
      <c r="G11" s="1155">
        <v>2019</v>
      </c>
      <c r="H11" s="1155">
        <v>2020</v>
      </c>
      <c r="I11" s="1155">
        <v>2021</v>
      </c>
      <c r="J11" s="1155">
        <v>2022</v>
      </c>
      <c r="K11" s="1155">
        <v>2023</v>
      </c>
      <c r="L11" s="1155">
        <v>2024</v>
      </c>
      <c r="M11" s="1155">
        <v>2025</v>
      </c>
      <c r="N11" s="1154"/>
    </row>
    <row r="12" spans="1:14">
      <c r="A12" s="75"/>
      <c r="B12" s="1156" t="s">
        <v>298</v>
      </c>
      <c r="C12" s="1157">
        <v>1175.7811236869761</v>
      </c>
      <c r="D12" s="1157">
        <v>1203.875312946871</v>
      </c>
      <c r="E12" s="1157">
        <v>1228.2861986089563</v>
      </c>
      <c r="F12" s="1157">
        <v>1270.8186025456637</v>
      </c>
      <c r="G12" s="1157">
        <v>1288.69</v>
      </c>
      <c r="H12" s="1157">
        <v>1308.7014081075772</v>
      </c>
      <c r="I12" s="1157">
        <v>1349.2382368621822</v>
      </c>
      <c r="J12" s="1157">
        <v>1425.9845203855452</v>
      </c>
      <c r="K12" s="1157">
        <v>1499.684930489645</v>
      </c>
      <c r="L12" s="1157">
        <v>1579.0663294670992</v>
      </c>
      <c r="M12" s="1157">
        <v>1663.9214240775607</v>
      </c>
      <c r="N12" s="1158"/>
    </row>
    <row r="13" spans="1:14">
      <c r="A13" s="37"/>
      <c r="B13" s="1159" t="s">
        <v>2220</v>
      </c>
      <c r="C13" s="1160">
        <v>-4.0412080637148299E-4</v>
      </c>
      <c r="D13" s="1160">
        <v>2.389406386436789E-2</v>
      </c>
      <c r="E13" s="1160">
        <v>2.0276921870199204E-2</v>
      </c>
      <c r="F13" s="1160">
        <v>3.4627437794933852E-2</v>
      </c>
      <c r="G13" s="1160">
        <v>1.4062901989738705E-2</v>
      </c>
      <c r="H13" s="1160">
        <v>1.5528488703704655E-2</v>
      </c>
      <c r="I13" s="1160">
        <v>3.097484919285183E-2</v>
      </c>
      <c r="J13" s="1160">
        <v>5.688119520081629E-2</v>
      </c>
      <c r="K13" s="1160">
        <v>5.1683878085979011E-2</v>
      </c>
      <c r="L13" s="1160">
        <v>5.2932050835195275E-2</v>
      </c>
      <c r="M13" s="1160">
        <v>5.3737511228612068E-2</v>
      </c>
      <c r="N13" s="1158"/>
    </row>
    <row r="14" spans="1:14" ht="15" customHeight="1">
      <c r="A14" s="37"/>
      <c r="B14" s="1161" t="s">
        <v>2221</v>
      </c>
      <c r="C14" s="1163">
        <v>1332.7983990600915</v>
      </c>
      <c r="D14" s="1163">
        <v>1357.9735194210409</v>
      </c>
      <c r="E14" s="1164">
        <v>1379.9644936871155</v>
      </c>
      <c r="F14" s="1163">
        <v>1418.728458066553</v>
      </c>
      <c r="G14" s="1163">
        <v>1438.2799045213239</v>
      </c>
      <c r="H14" s="1163">
        <v>1455.1851179959037</v>
      </c>
      <c r="I14" s="1163">
        <v>1499.4939259997955</v>
      </c>
      <c r="J14" s="1163">
        <v>1575.2779697594578</v>
      </c>
      <c r="K14" s="1163">
        <v>1647.027086726087</v>
      </c>
      <c r="L14" s="1163">
        <v>1719.7816061083101</v>
      </c>
      <c r="M14" s="1163">
        <v>1814.265164108841</v>
      </c>
      <c r="N14" s="1162"/>
    </row>
    <row r="15" spans="1:14" ht="15" customHeight="1">
      <c r="A15" s="31"/>
      <c r="B15" s="1161" t="s">
        <v>2222</v>
      </c>
      <c r="C15" s="1163">
        <v>1007.7218863087081</v>
      </c>
      <c r="D15" s="1163">
        <v>1038.6254632055541</v>
      </c>
      <c r="E15" s="1164">
        <v>1064.6577028558352</v>
      </c>
      <c r="F15" s="1163">
        <v>1108.4158678652088</v>
      </c>
      <c r="G15" s="1163">
        <v>1124.8162339997059</v>
      </c>
      <c r="H15" s="1163">
        <v>1147.7116161865836</v>
      </c>
      <c r="I15" s="1163">
        <v>1184.7016653627998</v>
      </c>
      <c r="J15" s="1163">
        <v>1261.5312190970028</v>
      </c>
      <c r="K15" s="1163">
        <v>1334.8511546873883</v>
      </c>
      <c r="L15" s="1163">
        <v>1419.5319446994395</v>
      </c>
      <c r="M15" s="1163">
        <v>1494.5064514659757</v>
      </c>
      <c r="N15" s="1162"/>
    </row>
    <row r="16" spans="1:14" ht="24">
      <c r="A16" s="6"/>
      <c r="B16" s="1161" t="s">
        <v>4959</v>
      </c>
      <c r="C16" s="1165" t="s">
        <v>2223</v>
      </c>
      <c r="D16" s="1165" t="s">
        <v>2223</v>
      </c>
      <c r="E16" s="1165">
        <v>1304.0943876779115</v>
      </c>
      <c r="F16" s="1165">
        <v>1319.6084369006373</v>
      </c>
      <c r="G16" s="1165">
        <v>1369.5570274713039</v>
      </c>
      <c r="H16" s="1165">
        <v>1423.484376707386</v>
      </c>
      <c r="I16" s="1165">
        <v>1384.0909907660023</v>
      </c>
      <c r="J16" s="1165">
        <v>1523.676200436938</v>
      </c>
      <c r="K16" s="1165">
        <v>1649.5708710447668</v>
      </c>
      <c r="L16" s="1165">
        <v>1711.1932842528217</v>
      </c>
      <c r="M16" s="1165">
        <v>1905.992450039553</v>
      </c>
      <c r="N16" s="1162"/>
    </row>
    <row r="17" spans="1:14" ht="15" customHeight="1">
      <c r="A17" s="41"/>
      <c r="B17" s="1161"/>
      <c r="C17" s="1163"/>
      <c r="D17" s="1163"/>
      <c r="E17" s="1164"/>
      <c r="F17" s="1163"/>
      <c r="G17" s="1163"/>
      <c r="H17" s="1163"/>
      <c r="I17" s="1163"/>
      <c r="J17" s="1163"/>
      <c r="K17" s="1163"/>
      <c r="L17" s="1163"/>
      <c r="M17" s="1163"/>
      <c r="N17" s="1162"/>
    </row>
    <row r="18" spans="1:14" s="6" customFormat="1" ht="15" customHeight="1">
      <c r="A18" s="77"/>
      <c r="B18" s="1158"/>
      <c r="C18" s="1158"/>
      <c r="D18" s="1158"/>
      <c r="E18" s="1158"/>
      <c r="F18" s="1158"/>
      <c r="G18" s="1158"/>
      <c r="H18" s="1158"/>
      <c r="I18" s="1158"/>
      <c r="J18" s="1158"/>
      <c r="K18" s="1158"/>
      <c r="L18" s="1158"/>
      <c r="M18" s="1158"/>
      <c r="N18" s="1158"/>
    </row>
    <row r="19" spans="1:14" s="6" customFormat="1" ht="15" customHeight="1">
      <c r="A19" s="77"/>
      <c r="B19" s="1166" t="s">
        <v>4960</v>
      </c>
      <c r="C19" s="1155">
        <v>2015</v>
      </c>
      <c r="D19" s="1155">
        <v>2016</v>
      </c>
      <c r="E19" s="1155">
        <v>2017</v>
      </c>
      <c r="F19" s="1155">
        <v>2018</v>
      </c>
      <c r="G19" s="1155">
        <v>2019</v>
      </c>
      <c r="H19" s="1155">
        <v>2020</v>
      </c>
      <c r="I19" s="1155">
        <v>2021</v>
      </c>
      <c r="J19" s="1155">
        <v>2022</v>
      </c>
      <c r="K19" s="1155">
        <v>2023</v>
      </c>
      <c r="L19" s="1155">
        <v>2024</v>
      </c>
      <c r="M19" s="1155">
        <v>2025</v>
      </c>
      <c r="N19" s="1158"/>
    </row>
    <row r="20" spans="1:14" s="6" customFormat="1" ht="15" customHeight="1">
      <c r="A20" s="77"/>
      <c r="B20" s="1167" t="s">
        <v>2224</v>
      </c>
      <c r="C20" s="1168">
        <v>1353.5712950445957</v>
      </c>
      <c r="D20" s="1168">
        <v>1386.6415689510852</v>
      </c>
      <c r="E20" s="1168">
        <v>1424.2522179103446</v>
      </c>
      <c r="F20" s="1168">
        <v>1472.221033157703</v>
      </c>
      <c r="G20" s="1168">
        <v>1507.96</v>
      </c>
      <c r="H20" s="1168">
        <v>1526.4820393690211</v>
      </c>
      <c r="I20" s="1168">
        <v>1588.4259229557692</v>
      </c>
      <c r="J20" s="1168">
        <v>1673.988384774002</v>
      </c>
      <c r="K20" s="1168">
        <v>1727.6377953822669</v>
      </c>
      <c r="L20" s="1168">
        <v>1796.4574644722597</v>
      </c>
      <c r="M20" s="1168">
        <v>1879.5116760801732</v>
      </c>
      <c r="N20" s="1158"/>
    </row>
    <row r="21" spans="1:14" s="6" customFormat="1" ht="15" customHeight="1">
      <c r="A21" s="77"/>
      <c r="B21" s="1167" t="s">
        <v>2225</v>
      </c>
      <c r="C21" s="1168">
        <v>250.1848252906847</v>
      </c>
      <c r="D21" s="1168">
        <v>254.27091075598705</v>
      </c>
      <c r="E21" s="1168">
        <v>260.06739684044231</v>
      </c>
      <c r="F21" s="1168">
        <v>251.98700990544796</v>
      </c>
      <c r="G21" s="1168">
        <v>257.07</v>
      </c>
      <c r="H21" s="1168">
        <v>293.69481648836427</v>
      </c>
      <c r="I21" s="1168">
        <v>299.85616509803936</v>
      </c>
      <c r="J21" s="1168">
        <v>313.30058244793059</v>
      </c>
      <c r="K21" s="1168">
        <v>328.92188963797878</v>
      </c>
      <c r="L21" s="1168">
        <v>356.88414271945152</v>
      </c>
      <c r="M21" s="1168">
        <v>377.15288215413591</v>
      </c>
      <c r="N21" s="1158"/>
    </row>
    <row r="22" spans="1:14" s="6" customFormat="1" ht="15" customHeight="1">
      <c r="A22" s="77"/>
      <c r="B22" s="1167" t="s">
        <v>2226</v>
      </c>
      <c r="C22" s="1168">
        <v>543.18187713959685</v>
      </c>
      <c r="D22" s="1168">
        <v>529.54431758283147</v>
      </c>
      <c r="E22" s="1168">
        <v>519.52651048088785</v>
      </c>
      <c r="F22" s="1168">
        <v>519.46732724252502</v>
      </c>
      <c r="G22" s="1168">
        <v>543.29999999999995</v>
      </c>
      <c r="H22" s="1168">
        <v>545.74949956101841</v>
      </c>
      <c r="I22" s="1168">
        <v>557.42528959618926</v>
      </c>
      <c r="J22" s="1168">
        <v>565.19602492522426</v>
      </c>
      <c r="K22" s="1168">
        <v>620.51098359025389</v>
      </c>
      <c r="L22" s="1168">
        <v>675.46403794576315</v>
      </c>
      <c r="M22" s="1168">
        <v>710.86937265135703</v>
      </c>
      <c r="N22" s="1158"/>
    </row>
    <row r="23" spans="1:14" ht="15" customHeight="1">
      <c r="A23" s="6"/>
      <c r="B23" s="1167" t="s">
        <v>2227</v>
      </c>
      <c r="C23" s="1168">
        <v>1237.6706267093884</v>
      </c>
      <c r="D23" s="1168">
        <v>1266.2372957433793</v>
      </c>
      <c r="E23" s="1168">
        <v>1290.0209831868297</v>
      </c>
      <c r="F23" s="1168">
        <v>1329.6429070988831</v>
      </c>
      <c r="G23" s="1168">
        <v>1363.45</v>
      </c>
      <c r="H23" s="1168">
        <v>1386.8257988919725</v>
      </c>
      <c r="I23" s="1168">
        <v>1427.3237262145001</v>
      </c>
      <c r="J23" s="1168">
        <v>1513.1281847954106</v>
      </c>
      <c r="K23" s="1168">
        <v>1603.3588081641428</v>
      </c>
      <c r="L23" s="1168">
        <v>1695.182237215558</v>
      </c>
      <c r="M23" s="1168">
        <v>1788.2533303337104</v>
      </c>
      <c r="N23" s="1158"/>
    </row>
    <row r="24" spans="1:14" ht="15" customHeight="1">
      <c r="B24" s="1167" t="s">
        <v>2228</v>
      </c>
      <c r="C24" s="1169">
        <v>429.02828916027255</v>
      </c>
      <c r="D24" s="1169">
        <v>435.81491545636516</v>
      </c>
      <c r="E24" s="1169">
        <v>441.93234715860763</v>
      </c>
      <c r="F24" s="1169">
        <v>418.33092481293568</v>
      </c>
      <c r="G24" s="1169">
        <v>482.2</v>
      </c>
      <c r="H24" s="1169">
        <v>458.7369853565678</v>
      </c>
      <c r="I24" s="1169">
        <v>499.47915908320829</v>
      </c>
      <c r="J24" s="1169">
        <v>522.42685873539858</v>
      </c>
      <c r="K24" s="1169">
        <v>521.80567152264018</v>
      </c>
      <c r="L24" s="1169">
        <v>544.68895154187067</v>
      </c>
      <c r="M24" s="1169">
        <v>580.79297809155105</v>
      </c>
      <c r="N24" s="1158"/>
    </row>
    <row r="25" spans="1:14" ht="34.5" customHeight="1">
      <c r="B25" s="1500" t="s">
        <v>5291</v>
      </c>
      <c r="C25" s="1500"/>
      <c r="D25" s="1500"/>
      <c r="E25" s="1500"/>
      <c r="F25" s="1500"/>
      <c r="G25" s="1500"/>
      <c r="H25" s="1500"/>
      <c r="I25" s="1500"/>
      <c r="J25" s="1500"/>
      <c r="K25" s="1500"/>
      <c r="L25" s="1500"/>
      <c r="M25" s="1500"/>
    </row>
    <row r="26" spans="1:14" ht="15" customHeight="1"/>
  </sheetData>
  <mergeCells count="3">
    <mergeCell ref="B9:F9"/>
    <mergeCell ref="B10:F10"/>
    <mergeCell ref="B25:M25"/>
  </mergeCells>
  <pageMargins left="0.7" right="0.7" top="0.75" bottom="0.75" header="0.3" footer="0.3"/>
  <pageSetup paperSize="9" scale="45" orientation="portrait" r:id="rId1"/>
  <drawing r:id="rId2"/>
  <extLst>
    <ext xmlns:x14="http://schemas.microsoft.com/office/spreadsheetml/2009/9/main" uri="{05C60535-1F16-4fd2-B633-F4F36F0B64E0}">
      <x14:sparklineGroups xmlns:xm="http://schemas.microsoft.com/office/excel/2006/main">
        <x14:sparklineGroup manualMax="0" manualMin="0" displayEmptyCellsAs="gap" xr2:uid="{5BC54E04-34A3-4F71-B41E-F202833C9AC0}">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'EIC-Q-2.3'!E16:M16</xm:f>
              <xm:sqref>N16</xm:sqref>
            </x14:sparkline>
          </x14:sparklines>
        </x14:sparklineGroup>
        <x14:sparklineGroup manualMax="0" manualMin="0" displayEmptyCellsAs="gap" xr2:uid="{4DE35C6D-DD0F-48BD-8596-6C9A502FADC8}">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'EIC-Q-2.3'!C14:M14</xm:f>
              <xm:sqref>N14</xm:sqref>
            </x14:sparkline>
          </x14:sparklines>
        </x14:sparklineGroup>
        <x14:sparklineGroup manualMax="0" manualMin="0" displayEmptyCellsAs="gap" xr2:uid="{CF6A5918-C148-4C86-9DAB-AB6AA747D935}">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'EIC-Q-2.3'!C20:M20</xm:f>
              <xm:sqref>N20</xm:sqref>
            </x14:sparkline>
            <x14:sparkline>
              <xm:f>'EIC-Q-2.3'!C21:M21</xm:f>
              <xm:sqref>N21</xm:sqref>
            </x14:sparkline>
            <x14:sparkline>
              <xm:f>'EIC-Q-2.3'!C22:M22</xm:f>
              <xm:sqref>N22</xm:sqref>
            </x14:sparkline>
            <x14:sparkline>
              <xm:f>'EIC-Q-2.3'!C23:M23</xm:f>
              <xm:sqref>N23</xm:sqref>
            </x14:sparkline>
            <x14:sparkline>
              <xm:f>'EIC-Q-2.3'!C24:M24</xm:f>
              <xm:sqref>N24</xm:sqref>
            </x14:sparkline>
          </x14:sparklines>
        </x14:sparklineGroup>
        <x14:sparklineGroup manualMax="0" manualMin="0" displayEmptyCellsAs="gap" xr2:uid="{04FB6F6A-D8B9-450C-9A29-D0B754B5DB3F}">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'EIC-Q-2.3'!C15:M15</xm:f>
              <xm:sqref>N15</xm:sqref>
            </x14:sparkline>
            <x14:sparkline>
              <xm:f>'EIC-Q-2.3'!C17:L17</xm:f>
              <xm:sqref>N17</xm:sqref>
            </x14:sparkline>
          </x14:sparklines>
        </x14:sparklineGroup>
        <x14:sparklineGroup manualMax="0" manualMin="0" displayEmptyCellsAs="gap" xr2:uid="{34052783-A261-4367-827A-A19966E19FF4}">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'EIC-Q-2.3'!C12:M12</xm:f>
              <xm:sqref>N12</xm:sqref>
            </x14:sparkline>
          </x14:sparklines>
        </x14:sparklineGroup>
      </x14:sparklineGroups>
    </ext>
  </extLst>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E00-000000000000}">
  <sheetPr codeName="Folha57">
    <tabColor rgb="FFD8D8D8"/>
  </sheetPr>
  <dimension ref="A1:O17"/>
  <sheetViews>
    <sheetView showGridLines="0" zoomScaleNormal="100" workbookViewId="0">
      <selection activeCell="B1" sqref="A1:XFD1"/>
    </sheetView>
  </sheetViews>
  <sheetFormatPr defaultColWidth="0" defaultRowHeight="15" customHeight="1" zeroHeight="1"/>
  <cols>
    <col min="1" max="1" width="8.7109375" customWidth="1"/>
    <col min="2" max="2" width="23.140625" customWidth="1"/>
    <col min="3" max="13" width="10.42578125" customWidth="1"/>
    <col min="14" max="15" width="5.140625" customWidth="1"/>
    <col min="16" max="16384" width="5.140625" hidden="1"/>
  </cols>
  <sheetData>
    <row r="1" spans="1:14" ht="15" customHeight="1"/>
    <row r="2" spans="1:14" ht="15" customHeight="1"/>
    <row r="3" spans="1:14" ht="15" customHeight="1"/>
    <row r="4" spans="1:14" ht="15" customHeight="1">
      <c r="B4" s="29"/>
    </row>
    <row r="5" spans="1:14" ht="15" customHeight="1">
      <c r="B5" s="29"/>
    </row>
    <row r="6" spans="1:14" ht="15" customHeight="1">
      <c r="B6" s="29"/>
    </row>
    <row r="7" spans="1:14" ht="15" customHeight="1">
      <c r="B7" s="29"/>
    </row>
    <row r="8" spans="1:14" ht="15" customHeight="1">
      <c r="B8" s="29"/>
    </row>
    <row r="9" spans="1:14" ht="15" customHeight="1">
      <c r="B9" s="1372" t="s">
        <v>5019</v>
      </c>
      <c r="C9" s="1372"/>
      <c r="D9" s="1372"/>
      <c r="E9" s="165"/>
    </row>
    <row r="10" spans="1:14" s="5" customFormat="1" ht="15" customHeight="1">
      <c r="B10" s="1486" t="s">
        <v>5018</v>
      </c>
      <c r="C10" s="1486"/>
      <c r="D10" s="1486"/>
      <c r="E10"/>
    </row>
    <row r="11" spans="1:14" s="30" customFormat="1" ht="15" customHeight="1">
      <c r="B11" s="1153"/>
      <c r="C11" s="1139">
        <v>2015</v>
      </c>
      <c r="D11" s="1139">
        <v>2016</v>
      </c>
      <c r="E11" s="1139">
        <v>2017</v>
      </c>
      <c r="F11" s="1139">
        <v>2018</v>
      </c>
      <c r="G11" s="1139">
        <v>2019</v>
      </c>
      <c r="H11" s="1139">
        <v>2020</v>
      </c>
      <c r="I11" s="1139">
        <v>2021</v>
      </c>
      <c r="J11" s="1139">
        <v>2022</v>
      </c>
      <c r="K11" s="1139">
        <v>2023</v>
      </c>
      <c r="L11" s="1139">
        <v>2024</v>
      </c>
      <c r="M11" s="1139">
        <v>2025</v>
      </c>
      <c r="N11" s="1132"/>
    </row>
    <row r="12" spans="1:14" ht="15" customHeight="1">
      <c r="A12" s="75"/>
      <c r="B12" s="1151" t="s">
        <v>298</v>
      </c>
      <c r="C12" s="1138">
        <v>14043.192447010004</v>
      </c>
      <c r="D12" s="1138">
        <v>14778.186088780001</v>
      </c>
      <c r="E12" s="1138">
        <v>15714.40871801</v>
      </c>
      <c r="F12" s="1138">
        <v>16906.448490370003</v>
      </c>
      <c r="G12" s="1138">
        <v>18365.454385950001</v>
      </c>
      <c r="H12" s="1138">
        <v>18229.902709180002</v>
      </c>
      <c r="I12" s="1138">
        <v>19953.70013909</v>
      </c>
      <c r="J12" s="1138">
        <v>22316.143180669998</v>
      </c>
      <c r="K12" s="1138">
        <v>25113.341514489999</v>
      </c>
      <c r="L12" s="1138">
        <v>27688.469554570001</v>
      </c>
      <c r="M12" s="1138">
        <v>30152.137932950001</v>
      </c>
      <c r="N12" s="1132"/>
    </row>
    <row r="13" spans="1:14" ht="15" customHeight="1">
      <c r="A13" s="80"/>
      <c r="B13" s="1143" t="s">
        <v>2220</v>
      </c>
      <c r="C13" s="1170">
        <v>2.7777617126876739E-2</v>
      </c>
      <c r="D13" s="1170">
        <v>5.2338073735255827E-2</v>
      </c>
      <c r="E13" s="1170">
        <v>6.3351660589847619E-2</v>
      </c>
      <c r="F13" s="1170">
        <v>7.5856482655553462E-2</v>
      </c>
      <c r="G13" s="1170">
        <v>8.6298780989458243E-2</v>
      </c>
      <c r="H13" s="1170">
        <v>-7.3807962450250812E-3</v>
      </c>
      <c r="I13" s="1170">
        <v>9.4558783851432682E-2</v>
      </c>
      <c r="J13" s="1170">
        <v>0.11839623854785153</v>
      </c>
      <c r="K13" s="1170">
        <v>0.12534416503667639</v>
      </c>
      <c r="L13" s="1170">
        <v>0.10254023896398631</v>
      </c>
      <c r="M13" s="1170">
        <v>8.8978134870346046E-2</v>
      </c>
      <c r="N13" s="1132"/>
    </row>
    <row r="14" spans="1:14" s="7" customFormat="1" ht="15" customHeight="1">
      <c r="B14" s="1151" t="s">
        <v>4961</v>
      </c>
      <c r="C14" s="1171">
        <v>7.8281846153569173E-2</v>
      </c>
      <c r="D14" s="1171">
        <v>7.92903031459542E-2</v>
      </c>
      <c r="E14" s="1171">
        <v>8.0376851125821561E-2</v>
      </c>
      <c r="F14" s="1171">
        <v>8.2471427454196236E-2</v>
      </c>
      <c r="G14" s="1171">
        <v>8.5623867669616799E-2</v>
      </c>
      <c r="H14" s="1171">
        <v>9.0681278497347001E-2</v>
      </c>
      <c r="I14" s="1171">
        <v>9.2167559571247656E-2</v>
      </c>
      <c r="J14" s="1171">
        <v>9.147569167419059E-2</v>
      </c>
      <c r="K14" s="1171">
        <v>9.2891061972860886E-2</v>
      </c>
      <c r="L14" s="1171">
        <v>9.5099438001562189E-2</v>
      </c>
      <c r="M14" s="1171">
        <v>9.7725774669955509E-2</v>
      </c>
      <c r="N14" s="1132"/>
    </row>
    <row r="15" spans="1:14" s="7" customFormat="1" ht="15" customHeight="1">
      <c r="B15" s="1151" t="s">
        <v>4962</v>
      </c>
      <c r="C15" s="1172">
        <v>0.86302576032101541</v>
      </c>
      <c r="D15" s="1172">
        <v>0.86379528546568729</v>
      </c>
      <c r="E15" s="1172">
        <v>0.8807699918342361</v>
      </c>
      <c r="F15" s="1172">
        <v>0.92261886476828969</v>
      </c>
      <c r="G15" s="1172">
        <v>0.92457243100121511</v>
      </c>
      <c r="H15" s="1172">
        <v>0.82530991884665705</v>
      </c>
      <c r="I15" s="1172">
        <v>0.8447215955804741</v>
      </c>
      <c r="J15" s="1172">
        <v>0.90645141741064439</v>
      </c>
      <c r="K15" s="1172">
        <v>0.93676718480741061</v>
      </c>
      <c r="L15" s="1172">
        <v>0.93421239333821138</v>
      </c>
      <c r="M15" s="1172">
        <v>0.92725762696955538</v>
      </c>
      <c r="N15" s="1132"/>
    </row>
    <row r="16" spans="1:14" ht="27" customHeight="1">
      <c r="B16" s="1489" t="s">
        <v>5020</v>
      </c>
      <c r="C16" s="1489"/>
      <c r="D16" s="1489"/>
      <c r="E16" s="1489"/>
      <c r="F16" s="1489"/>
      <c r="G16" s="1489"/>
      <c r="H16" s="1489"/>
      <c r="I16" s="1489"/>
      <c r="J16" s="1489"/>
      <c r="K16" s="1489"/>
      <c r="L16" s="1489"/>
      <c r="M16" s="1489"/>
    </row>
    <row r="17" ht="15" customHeight="1"/>
  </sheetData>
  <mergeCells count="2">
    <mergeCell ref="B10:D10"/>
    <mergeCell ref="B16:M16"/>
  </mergeCells>
  <pageMargins left="0.7" right="0.7" top="0.75" bottom="0.75" header="0.3" footer="0.3"/>
  <pageSetup paperSize="9" scale="45" orientation="portrait" r:id="rId1"/>
  <drawing r:id="rId2"/>
  <extLst>
    <ext xmlns:x14="http://schemas.microsoft.com/office/spreadsheetml/2009/9/main" uri="{05C60535-1F16-4fd2-B633-F4F36F0B64E0}">
      <x14:sparklineGroups xmlns:xm="http://schemas.microsoft.com/office/excel/2006/main">
        <x14:sparklineGroup manualMax="0" manualMin="0" displayEmptyCellsAs="gap" xr2:uid="{3FC2CC55-45FE-4A44-871D-268DFD7A819D}">
          <x14:colorSeries rgb="FF376092"/>
          <x14:colorNegative rgb="FFD00000"/>
          <x14:colorAxis rgb="FF000000"/>
          <x14:colorMarkers rgb="FFD00000"/>
          <x14:colorFirst rgb="FFD00000"/>
          <x14:colorLast rgb="FFD00000"/>
          <x14:colorHigh rgb="FFD00000"/>
          <x14:colorLow rgb="FFD00000"/>
          <x14:sparklines>
            <x14:sparkline>
              <xm:f>'EIC-Q-2.4'!C12:M12</xm:f>
              <xm:sqref>N12</xm:sqref>
            </x14:sparkline>
          </x14:sparklines>
        </x14:sparklineGroup>
        <x14:sparklineGroup manualMax="0" manualMin="0" displayEmptyCellsAs="gap" xr2:uid="{9EFEE763-389D-4413-955E-1DF9A6D73A26}">
          <x14:colorSeries rgb="FF376092"/>
          <x14:colorNegative rgb="FFD00000"/>
          <x14:colorAxis rgb="FF000000"/>
          <x14:colorMarkers rgb="FFD00000"/>
          <x14:colorFirst rgb="FFD00000"/>
          <x14:colorLast rgb="FFD00000"/>
          <x14:colorHigh rgb="FFD00000"/>
          <x14:colorLow rgb="FFD00000"/>
          <x14:sparklines>
            <x14:sparkline>
              <xm:sqref>N15</xm:sqref>
            </x14:sparkline>
          </x14:sparklines>
        </x14:sparklineGroup>
      </x14:sparklineGroups>
    </ext>
  </extLst>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F00-000000000000}">
  <sheetPr codeName="Folha58">
    <tabColor rgb="FFD8D8D8"/>
  </sheetPr>
  <dimension ref="A1:OD16"/>
  <sheetViews>
    <sheetView showGridLines="0" zoomScaleNormal="100" workbookViewId="0">
      <selection activeCell="B1" sqref="A1:XFD1"/>
    </sheetView>
  </sheetViews>
  <sheetFormatPr defaultColWidth="0" defaultRowHeight="15" customHeight="1" zeroHeight="1"/>
  <cols>
    <col min="1" max="1" width="8.7109375" customWidth="1"/>
    <col min="2" max="2" width="7.85546875" customWidth="1"/>
    <col min="3" max="6" width="10.7109375" customWidth="1"/>
    <col min="7" max="7" width="9.42578125" customWidth="1"/>
    <col min="8" max="9" width="8.7109375" customWidth="1"/>
    <col min="10" max="15" width="8.85546875" customWidth="1"/>
    <col min="16" max="394" width="0" hidden="1" customWidth="1"/>
    <col min="395" max="16384" width="8.85546875" hidden="1"/>
  </cols>
  <sheetData>
    <row r="1" spans="1:14" ht="15" customHeight="1"/>
    <row r="2" spans="1:14" ht="15" customHeight="1">
      <c r="B2" s="1490"/>
    </row>
    <row r="3" spans="1:14" ht="15" customHeight="1">
      <c r="B3" s="1490"/>
    </row>
    <row r="4" spans="1:14" ht="15" customHeight="1">
      <c r="B4" s="1490"/>
    </row>
    <row r="5" spans="1:14" ht="15" customHeight="1">
      <c r="B5" s="1490"/>
    </row>
    <row r="6" spans="1:14" ht="15" customHeight="1">
      <c r="B6" s="1490"/>
    </row>
    <row r="7" spans="1:14" ht="15" customHeight="1"/>
    <row r="8" spans="1:14" ht="15" customHeight="1"/>
    <row r="9" spans="1:14" ht="15" customHeight="1">
      <c r="B9" s="1774" t="s">
        <v>5022</v>
      </c>
      <c r="C9" s="1774"/>
      <c r="D9" s="1774"/>
      <c r="E9" s="1774"/>
      <c r="F9" s="1774"/>
      <c r="G9" s="1774"/>
    </row>
    <row r="10" spans="1:14" ht="15" customHeight="1">
      <c r="B10" s="1486" t="s">
        <v>2229</v>
      </c>
      <c r="C10" s="1486"/>
      <c r="D10" s="1486"/>
      <c r="E10" s="1486"/>
      <c r="F10" s="1486"/>
      <c r="G10" s="1486"/>
    </row>
    <row r="11" spans="1:14" ht="15" customHeight="1">
      <c r="A11" s="41"/>
      <c r="B11" s="1154"/>
      <c r="C11" s="1173">
        <v>2015</v>
      </c>
      <c r="D11" s="1173">
        <v>2016</v>
      </c>
      <c r="E11" s="1173">
        <v>2017</v>
      </c>
      <c r="F11" s="1173">
        <v>2018</v>
      </c>
      <c r="G11" s="1173">
        <v>2019</v>
      </c>
      <c r="H11" s="1173">
        <v>2020</v>
      </c>
      <c r="I11" s="1173">
        <v>2021</v>
      </c>
      <c r="J11" s="1173">
        <v>2022</v>
      </c>
      <c r="K11" s="1173">
        <v>2023</v>
      </c>
      <c r="L11" s="1173">
        <v>2024</v>
      </c>
      <c r="M11" s="1173">
        <v>2025</v>
      </c>
      <c r="N11" s="1154"/>
    </row>
    <row r="12" spans="1:14" ht="15" customHeight="1">
      <c r="A12" s="37"/>
      <c r="B12" s="1156" t="s">
        <v>298</v>
      </c>
      <c r="C12" s="1174">
        <v>41.277100246429988</v>
      </c>
      <c r="D12" s="1174">
        <v>41.429494377318981</v>
      </c>
      <c r="E12" s="1174">
        <v>41.568370966251813</v>
      </c>
      <c r="F12" s="1174">
        <v>41.714787824866661</v>
      </c>
      <c r="G12" s="1174">
        <v>41.772745101266395</v>
      </c>
      <c r="H12" s="1174">
        <v>42.08940003839718</v>
      </c>
      <c r="I12" s="1174">
        <v>42.120385070153269</v>
      </c>
      <c r="J12" s="1174">
        <v>42.019484128819627</v>
      </c>
      <c r="K12" s="1174">
        <v>41.969514495342601</v>
      </c>
      <c r="L12" s="1174">
        <v>42.13830127469614</v>
      </c>
      <c r="M12" s="1174">
        <v>42.275651790520442</v>
      </c>
      <c r="N12" s="1158"/>
    </row>
    <row r="13" spans="1:14" ht="15" customHeight="1">
      <c r="A13" s="37"/>
      <c r="B13" s="1175" t="s">
        <v>2227</v>
      </c>
      <c r="C13" s="1176">
        <v>40.080656189442664</v>
      </c>
      <c r="D13" s="1176">
        <v>40.297382140749086</v>
      </c>
      <c r="E13" s="1176">
        <v>40.469641351993381</v>
      </c>
      <c r="F13" s="1176">
        <v>40.619418816645933</v>
      </c>
      <c r="G13" s="1176">
        <v>41.129707108661613</v>
      </c>
      <c r="H13" s="1176">
        <v>41.085341728245432</v>
      </c>
      <c r="I13" s="1176">
        <v>41.1147919585149</v>
      </c>
      <c r="J13" s="1176">
        <v>41.002861104839006</v>
      </c>
      <c r="K13" s="1176">
        <v>41.039581744386446</v>
      </c>
      <c r="L13" s="1176">
        <v>41.183411647437829</v>
      </c>
      <c r="M13" s="1176">
        <v>41.360713965952229</v>
      </c>
      <c r="N13" s="1158"/>
    </row>
    <row r="14" spans="1:14" s="7" customFormat="1" ht="15" customHeight="1">
      <c r="B14" s="1500" t="s">
        <v>5021</v>
      </c>
      <c r="C14" s="1500"/>
      <c r="D14" s="1500"/>
      <c r="E14" s="1500"/>
      <c r="F14" s="1500"/>
      <c r="G14" s="1500"/>
      <c r="H14" s="1500"/>
      <c r="I14" s="1500"/>
      <c r="J14" s="1500"/>
      <c r="K14" s="1500"/>
      <c r="L14" s="1500"/>
      <c r="M14" s="1500"/>
    </row>
    <row r="15" spans="1:14" s="7" customFormat="1" ht="15" customHeight="1">
      <c r="B15" s="1500"/>
      <c r="C15" s="1500"/>
      <c r="D15" s="1500"/>
      <c r="E15" s="1500"/>
      <c r="F15" s="1500"/>
      <c r="G15" s="1500"/>
      <c r="H15" s="1500"/>
      <c r="I15" s="1500"/>
      <c r="J15" s="1500"/>
      <c r="K15" s="1500"/>
      <c r="L15" s="1500"/>
      <c r="M15" s="1500"/>
    </row>
    <row r="16" spans="1:14" s="7" customFormat="1" ht="15" customHeight="1">
      <c r="B16" s="1500"/>
      <c r="C16" s="1500"/>
      <c r="D16" s="1500"/>
      <c r="E16" s="1500"/>
      <c r="F16" s="1500"/>
      <c r="G16" s="1500"/>
      <c r="H16" s="1500"/>
      <c r="I16" s="1500"/>
      <c r="J16" s="1500"/>
      <c r="K16" s="1500"/>
      <c r="L16" s="1500"/>
      <c r="M16" s="1500"/>
    </row>
  </sheetData>
  <mergeCells count="4">
    <mergeCell ref="B10:G10"/>
    <mergeCell ref="B9:G9"/>
    <mergeCell ref="B2:B6"/>
    <mergeCell ref="B14:M16"/>
  </mergeCells>
  <pageMargins left="0.7" right="0.7" top="0.75" bottom="0.75" header="0.3" footer="0.3"/>
  <pageSetup paperSize="9" scale="44" orientation="portrait" r:id="rId1"/>
  <drawing r:id="rId2"/>
  <extLst>
    <ext xmlns:x14="http://schemas.microsoft.com/office/spreadsheetml/2009/9/main" uri="{05C60535-1F16-4fd2-B633-F4F36F0B64E0}">
      <x14:sparklineGroups xmlns:xm="http://schemas.microsoft.com/office/excel/2006/main">
        <x14:sparklineGroup manualMax="0" manualMin="0" displayEmptyCellsAs="gap" xr2:uid="{D872C0A6-0D6C-4238-8734-9A5C4DF32137}">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'EIC-Q-2.5'!C12:M12</xm:f>
              <xm:sqref>N12</xm:sqref>
            </x14:sparkline>
            <x14:sparkline>
              <xm:f>'EIC-Q-2.5'!C13:M13</xm:f>
              <xm:sqref>N13</xm:sqref>
            </x14:sparkline>
          </x14:sparklines>
        </x14:sparklineGroup>
      </x14:sparklineGroups>
    </ext>
  </extLst>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300-000000000000}">
  <sheetPr codeName="Folha79">
    <tabColor rgb="FFD8D8D8"/>
  </sheetPr>
  <dimension ref="A1:N74"/>
  <sheetViews>
    <sheetView showGridLines="0" zoomScaleNormal="100" workbookViewId="0">
      <selection activeCell="B1" sqref="A1:XFD1"/>
    </sheetView>
  </sheetViews>
  <sheetFormatPr defaultColWidth="0" defaultRowHeight="15" customHeight="1" zeroHeight="1"/>
  <cols>
    <col min="1" max="6" width="8.7109375" customWidth="1"/>
    <col min="7" max="12" width="8.7109375" style="99" customWidth="1"/>
    <col min="13" max="16" width="8.7109375" style="99" hidden="1" customWidth="1"/>
    <col min="17" max="16384" width="8.7109375" style="99" hidden="1"/>
  </cols>
  <sheetData>
    <row r="1" spans="1:14" ht="15" customHeight="1"/>
    <row r="2" spans="1:14" ht="15" customHeight="1">
      <c r="A2" s="38"/>
      <c r="B2" s="1490"/>
      <c r="C2" s="38"/>
      <c r="D2" s="38"/>
      <c r="E2" s="38"/>
      <c r="F2" s="38"/>
    </row>
    <row r="3" spans="1:14" ht="15" customHeight="1">
      <c r="B3" s="1490"/>
    </row>
    <row r="4" spans="1:14" ht="15" customHeight="1">
      <c r="B4" s="1490"/>
    </row>
    <row r="5" spans="1:14" ht="15" customHeight="1">
      <c r="B5" s="1490"/>
    </row>
    <row r="6" spans="1:14" ht="15" customHeight="1">
      <c r="A6" s="4"/>
      <c r="B6" s="1490"/>
      <c r="C6" s="4"/>
      <c r="D6" s="4"/>
      <c r="E6" s="4"/>
      <c r="F6" s="4"/>
    </row>
    <row r="7" spans="1:14" ht="15" customHeight="1">
      <c r="A7" s="4"/>
      <c r="B7" s="4"/>
      <c r="C7" s="4"/>
      <c r="D7" s="4"/>
      <c r="E7" s="4"/>
      <c r="F7" s="4"/>
    </row>
    <row r="8" spans="1:14" ht="15" customHeight="1">
      <c r="A8" s="4"/>
      <c r="B8" s="4"/>
      <c r="C8" s="4"/>
      <c r="D8" s="4"/>
      <c r="E8" s="4"/>
      <c r="F8" s="4"/>
    </row>
    <row r="9" spans="1:14" ht="15.75">
      <c r="A9" s="4"/>
      <c r="B9" s="1774" t="s">
        <v>5023</v>
      </c>
      <c r="C9" s="1774"/>
      <c r="D9" s="1774"/>
      <c r="E9" s="1774"/>
      <c r="F9" s="1774"/>
      <c r="G9" s="1774"/>
      <c r="H9" s="1774"/>
      <c r="I9" s="1774"/>
      <c r="J9" s="1774"/>
      <c r="K9" s="1774"/>
      <c r="L9" s="1774"/>
      <c r="M9" s="1774"/>
      <c r="N9" s="1774"/>
    </row>
    <row r="10" spans="1:14" ht="15" customHeight="1">
      <c r="A10" s="4"/>
      <c r="B10" s="1486" t="s">
        <v>2230</v>
      </c>
      <c r="C10" s="1486"/>
      <c r="D10" s="1486"/>
      <c r="E10" s="1486"/>
      <c r="F10" s="1486"/>
      <c r="G10" s="1486"/>
      <c r="H10" s="1486"/>
      <c r="I10" s="1486"/>
      <c r="J10" s="1486"/>
      <c r="K10" s="1486"/>
      <c r="L10" s="1486"/>
      <c r="M10" s="1486"/>
    </row>
    <row r="11" spans="1:14" ht="15" customHeight="1">
      <c r="B11" s="100"/>
      <c r="C11" s="100"/>
      <c r="D11" s="100"/>
    </row>
    <row r="12" spans="1:14" ht="15" customHeight="1">
      <c r="B12" s="100"/>
      <c r="C12" s="100"/>
      <c r="D12" s="100"/>
    </row>
    <row r="13" spans="1:14" ht="15" customHeight="1">
      <c r="B13" s="100"/>
      <c r="C13" s="100"/>
      <c r="D13" s="100"/>
    </row>
    <row r="14" spans="1:14" ht="15" customHeight="1">
      <c r="B14" s="100"/>
      <c r="C14" s="100"/>
      <c r="D14" s="100"/>
    </row>
    <row r="15" spans="1:14" ht="15" customHeight="1">
      <c r="A15" s="28"/>
      <c r="B15" s="100"/>
      <c r="C15" s="100"/>
      <c r="D15" s="100"/>
      <c r="E15" s="28"/>
      <c r="F15" s="28"/>
    </row>
    <row r="16" spans="1:14" ht="15" customHeight="1">
      <c r="B16" s="100"/>
      <c r="C16" s="100"/>
      <c r="D16" s="100"/>
    </row>
    <row r="17" spans="1:14" ht="15" customHeight="1">
      <c r="B17" s="100"/>
      <c r="C17" s="100"/>
      <c r="D17" s="100"/>
    </row>
    <row r="18" spans="1:14" ht="15" customHeight="1">
      <c r="B18" s="100"/>
      <c r="C18" s="100"/>
      <c r="D18" s="100"/>
    </row>
    <row r="19" spans="1:14" ht="15" customHeight="1">
      <c r="B19" s="100"/>
      <c r="C19" s="100"/>
      <c r="D19" s="100"/>
    </row>
    <row r="20" spans="1:14" ht="15" customHeight="1">
      <c r="B20" s="100"/>
      <c r="C20" s="100"/>
      <c r="D20" s="100"/>
      <c r="J20" s="101"/>
    </row>
    <row r="21" spans="1:14" ht="15" customHeight="1">
      <c r="B21" s="100"/>
      <c r="C21" s="100"/>
      <c r="D21" s="100"/>
      <c r="J21" s="101"/>
    </row>
    <row r="22" spans="1:14" ht="15" customHeight="1">
      <c r="B22" s="100"/>
      <c r="C22" s="100"/>
      <c r="D22" s="100"/>
      <c r="J22" s="102"/>
    </row>
    <row r="23" spans="1:14" ht="15" customHeight="1">
      <c r="B23" s="100"/>
      <c r="C23" s="100"/>
      <c r="D23" s="100"/>
    </row>
    <row r="24" spans="1:14" ht="15" customHeight="1">
      <c r="B24" s="100"/>
      <c r="C24" s="100"/>
      <c r="D24" s="100"/>
    </row>
    <row r="25" spans="1:14" ht="15" customHeight="1">
      <c r="B25" s="100"/>
      <c r="C25" s="100"/>
      <c r="D25" s="100"/>
    </row>
    <row r="26" spans="1:14" ht="15" customHeight="1">
      <c r="B26" s="100"/>
      <c r="C26" s="100"/>
      <c r="D26" s="100"/>
    </row>
    <row r="27" spans="1:14" ht="15" customHeight="1">
      <c r="A27" s="4"/>
      <c r="B27" s="100"/>
      <c r="C27" s="100"/>
      <c r="D27" s="100"/>
      <c r="E27" s="4"/>
      <c r="F27" s="4"/>
    </row>
    <row r="28" spans="1:14" ht="15" customHeight="1">
      <c r="B28" s="100"/>
      <c r="C28" s="100"/>
      <c r="D28" s="100"/>
    </row>
    <row r="29" spans="1:14" ht="15" customHeight="1">
      <c r="B29" s="100"/>
      <c r="C29" s="100"/>
      <c r="D29" s="100"/>
    </row>
    <row r="30" spans="1:14" ht="15" customHeight="1">
      <c r="B30" s="1526" t="s">
        <v>5024</v>
      </c>
      <c r="C30" s="1526"/>
      <c r="D30" s="1526"/>
      <c r="E30" s="1526"/>
      <c r="F30" s="1526"/>
      <c r="G30" s="1526"/>
      <c r="H30" s="1526"/>
      <c r="I30" s="1526"/>
      <c r="J30" s="1526"/>
      <c r="K30" s="1526"/>
      <c r="L30" s="1526"/>
      <c r="M30" s="1526"/>
      <c r="N30" s="1526"/>
    </row>
    <row r="31" spans="1:14" ht="15" customHeight="1">
      <c r="B31" s="1526"/>
      <c r="C31" s="1526"/>
      <c r="D31" s="1526"/>
      <c r="E31" s="1526"/>
      <c r="F31" s="1526"/>
      <c r="G31" s="1526"/>
      <c r="H31" s="1526"/>
      <c r="I31" s="1526"/>
      <c r="J31" s="1526"/>
      <c r="K31" s="1526"/>
      <c r="L31" s="1526"/>
      <c r="M31" s="1526"/>
      <c r="N31" s="1526"/>
    </row>
    <row r="32" spans="1:14" ht="15" customHeight="1">
      <c r="B32" s="1526"/>
      <c r="C32" s="1526"/>
      <c r="D32" s="1526"/>
      <c r="E32" s="1526"/>
      <c r="F32" s="1526"/>
      <c r="G32" s="1526"/>
      <c r="H32" s="1526"/>
      <c r="I32" s="1526"/>
      <c r="J32" s="1526"/>
      <c r="K32" s="1526"/>
      <c r="L32" s="1526"/>
      <c r="M32" s="1526"/>
      <c r="N32" s="1526"/>
    </row>
    <row r="33" spans="1:10" ht="15" hidden="1" customHeight="1">
      <c r="A33" s="85"/>
      <c r="B33" s="85"/>
      <c r="C33" s="85"/>
      <c r="D33" s="85"/>
      <c r="E33" s="85"/>
      <c r="F33" s="85"/>
    </row>
    <row r="47" spans="1:10" ht="15" hidden="1" customHeight="1">
      <c r="G47" s="78"/>
      <c r="H47" s="78"/>
      <c r="I47" s="78"/>
      <c r="J47" s="78"/>
    </row>
    <row r="48" spans="1:10" ht="15" hidden="1" customHeight="1">
      <c r="G48" s="78"/>
      <c r="H48" s="78"/>
      <c r="I48" s="78"/>
      <c r="J48" s="78"/>
    </row>
    <row r="49" spans="1:10" ht="15" hidden="1" customHeight="1">
      <c r="G49" s="78"/>
      <c r="H49" s="78"/>
      <c r="I49" s="78"/>
      <c r="J49" s="78"/>
    </row>
    <row r="50" spans="1:10" ht="15" hidden="1" customHeight="1">
      <c r="G50" s="78"/>
      <c r="H50" s="78"/>
      <c r="I50" s="78"/>
      <c r="J50" s="78"/>
    </row>
    <row r="51" spans="1:10" ht="15" hidden="1" customHeight="1">
      <c r="G51" s="78"/>
      <c r="H51" s="78"/>
      <c r="I51" s="78"/>
      <c r="J51" s="78"/>
    </row>
    <row r="52" spans="1:10" ht="15" hidden="1" customHeight="1">
      <c r="G52" s="78"/>
      <c r="H52" s="78"/>
      <c r="I52" s="78"/>
      <c r="J52" s="78"/>
    </row>
    <row r="53" spans="1:10" ht="15" hidden="1" customHeight="1">
      <c r="G53" s="78"/>
      <c r="H53" s="78"/>
      <c r="I53" s="78"/>
      <c r="J53" s="78"/>
    </row>
    <row r="54" spans="1:10" ht="15" hidden="1" customHeight="1">
      <c r="G54" s="78"/>
      <c r="H54" s="78"/>
      <c r="I54" s="78"/>
      <c r="J54" s="78"/>
    </row>
    <row r="55" spans="1:10" ht="15" hidden="1" customHeight="1">
      <c r="A55" s="78"/>
      <c r="B55" s="78"/>
      <c r="C55" s="78"/>
      <c r="D55" s="78"/>
      <c r="E55" s="78"/>
      <c r="F55" s="78"/>
      <c r="G55" s="78"/>
      <c r="H55" s="78"/>
      <c r="I55" s="78"/>
      <c r="J55" s="78"/>
    </row>
    <row r="56" spans="1:10" ht="15" hidden="1" customHeight="1">
      <c r="A56" s="78"/>
      <c r="B56" s="78"/>
      <c r="C56" s="78"/>
      <c r="D56" s="78"/>
      <c r="E56" s="78"/>
      <c r="F56" s="78"/>
      <c r="G56" s="78"/>
      <c r="H56" s="78"/>
      <c r="I56" s="78"/>
      <c r="J56" s="78"/>
    </row>
    <row r="57" spans="1:10" ht="15" hidden="1" customHeight="1">
      <c r="A57" s="78"/>
      <c r="B57" s="78"/>
      <c r="C57" s="78"/>
      <c r="D57" s="78"/>
      <c r="E57" s="78"/>
      <c r="F57" s="78"/>
      <c r="G57" s="78"/>
      <c r="H57" s="78"/>
      <c r="I57" s="78"/>
      <c r="J57" s="78"/>
    </row>
    <row r="58" spans="1:10" ht="15" hidden="1" customHeight="1">
      <c r="A58" s="78"/>
      <c r="B58" s="78"/>
      <c r="C58" s="78"/>
      <c r="D58" s="78"/>
      <c r="E58" s="78"/>
      <c r="F58" s="78"/>
      <c r="G58" s="78"/>
      <c r="H58" s="78"/>
      <c r="I58" s="78"/>
      <c r="J58" s="78"/>
    </row>
    <row r="59" spans="1:10" ht="15" hidden="1" customHeight="1">
      <c r="A59" s="78"/>
      <c r="B59" s="78"/>
      <c r="C59" s="78"/>
      <c r="D59" s="78"/>
      <c r="E59" s="78"/>
      <c r="F59" s="78"/>
      <c r="G59" s="78"/>
      <c r="H59" s="78"/>
      <c r="I59" s="78"/>
      <c r="J59" s="78"/>
    </row>
    <row r="60" spans="1:10" ht="15" hidden="1" customHeight="1">
      <c r="A60" s="78"/>
      <c r="B60" s="78"/>
      <c r="C60" s="78"/>
      <c r="D60" s="78"/>
      <c r="E60" s="78"/>
      <c r="F60" s="78"/>
      <c r="G60" s="78"/>
      <c r="H60" s="78"/>
      <c r="I60" s="78"/>
      <c r="J60" s="78"/>
    </row>
    <row r="61" spans="1:10" ht="15" hidden="1" customHeight="1">
      <c r="G61" s="78"/>
      <c r="H61" s="78"/>
      <c r="I61" s="78"/>
      <c r="J61" s="78"/>
    </row>
    <row r="62" spans="1:10" ht="15" hidden="1" customHeight="1">
      <c r="G62" s="78"/>
      <c r="H62" s="78"/>
      <c r="I62" s="78"/>
      <c r="J62" s="78"/>
    </row>
    <row r="63" spans="1:10" ht="15" hidden="1" customHeight="1">
      <c r="G63" s="78"/>
      <c r="H63" s="78"/>
      <c r="I63" s="78"/>
      <c r="J63" s="78"/>
    </row>
    <row r="64" spans="1:10" ht="15" hidden="1" customHeight="1">
      <c r="G64" s="78"/>
      <c r="H64" s="78"/>
      <c r="I64" s="78"/>
      <c r="J64" s="78"/>
    </row>
    <row r="65" spans="7:10" ht="15" hidden="1" customHeight="1">
      <c r="G65" s="78"/>
      <c r="H65" s="78"/>
      <c r="I65" s="78"/>
      <c r="J65" s="78"/>
    </row>
    <row r="66" spans="7:10" ht="15" hidden="1" customHeight="1">
      <c r="G66" s="78"/>
      <c r="H66" s="78"/>
      <c r="I66" s="78"/>
      <c r="J66" s="78"/>
    </row>
    <row r="67" spans="7:10" ht="15" hidden="1" customHeight="1">
      <c r="G67" s="78"/>
      <c r="H67" s="78"/>
      <c r="I67" s="78"/>
      <c r="J67" s="78"/>
    </row>
    <row r="68" spans="7:10" ht="15" hidden="1" customHeight="1">
      <c r="G68" s="78"/>
      <c r="H68" s="78"/>
      <c r="I68" s="78"/>
      <c r="J68" s="78"/>
    </row>
    <row r="69" spans="7:10" ht="15" hidden="1" customHeight="1">
      <c r="G69" s="78"/>
      <c r="H69" s="78"/>
      <c r="I69" s="78"/>
      <c r="J69" s="78"/>
    </row>
    <row r="70" spans="7:10" ht="15" hidden="1" customHeight="1">
      <c r="G70" s="78"/>
      <c r="H70" s="78"/>
      <c r="I70" s="78"/>
      <c r="J70" s="78"/>
    </row>
    <row r="71" spans="7:10" ht="15" hidden="1" customHeight="1">
      <c r="G71" s="78"/>
      <c r="H71" s="78"/>
      <c r="I71" s="78"/>
      <c r="J71" s="78"/>
    </row>
    <row r="72" spans="7:10" ht="15" hidden="1" customHeight="1">
      <c r="G72" s="78"/>
      <c r="H72" s="78"/>
      <c r="I72" s="78"/>
      <c r="J72" s="78"/>
    </row>
    <row r="73" spans="7:10" ht="15" hidden="1" customHeight="1">
      <c r="G73" s="78"/>
      <c r="H73" s="78"/>
      <c r="I73" s="78"/>
      <c r="J73" s="78"/>
    </row>
    <row r="74" spans="7:10" ht="15" hidden="1" customHeight="1">
      <c r="G74" s="78"/>
      <c r="H74" s="78"/>
      <c r="I74" s="78"/>
      <c r="J74" s="78"/>
    </row>
  </sheetData>
  <mergeCells count="4">
    <mergeCell ref="B2:B6"/>
    <mergeCell ref="B30:N32"/>
    <mergeCell ref="B9:N9"/>
    <mergeCell ref="B10:M10"/>
  </mergeCells>
  <pageMargins left="0.75" right="0.75" top="1" bottom="1" header="0.5" footer="0.5"/>
  <pageSetup orientation="portrait" horizontalDpi="300" verticalDpi="300" r:id="rId1"/>
  <headerFooter alignWithMargins="0"/>
  <drawing r:id="rId2"/>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400-000000000000}">
  <sheetPr codeName="Folha80">
    <tabColor rgb="FFD8D8D8"/>
  </sheetPr>
  <dimension ref="A1:N60"/>
  <sheetViews>
    <sheetView showGridLines="0" zoomScaleNormal="100" workbookViewId="0">
      <selection activeCell="B1" sqref="A1:XFD1"/>
    </sheetView>
  </sheetViews>
  <sheetFormatPr defaultColWidth="0" defaultRowHeight="15" customHeight="1" zeroHeight="1"/>
  <cols>
    <col min="1" max="6" width="8.7109375" customWidth="1"/>
    <col min="7" max="9" width="8.7109375" style="78" customWidth="1"/>
    <col min="10" max="10" width="30.7109375" style="99" customWidth="1"/>
    <col min="11" max="11" width="8.7109375" style="99" hidden="1" customWidth="1"/>
    <col min="12" max="16384" width="8.7109375" style="99" hidden="1"/>
  </cols>
  <sheetData>
    <row r="1" spans="1:14" ht="15" customHeight="1"/>
    <row r="2" spans="1:14" ht="15" customHeight="1">
      <c r="A2" s="38"/>
      <c r="B2" s="1490"/>
      <c r="C2" s="38"/>
      <c r="D2" s="38"/>
      <c r="E2" s="38"/>
      <c r="F2" s="38"/>
      <c r="J2" s="78"/>
      <c r="K2" s="78"/>
      <c r="L2" s="78"/>
      <c r="M2" s="78"/>
      <c r="N2" s="78"/>
    </row>
    <row r="3" spans="1:14" ht="15" customHeight="1">
      <c r="B3" s="1490"/>
      <c r="J3" s="78"/>
      <c r="K3" s="78"/>
      <c r="L3" s="78"/>
      <c r="M3" s="78"/>
      <c r="N3" s="78"/>
    </row>
    <row r="4" spans="1:14" ht="15" customHeight="1">
      <c r="B4" s="1490"/>
      <c r="J4" s="78"/>
      <c r="K4" s="78"/>
      <c r="L4" s="78"/>
      <c r="M4" s="78"/>
      <c r="N4" s="78"/>
    </row>
    <row r="5" spans="1:14" ht="15" customHeight="1">
      <c r="B5" s="1490"/>
      <c r="J5" s="78"/>
      <c r="K5" s="78"/>
      <c r="L5" s="78"/>
      <c r="M5" s="78"/>
      <c r="N5" s="78"/>
    </row>
    <row r="6" spans="1:14" ht="15" customHeight="1">
      <c r="B6" s="1490"/>
      <c r="J6" s="78"/>
      <c r="K6" s="78"/>
      <c r="L6" s="78"/>
      <c r="M6" s="78"/>
      <c r="N6" s="78"/>
    </row>
    <row r="7" spans="1:14" ht="15" customHeight="1">
      <c r="J7" s="78"/>
      <c r="K7" s="78"/>
      <c r="L7" s="78"/>
      <c r="M7" s="78"/>
      <c r="N7" s="78"/>
    </row>
    <row r="8" spans="1:14" ht="15" customHeight="1">
      <c r="J8" s="78"/>
      <c r="K8" s="78"/>
      <c r="L8" s="78"/>
      <c r="M8" s="78"/>
      <c r="N8" s="78"/>
    </row>
    <row r="9" spans="1:14" ht="15" customHeight="1">
      <c r="A9" s="101"/>
      <c r="B9" s="1372" t="s">
        <v>5025</v>
      </c>
      <c r="C9" s="1372"/>
      <c r="D9" s="1372"/>
      <c r="E9" s="1372"/>
      <c r="F9" s="1372"/>
      <c r="G9" s="1372"/>
      <c r="H9" s="1372"/>
      <c r="I9" s="1372"/>
      <c r="J9" s="165"/>
      <c r="K9" s="165"/>
      <c r="L9" s="165"/>
      <c r="M9" s="165"/>
      <c r="N9" s="78"/>
    </row>
    <row r="10" spans="1:14" ht="15" customHeight="1">
      <c r="A10" s="101"/>
      <c r="B10" s="1486" t="s">
        <v>551</v>
      </c>
      <c r="C10" s="1486"/>
      <c r="D10" s="1486"/>
      <c r="E10" s="1486"/>
      <c r="F10" s="1486"/>
      <c r="G10" s="1486"/>
      <c r="H10" s="1486"/>
      <c r="I10" s="1486"/>
      <c r="J10" s="78"/>
      <c r="K10" s="78"/>
      <c r="L10" s="78"/>
      <c r="M10" s="78"/>
      <c r="N10" s="78"/>
    </row>
    <row r="11" spans="1:14" ht="15" customHeight="1">
      <c r="A11" s="4"/>
      <c r="C11" s="4"/>
      <c r="D11" s="4"/>
      <c r="E11" s="4"/>
      <c r="F11" s="4"/>
      <c r="J11" s="78"/>
      <c r="K11" s="78"/>
      <c r="L11" s="78"/>
      <c r="M11" s="78"/>
      <c r="N11" s="78"/>
    </row>
    <row r="12" spans="1:14" ht="15" customHeight="1">
      <c r="J12" s="78"/>
      <c r="K12" s="78"/>
      <c r="L12" s="78"/>
      <c r="M12" s="78"/>
      <c r="N12" s="78"/>
    </row>
    <row r="13" spans="1:14" ht="15" customHeight="1">
      <c r="J13" s="78"/>
      <c r="K13" s="78"/>
      <c r="L13" s="78"/>
      <c r="M13" s="78"/>
      <c r="N13" s="78"/>
    </row>
    <row r="14" spans="1:14" ht="15" customHeight="1">
      <c r="J14" s="78"/>
      <c r="K14" s="78"/>
      <c r="L14" s="78"/>
      <c r="M14" s="78"/>
      <c r="N14" s="78"/>
    </row>
    <row r="15" spans="1:14" ht="15" customHeight="1">
      <c r="J15" s="78"/>
      <c r="K15" s="78"/>
      <c r="L15" s="78"/>
      <c r="M15" s="78"/>
      <c r="N15" s="78"/>
    </row>
    <row r="16" spans="1:14" ht="15" customHeight="1">
      <c r="A16" s="28"/>
      <c r="B16" s="28"/>
      <c r="C16" s="28"/>
      <c r="D16" s="28"/>
      <c r="E16" s="28"/>
      <c r="F16" s="28"/>
      <c r="J16" s="78"/>
      <c r="K16" s="78"/>
      <c r="L16" s="78"/>
      <c r="M16" s="78"/>
      <c r="N16" s="78"/>
    </row>
    <row r="17" spans="1:14" ht="15" customHeight="1">
      <c r="F17" s="101"/>
      <c r="J17" s="78"/>
      <c r="K17" s="78"/>
      <c r="L17" s="78"/>
      <c r="M17" s="78"/>
      <c r="N17" s="78"/>
    </row>
    <row r="18" spans="1:14" ht="15" customHeight="1">
      <c r="F18" s="101"/>
      <c r="J18" s="78"/>
      <c r="K18" s="78"/>
      <c r="L18" s="78"/>
      <c r="M18" s="78"/>
      <c r="N18" s="78"/>
    </row>
    <row r="19" spans="1:14" ht="15" customHeight="1">
      <c r="J19" s="78"/>
      <c r="K19" s="78"/>
      <c r="L19" s="78"/>
      <c r="M19" s="78"/>
      <c r="N19" s="78"/>
    </row>
    <row r="20" spans="1:14" ht="15" customHeight="1">
      <c r="J20" s="78"/>
      <c r="K20" s="78"/>
      <c r="L20" s="78"/>
      <c r="M20" s="78"/>
      <c r="N20" s="78"/>
    </row>
    <row r="21" spans="1:14" ht="15" customHeight="1">
      <c r="J21" s="78"/>
      <c r="K21" s="78"/>
      <c r="L21" s="78"/>
      <c r="M21" s="78"/>
      <c r="N21" s="78"/>
    </row>
    <row r="22" spans="1:14" ht="15" customHeight="1">
      <c r="J22" s="78"/>
      <c r="K22" s="78"/>
      <c r="L22" s="78"/>
      <c r="M22" s="78"/>
      <c r="N22" s="78"/>
    </row>
    <row r="23" spans="1:14" ht="15" customHeight="1">
      <c r="J23" s="78"/>
      <c r="K23" s="78"/>
      <c r="L23" s="78"/>
      <c r="M23" s="78"/>
      <c r="N23" s="78"/>
    </row>
    <row r="24" spans="1:14" ht="15" customHeight="1">
      <c r="J24" s="78"/>
      <c r="K24" s="78"/>
      <c r="L24" s="78"/>
      <c r="M24" s="78"/>
      <c r="N24" s="78"/>
    </row>
    <row r="25" spans="1:14" ht="15" customHeight="1">
      <c r="J25" s="78"/>
      <c r="K25" s="78"/>
      <c r="L25" s="78"/>
      <c r="M25" s="78"/>
      <c r="N25" s="78"/>
    </row>
    <row r="26" spans="1:14" ht="15" customHeight="1">
      <c r="J26" s="78"/>
      <c r="K26" s="78"/>
      <c r="L26" s="78"/>
      <c r="M26" s="78"/>
      <c r="N26" s="78"/>
    </row>
    <row r="27" spans="1:14" ht="15" customHeight="1">
      <c r="J27" s="78"/>
      <c r="K27" s="78"/>
      <c r="L27" s="78"/>
      <c r="M27" s="78"/>
      <c r="N27" s="78"/>
    </row>
    <row r="28" spans="1:14" ht="15" customHeight="1">
      <c r="A28" s="4"/>
      <c r="B28" s="4"/>
      <c r="C28" s="4"/>
      <c r="D28" s="4"/>
      <c r="E28" s="4"/>
      <c r="F28" s="4"/>
    </row>
    <row r="29" spans="1:14" ht="15" customHeight="1"/>
    <row r="30" spans="1:14" ht="15" customHeight="1"/>
    <row r="31" spans="1:14" ht="15" customHeight="1">
      <c r="B31" s="1489" t="s">
        <v>5024</v>
      </c>
      <c r="C31" s="1489"/>
      <c r="D31" s="1489"/>
      <c r="E31" s="1489"/>
      <c r="F31" s="1489"/>
      <c r="G31" s="1489"/>
      <c r="H31" s="1489"/>
      <c r="I31" s="1489"/>
    </row>
    <row r="32" spans="1:14" ht="15" customHeight="1">
      <c r="B32" s="1489"/>
      <c r="C32" s="1489"/>
      <c r="D32" s="1489"/>
      <c r="E32" s="1489"/>
      <c r="F32" s="1489"/>
      <c r="G32" s="1489"/>
      <c r="H32" s="1489"/>
      <c r="I32" s="1489"/>
    </row>
    <row r="33" spans="1:9" ht="15" customHeight="1">
      <c r="A33" s="85"/>
      <c r="B33" s="1489"/>
      <c r="C33" s="1489"/>
      <c r="D33" s="1489"/>
      <c r="E33" s="1489"/>
      <c r="F33" s="1489"/>
      <c r="G33" s="1489"/>
      <c r="H33" s="1489"/>
      <c r="I33" s="1489"/>
    </row>
    <row r="49" spans="1:6" ht="15" customHeight="1"/>
    <row r="55" spans="1:6" ht="15" hidden="1" customHeight="1">
      <c r="A55" s="78"/>
      <c r="B55" s="78"/>
      <c r="C55" s="78"/>
      <c r="D55" s="78"/>
      <c r="E55" s="78"/>
      <c r="F55" s="78"/>
    </row>
    <row r="56" spans="1:6" ht="15" hidden="1" customHeight="1">
      <c r="A56" s="78"/>
      <c r="B56" s="78"/>
      <c r="C56" s="78"/>
      <c r="D56" s="78"/>
      <c r="E56" s="78"/>
      <c r="F56" s="78"/>
    </row>
    <row r="57" spans="1:6" ht="15" hidden="1" customHeight="1">
      <c r="A57" s="78"/>
      <c r="B57" s="78"/>
      <c r="C57" s="78"/>
      <c r="D57" s="78"/>
      <c r="E57" s="78"/>
      <c r="F57" s="78"/>
    </row>
    <row r="58" spans="1:6" ht="15" hidden="1" customHeight="1">
      <c r="A58" s="78"/>
      <c r="B58" s="78"/>
      <c r="C58" s="78"/>
      <c r="D58" s="78"/>
      <c r="E58" s="78"/>
      <c r="F58" s="78"/>
    </row>
    <row r="59" spans="1:6" ht="15" hidden="1" customHeight="1">
      <c r="A59" s="78"/>
      <c r="B59" s="78"/>
      <c r="C59" s="78"/>
      <c r="D59" s="78"/>
      <c r="E59" s="78"/>
      <c r="F59" s="78"/>
    </row>
    <row r="60" spans="1:6" ht="15" hidden="1" customHeight="1">
      <c r="A60" s="78"/>
      <c r="B60" s="78"/>
      <c r="C60" s="78"/>
      <c r="D60" s="78"/>
      <c r="E60" s="78"/>
      <c r="F60" s="78"/>
    </row>
  </sheetData>
  <mergeCells count="3">
    <mergeCell ref="B2:B6"/>
    <mergeCell ref="B31:I33"/>
    <mergeCell ref="B10:I10"/>
  </mergeCells>
  <pageMargins left="0.75" right="0.75" top="1" bottom="1" header="0.5" footer="0.5"/>
  <pageSetup orientation="portrait" horizontalDpi="300" verticalDpi="300" r:id="rId1"/>
  <headerFooter alignWithMargins="0"/>
  <drawing r:id="rId2"/>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500-000000000000}">
  <sheetPr codeName="Folha81">
    <tabColor rgb="FFD8D8D8"/>
  </sheetPr>
  <dimension ref="A1:M64"/>
  <sheetViews>
    <sheetView showGridLines="0" zoomScaleNormal="100" workbookViewId="0">
      <selection activeCell="B1" sqref="A1:XFD1"/>
    </sheetView>
  </sheetViews>
  <sheetFormatPr defaultColWidth="0" defaultRowHeight="15" customHeight="1" zeroHeight="1"/>
  <cols>
    <col min="1" max="7" width="8.7109375" customWidth="1"/>
    <col min="8" max="10" width="8.7109375" style="99" customWidth="1"/>
    <col min="11" max="11" width="30.7109375" style="99" customWidth="1"/>
    <col min="12" max="12" width="8.7109375" style="99" hidden="1" customWidth="1"/>
    <col min="13" max="16384" width="8.7109375" style="99" hidden="1"/>
  </cols>
  <sheetData>
    <row r="1" spans="1:13" ht="15" customHeight="1"/>
    <row r="2" spans="1:13" ht="15" customHeight="1">
      <c r="A2" s="38"/>
      <c r="B2" s="1490"/>
      <c r="C2" s="38"/>
      <c r="D2" s="38"/>
      <c r="E2" s="38"/>
      <c r="F2" s="38"/>
      <c r="G2" s="38"/>
    </row>
    <row r="3" spans="1:13" ht="15" customHeight="1">
      <c r="B3" s="1490"/>
    </row>
    <row r="4" spans="1:13" ht="15" customHeight="1">
      <c r="B4" s="1490"/>
    </row>
    <row r="5" spans="1:13" ht="15" customHeight="1">
      <c r="B5" s="1490"/>
    </row>
    <row r="6" spans="1:13" ht="15" customHeight="1">
      <c r="A6" s="4"/>
      <c r="B6" s="1490"/>
      <c r="C6" s="4"/>
      <c r="D6" s="4"/>
      <c r="E6" s="4"/>
      <c r="F6" s="4"/>
      <c r="G6" s="4"/>
    </row>
    <row r="7" spans="1:13" ht="15" customHeight="1">
      <c r="A7" s="4"/>
      <c r="B7" s="4"/>
      <c r="C7" s="4"/>
      <c r="D7" s="4"/>
      <c r="E7" s="4"/>
      <c r="F7" s="4"/>
      <c r="G7" s="4"/>
    </row>
    <row r="8" spans="1:13" ht="15" customHeight="1">
      <c r="A8" s="4"/>
      <c r="B8" s="4"/>
      <c r="C8" s="4"/>
      <c r="D8" s="4"/>
      <c r="E8" s="4"/>
      <c r="F8" s="4"/>
      <c r="G8" s="4"/>
    </row>
    <row r="9" spans="1:13" ht="15" customHeight="1">
      <c r="A9" s="4"/>
      <c r="B9" s="1774" t="s">
        <v>5026</v>
      </c>
      <c r="C9" s="1774"/>
      <c r="D9" s="1774"/>
      <c r="E9" s="1774"/>
      <c r="F9" s="1774"/>
      <c r="G9" s="1774"/>
      <c r="H9" s="1774"/>
      <c r="I9" s="1774"/>
      <c r="J9" s="1774"/>
      <c r="K9" s="165"/>
      <c r="L9" s="165"/>
      <c r="M9" s="165"/>
    </row>
    <row r="10" spans="1:13" ht="15" customHeight="1">
      <c r="B10" s="1486" t="s">
        <v>2229</v>
      </c>
      <c r="C10" s="1486"/>
      <c r="D10" s="1486"/>
      <c r="E10" s="1486"/>
      <c r="F10" s="1486"/>
      <c r="G10" s="1486"/>
      <c r="H10" s="1486"/>
      <c r="I10" s="1486"/>
      <c r="J10" s="1486"/>
    </row>
    <row r="11" spans="1:13" ht="15" customHeight="1">
      <c r="A11" s="4"/>
      <c r="C11" s="4"/>
      <c r="D11" s="4"/>
      <c r="E11" s="4"/>
      <c r="F11" s="4"/>
      <c r="G11" s="4"/>
    </row>
    <row r="12" spans="1:13" ht="15" customHeight="1"/>
    <row r="13" spans="1:13" ht="15" customHeight="1">
      <c r="A13" s="28"/>
      <c r="B13" s="28"/>
      <c r="C13" s="28"/>
      <c r="D13" s="28"/>
      <c r="E13" s="28"/>
      <c r="F13" s="28"/>
      <c r="G13" s="28"/>
    </row>
    <row r="14" spans="1:13" ht="15" customHeight="1"/>
    <row r="15" spans="1:13" ht="15" customHeight="1"/>
    <row r="16" spans="1:13" ht="15" customHeight="1"/>
    <row r="17" spans="2:10" ht="15" customHeight="1"/>
    <row r="18" spans="2:10" ht="15" customHeight="1"/>
    <row r="19" spans="2:10" ht="15" customHeight="1"/>
    <row r="20" spans="2:10" ht="15" customHeight="1"/>
    <row r="21" spans="2:10" ht="15" customHeight="1"/>
    <row r="22" spans="2:10" ht="15" customHeight="1"/>
    <row r="23" spans="2:10" ht="15" customHeight="1"/>
    <row r="24" spans="2:10" ht="15" customHeight="1"/>
    <row r="25" spans="2:10" ht="15" customHeight="1"/>
    <row r="26" spans="2:10" ht="15" customHeight="1"/>
    <row r="27" spans="2:10" ht="15" customHeight="1"/>
    <row r="28" spans="2:10" ht="15" customHeight="1">
      <c r="B28" s="1489" t="s">
        <v>5027</v>
      </c>
      <c r="C28" s="1489"/>
      <c r="D28" s="1489"/>
      <c r="E28" s="1489"/>
      <c r="F28" s="1489"/>
      <c r="G28" s="1489"/>
      <c r="H28" s="1489"/>
      <c r="I28" s="1489"/>
      <c r="J28" s="1489"/>
    </row>
    <row r="29" spans="2:10" ht="15" customHeight="1">
      <c r="B29" s="1489"/>
      <c r="C29" s="1489"/>
      <c r="D29" s="1489"/>
      <c r="E29" s="1489"/>
      <c r="F29" s="1489"/>
      <c r="G29" s="1489"/>
      <c r="H29" s="1489"/>
      <c r="I29" s="1489"/>
      <c r="J29" s="1489"/>
    </row>
    <row r="30" spans="2:10" ht="15" customHeight="1">
      <c r="B30" s="1489"/>
      <c r="C30" s="1489"/>
      <c r="D30" s="1489"/>
      <c r="E30" s="1489"/>
      <c r="F30" s="1489"/>
      <c r="G30" s="1489"/>
      <c r="H30" s="1489"/>
      <c r="I30" s="1489"/>
      <c r="J30" s="1489"/>
    </row>
    <row r="31" spans="2:10" ht="15" customHeight="1"/>
    <row r="32" spans="2:10" ht="15" hidden="1" customHeight="1">
      <c r="B32" s="79"/>
    </row>
    <row r="33" spans="1:7" ht="15" hidden="1" customHeight="1">
      <c r="B33" s="1822"/>
      <c r="C33" s="1822"/>
      <c r="D33" s="1822"/>
      <c r="E33" s="1822"/>
    </row>
    <row r="34" spans="1:7" ht="15" hidden="1" customHeight="1">
      <c r="B34" s="79"/>
    </row>
    <row r="37" spans="1:7" ht="15" hidden="1" customHeight="1">
      <c r="A37" s="85"/>
      <c r="B37" s="85"/>
      <c r="C37" s="85"/>
      <c r="D37" s="85"/>
      <c r="E37" s="85"/>
      <c r="F37" s="85"/>
      <c r="G37" s="85"/>
    </row>
    <row r="59" spans="1:7" ht="15" hidden="1" customHeight="1">
      <c r="A59" s="78"/>
      <c r="B59" s="78"/>
      <c r="C59" s="78"/>
      <c r="D59" s="78"/>
      <c r="E59" s="78"/>
      <c r="F59" s="78"/>
      <c r="G59" s="78"/>
    </row>
    <row r="60" spans="1:7" ht="15" hidden="1" customHeight="1">
      <c r="A60" s="78"/>
      <c r="B60" s="78"/>
      <c r="C60" s="78"/>
      <c r="D60" s="78"/>
      <c r="E60" s="78"/>
      <c r="F60" s="78"/>
      <c r="G60" s="78"/>
    </row>
    <row r="61" spans="1:7" ht="15" hidden="1" customHeight="1">
      <c r="A61" s="78"/>
      <c r="B61" s="78"/>
      <c r="C61" s="78"/>
      <c r="D61" s="78"/>
      <c r="E61" s="78"/>
      <c r="F61" s="78"/>
      <c r="G61" s="78"/>
    </row>
    <row r="62" spans="1:7" ht="15" hidden="1" customHeight="1">
      <c r="A62" s="78"/>
      <c r="B62" s="78"/>
      <c r="C62" s="78"/>
      <c r="D62" s="78"/>
      <c r="E62" s="78"/>
      <c r="F62" s="78"/>
      <c r="G62" s="78"/>
    </row>
    <row r="63" spans="1:7" ht="15" hidden="1" customHeight="1">
      <c r="A63" s="78"/>
      <c r="B63" s="78"/>
      <c r="C63" s="78"/>
      <c r="D63" s="78"/>
      <c r="E63" s="78"/>
      <c r="F63" s="78"/>
      <c r="G63" s="78"/>
    </row>
    <row r="64" spans="1:7" ht="15" hidden="1" customHeight="1">
      <c r="A64" s="78"/>
      <c r="B64" s="78"/>
      <c r="C64" s="78"/>
      <c r="D64" s="78"/>
      <c r="E64" s="78"/>
      <c r="F64" s="78"/>
      <c r="G64" s="78"/>
    </row>
  </sheetData>
  <mergeCells count="5">
    <mergeCell ref="B2:B6"/>
    <mergeCell ref="B9:J9"/>
    <mergeCell ref="B10:J10"/>
    <mergeCell ref="B28:J30"/>
    <mergeCell ref="B33:E33"/>
  </mergeCells>
  <pageMargins left="0.75" right="0.75" top="1" bottom="1" header="0.5" footer="0.5"/>
  <pageSetup scale="66" orientation="portrait" horizontalDpi="300" verticalDpi="300" r:id="rId1"/>
  <headerFooter alignWithMargins="0"/>
  <drawing r:id="rId2"/>
</worksheet>
</file>

<file path=xl/worksheets/sheet2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600-000000000000}">
  <sheetPr codeName="Folha82">
    <tabColor rgb="FFD8D8D8"/>
  </sheetPr>
  <dimension ref="A1:M31"/>
  <sheetViews>
    <sheetView showGridLines="0" zoomScaleNormal="100" workbookViewId="0">
      <selection activeCell="B1" sqref="A1:XFD1"/>
    </sheetView>
  </sheetViews>
  <sheetFormatPr defaultColWidth="0" defaultRowHeight="15" customHeight="1" zeroHeight="1"/>
  <cols>
    <col min="1" max="6" width="8.7109375" customWidth="1"/>
    <col min="7" max="12" width="8.7109375" style="99" customWidth="1"/>
    <col min="13" max="16" width="8.7109375" style="99" hidden="1" customWidth="1"/>
    <col min="17" max="16384" width="8.7109375" style="99" hidden="1"/>
  </cols>
  <sheetData>
    <row r="1" spans="1:13" ht="15" customHeight="1">
      <c r="G1"/>
    </row>
    <row r="2" spans="1:13" ht="15" customHeight="1">
      <c r="A2" s="38"/>
      <c r="B2" s="1490"/>
      <c r="C2" s="38"/>
      <c r="D2" s="38"/>
      <c r="E2" s="38"/>
      <c r="F2" s="38"/>
      <c r="G2" s="38"/>
    </row>
    <row r="3" spans="1:13" ht="15" customHeight="1">
      <c r="B3" s="1490"/>
      <c r="G3"/>
    </row>
    <row r="4" spans="1:13" ht="15" customHeight="1">
      <c r="B4" s="1490"/>
      <c r="G4"/>
    </row>
    <row r="5" spans="1:13" ht="15" customHeight="1">
      <c r="B5" s="1490"/>
      <c r="G5"/>
    </row>
    <row r="6" spans="1:13" ht="15" customHeight="1">
      <c r="A6" s="4"/>
      <c r="B6" s="1490"/>
      <c r="C6" s="4"/>
      <c r="D6" s="4"/>
      <c r="E6" s="4"/>
      <c r="F6" s="4"/>
      <c r="G6" s="4"/>
    </row>
    <row r="7" spans="1:13" ht="15" customHeight="1">
      <c r="A7" s="4"/>
      <c r="B7" s="4"/>
      <c r="C7" s="4"/>
      <c r="D7" s="4"/>
      <c r="E7" s="4"/>
      <c r="F7" s="4"/>
      <c r="G7" s="4"/>
    </row>
    <row r="8" spans="1:13" ht="15" customHeight="1">
      <c r="A8" s="4"/>
      <c r="B8" s="4"/>
      <c r="C8" s="4"/>
      <c r="D8" s="4"/>
      <c r="E8" s="4"/>
      <c r="F8" s="4"/>
      <c r="G8" s="4"/>
    </row>
    <row r="9" spans="1:13" ht="15" customHeight="1">
      <c r="A9" s="4"/>
      <c r="B9" s="1774" t="s">
        <v>5028</v>
      </c>
      <c r="C9" s="1774"/>
      <c r="D9" s="1774"/>
      <c r="E9" s="1774"/>
      <c r="F9" s="1774"/>
      <c r="G9" s="1774"/>
      <c r="H9" s="1774"/>
      <c r="I9" s="1774"/>
      <c r="J9" s="1774"/>
      <c r="K9" s="1774"/>
      <c r="L9" s="1774"/>
      <c r="M9" s="1774"/>
    </row>
    <row r="10" spans="1:13" ht="15" customHeight="1">
      <c r="B10" s="1486" t="s">
        <v>551</v>
      </c>
      <c r="C10" s="1486"/>
      <c r="D10" s="1486"/>
      <c r="E10" s="1486"/>
      <c r="F10" s="1486"/>
      <c r="G10" s="1486"/>
      <c r="H10" s="1486"/>
      <c r="I10" s="1486"/>
      <c r="J10" s="1486"/>
      <c r="K10" s="1486"/>
      <c r="L10" s="1486"/>
    </row>
    <row r="11" spans="1:13" ht="15" customHeight="1">
      <c r="A11" s="4"/>
      <c r="B11" s="4"/>
      <c r="C11" s="4"/>
      <c r="D11" s="4"/>
      <c r="E11" s="4"/>
      <c r="F11" s="4"/>
    </row>
    <row r="12" spans="1:13" ht="15" customHeight="1"/>
    <row r="13" spans="1:13" ht="15" customHeight="1"/>
    <row r="14" spans="1:13" ht="15" customHeight="1"/>
    <row r="15" spans="1:13" ht="15" customHeight="1"/>
    <row r="16" spans="1:13" ht="15" customHeight="1">
      <c r="A16" s="28"/>
      <c r="B16" s="28"/>
      <c r="C16" s="28"/>
      <c r="D16" s="28"/>
      <c r="E16" s="28"/>
      <c r="F16" s="28"/>
    </row>
    <row r="17" spans="2:13" ht="15" customHeight="1"/>
    <row r="18" spans="2:13" ht="15" customHeight="1"/>
    <row r="19" spans="2:13" ht="15" customHeight="1"/>
    <row r="20" spans="2:13" ht="15" customHeight="1"/>
    <row r="21" spans="2:13" ht="15" customHeight="1"/>
    <row r="22" spans="2:13" ht="15" customHeight="1"/>
    <row r="23" spans="2:13" ht="15" customHeight="1"/>
    <row r="24" spans="2:13" ht="15" customHeight="1"/>
    <row r="25" spans="2:13" ht="15" customHeight="1"/>
    <row r="26" spans="2:13" ht="15" customHeight="1"/>
    <row r="27" spans="2:13" ht="15" customHeight="1"/>
    <row r="28" spans="2:13" ht="15" customHeight="1"/>
    <row r="29" spans="2:13" ht="15" customHeight="1">
      <c r="B29" s="1489" t="s">
        <v>5027</v>
      </c>
      <c r="C29" s="1489"/>
      <c r="D29" s="1489"/>
      <c r="E29" s="1489"/>
      <c r="F29" s="1489"/>
      <c r="G29" s="1489"/>
      <c r="H29" s="1489"/>
      <c r="I29" s="1489"/>
      <c r="J29" s="1489"/>
      <c r="K29" s="1489"/>
      <c r="L29" s="1489"/>
      <c r="M29" s="1489"/>
    </row>
    <row r="30" spans="2:13" ht="15" customHeight="1">
      <c r="B30" s="1489"/>
      <c r="C30" s="1489"/>
      <c r="D30" s="1489"/>
      <c r="E30" s="1489"/>
      <c r="F30" s="1489"/>
      <c r="G30" s="1489"/>
      <c r="H30" s="1489"/>
      <c r="I30" s="1489"/>
      <c r="J30" s="1489"/>
      <c r="K30" s="1489"/>
      <c r="L30" s="1489"/>
      <c r="M30" s="1489"/>
    </row>
    <row r="31" spans="2:13" ht="15" customHeight="1">
      <c r="B31" s="1489"/>
      <c r="C31" s="1489"/>
      <c r="D31" s="1489"/>
      <c r="E31" s="1489"/>
      <c r="F31" s="1489"/>
      <c r="G31" s="1489"/>
      <c r="H31" s="1489"/>
      <c r="I31" s="1489"/>
      <c r="J31" s="1489"/>
      <c r="K31" s="1489"/>
      <c r="L31" s="1489"/>
      <c r="M31" s="1489"/>
    </row>
  </sheetData>
  <mergeCells count="4">
    <mergeCell ref="B2:B6"/>
    <mergeCell ref="B9:M9"/>
    <mergeCell ref="B10:L10"/>
    <mergeCell ref="B29:M31"/>
  </mergeCells>
  <pageMargins left="0.75" right="0.75" top="1" bottom="1" header="0.5" footer="0.5"/>
  <pageSetup scale="88" orientation="portrait" horizontalDpi="300" verticalDpi="300" r:id="rId1"/>
  <headerFooter alignWithMargins="0"/>
  <drawing r:id="rId2"/>
</worksheet>
</file>

<file path=xl/worksheets/sheet2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700-000000000000}">
  <sheetPr codeName="Folha83">
    <tabColor rgb="FFD8D8D8"/>
  </sheetPr>
  <dimension ref="A1:P39"/>
  <sheetViews>
    <sheetView showGridLines="0" zoomScaleNormal="100" workbookViewId="0">
      <selection activeCell="B1" sqref="A1:XFD1"/>
    </sheetView>
  </sheetViews>
  <sheetFormatPr defaultColWidth="0" defaultRowHeight="15" customHeight="1" zeroHeight="1"/>
  <cols>
    <col min="1" max="5" width="8.7109375" customWidth="1"/>
    <col min="6" max="15" width="8.7109375" style="99" customWidth="1"/>
    <col min="16" max="16" width="16" style="99" customWidth="1"/>
    <col min="17" max="17" width="8.7109375" style="99" hidden="1" customWidth="1"/>
    <col min="18" max="16384" width="8.7109375" style="99" hidden="1"/>
  </cols>
  <sheetData>
    <row r="1" spans="1:15" ht="15" customHeight="1"/>
    <row r="2" spans="1:15" ht="15" customHeight="1">
      <c r="A2" s="38"/>
      <c r="B2" s="1490"/>
      <c r="C2" s="38"/>
      <c r="D2" s="38"/>
      <c r="E2" s="38"/>
    </row>
    <row r="3" spans="1:15" ht="15" customHeight="1">
      <c r="B3" s="1490"/>
    </row>
    <row r="4" spans="1:15" ht="15" customHeight="1">
      <c r="B4" s="1490"/>
    </row>
    <row r="5" spans="1:15" ht="15" customHeight="1">
      <c r="B5" s="1490"/>
    </row>
    <row r="6" spans="1:15" ht="15" customHeight="1">
      <c r="A6" s="4"/>
      <c r="B6" s="1490"/>
      <c r="C6" s="4"/>
      <c r="D6" s="4"/>
      <c r="E6" s="4"/>
    </row>
    <row r="7" spans="1:15" ht="15" customHeight="1">
      <c r="A7" s="4"/>
      <c r="B7" s="4"/>
      <c r="C7" s="4"/>
      <c r="D7" s="4"/>
      <c r="E7" s="4"/>
    </row>
    <row r="8" spans="1:15" ht="15" customHeight="1">
      <c r="A8" s="4"/>
      <c r="B8" s="4"/>
      <c r="C8" s="4"/>
      <c r="D8" s="4"/>
      <c r="E8" s="4"/>
    </row>
    <row r="9" spans="1:15" ht="15" customHeight="1">
      <c r="A9" s="103"/>
      <c r="B9" s="1774" t="s">
        <v>5029</v>
      </c>
      <c r="C9" s="1774"/>
      <c r="D9" s="1774"/>
      <c r="E9" s="1774"/>
      <c r="F9" s="1774"/>
      <c r="G9" s="1774"/>
      <c r="H9" s="1774"/>
      <c r="I9" s="1774"/>
      <c r="J9" s="1774"/>
      <c r="K9" s="1774"/>
      <c r="L9" s="1774"/>
      <c r="M9" s="1774"/>
      <c r="N9" s="1774"/>
      <c r="O9" s="1774"/>
    </row>
    <row r="10" spans="1:15" ht="15" customHeight="1">
      <c r="A10" s="104"/>
      <c r="B10" s="1486" t="s">
        <v>57</v>
      </c>
      <c r="C10" s="1486"/>
      <c r="D10" s="1486"/>
      <c r="E10" s="1486"/>
      <c r="F10" s="1486"/>
      <c r="G10" s="1486"/>
      <c r="H10" s="1486"/>
      <c r="I10" s="1486"/>
      <c r="J10" s="1486"/>
      <c r="K10" s="1486"/>
      <c r="L10" s="1486"/>
      <c r="M10" s="1486"/>
      <c r="N10" s="1486"/>
      <c r="O10" s="1486"/>
    </row>
    <row r="11" spans="1:15" ht="15" customHeight="1">
      <c r="A11" s="4"/>
      <c r="C11" s="4"/>
      <c r="D11" s="4"/>
      <c r="E11" s="4"/>
    </row>
    <row r="12" spans="1:15" ht="15" customHeight="1"/>
    <row r="13" spans="1:15" ht="15" customHeight="1"/>
    <row r="14" spans="1:15" ht="15" customHeight="1">
      <c r="E14" s="103"/>
    </row>
    <row r="15" spans="1:15" ht="15" customHeight="1">
      <c r="E15" s="103"/>
    </row>
    <row r="16" spans="1:15" ht="15" customHeight="1">
      <c r="A16" s="28"/>
      <c r="B16" s="28"/>
      <c r="C16" s="28"/>
      <c r="D16" s="28"/>
      <c r="E16" s="103"/>
    </row>
    <row r="17" spans="1:5" ht="15" customHeight="1">
      <c r="A17" s="28"/>
      <c r="B17" s="28"/>
      <c r="C17" s="28"/>
      <c r="D17" s="28"/>
      <c r="E17" s="103"/>
    </row>
    <row r="18" spans="1:5" ht="15" customHeight="1">
      <c r="A18" s="28"/>
      <c r="B18" s="28"/>
      <c r="C18" s="28"/>
      <c r="D18" s="28"/>
      <c r="E18" s="103"/>
    </row>
    <row r="19" spans="1:5" ht="15" customHeight="1">
      <c r="A19" s="28"/>
      <c r="B19" s="28"/>
      <c r="C19" s="28"/>
      <c r="D19" s="28"/>
      <c r="E19" s="103"/>
    </row>
    <row r="20" spans="1:5" ht="15" customHeight="1">
      <c r="A20" s="28"/>
      <c r="B20" s="28"/>
      <c r="C20" s="28"/>
      <c r="D20" s="28"/>
      <c r="E20" s="103"/>
    </row>
    <row r="21" spans="1:5" ht="15" customHeight="1">
      <c r="A21" s="28"/>
      <c r="B21" s="28"/>
      <c r="C21" s="28"/>
      <c r="D21" s="28"/>
      <c r="E21" s="103"/>
    </row>
    <row r="22" spans="1:5" ht="15" customHeight="1">
      <c r="A22" s="28"/>
      <c r="B22" s="28"/>
      <c r="C22" s="28"/>
      <c r="D22" s="28"/>
      <c r="E22" s="103"/>
    </row>
    <row r="23" spans="1:5" ht="15" customHeight="1"/>
    <row r="24" spans="1:5" ht="15" customHeight="1"/>
    <row r="25" spans="1:5" ht="15" customHeight="1"/>
    <row r="26" spans="1:5" ht="15" customHeight="1"/>
    <row r="27" spans="1:5" ht="15" customHeight="1"/>
    <row r="28" spans="1:5" ht="15" customHeight="1"/>
    <row r="29" spans="1:5" ht="15" customHeight="1"/>
    <row r="30" spans="1:5" ht="15" customHeight="1"/>
    <row r="31" spans="1:5" ht="15" customHeight="1"/>
    <row r="32" spans="1:5" ht="15" customHeight="1"/>
    <row r="33" spans="1:15" ht="15" customHeight="1">
      <c r="A33" s="4"/>
      <c r="B33" s="4"/>
      <c r="C33" s="4"/>
      <c r="D33" s="4"/>
      <c r="E33" s="4"/>
    </row>
    <row r="34" spans="1:15" ht="15" customHeight="1"/>
    <row r="35" spans="1:15" ht="15" customHeight="1"/>
    <row r="36" spans="1:15" ht="15" customHeight="1"/>
    <row r="37" spans="1:15" ht="15" customHeight="1">
      <c r="B37" s="1489" t="s">
        <v>5030</v>
      </c>
      <c r="C37" s="1489"/>
      <c r="D37" s="1489"/>
      <c r="E37" s="1489"/>
      <c r="F37" s="1489"/>
      <c r="G37" s="1489"/>
      <c r="H37" s="1489"/>
      <c r="I37" s="1489"/>
      <c r="J37" s="1489"/>
      <c r="K37" s="1489"/>
      <c r="L37" s="1489"/>
      <c r="M37" s="1489"/>
      <c r="N37" s="1489"/>
      <c r="O37" s="1489"/>
    </row>
    <row r="38" spans="1:15" ht="15" customHeight="1">
      <c r="B38" s="1489"/>
      <c r="C38" s="1489"/>
      <c r="D38" s="1489"/>
      <c r="E38" s="1489"/>
      <c r="F38" s="1489"/>
      <c r="G38" s="1489"/>
      <c r="H38" s="1489"/>
      <c r="I38" s="1489"/>
      <c r="J38" s="1489"/>
      <c r="K38" s="1489"/>
      <c r="L38" s="1489"/>
      <c r="M38" s="1489"/>
      <c r="N38" s="1489"/>
      <c r="O38" s="1489"/>
    </row>
    <row r="39" spans="1:15" ht="15" customHeight="1">
      <c r="B39" s="1489"/>
      <c r="C39" s="1489"/>
      <c r="D39" s="1489"/>
      <c r="E39" s="1489"/>
      <c r="F39" s="1489"/>
      <c r="G39" s="1489"/>
      <c r="H39" s="1489"/>
      <c r="I39" s="1489"/>
      <c r="J39" s="1489"/>
      <c r="K39" s="1489"/>
      <c r="L39" s="1489"/>
      <c r="M39" s="1489"/>
      <c r="N39" s="1489"/>
      <c r="O39" s="1489"/>
    </row>
  </sheetData>
  <mergeCells count="4">
    <mergeCell ref="B2:B6"/>
    <mergeCell ref="B37:O39"/>
    <mergeCell ref="B10:O10"/>
    <mergeCell ref="B9:O9"/>
  </mergeCells>
  <pageMargins left="0.75" right="0.75" top="1" bottom="1" header="0.5" footer="0.5"/>
  <pageSetup orientation="portrait" horizontalDpi="300" verticalDpi="300" r:id="rId1"/>
  <headerFooter alignWithMargins="0"/>
  <drawing r:id="rId2"/>
</worksheet>
</file>

<file path=xl/worksheets/sheet2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800-000000000000}">
  <sheetPr codeName="Folha84">
    <tabColor rgb="FFD8D8D8"/>
  </sheetPr>
  <dimension ref="A1:M54"/>
  <sheetViews>
    <sheetView showGridLines="0" zoomScaleNormal="100" workbookViewId="0">
      <selection activeCell="B1" sqref="A1:XFD1"/>
    </sheetView>
  </sheetViews>
  <sheetFormatPr defaultColWidth="0" defaultRowHeight="15" customHeight="1" zeroHeight="1"/>
  <cols>
    <col min="1" max="5" width="8.7109375" customWidth="1"/>
    <col min="6" max="6" width="8.7109375" style="99" customWidth="1"/>
    <col min="7" max="7" width="8.7109375" style="44" customWidth="1"/>
    <col min="8" max="13" width="8.7109375" style="99" customWidth="1"/>
    <col min="14" max="14" width="8.7109375" style="99" hidden="1" customWidth="1"/>
    <col min="15" max="16384" width="8.7109375" style="99" hidden="1"/>
  </cols>
  <sheetData>
    <row r="1" spans="1:12" ht="15" customHeight="1"/>
    <row r="2" spans="1:12" ht="15" customHeight="1">
      <c r="A2" s="38"/>
      <c r="B2" s="1490"/>
      <c r="C2" s="38"/>
      <c r="D2" s="38"/>
      <c r="E2" s="38"/>
    </row>
    <row r="3" spans="1:12" ht="15" customHeight="1">
      <c r="B3" s="1490"/>
    </row>
    <row r="4" spans="1:12" ht="15" customHeight="1">
      <c r="B4" s="1490"/>
    </row>
    <row r="5" spans="1:12" ht="15" customHeight="1">
      <c r="B5" s="1490"/>
    </row>
    <row r="6" spans="1:12" ht="15" customHeight="1">
      <c r="A6" s="4"/>
      <c r="B6" s="1490"/>
      <c r="C6" s="4"/>
      <c r="D6" s="4"/>
      <c r="E6" s="4"/>
    </row>
    <row r="7" spans="1:12" ht="15" customHeight="1">
      <c r="A7" s="4"/>
      <c r="B7" s="4"/>
      <c r="C7" s="4"/>
      <c r="D7" s="4"/>
      <c r="E7" s="4"/>
    </row>
    <row r="8" spans="1:12" ht="15" customHeight="1">
      <c r="A8" s="4"/>
      <c r="B8" s="4"/>
      <c r="C8" s="4"/>
      <c r="D8" s="4"/>
      <c r="E8" s="4"/>
    </row>
    <row r="9" spans="1:12" ht="15.75">
      <c r="A9" s="103"/>
      <c r="B9" s="1823" t="s">
        <v>5031</v>
      </c>
      <c r="C9" s="1823"/>
      <c r="D9" s="1823"/>
      <c r="E9" s="1823"/>
      <c r="F9" s="1823"/>
      <c r="G9" s="1823"/>
      <c r="H9" s="1823"/>
      <c r="I9" s="1823"/>
      <c r="J9" s="1823"/>
      <c r="K9" s="1823"/>
      <c r="L9" s="1823"/>
    </row>
    <row r="10" spans="1:12" ht="15" customHeight="1">
      <c r="A10" s="4"/>
      <c r="B10" s="1486" t="s">
        <v>2230</v>
      </c>
      <c r="C10" s="1486"/>
      <c r="D10" s="1486"/>
      <c r="E10" s="1486"/>
      <c r="F10" s="1486"/>
      <c r="G10" s="1486"/>
      <c r="H10" s="1486"/>
      <c r="I10" s="1486"/>
      <c r="J10" s="1486"/>
      <c r="K10" s="1486"/>
      <c r="L10" s="1486"/>
    </row>
    <row r="11" spans="1:12" ht="15" customHeight="1"/>
    <row r="12" spans="1:12" ht="15" customHeight="1"/>
    <row r="13" spans="1:12" ht="15" customHeight="1"/>
    <row r="14" spans="1:12" ht="15" customHeight="1"/>
    <row r="15" spans="1:12" ht="15" customHeight="1">
      <c r="A15" s="28"/>
      <c r="B15" s="28"/>
      <c r="C15" s="28"/>
      <c r="D15" s="28"/>
      <c r="E15" s="103"/>
    </row>
    <row r="16" spans="1:12" ht="15" customHeight="1">
      <c r="E16" s="103"/>
    </row>
    <row r="17" spans="1:12" ht="15" customHeight="1">
      <c r="E17" s="103"/>
    </row>
    <row r="18" spans="1:12" ht="15" customHeight="1"/>
    <row r="19" spans="1:12" ht="15" customHeight="1"/>
    <row r="20" spans="1:12" ht="15" customHeight="1"/>
    <row r="21" spans="1:12" ht="15" customHeight="1"/>
    <row r="22" spans="1:12" ht="15" customHeight="1"/>
    <row r="23" spans="1:12" ht="15" customHeight="1"/>
    <row r="24" spans="1:12" ht="15" customHeight="1"/>
    <row r="25" spans="1:12" ht="15" customHeight="1"/>
    <row r="26" spans="1:12" ht="54.75" customHeight="1">
      <c r="B26" s="1489" t="s">
        <v>5032</v>
      </c>
      <c r="C26" s="1489"/>
      <c r="D26" s="1489"/>
      <c r="E26" s="1489"/>
      <c r="F26" s="1489"/>
      <c r="G26" s="1489"/>
      <c r="H26" s="1489"/>
      <c r="I26" s="1489"/>
      <c r="J26" s="1489"/>
      <c r="K26" s="1489"/>
      <c r="L26" s="1489"/>
    </row>
    <row r="27" spans="1:12" ht="15" customHeight="1">
      <c r="A27" s="85"/>
      <c r="B27" s="241"/>
      <c r="C27" s="241"/>
      <c r="D27" s="241"/>
      <c r="E27" s="241"/>
      <c r="F27" s="241"/>
      <c r="G27" s="241"/>
      <c r="H27" s="241"/>
      <c r="I27" s="241"/>
      <c r="J27" s="241"/>
      <c r="K27" s="241"/>
      <c r="L27" s="241"/>
    </row>
    <row r="49" spans="1:5" ht="15" hidden="1" customHeight="1">
      <c r="A49" s="78"/>
      <c r="B49" s="78"/>
      <c r="C49" s="78"/>
      <c r="D49" s="78"/>
      <c r="E49" s="78"/>
    </row>
    <row r="50" spans="1:5" ht="15" hidden="1" customHeight="1">
      <c r="A50" s="78"/>
      <c r="B50" s="78"/>
      <c r="C50" s="78"/>
      <c r="D50" s="78"/>
      <c r="E50" s="78"/>
    </row>
    <row r="51" spans="1:5" ht="15" hidden="1" customHeight="1">
      <c r="A51" s="78"/>
      <c r="B51" s="78"/>
      <c r="C51" s="78"/>
      <c r="D51" s="78"/>
      <c r="E51" s="78"/>
    </row>
    <row r="52" spans="1:5" ht="15" hidden="1" customHeight="1">
      <c r="A52" s="78"/>
      <c r="B52" s="78"/>
      <c r="C52" s="78"/>
      <c r="D52" s="78"/>
      <c r="E52" s="78"/>
    </row>
    <row r="53" spans="1:5" ht="15" hidden="1" customHeight="1">
      <c r="A53" s="78"/>
      <c r="B53" s="78"/>
      <c r="C53" s="78"/>
      <c r="D53" s="78"/>
      <c r="E53" s="78"/>
    </row>
    <row r="54" spans="1:5" ht="15" hidden="1" customHeight="1">
      <c r="A54" s="78"/>
      <c r="B54" s="78"/>
      <c r="C54" s="78"/>
      <c r="D54" s="78"/>
      <c r="E54" s="78"/>
    </row>
  </sheetData>
  <mergeCells count="4">
    <mergeCell ref="B2:B6"/>
    <mergeCell ref="B10:L10"/>
    <mergeCell ref="B9:L9"/>
    <mergeCell ref="B26:L26"/>
  </mergeCells>
  <pageMargins left="0.75" right="0.75" top="1" bottom="1" header="0.5" footer="0.5"/>
  <pageSetup orientation="portrait" horizontalDpi="300" verticalDpi="300" r:id="rId1"/>
  <headerFooter alignWithMargins="0"/>
  <drawing r:id="rId2"/>
</worksheet>
</file>

<file path=xl/worksheets/sheet2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900-000000000000}">
  <sheetPr codeName="Folha85">
    <tabColor rgb="FFD8D8D8"/>
  </sheetPr>
  <dimension ref="A1:L35"/>
  <sheetViews>
    <sheetView showGridLines="0" zoomScaleNormal="100" workbookViewId="0">
      <selection activeCell="B1" sqref="A1:XFD1"/>
    </sheetView>
  </sheetViews>
  <sheetFormatPr defaultColWidth="0" defaultRowHeight="15" customHeight="1" zeroHeight="1"/>
  <cols>
    <col min="1" max="5" width="8.7109375" customWidth="1"/>
    <col min="6" max="12" width="8.7109375" style="99" customWidth="1"/>
    <col min="13" max="14" width="8.7109375" style="99" hidden="1" customWidth="1"/>
    <col min="15" max="16384" width="8.7109375" style="99" hidden="1"/>
  </cols>
  <sheetData>
    <row r="1" spans="1:12" ht="15" customHeight="1"/>
    <row r="2" spans="1:12" ht="15" customHeight="1">
      <c r="A2" s="38"/>
      <c r="B2" s="1490"/>
      <c r="C2" s="38"/>
      <c r="D2" s="38"/>
      <c r="E2" s="38"/>
    </row>
    <row r="3" spans="1:12" ht="15" customHeight="1">
      <c r="B3" s="1490"/>
    </row>
    <row r="4" spans="1:12" ht="15" customHeight="1">
      <c r="B4" s="1490"/>
    </row>
    <row r="5" spans="1:12" ht="15" customHeight="1">
      <c r="B5" s="1490"/>
    </row>
    <row r="6" spans="1:12" ht="15" customHeight="1">
      <c r="A6" s="4"/>
      <c r="B6" s="1490"/>
      <c r="C6" s="4"/>
      <c r="D6" s="4"/>
      <c r="E6" s="4"/>
    </row>
    <row r="7" spans="1:12" ht="15" customHeight="1">
      <c r="A7" s="4"/>
      <c r="B7" s="4"/>
      <c r="C7" s="4"/>
      <c r="D7" s="4"/>
      <c r="E7" s="4"/>
    </row>
    <row r="8" spans="1:12" ht="15" customHeight="1">
      <c r="A8" s="4"/>
      <c r="B8" s="4"/>
      <c r="C8" s="4"/>
      <c r="D8" s="4"/>
      <c r="E8" s="4"/>
    </row>
    <row r="9" spans="1:12" ht="31.5" customHeight="1">
      <c r="A9" s="4"/>
      <c r="B9" s="1774" t="s">
        <v>5355</v>
      </c>
      <c r="C9" s="1774"/>
      <c r="D9" s="1774"/>
      <c r="E9" s="1774"/>
      <c r="F9" s="1774"/>
      <c r="G9" s="1774"/>
      <c r="H9" s="1774"/>
      <c r="I9" s="1774"/>
      <c r="J9" s="1774"/>
      <c r="K9" s="1774"/>
      <c r="L9" s="1774"/>
    </row>
    <row r="10" spans="1:12" ht="15" customHeight="1">
      <c r="A10" s="4"/>
      <c r="B10" s="1486" t="s">
        <v>551</v>
      </c>
      <c r="C10" s="1486"/>
      <c r="D10" s="1486"/>
      <c r="E10" s="1486"/>
      <c r="F10" s="1486"/>
      <c r="G10" s="1486"/>
      <c r="H10" s="1486"/>
      <c r="I10" s="1486"/>
      <c r="J10" s="1486"/>
      <c r="K10" s="1486"/>
      <c r="L10" s="1486"/>
    </row>
    <row r="11" spans="1:12" ht="15" customHeight="1"/>
    <row r="12" spans="1:12" ht="15" customHeight="1"/>
    <row r="13" spans="1:12" ht="15" customHeight="1"/>
    <row r="14" spans="1:12" ht="15" customHeight="1"/>
    <row r="15" spans="1:12" ht="15" customHeight="1">
      <c r="A15" s="28"/>
      <c r="B15" s="28"/>
      <c r="C15" s="28"/>
      <c r="D15" s="28"/>
      <c r="E15" s="28"/>
    </row>
    <row r="16" spans="1:12" ht="15" customHeight="1"/>
    <row r="17" spans="2:12" ht="15" customHeight="1"/>
    <row r="18" spans="2:12" ht="15" customHeight="1"/>
    <row r="19" spans="2:12" ht="15" customHeight="1"/>
    <row r="20" spans="2:12" ht="15" customHeight="1"/>
    <row r="21" spans="2:12" ht="15" customHeight="1"/>
    <row r="22" spans="2:12" ht="15" customHeight="1"/>
    <row r="23" spans="2:12" ht="15" customHeight="1"/>
    <row r="24" spans="2:12" ht="15" customHeight="1"/>
    <row r="25" spans="2:12" ht="15" customHeight="1"/>
    <row r="26" spans="2:12" ht="15" customHeight="1"/>
    <row r="27" spans="2:12" ht="15" customHeight="1"/>
    <row r="28" spans="2:12" ht="36" customHeight="1">
      <c r="B28" s="1489" t="s">
        <v>5033</v>
      </c>
      <c r="C28" s="1489"/>
      <c r="D28" s="1489"/>
      <c r="E28" s="1489"/>
      <c r="F28" s="1489"/>
      <c r="G28" s="1489"/>
      <c r="H28" s="1489"/>
      <c r="I28" s="1489"/>
      <c r="J28" s="1489"/>
      <c r="K28" s="1489"/>
      <c r="L28" s="241"/>
    </row>
    <row r="29" spans="2:12" ht="15" customHeight="1">
      <c r="B29" s="241"/>
      <c r="C29" s="241"/>
      <c r="D29" s="241"/>
      <c r="E29" s="241"/>
      <c r="F29" s="241"/>
      <c r="G29" s="241"/>
      <c r="H29" s="241"/>
      <c r="I29" s="241"/>
      <c r="J29" s="241"/>
      <c r="K29" s="241"/>
      <c r="L29" s="241"/>
    </row>
    <row r="30" spans="2:12" ht="15" hidden="1" customHeight="1">
      <c r="B30" s="241"/>
      <c r="C30" s="241"/>
      <c r="D30" s="241"/>
      <c r="E30" s="241"/>
      <c r="F30" s="241"/>
      <c r="G30" s="241"/>
      <c r="H30" s="241"/>
      <c r="I30" s="241"/>
      <c r="J30" s="241"/>
      <c r="K30" s="241"/>
      <c r="L30" s="241"/>
    </row>
    <row r="31" spans="2:12" ht="15" hidden="1" customHeight="1">
      <c r="B31" s="1801"/>
      <c r="C31" s="1801"/>
      <c r="D31" s="1801"/>
      <c r="E31" s="1801"/>
    </row>
    <row r="34" spans="1:6" ht="15" hidden="1" customHeight="1">
      <c r="B34" s="261"/>
      <c r="C34" s="261"/>
      <c r="D34" s="261"/>
      <c r="E34" s="261"/>
      <c r="F34" s="261"/>
    </row>
    <row r="35" spans="1:6" ht="15" hidden="1" customHeight="1">
      <c r="A35" s="85"/>
      <c r="B35" s="85"/>
      <c r="C35" s="85"/>
      <c r="D35" s="85"/>
      <c r="E35" s="85"/>
    </row>
  </sheetData>
  <mergeCells count="5">
    <mergeCell ref="B2:B6"/>
    <mergeCell ref="B31:E31"/>
    <mergeCell ref="B10:L10"/>
    <mergeCell ref="B9:L9"/>
    <mergeCell ref="B28:K28"/>
  </mergeCells>
  <pageMargins left="0.75" right="0.75" top="1" bottom="1" header="0.5" footer="0.5"/>
  <pageSetup orientation="portrait" horizontalDpi="300" verticalDpi="300" r:id="rId1"/>
  <headerFooter alignWithMargins="0"/>
  <drawing r:id="rId2"/>
</worksheet>
</file>

<file path=xl/worksheets/sheet2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A00-000000000000}">
  <sheetPr codeName="Folha86">
    <tabColor rgb="FFD8D8D8"/>
  </sheetPr>
  <dimension ref="A1:N37"/>
  <sheetViews>
    <sheetView showGridLines="0" zoomScaleNormal="100" workbookViewId="0">
      <selection activeCell="B1" sqref="A1:XFD1"/>
    </sheetView>
  </sheetViews>
  <sheetFormatPr defaultColWidth="0" defaultRowHeight="15" customHeight="1" zeroHeight="1"/>
  <cols>
    <col min="1" max="4" width="8.7109375" customWidth="1"/>
    <col min="5" max="14" width="8.7109375" style="99" customWidth="1"/>
    <col min="15" max="16384" width="8.7109375" style="99" hidden="1"/>
  </cols>
  <sheetData>
    <row r="1" spans="1:12" ht="15" customHeight="1"/>
    <row r="2" spans="1:12" ht="15" customHeight="1">
      <c r="A2" s="38"/>
      <c r="B2" s="1490"/>
      <c r="C2" s="38"/>
      <c r="D2" s="38"/>
    </row>
    <row r="3" spans="1:12" ht="15" customHeight="1">
      <c r="B3" s="1490"/>
    </row>
    <row r="4" spans="1:12" ht="15" customHeight="1">
      <c r="B4" s="1490"/>
    </row>
    <row r="5" spans="1:12" ht="15" customHeight="1">
      <c r="B5" s="1490"/>
    </row>
    <row r="6" spans="1:12" ht="15" customHeight="1">
      <c r="A6" s="4"/>
      <c r="B6" s="1490"/>
      <c r="C6" s="4"/>
      <c r="D6" s="4"/>
    </row>
    <row r="7" spans="1:12" ht="15" customHeight="1">
      <c r="A7" s="4"/>
      <c r="B7" s="4"/>
      <c r="C7" s="4"/>
      <c r="D7" s="4"/>
    </row>
    <row r="8" spans="1:12" ht="15" customHeight="1">
      <c r="A8" s="4"/>
      <c r="B8" s="4"/>
      <c r="C8" s="4"/>
      <c r="D8" s="4"/>
    </row>
    <row r="9" spans="1:12" ht="37.5" customHeight="1">
      <c r="A9" s="4"/>
      <c r="B9" s="1774" t="s">
        <v>5034</v>
      </c>
      <c r="C9" s="1774"/>
      <c r="D9" s="1774"/>
      <c r="E9" s="1774"/>
      <c r="F9" s="1774"/>
      <c r="G9" s="1774"/>
      <c r="H9" s="1774"/>
      <c r="I9" s="1774"/>
      <c r="J9" s="1774"/>
      <c r="K9" s="1774"/>
      <c r="L9" s="1774"/>
    </row>
    <row r="10" spans="1:12" ht="15" customHeight="1">
      <c r="A10" s="4"/>
      <c r="B10" s="1486" t="s">
        <v>551</v>
      </c>
      <c r="C10" s="1486"/>
      <c r="D10" s="1486"/>
      <c r="E10" s="1486"/>
      <c r="F10" s="1486"/>
      <c r="G10" s="1486"/>
      <c r="H10" s="1486"/>
      <c r="I10" s="1486"/>
      <c r="J10" s="1486"/>
      <c r="K10" s="1486"/>
      <c r="L10" s="1486"/>
    </row>
    <row r="11" spans="1:12" ht="15" customHeight="1"/>
    <row r="12" spans="1:12" ht="15" customHeight="1"/>
    <row r="13" spans="1:12" ht="15" customHeight="1"/>
    <row r="14" spans="1:12" ht="15" customHeight="1"/>
    <row r="15" spans="1:12" ht="15" customHeight="1">
      <c r="A15" s="28"/>
      <c r="B15" s="28"/>
      <c r="C15" s="28"/>
      <c r="D15" s="28"/>
    </row>
    <row r="16" spans="1:12" ht="15" customHeight="1"/>
    <row r="17" spans="1:12" ht="15" customHeight="1"/>
    <row r="18" spans="1:12" ht="15" customHeight="1"/>
    <row r="19" spans="1:12" ht="15" customHeight="1"/>
    <row r="20" spans="1:12" ht="15" customHeight="1"/>
    <row r="21" spans="1:12" ht="15" customHeight="1"/>
    <row r="22" spans="1:12" ht="15" customHeight="1"/>
    <row r="23" spans="1:12" ht="15" customHeight="1"/>
    <row r="24" spans="1:12" ht="15" customHeight="1"/>
    <row r="25" spans="1:12" ht="15" customHeight="1"/>
    <row r="26" spans="1:12" ht="15" customHeight="1">
      <c r="A26" s="4"/>
      <c r="B26" s="4"/>
      <c r="C26" s="4"/>
      <c r="D26" s="4"/>
    </row>
    <row r="27" spans="1:12" ht="15" customHeight="1">
      <c r="F27" s="44"/>
    </row>
    <row r="28" spans="1:12" ht="39" customHeight="1">
      <c r="B28" s="1489" t="s">
        <v>5035</v>
      </c>
      <c r="C28" s="1489"/>
      <c r="D28" s="1489"/>
      <c r="E28" s="1489"/>
      <c r="F28" s="1489"/>
      <c r="G28" s="1489"/>
      <c r="H28" s="1489"/>
      <c r="I28" s="1489"/>
      <c r="J28" s="1489"/>
      <c r="K28" s="1489"/>
      <c r="L28" s="1489"/>
    </row>
    <row r="29" spans="1:12" ht="15" customHeight="1"/>
    <row r="32" spans="1:12" ht="15" hidden="1" customHeight="1">
      <c r="A32" s="78"/>
      <c r="B32" s="78"/>
      <c r="C32" s="78"/>
      <c r="D32" s="78"/>
    </row>
    <row r="33" spans="1:4" ht="15" hidden="1" customHeight="1">
      <c r="A33" s="78"/>
      <c r="B33" s="78"/>
      <c r="C33" s="78"/>
      <c r="D33" s="78"/>
    </row>
    <row r="34" spans="1:4" ht="15" hidden="1" customHeight="1">
      <c r="A34" s="78"/>
      <c r="B34" s="78"/>
      <c r="C34" s="78"/>
      <c r="D34" s="78"/>
    </row>
    <row r="35" spans="1:4" ht="15" hidden="1" customHeight="1">
      <c r="A35" s="78"/>
      <c r="B35" s="78"/>
      <c r="C35" s="78"/>
      <c r="D35" s="78"/>
    </row>
    <row r="36" spans="1:4" ht="15" hidden="1" customHeight="1">
      <c r="A36" s="78"/>
      <c r="B36" s="78"/>
      <c r="C36" s="78"/>
      <c r="D36" s="78"/>
    </row>
    <row r="37" spans="1:4" ht="15" hidden="1" customHeight="1">
      <c r="A37" s="78"/>
      <c r="B37" s="78"/>
      <c r="C37" s="78"/>
      <c r="D37" s="78"/>
    </row>
  </sheetData>
  <mergeCells count="4">
    <mergeCell ref="B2:B6"/>
    <mergeCell ref="B9:L9"/>
    <mergeCell ref="B28:L28"/>
    <mergeCell ref="B10:L10"/>
  </mergeCells>
  <pageMargins left="0.75" right="0.75" top="1" bottom="1" header="0.5" footer="0.5"/>
  <pageSetup orientation="portrait" horizontalDpi="300" verticalDpi="300" r:id="rId1"/>
  <headerFooter alignWithMargins="0"/>
  <drawing r:id="rId2"/>
</worksheet>
</file>

<file path=xl/worksheets/sheet2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000-000000000000}">
  <sheetPr codeName="Folha59">
    <tabColor rgb="FFD8D8D8"/>
  </sheetPr>
  <dimension ref="A1:P28"/>
  <sheetViews>
    <sheetView showGridLines="0" zoomScaleNormal="100" workbookViewId="0">
      <selection activeCell="B1" sqref="A1:XFD1"/>
    </sheetView>
  </sheetViews>
  <sheetFormatPr defaultColWidth="0" defaultRowHeight="15" customHeight="1" zeroHeight="1"/>
  <cols>
    <col min="1" max="1" width="8.7109375" customWidth="1"/>
    <col min="2" max="2" width="23.42578125" customWidth="1"/>
    <col min="3" max="13" width="12.7109375" customWidth="1"/>
    <col min="14" max="14" width="9.85546875" customWidth="1"/>
    <col min="15" max="15" width="9" customWidth="1"/>
    <col min="16" max="16" width="9" hidden="1" customWidth="1"/>
    <col min="17" max="16384" width="8.85546875" hidden="1"/>
  </cols>
  <sheetData>
    <row r="1" spans="1:14" ht="15" customHeight="1"/>
    <row r="2" spans="1:14" ht="15" customHeight="1"/>
    <row r="3" spans="1:14" ht="15" customHeight="1"/>
    <row r="4" spans="1:14" ht="15" customHeight="1"/>
    <row r="5" spans="1:14" ht="15" customHeight="1"/>
    <row r="6" spans="1:14" ht="15" customHeight="1"/>
    <row r="7" spans="1:14" ht="15" customHeight="1"/>
    <row r="8" spans="1:14" ht="15" customHeight="1"/>
    <row r="9" spans="1:14" ht="15" customHeight="1">
      <c r="B9" s="1774" t="s">
        <v>5036</v>
      </c>
      <c r="C9" s="1774"/>
      <c r="D9" s="1774"/>
      <c r="E9" s="1774"/>
      <c r="F9" s="1774"/>
      <c r="G9" s="1774"/>
      <c r="H9" s="1774"/>
      <c r="I9" s="1774"/>
    </row>
    <row r="10" spans="1:14" s="5" customFormat="1" ht="15" customHeight="1">
      <c r="B10" s="1486" t="s">
        <v>5018</v>
      </c>
      <c r="C10" s="1486"/>
      <c r="D10" s="1486"/>
      <c r="E10" s="1486"/>
      <c r="F10" s="1486"/>
      <c r="G10" s="1486"/>
      <c r="H10" s="1486"/>
      <c r="I10" s="1486"/>
      <c r="J10"/>
    </row>
    <row r="11" spans="1:14" ht="15" customHeight="1">
      <c r="B11" s="1179"/>
      <c r="C11" s="1178">
        <v>2015</v>
      </c>
      <c r="D11" s="1178">
        <v>2016</v>
      </c>
      <c r="E11" s="1178">
        <v>2017</v>
      </c>
      <c r="F11" s="1178">
        <v>2018</v>
      </c>
      <c r="G11" s="1178">
        <v>2019</v>
      </c>
      <c r="H11" s="1178">
        <v>2020</v>
      </c>
      <c r="I11" s="1178">
        <v>2021</v>
      </c>
      <c r="J11" s="1178">
        <v>2022</v>
      </c>
      <c r="K11" s="1178">
        <v>2023</v>
      </c>
      <c r="L11" s="1178">
        <v>2024</v>
      </c>
      <c r="M11" s="1178">
        <v>2025</v>
      </c>
      <c r="N11" s="1131"/>
    </row>
    <row r="12" spans="1:14" ht="15" customHeight="1">
      <c r="A12" s="41"/>
      <c r="B12" s="1180" t="s">
        <v>4963</v>
      </c>
      <c r="C12" s="1181">
        <v>15818.798023161789</v>
      </c>
      <c r="D12" s="1181">
        <v>16395.15215472112</v>
      </c>
      <c r="E12" s="1181">
        <v>16803.685754040001</v>
      </c>
      <c r="F12" s="1181">
        <v>17312.699917753533</v>
      </c>
      <c r="G12" s="1181">
        <v>18389.160854331931</v>
      </c>
      <c r="H12" s="1181">
        <v>21390.571055789551</v>
      </c>
      <c r="I12" s="1181">
        <v>22474.835104963538</v>
      </c>
      <c r="J12" s="1181">
        <v>21398.323442570003</v>
      </c>
      <c r="K12" s="1181">
        <v>22383.055086702916</v>
      </c>
      <c r="L12" s="1181">
        <v>25039.270068999998</v>
      </c>
      <c r="M12" s="1181">
        <v>26965.382583314571</v>
      </c>
      <c r="N12" s="1131"/>
    </row>
    <row r="13" spans="1:14" ht="15" customHeight="1">
      <c r="A13" s="37"/>
      <c r="B13" s="1182" t="s">
        <v>420</v>
      </c>
      <c r="C13" s="1183">
        <v>11951.933256460001</v>
      </c>
      <c r="D13" s="1183">
        <v>12364.497707619999</v>
      </c>
      <c r="E13" s="1183">
        <v>12785.45734805</v>
      </c>
      <c r="F13" s="1183">
        <v>13462.35980109</v>
      </c>
      <c r="G13" s="1183">
        <v>14317.34103125</v>
      </c>
      <c r="H13" s="1183">
        <v>14960.92262354</v>
      </c>
      <c r="I13" s="1183">
        <v>15480.82612225</v>
      </c>
      <c r="J13" s="1183">
        <v>16100.772833950001</v>
      </c>
      <c r="K13" s="1183">
        <v>17490.958555276698</v>
      </c>
      <c r="L13" s="1183">
        <v>19550.670302999999</v>
      </c>
      <c r="M13" s="1184">
        <v>20783.232714850001</v>
      </c>
      <c r="N13" s="1131"/>
    </row>
    <row r="14" spans="1:14" ht="15" customHeight="1">
      <c r="A14" s="37"/>
      <c r="B14" s="1185" t="s">
        <v>4964</v>
      </c>
      <c r="C14" s="1186">
        <v>11421.378971360002</v>
      </c>
      <c r="D14" s="1186">
        <v>11821.388488510001</v>
      </c>
      <c r="E14" s="1186">
        <v>12234.871951326451</v>
      </c>
      <c r="F14" s="1186">
        <v>12894.237610364244</v>
      </c>
      <c r="G14" s="1186">
        <v>13739.093854409908</v>
      </c>
      <c r="H14" s="1186">
        <v>14374.435954691819</v>
      </c>
      <c r="I14" s="1186">
        <v>14886.565834670855</v>
      </c>
      <c r="J14" s="1186">
        <v>15493.210626776501</v>
      </c>
      <c r="K14" s="1186">
        <v>16850.6937899656</v>
      </c>
      <c r="L14" s="1186">
        <v>18869.292655275</v>
      </c>
      <c r="M14" s="1186">
        <v>20075.049353773811</v>
      </c>
      <c r="N14" s="1158"/>
    </row>
    <row r="15" spans="1:14" ht="15" customHeight="1">
      <c r="A15" s="31"/>
      <c r="B15" s="1187" t="s">
        <v>4958</v>
      </c>
      <c r="C15" s="1189">
        <v>2446.5639469600001</v>
      </c>
      <c r="D15" s="1189">
        <v>2303.52696952</v>
      </c>
      <c r="E15" s="1189">
        <v>2246.4432326900001</v>
      </c>
      <c r="F15" s="1189">
        <v>2318.77391515</v>
      </c>
      <c r="G15" s="1189">
        <v>2421.7243730300002</v>
      </c>
      <c r="H15" s="1189">
        <v>4661.5092556700001</v>
      </c>
      <c r="I15" s="1189">
        <v>4795.4068870499996</v>
      </c>
      <c r="J15" s="1189">
        <v>3387.6379329199999</v>
      </c>
      <c r="K15" s="1189">
        <v>3034.6164860499998</v>
      </c>
      <c r="L15" s="1189">
        <v>3399.7623140000001</v>
      </c>
      <c r="M15" s="1189">
        <v>3705.73831793</v>
      </c>
      <c r="N15" s="1131"/>
    </row>
    <row r="16" spans="1:14" ht="15" customHeight="1">
      <c r="B16" s="1187" t="s">
        <v>4965</v>
      </c>
      <c r="C16" s="1189">
        <v>1420.3008197417901</v>
      </c>
      <c r="D16" s="1189">
        <v>1727.12747758112</v>
      </c>
      <c r="E16" s="1189">
        <v>1771.7851733</v>
      </c>
      <c r="F16" s="1189">
        <v>1531.5662015135299</v>
      </c>
      <c r="G16" s="1189">
        <v>1650.0954500519299</v>
      </c>
      <c r="H16" s="1189">
        <v>1768.1391765795499</v>
      </c>
      <c r="I16" s="1189">
        <v>2198.6020956635398</v>
      </c>
      <c r="J16" s="1189">
        <v>1909.9126756999999</v>
      </c>
      <c r="K16" s="1189">
        <v>1857.48004537622</v>
      </c>
      <c r="L16" s="1189">
        <v>2088.8374520000002</v>
      </c>
      <c r="M16" s="1189">
        <v>2476.4115505345699</v>
      </c>
      <c r="N16" s="1131"/>
    </row>
    <row r="17" spans="1:14" ht="15" customHeight="1">
      <c r="A17" s="41"/>
      <c r="B17" s="1180" t="s">
        <v>4966</v>
      </c>
      <c r="C17" s="1190">
        <v>1</v>
      </c>
      <c r="D17" s="1190">
        <v>1</v>
      </c>
      <c r="E17" s="1190">
        <v>0.99999999999999989</v>
      </c>
      <c r="F17" s="1190">
        <v>0.99999999999999989</v>
      </c>
      <c r="G17" s="1190">
        <v>1</v>
      </c>
      <c r="H17" s="1190">
        <v>1</v>
      </c>
      <c r="I17" s="1190">
        <v>1</v>
      </c>
      <c r="J17" s="1190">
        <v>0.99999999999999989</v>
      </c>
      <c r="K17" s="1190">
        <v>1.0000000000000002</v>
      </c>
      <c r="L17" s="1190">
        <v>0.99999999999999978</v>
      </c>
      <c r="M17" s="1190">
        <v>1</v>
      </c>
      <c r="N17" s="1191"/>
    </row>
    <row r="18" spans="1:14" ht="15" customHeight="1">
      <c r="A18" s="37"/>
      <c r="B18" s="1187" t="s">
        <v>420</v>
      </c>
      <c r="C18" s="1192">
        <v>0.75555255455945847</v>
      </c>
      <c r="D18" s="1192">
        <v>0.75415571572231732</v>
      </c>
      <c r="E18" s="1192">
        <v>0.76087220001576594</v>
      </c>
      <c r="F18" s="1192">
        <v>0.77760025097442187</v>
      </c>
      <c r="G18" s="1192">
        <v>0.77857500647601696</v>
      </c>
      <c r="H18" s="1192">
        <v>0.69941670021430735</v>
      </c>
      <c r="I18" s="1192">
        <v>0.68880710581191673</v>
      </c>
      <c r="J18" s="1192">
        <v>0.75243151068176628</v>
      </c>
      <c r="K18" s="1192">
        <v>0.78143749758573122</v>
      </c>
      <c r="L18" s="1192">
        <v>0.7808003288084987</v>
      </c>
      <c r="M18" s="1192">
        <v>0.77073754287135865</v>
      </c>
      <c r="N18" s="1131"/>
    </row>
    <row r="19" spans="1:14" s="51" customFormat="1" ht="15" customHeight="1">
      <c r="B19" s="1185" t="s">
        <v>4964</v>
      </c>
      <c r="C19" s="1193">
        <v>0.72201307296779993</v>
      </c>
      <c r="D19" s="1193">
        <v>0.72102950780520414</v>
      </c>
      <c r="E19" s="1193">
        <v>0.7281064482168681</v>
      </c>
      <c r="F19" s="1193">
        <v>0.74478490770475847</v>
      </c>
      <c r="G19" s="1193">
        <v>0.74713000572690036</v>
      </c>
      <c r="H19" s="1193">
        <v>0.67199870060510836</v>
      </c>
      <c r="I19" s="1193">
        <v>0.66236596465097874</v>
      </c>
      <c r="J19" s="1193">
        <v>0.72403852892297993</v>
      </c>
      <c r="K19" s="1193">
        <v>0.75283261041411986</v>
      </c>
      <c r="L19" s="1193">
        <v>0.75358796815072604</v>
      </c>
      <c r="M19" s="1193">
        <v>0.74447485741202479</v>
      </c>
      <c r="N19" s="1131"/>
    </row>
    <row r="20" spans="1:14" s="7" customFormat="1" ht="15" customHeight="1">
      <c r="B20" s="1187" t="s">
        <v>4958</v>
      </c>
      <c r="C20" s="1192">
        <v>0.15466181080115921</v>
      </c>
      <c r="D20" s="1192">
        <v>0.14050049354721483</v>
      </c>
      <c r="E20" s="1192">
        <v>0.1336875293653895</v>
      </c>
      <c r="F20" s="1192">
        <v>0.13393485280549358</v>
      </c>
      <c r="G20" s="1192">
        <v>0.13169303331530297</v>
      </c>
      <c r="H20" s="1192">
        <v>0.217923553490561</v>
      </c>
      <c r="I20" s="1192">
        <v>0.21336783405324919</v>
      </c>
      <c r="J20" s="1192">
        <v>0.15831324084860801</v>
      </c>
      <c r="K20" s="1192">
        <v>0.13557650974342517</v>
      </c>
      <c r="L20" s="1192">
        <v>0.13577721333854273</v>
      </c>
      <c r="M20" s="1192">
        <v>0.13742576455128835</v>
      </c>
      <c r="N20" s="1131"/>
    </row>
    <row r="21" spans="1:14" s="51" customFormat="1" ht="15" customHeight="1">
      <c r="B21" s="1187" t="s">
        <v>344</v>
      </c>
      <c r="C21" s="1194">
        <v>8.9785634639382467E-2</v>
      </c>
      <c r="D21" s="1194">
        <v>0.10534379073046782</v>
      </c>
      <c r="E21" s="1194">
        <v>0.10544027061884451</v>
      </c>
      <c r="F21" s="1194">
        <v>8.8464896220084396E-2</v>
      </c>
      <c r="G21" s="1194">
        <v>8.9731960208680059E-2</v>
      </c>
      <c r="H21" s="1194">
        <v>8.265974629513162E-2</v>
      </c>
      <c r="I21" s="1194">
        <v>9.7825060134834149E-2</v>
      </c>
      <c r="J21" s="1194">
        <v>8.9255248469625598E-2</v>
      </c>
      <c r="K21" s="1194">
        <v>8.298599267084375E-2</v>
      </c>
      <c r="L21" s="1194">
        <v>8.3422457852958598E-2</v>
      </c>
      <c r="M21" s="1194">
        <v>9.1836692577353024E-2</v>
      </c>
      <c r="N21" s="1131"/>
    </row>
    <row r="22" spans="1:14" ht="15" customHeight="1">
      <c r="B22" s="1180" t="s">
        <v>4967</v>
      </c>
      <c r="C22" s="1195">
        <v>8.8179715392791069E-2</v>
      </c>
      <c r="D22" s="1195">
        <v>8.7965909798554995E-2</v>
      </c>
      <c r="E22" s="1195">
        <v>8.5948340306920501E-2</v>
      </c>
      <c r="F22" s="1195">
        <v>8.4453164490257276E-2</v>
      </c>
      <c r="G22" s="1195">
        <v>8.5734392542510834E-2</v>
      </c>
      <c r="H22" s="1195">
        <v>0.10640343846435112</v>
      </c>
      <c r="I22" s="1195">
        <v>0.10381286122129552</v>
      </c>
      <c r="J22" s="1195">
        <v>8.7713473682703366E-2</v>
      </c>
      <c r="K22" s="1195">
        <v>8.2792079102704141E-2</v>
      </c>
      <c r="L22" s="1195">
        <v>8.6000438082653619E-2</v>
      </c>
      <c r="M22" s="1195">
        <v>8.7397215682885443E-2</v>
      </c>
      <c r="N22" s="1131"/>
    </row>
    <row r="23" spans="1:14" ht="15" customHeight="1">
      <c r="B23" s="1187" t="s">
        <v>420</v>
      </c>
      <c r="C23" s="1196">
        <v>6.662440922534929E-2</v>
      </c>
      <c r="D23" s="1196">
        <v>6.6339993663294045E-2</v>
      </c>
      <c r="E23" s="1196">
        <v>6.5395702777030329E-2</v>
      </c>
      <c r="F23" s="1196">
        <v>6.567080190320819E-2</v>
      </c>
      <c r="G23" s="1196">
        <v>6.6750655229002753E-2</v>
      </c>
      <c r="H23" s="1196">
        <v>7.4420341822192565E-2</v>
      </c>
      <c r="I23" s="1196">
        <v>7.1507036483894726E-2</v>
      </c>
      <c r="J23" s="1196">
        <v>6.5998381510221846E-2</v>
      </c>
      <c r="K23" s="1196">
        <v>6.4696835113937035E-2</v>
      </c>
      <c r="L23" s="1196">
        <v>6.7149170332610877E-2</v>
      </c>
      <c r="M23" s="1196">
        <v>6.7360315269225285E-2</v>
      </c>
      <c r="N23" s="1131"/>
    </row>
    <row r="24" spans="1:14" ht="15" customHeight="1">
      <c r="B24" s="1185" t="s">
        <v>4964</v>
      </c>
      <c r="C24" s="1197">
        <v>6.3666907284175081E-2</v>
      </c>
      <c r="D24" s="1197">
        <v>6.3426016645689087E-2</v>
      </c>
      <c r="E24" s="1197">
        <v>6.2579540791006569E-2</v>
      </c>
      <c r="F24" s="1197">
        <v>6.2899442320251048E-2</v>
      </c>
      <c r="G24" s="1197">
        <v>6.4054737191278452E-2</v>
      </c>
      <c r="H24" s="1197">
        <v>7.1502972387959565E-2</v>
      </c>
      <c r="I24" s="1197">
        <v>6.8762105966021586E-2</v>
      </c>
      <c r="J24" s="1197">
        <v>6.3507934451949064E-2</v>
      </c>
      <c r="K24" s="1197">
        <v>6.232857703250106E-2</v>
      </c>
      <c r="L24" s="1197">
        <v>6.4808895394779256E-2</v>
      </c>
      <c r="M24" s="1197">
        <v>6.5065029683724115E-2</v>
      </c>
      <c r="N24" s="1131"/>
    </row>
    <row r="25" spans="1:14" ht="15" customHeight="1">
      <c r="B25" s="1187" t="s">
        <v>4958</v>
      </c>
      <c r="C25" s="1196">
        <v>1.3638034458579919E-2</v>
      </c>
      <c r="D25" s="1196">
        <v>1.2359253742026757E-2</v>
      </c>
      <c r="E25" s="1196">
        <v>1.1490221268687924E-2</v>
      </c>
      <c r="F25" s="1196">
        <v>1.1311222154960745E-2</v>
      </c>
      <c r="G25" s="1196">
        <v>1.1290622213368141E-2</v>
      </c>
      <c r="H25" s="1196">
        <v>2.3187815413765637E-2</v>
      </c>
      <c r="I25" s="1196">
        <v>2.2150325345658368E-2</v>
      </c>
      <c r="J25" s="1196">
        <v>1.3886204284797858E-2</v>
      </c>
      <c r="K25" s="1196">
        <v>1.1224661119146193E-2</v>
      </c>
      <c r="L25" s="1196">
        <v>1.1676899828756594E-2</v>
      </c>
      <c r="M25" s="1196">
        <v>1.201062918487438E-2</v>
      </c>
      <c r="N25" s="1131"/>
    </row>
    <row r="26" spans="1:14" ht="26.25" customHeight="1">
      <c r="B26" s="1187" t="s">
        <v>344</v>
      </c>
      <c r="C26" s="1198">
        <v>7.9172717088618685E-3</v>
      </c>
      <c r="D26" s="1198">
        <v>9.266662393234185E-3</v>
      </c>
      <c r="E26" s="1198">
        <v>9.0624162612022389E-3</v>
      </c>
      <c r="F26" s="1198">
        <v>7.4711404320883272E-3</v>
      </c>
      <c r="G26" s="1198">
        <v>7.6931151001399392E-3</v>
      </c>
      <c r="H26" s="1198">
        <v>8.7952812283929125E-3</v>
      </c>
      <c r="I26" s="1198">
        <v>1.0155499391742425E-2</v>
      </c>
      <c r="J26" s="1198">
        <v>7.8288878876836554E-3</v>
      </c>
      <c r="K26" s="1198">
        <v>6.8705828696209214E-3</v>
      </c>
      <c r="L26" s="1198">
        <v>7.1743679212861473E-3</v>
      </c>
      <c r="M26" s="1198">
        <v>8.0262712287857661E-3</v>
      </c>
      <c r="N26" s="1131"/>
    </row>
    <row r="27" spans="1:14" ht="39" customHeight="1">
      <c r="B27" s="1824" t="s">
        <v>5292</v>
      </c>
      <c r="C27" s="1824"/>
      <c r="D27" s="1824"/>
      <c r="E27" s="1824"/>
      <c r="F27" s="1824"/>
      <c r="G27" s="1824"/>
      <c r="H27" s="1824"/>
      <c r="I27" s="1824"/>
      <c r="J27" s="1824"/>
      <c r="K27" s="1824"/>
      <c r="L27" s="1824"/>
      <c r="M27" s="1824"/>
    </row>
    <row r="28" spans="1:14" ht="15" customHeight="1">
      <c r="B28" s="7"/>
    </row>
  </sheetData>
  <mergeCells count="3">
    <mergeCell ref="B9:I9"/>
    <mergeCell ref="B10:I10"/>
    <mergeCell ref="B27:M27"/>
  </mergeCells>
  <pageMargins left="0.7" right="0.7" top="0.75" bottom="0.75" header="0.3" footer="0.3"/>
  <pageSetup paperSize="9" scale="68" orientation="portrait" r:id="rId1"/>
  <drawing r:id="rId2"/>
  <extLst>
    <ext xmlns:x14="http://schemas.microsoft.com/office/spreadsheetml/2009/9/main" uri="{05C60535-1F16-4fd2-B633-F4F36F0B64E0}">
      <x14:sparklineGroups xmlns:xm="http://schemas.microsoft.com/office/excel/2006/main">
        <x14:sparklineGroup manualMax="0" manualMin="0" displayEmptyCellsAs="gap" xr2:uid="{C38B8D8A-BC92-48DB-B17D-B1A9DAF0399F}">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'EIC-Q-2.6'!C12:M12</xm:f>
              <xm:sqref>N12</xm:sqref>
            </x14:sparkline>
            <x14:sparkline>
              <xm:f>'EIC-Q-2.6'!C13:M13</xm:f>
              <xm:sqref>N13</xm:sqref>
            </x14:sparkline>
            <x14:sparkline>
              <xm:f>'EIC-Q-2.6'!C14:M14</xm:f>
              <xm:sqref>N14</xm:sqref>
            </x14:sparkline>
            <x14:sparkline>
              <xm:f>'EIC-Q-2.6'!C15:M15</xm:f>
              <xm:sqref>N15</xm:sqref>
            </x14:sparkline>
            <x14:sparkline>
              <xm:f>'EIC-Q-2.6'!C16:M16</xm:f>
              <xm:sqref>N16</xm:sqref>
            </x14:sparkline>
            <x14:sparkline>
              <xm:f>'EIC-Q-2.6'!C18:M18</xm:f>
              <xm:sqref>N18</xm:sqref>
            </x14:sparkline>
            <x14:sparkline>
              <xm:f>'EIC-Q-2.6'!C19:M19</xm:f>
              <xm:sqref>N19</xm:sqref>
            </x14:sparkline>
            <x14:sparkline>
              <xm:f>'EIC-Q-2.6'!C20:M20</xm:f>
              <xm:sqref>N20</xm:sqref>
            </x14:sparkline>
            <x14:sparkline>
              <xm:f>'EIC-Q-2.6'!C21:M21</xm:f>
              <xm:sqref>N21</xm:sqref>
            </x14:sparkline>
            <x14:sparkline>
              <xm:f>'EIC-Q-2.6'!C22:M22</xm:f>
              <xm:sqref>N22</xm:sqref>
            </x14:sparkline>
            <x14:sparkline>
              <xm:f>'EIC-Q-2.6'!C23:M23</xm:f>
              <xm:sqref>N23</xm:sqref>
            </x14:sparkline>
            <x14:sparkline>
              <xm:f>'EIC-Q-2.6'!C25:M25</xm:f>
              <xm:sqref>N25</xm:sqref>
            </x14:sparkline>
            <x14:sparkline>
              <xm:f>'EIC-Q-2.6'!C26:M26</xm:f>
              <xm:sqref>N26</xm:sqref>
            </x14:sparkline>
          </x14:sparklines>
        </x14:sparklineGroup>
        <x14:sparklineGroup manualMax="0" manualMin="0" displayEmptyCellsAs="gap" xr2:uid="{10EBB762-C8E3-4186-A076-0B841E334F94}">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'EIC-Q-2.6'!C24:M24</xm:f>
              <xm:sqref>N24</xm:sqref>
            </x14:sparkline>
          </x14:sparklines>
        </x14:sparklineGroup>
      </x14:sparklineGroups>
    </ext>
  </extLst>
</worksheet>
</file>

<file path=xl/worksheets/sheet2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100-000000000000}">
  <sheetPr codeName="Folha60">
    <tabColor rgb="FFD8D8D8"/>
  </sheetPr>
  <dimension ref="A1:AF16"/>
  <sheetViews>
    <sheetView showGridLines="0" zoomScaleNormal="100" workbookViewId="0">
      <selection activeCell="B1" sqref="A1:XFD1"/>
    </sheetView>
  </sheetViews>
  <sheetFormatPr defaultColWidth="0" defaultRowHeight="15" customHeight="1" zeroHeight="1"/>
  <cols>
    <col min="1" max="1" width="8.7109375" customWidth="1"/>
    <col min="2" max="2" width="21.42578125" customWidth="1"/>
    <col min="3" max="10" width="10.7109375" customWidth="1"/>
    <col min="11" max="12" width="8.7109375" customWidth="1"/>
    <col min="13" max="14" width="9" customWidth="1"/>
    <col min="15" max="15" width="9.85546875" hidden="1" customWidth="1"/>
    <col min="16" max="32" width="9" hidden="1" customWidth="1"/>
    <col min="33" max="16384" width="8.85546875" hidden="1"/>
  </cols>
  <sheetData>
    <row r="1" spans="2:13" ht="15" customHeight="1"/>
    <row r="2" spans="2:13" ht="15" customHeight="1">
      <c r="B2" s="1490"/>
    </row>
    <row r="3" spans="2:13" ht="15" customHeight="1">
      <c r="B3" s="1490"/>
    </row>
    <row r="4" spans="2:13" ht="15" customHeight="1">
      <c r="B4" s="1490"/>
    </row>
    <row r="5" spans="2:13" ht="15" customHeight="1">
      <c r="B5" s="1490"/>
    </row>
    <row r="6" spans="2:13" ht="15" customHeight="1">
      <c r="B6" s="1490"/>
    </row>
    <row r="7" spans="2:13" ht="15" customHeight="1"/>
    <row r="8" spans="2:13" ht="15" customHeight="1"/>
    <row r="9" spans="2:13" ht="15" customHeight="1">
      <c r="B9" s="1774" t="s">
        <v>5037</v>
      </c>
      <c r="C9" s="1774"/>
      <c r="D9" s="1774"/>
      <c r="E9" s="1774"/>
      <c r="F9" s="1774"/>
      <c r="G9" s="1774"/>
      <c r="H9" s="1774"/>
      <c r="I9" s="1774"/>
      <c r="J9" s="1774"/>
    </row>
    <row r="10" spans="2:13" ht="15" customHeight="1">
      <c r="B10" s="1486" t="s">
        <v>57</v>
      </c>
      <c r="C10" s="1486"/>
      <c r="D10" s="1486"/>
      <c r="E10" s="1486"/>
      <c r="F10" s="1486"/>
      <c r="G10" s="1486"/>
      <c r="H10" s="1486"/>
      <c r="I10" s="1486"/>
      <c r="J10" s="1486"/>
    </row>
    <row r="11" spans="2:13" ht="15" customHeight="1">
      <c r="B11" s="1179"/>
      <c r="C11" s="1178">
        <v>2015</v>
      </c>
      <c r="D11" s="1178">
        <v>2016</v>
      </c>
      <c r="E11" s="1178">
        <v>2017</v>
      </c>
      <c r="F11" s="1178">
        <v>2018</v>
      </c>
      <c r="G11" s="1178">
        <v>2019</v>
      </c>
      <c r="H11" s="1178">
        <v>2020</v>
      </c>
      <c r="I11" s="1178">
        <v>2021</v>
      </c>
      <c r="J11" s="1178">
        <v>2022</v>
      </c>
      <c r="K11" s="1178">
        <v>2023</v>
      </c>
      <c r="L11" s="1178">
        <v>2024</v>
      </c>
      <c r="M11" s="1178">
        <v>2025</v>
      </c>
    </row>
    <row r="12" spans="2:13" ht="15" customHeight="1">
      <c r="B12" s="1199" t="s">
        <v>4953</v>
      </c>
      <c r="C12" s="1200">
        <v>0.68168393116202541</v>
      </c>
      <c r="D12" s="1200">
        <v>0.6854524225027735</v>
      </c>
      <c r="E12" s="1200">
        <v>0.68843721649779877</v>
      </c>
      <c r="F12" s="1200">
        <v>0.69060410410524886</v>
      </c>
      <c r="G12" s="1200">
        <v>0.6875073190065969</v>
      </c>
      <c r="H12" s="1200">
        <v>0.69175542409243007</v>
      </c>
      <c r="I12" s="1200">
        <v>0.68979637289096807</v>
      </c>
      <c r="J12" s="1200">
        <v>0.69116565619056114</v>
      </c>
      <c r="K12" s="1200">
        <v>0.69635712554082607</v>
      </c>
      <c r="L12" s="1200">
        <v>0.70053648923040168</v>
      </c>
      <c r="M12" s="1200">
        <v>0.70272303655558688</v>
      </c>
    </row>
    <row r="13" spans="2:13" ht="15" customHeight="1">
      <c r="B13" s="1201" t="s">
        <v>4952</v>
      </c>
      <c r="C13" s="1202">
        <v>6.9371928080901854E-2</v>
      </c>
      <c r="D13" s="1202">
        <v>6.6220220144319622E-2</v>
      </c>
      <c r="E13" s="1202">
        <v>6.3257350764441306E-2</v>
      </c>
      <c r="F13" s="1202">
        <v>6.2443251600390631E-2</v>
      </c>
      <c r="G13" s="1202">
        <v>6.6174704312133487E-2</v>
      </c>
      <c r="H13" s="1202">
        <v>6.2605659916073975E-2</v>
      </c>
      <c r="I13" s="1202">
        <v>6.0996686169116361E-2</v>
      </c>
      <c r="J13" s="1202">
        <v>5.9457515412989159E-2</v>
      </c>
      <c r="K13" s="1202">
        <v>5.6332731404784508E-2</v>
      </c>
      <c r="L13" s="1202">
        <v>5.4300871919417119E-2</v>
      </c>
      <c r="M13" s="1202">
        <v>5.3634659996959551E-2</v>
      </c>
    </row>
    <row r="14" spans="2:13" ht="15" customHeight="1">
      <c r="B14" s="1199" t="s">
        <v>4951</v>
      </c>
      <c r="C14" s="1203">
        <v>0.24894414075707277</v>
      </c>
      <c r="D14" s="1203">
        <v>0.24832735735290679</v>
      </c>
      <c r="E14" s="1203">
        <v>0.24830543273775987</v>
      </c>
      <c r="F14" s="1203">
        <v>0.24695264429436056</v>
      </c>
      <c r="G14" s="1203">
        <v>0.24631797668126967</v>
      </c>
      <c r="H14" s="1203">
        <v>0.2456389159914959</v>
      </c>
      <c r="I14" s="1203">
        <v>0.24920694093991555</v>
      </c>
      <c r="J14" s="1203">
        <v>0.24937682839644973</v>
      </c>
      <c r="K14" s="1203">
        <v>0.24731014305438934</v>
      </c>
      <c r="L14" s="1203">
        <v>0.24516263885018114</v>
      </c>
      <c r="M14" s="1203">
        <v>0.24364230344745363</v>
      </c>
    </row>
    <row r="15" spans="2:13" ht="15" customHeight="1">
      <c r="B15" s="1484" t="s">
        <v>5038</v>
      </c>
      <c r="C15" s="1484"/>
      <c r="D15" s="1484"/>
      <c r="E15" s="1484"/>
      <c r="F15" s="1484"/>
      <c r="G15" s="1484"/>
      <c r="H15" s="1484"/>
      <c r="I15" s="1484"/>
      <c r="J15" s="1484"/>
    </row>
    <row r="16" spans="2:13" ht="15" customHeight="1">
      <c r="B16" s="1484"/>
      <c r="C16" s="1484"/>
      <c r="D16" s="1484"/>
      <c r="E16" s="1484"/>
      <c r="F16" s="1484"/>
      <c r="G16" s="1484"/>
      <c r="H16" s="1484"/>
      <c r="I16" s="1484"/>
      <c r="J16" s="1484"/>
    </row>
  </sheetData>
  <mergeCells count="4">
    <mergeCell ref="B2:B6"/>
    <mergeCell ref="B10:J10"/>
    <mergeCell ref="B9:J9"/>
    <mergeCell ref="B15:J16"/>
  </mergeCells>
  <pageMargins left="0.7" right="0.7" top="0.75" bottom="0.75" header="0.3" footer="0.3"/>
  <pageSetup paperSize="9" scale="61" orientation="portrait" r:id="rId1"/>
  <drawing r:id="rId2"/>
</worksheet>
</file>

<file path=xl/worksheets/sheet2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200-000000000000}">
  <sheetPr codeName="Folha61">
    <tabColor rgb="FFD8D8D8"/>
  </sheetPr>
  <dimension ref="A1:O18"/>
  <sheetViews>
    <sheetView showGridLines="0" zoomScaleNormal="100" workbookViewId="0">
      <selection activeCell="B1" sqref="A1:XFD1"/>
    </sheetView>
  </sheetViews>
  <sheetFormatPr defaultColWidth="0" defaultRowHeight="15" customHeight="1" zeroHeight="1"/>
  <cols>
    <col min="1" max="1" width="8.7109375" customWidth="1"/>
    <col min="2" max="2" width="21.5703125" customWidth="1"/>
    <col min="3" max="13" width="11.140625" customWidth="1"/>
    <col min="14" max="14" width="9" customWidth="1"/>
    <col min="15" max="15" width="8.85546875" customWidth="1"/>
    <col min="16" max="16384" width="8.85546875" hidden="1"/>
  </cols>
  <sheetData>
    <row r="1" spans="1:14" ht="15" customHeight="1"/>
    <row r="2" spans="1:14" ht="15" customHeight="1"/>
    <row r="3" spans="1:14" ht="15" customHeight="1"/>
    <row r="4" spans="1:14" ht="15" customHeight="1"/>
    <row r="5" spans="1:14" ht="15" customHeight="1"/>
    <row r="6" spans="1:14" ht="15" customHeight="1"/>
    <row r="7" spans="1:14" ht="15" customHeight="1"/>
    <row r="8" spans="1:14" ht="15" customHeight="1"/>
    <row r="9" spans="1:14" ht="15" customHeight="1">
      <c r="B9" s="1372" t="s">
        <v>5039</v>
      </c>
      <c r="C9" s="1372"/>
      <c r="D9" s="1372"/>
      <c r="E9" s="1372"/>
    </row>
    <row r="10" spans="1:14" ht="15" customHeight="1">
      <c r="B10" s="1486" t="s">
        <v>167</v>
      </c>
      <c r="C10" s="1486"/>
      <c r="D10" s="1486"/>
      <c r="E10" s="1486"/>
    </row>
    <row r="11" spans="1:14" ht="15" customHeight="1">
      <c r="B11" s="1179"/>
      <c r="C11" s="1177">
        <v>2015</v>
      </c>
      <c r="D11" s="1177">
        <v>2016</v>
      </c>
      <c r="E11" s="1177">
        <v>2017</v>
      </c>
      <c r="F11" s="1177">
        <v>2018</v>
      </c>
      <c r="G11" s="1177">
        <v>2019</v>
      </c>
      <c r="H11" s="1177">
        <v>2020</v>
      </c>
      <c r="I11" s="1177">
        <v>2021</v>
      </c>
      <c r="J11" s="1177">
        <v>2022</v>
      </c>
      <c r="K11" s="1177">
        <v>2023</v>
      </c>
      <c r="L11" s="1177">
        <v>2024</v>
      </c>
      <c r="M11" s="1177">
        <v>2025</v>
      </c>
      <c r="N11" s="1131"/>
    </row>
    <row r="12" spans="1:14" ht="15" customHeight="1">
      <c r="A12" s="41"/>
      <c r="B12" s="1204" t="s">
        <v>298</v>
      </c>
      <c r="C12" s="1188">
        <v>8763.1308895600014</v>
      </c>
      <c r="D12" s="1188">
        <v>9128.6065700400013</v>
      </c>
      <c r="E12" s="1188">
        <v>9503.2764749038288</v>
      </c>
      <c r="F12" s="1188">
        <v>10083.288539780957</v>
      </c>
      <c r="G12" s="1188">
        <v>10747.772701693693</v>
      </c>
      <c r="H12" s="1188">
        <v>11303.351112228896</v>
      </c>
      <c r="I12" s="1188">
        <v>11708.272927035592</v>
      </c>
      <c r="J12" s="1188">
        <v>12239.299755746501</v>
      </c>
      <c r="K12" s="1188">
        <v>13386.669489742899</v>
      </c>
      <c r="L12" s="1188">
        <v>15096.8885942047</v>
      </c>
      <c r="M12" s="1188">
        <v>16087.673283914899</v>
      </c>
      <c r="N12" s="1131"/>
    </row>
    <row r="13" spans="1:14" ht="15" customHeight="1">
      <c r="A13" s="37"/>
      <c r="B13" s="1143" t="s">
        <v>2220</v>
      </c>
      <c r="C13" s="1205">
        <v>-2.4193661416354074E-2</v>
      </c>
      <c r="D13" s="1205">
        <v>4.1706062032624794E-2</v>
      </c>
      <c r="E13" s="1205">
        <v>4.1043493548455739E-2</v>
      </c>
      <c r="F13" s="1205">
        <v>6.1032851817877654E-2</v>
      </c>
      <c r="G13" s="1205">
        <v>6.5899548474804559E-2</v>
      </c>
      <c r="H13" s="1205">
        <v>5.1692422788923706E-2</v>
      </c>
      <c r="I13" s="1205">
        <v>3.5823165253056496E-2</v>
      </c>
      <c r="J13" s="1205">
        <v>4.5354838584665505E-2</v>
      </c>
      <c r="K13" s="1205">
        <v>9.3744720441028023E-2</v>
      </c>
      <c r="L13" s="1205">
        <v>0.12775538424790431</v>
      </c>
      <c r="M13" s="1205">
        <v>6.5628403066479227E-2</v>
      </c>
      <c r="N13" s="1131"/>
    </row>
    <row r="14" spans="1:14" ht="15" customHeight="1">
      <c r="A14" s="37"/>
      <c r="B14" s="1151" t="s">
        <v>4961</v>
      </c>
      <c r="C14" s="1171">
        <v>4.8848868710489241E-2</v>
      </c>
      <c r="D14" s="1171">
        <v>4.897826958534221E-2</v>
      </c>
      <c r="E14" s="1171">
        <v>4.8607838330909654E-2</v>
      </c>
      <c r="F14" s="1171">
        <v>4.9187338179390395E-2</v>
      </c>
      <c r="G14" s="1171">
        <v>5.010852703197833E-2</v>
      </c>
      <c r="H14" s="1171">
        <v>5.6226428989397011E-2</v>
      </c>
      <c r="I14" s="1171">
        <v>5.408134506165798E-2</v>
      </c>
      <c r="J14" s="1171">
        <v>5.0169888304644285E-2</v>
      </c>
      <c r="K14" s="1171">
        <v>4.9515590924625971E-2</v>
      </c>
      <c r="L14" s="1171">
        <v>5.1852111871026001E-2</v>
      </c>
      <c r="M14" s="1171">
        <v>5.2141587366170319E-2</v>
      </c>
      <c r="N14" s="1131"/>
    </row>
    <row r="15" spans="1:14" ht="15" customHeight="1">
      <c r="A15" s="41"/>
      <c r="B15" s="1166" t="s">
        <v>4968</v>
      </c>
      <c r="C15" s="1171">
        <v>0.55396945309808443</v>
      </c>
      <c r="D15" s="1171">
        <v>0.55678693822986902</v>
      </c>
      <c r="E15" s="1171">
        <v>0.56554714328783595</v>
      </c>
      <c r="F15" s="1171">
        <v>0.58242149333628412</v>
      </c>
      <c r="G15" s="1171">
        <v>0.58446237905205223</v>
      </c>
      <c r="H15" s="1171">
        <v>0.52842680463032876</v>
      </c>
      <c r="I15" s="1171">
        <v>0.52095033722627204</v>
      </c>
      <c r="J15" s="1171">
        <v>0.57197470580323773</v>
      </c>
      <c r="K15" s="1171">
        <v>0.59807159313265157</v>
      </c>
      <c r="L15" s="1171">
        <v>0.60292846208446815</v>
      </c>
      <c r="M15" s="1171">
        <v>0.596604673944789</v>
      </c>
      <c r="N15" s="1131"/>
    </row>
    <row r="16" spans="1:14" s="7" customFormat="1" ht="27" customHeight="1">
      <c r="B16" s="1500" t="s">
        <v>5293</v>
      </c>
      <c r="C16" s="1500"/>
      <c r="D16" s="1500"/>
      <c r="E16" s="1500"/>
      <c r="F16" s="1500"/>
      <c r="G16" s="1500"/>
      <c r="H16" s="1500"/>
      <c r="I16" s="1500"/>
      <c r="J16" s="1500"/>
      <c r="K16" s="1500"/>
      <c r="L16" s="1500"/>
      <c r="M16" s="1500"/>
    </row>
    <row r="17" spans="2:5" s="7" customFormat="1" ht="15" customHeight="1">
      <c r="B17" s="260"/>
      <c r="C17" s="260"/>
      <c r="D17" s="260"/>
      <c r="E17" s="260"/>
    </row>
    <row r="18" spans="2:5" ht="15" hidden="1" customHeight="1">
      <c r="B18" s="82"/>
    </row>
  </sheetData>
  <mergeCells count="2">
    <mergeCell ref="B10:E10"/>
    <mergeCell ref="B16:M16"/>
  </mergeCells>
  <pageMargins left="0.7" right="0.7" top="0.75" bottom="0.75" header="0.3" footer="0.3"/>
  <pageSetup paperSize="9" scale="68" orientation="portrait" r:id="rId1"/>
  <drawing r:id="rId2"/>
  <extLst>
    <ext xmlns:x14="http://schemas.microsoft.com/office/spreadsheetml/2009/9/main" uri="{05C60535-1F16-4fd2-B633-F4F36F0B64E0}">
      <x14:sparklineGroups xmlns:xm="http://schemas.microsoft.com/office/excel/2006/main">
        <x14:sparklineGroup manualMax="0" manualMin="0" displayEmptyCellsAs="gap" xr2:uid="{94996F71-6261-44F1-B590-075852643B15}">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'EIC-Q-2.8'!C12:M12</xm:f>
              <xm:sqref>N12</xm:sqref>
            </x14:sparkline>
            <x14:sparkline>
              <xm:f>'EIC-Q-2.8'!C13:M13</xm:f>
              <xm:sqref>N13</xm:sqref>
            </x14:sparkline>
            <x14:sparkline>
              <xm:f>'EIC-Q-2.8'!C14:M14</xm:f>
              <xm:sqref>N14</xm:sqref>
            </x14:sparkline>
            <x14:sparkline>
              <xm:f>'EIC-Q-2.8'!C15:M15</xm:f>
              <xm:sqref>N15</xm:sqref>
            </x14:sparkline>
          </x14:sparklines>
        </x14:sparklineGroup>
      </x14:sparklineGroups>
    </ext>
  </extLst>
</worksheet>
</file>

<file path=xl/worksheets/sheet2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300-000000000000}">
  <sheetPr codeName="Folha62">
    <tabColor rgb="FFD8D8D8"/>
  </sheetPr>
  <dimension ref="A1:O41"/>
  <sheetViews>
    <sheetView showGridLines="0" zoomScaleNormal="100" workbookViewId="0">
      <selection activeCell="B1" sqref="A1:XFD1"/>
    </sheetView>
  </sheetViews>
  <sheetFormatPr defaultColWidth="0" defaultRowHeight="15" customHeight="1" zeroHeight="1"/>
  <cols>
    <col min="1" max="1" width="8.7109375" customWidth="1"/>
    <col min="2" max="2" width="23" customWidth="1"/>
    <col min="3" max="5" width="10.7109375" customWidth="1"/>
    <col min="6" max="6" width="9.42578125" customWidth="1"/>
    <col min="7" max="7" width="8.7109375" customWidth="1"/>
    <col min="8" max="12" width="9" customWidth="1"/>
    <col min="13" max="15" width="8.85546875" customWidth="1"/>
    <col min="16" max="16384" width="8.85546875" hidden="1"/>
  </cols>
  <sheetData>
    <row r="1" spans="1:14" ht="15" customHeight="1"/>
    <row r="2" spans="1:14" ht="15" customHeight="1"/>
    <row r="3" spans="1:14" ht="15" customHeight="1"/>
    <row r="4" spans="1:14" ht="15" customHeight="1"/>
    <row r="5" spans="1:14" ht="15" customHeight="1"/>
    <row r="6" spans="1:14" ht="15" customHeight="1"/>
    <row r="7" spans="1:14" ht="15" customHeight="1"/>
    <row r="8" spans="1:14" ht="15" customHeight="1"/>
    <row r="9" spans="1:14" ht="15" customHeight="1">
      <c r="B9" s="1774" t="s">
        <v>5040</v>
      </c>
      <c r="C9" s="1774"/>
      <c r="D9" s="1774"/>
      <c r="E9" s="1774"/>
    </row>
    <row r="10" spans="1:14" ht="15" customHeight="1">
      <c r="B10" s="1486" t="s">
        <v>2219</v>
      </c>
      <c r="C10" s="1486"/>
      <c r="D10" s="1486"/>
      <c r="E10" s="1486"/>
    </row>
    <row r="11" spans="1:14" ht="15" customHeight="1">
      <c r="A11" s="36"/>
      <c r="B11" s="1208"/>
      <c r="C11" s="1177">
        <v>2015</v>
      </c>
      <c r="D11" s="1177">
        <v>2016</v>
      </c>
      <c r="E11" s="1177">
        <v>2017</v>
      </c>
      <c r="F11" s="1177">
        <v>2018</v>
      </c>
      <c r="G11" s="1177">
        <v>2019</v>
      </c>
      <c r="H11" s="1177">
        <v>2020</v>
      </c>
      <c r="I11" s="1177">
        <v>2021</v>
      </c>
      <c r="J11" s="1177">
        <v>2022</v>
      </c>
      <c r="K11" s="1177">
        <v>2023</v>
      </c>
      <c r="L11" s="1177">
        <v>2024</v>
      </c>
      <c r="M11" s="1177">
        <v>2025</v>
      </c>
      <c r="N11" s="1209"/>
    </row>
    <row r="12" spans="1:14" ht="15" customHeight="1">
      <c r="A12" s="41"/>
      <c r="B12" s="1204" t="s">
        <v>298</v>
      </c>
      <c r="C12" s="1210">
        <v>1768.192</v>
      </c>
      <c r="D12" s="1210">
        <v>1789.913</v>
      </c>
      <c r="E12" s="1210">
        <v>1802.277</v>
      </c>
      <c r="F12" s="1210">
        <v>1811.7460000000001</v>
      </c>
      <c r="G12" s="1210">
        <v>1831.723</v>
      </c>
      <c r="H12" s="1210">
        <v>1861.8030000000001</v>
      </c>
      <c r="I12" s="1210">
        <v>1870.7049999999999</v>
      </c>
      <c r="J12" s="1210">
        <v>1891.0319999999999</v>
      </c>
      <c r="K12" s="1210">
        <v>1933.1410000000001</v>
      </c>
      <c r="L12" s="1210">
        <v>1970.682</v>
      </c>
      <c r="M12" s="1210">
        <v>1992.2950000000001</v>
      </c>
      <c r="N12" s="1131"/>
    </row>
    <row r="13" spans="1:14" ht="15" customHeight="1">
      <c r="A13" s="31"/>
      <c r="B13" s="1143" t="s">
        <v>2220</v>
      </c>
      <c r="C13" s="1211">
        <v>1.2275948061226876E-2</v>
      </c>
      <c r="D13" s="1211">
        <v>1.2284299442594472E-2</v>
      </c>
      <c r="E13" s="1211">
        <v>6.9075983022638711E-3</v>
      </c>
      <c r="F13" s="1211">
        <v>5.2539093602149119E-3</v>
      </c>
      <c r="G13" s="1211">
        <v>1.1026380077560464E-2</v>
      </c>
      <c r="H13" s="1211">
        <v>1.6421696948719953E-2</v>
      </c>
      <c r="I13" s="1211">
        <v>4.7813866450960793E-3</v>
      </c>
      <c r="J13" s="1211">
        <v>1.086595695205818E-2</v>
      </c>
      <c r="K13" s="1211">
        <v>2.2267735289513955E-2</v>
      </c>
      <c r="L13" s="1211">
        <v>1.9419690545076609E-2</v>
      </c>
      <c r="M13" s="1211">
        <v>1.0967269199190969E-2</v>
      </c>
      <c r="N13" s="1131"/>
    </row>
    <row r="14" spans="1:14" ht="15" customHeight="1">
      <c r="B14" s="1187" t="s">
        <v>2221</v>
      </c>
      <c r="C14" s="1207">
        <v>859.89</v>
      </c>
      <c r="D14" s="1207">
        <v>867.50599999999997</v>
      </c>
      <c r="E14" s="1207">
        <v>869.09199999999998</v>
      </c>
      <c r="F14" s="1207">
        <v>872.75099999999998</v>
      </c>
      <c r="G14" s="1207">
        <v>881.08</v>
      </c>
      <c r="H14" s="1207">
        <v>894.12699999999995</v>
      </c>
      <c r="I14" s="1207">
        <v>894.42399999999998</v>
      </c>
      <c r="J14" s="1207">
        <v>901.601</v>
      </c>
      <c r="K14" s="1207">
        <v>919.47900000000004</v>
      </c>
      <c r="L14" s="1207">
        <v>936.88499999999999</v>
      </c>
      <c r="M14" s="1207">
        <v>947.17399999999998</v>
      </c>
      <c r="N14" s="1131"/>
    </row>
    <row r="15" spans="1:14" ht="15" customHeight="1">
      <c r="B15" s="1187" t="s">
        <v>2222</v>
      </c>
      <c r="C15" s="1207">
        <v>908.30200000000002</v>
      </c>
      <c r="D15" s="1207">
        <v>922.40700000000004</v>
      </c>
      <c r="E15" s="1207">
        <v>933.18499999999995</v>
      </c>
      <c r="F15" s="1207">
        <v>938.995</v>
      </c>
      <c r="G15" s="1207">
        <v>950.64300000000003</v>
      </c>
      <c r="H15" s="1207">
        <v>967.67600000000004</v>
      </c>
      <c r="I15" s="1207">
        <v>976.28099999999995</v>
      </c>
      <c r="J15" s="1207">
        <v>989.43100000000004</v>
      </c>
      <c r="K15" s="1207">
        <v>1013.662</v>
      </c>
      <c r="L15" s="1212">
        <v>1033.797</v>
      </c>
      <c r="M15" s="1212">
        <v>1045.1210000000001</v>
      </c>
      <c r="N15" s="1131"/>
    </row>
    <row r="16" spans="1:14" ht="15" customHeight="1">
      <c r="B16" s="1131"/>
      <c r="C16" s="1213"/>
      <c r="D16" s="1213"/>
      <c r="E16" s="1213"/>
      <c r="F16" s="1213"/>
      <c r="G16" s="1213"/>
      <c r="H16" s="1213"/>
      <c r="I16" s="1213"/>
      <c r="J16" s="1213"/>
      <c r="K16" s="1213"/>
      <c r="L16" s="1213"/>
      <c r="M16" s="1213"/>
      <c r="N16" s="1131"/>
    </row>
    <row r="17" spans="2:14" ht="15" customHeight="1">
      <c r="B17" s="1204" t="s">
        <v>2231</v>
      </c>
      <c r="C17" s="1210">
        <v>66.257000000000005</v>
      </c>
      <c r="D17" s="1210">
        <v>66.712000000000003</v>
      </c>
      <c r="E17" s="1210">
        <v>60.585000000000001</v>
      </c>
      <c r="F17" s="1210">
        <v>67.305000000000007</v>
      </c>
      <c r="G17" s="1210">
        <v>89.841999999999999</v>
      </c>
      <c r="H17" s="1210">
        <v>87.215000000000003</v>
      </c>
      <c r="I17" s="1210">
        <v>72.894999999999996</v>
      </c>
      <c r="J17" s="1210">
        <v>82.552000000000007</v>
      </c>
      <c r="K17" s="1210">
        <v>97.942999999999998</v>
      </c>
      <c r="L17" s="1210">
        <v>97.852999999999994</v>
      </c>
      <c r="M17" s="1210">
        <v>85.28</v>
      </c>
      <c r="N17" s="1131"/>
    </row>
    <row r="18" spans="2:14" ht="15" customHeight="1">
      <c r="B18" s="1143" t="s">
        <v>2220</v>
      </c>
      <c r="C18" s="1211">
        <v>0.77527999571298434</v>
      </c>
      <c r="D18" s="1211">
        <v>6.8671989374707318E-3</v>
      </c>
      <c r="E18" s="1211">
        <v>-9.1842547067993802E-2</v>
      </c>
      <c r="F18" s="1211">
        <v>0.11091854419410754</v>
      </c>
      <c r="G18" s="1211">
        <v>0.3348488225243294</v>
      </c>
      <c r="H18" s="1211">
        <v>-2.9240221722579587E-2</v>
      </c>
      <c r="I18" s="1211">
        <v>-0.16419193945995536</v>
      </c>
      <c r="J18" s="1211">
        <v>0.13247822210028137</v>
      </c>
      <c r="K18" s="1211">
        <v>0.18644006202151359</v>
      </c>
      <c r="L18" s="1211">
        <v>-9.1890181023660097E-4</v>
      </c>
      <c r="M18" s="1211">
        <v>-0.12848865134436344</v>
      </c>
      <c r="N18" s="1131"/>
    </row>
    <row r="19" spans="2:14" ht="15" customHeight="1">
      <c r="B19" s="1187" t="s">
        <v>2221</v>
      </c>
      <c r="C19" s="1207">
        <v>34.529000000000003</v>
      </c>
      <c r="D19" s="1207">
        <v>34.252000000000002</v>
      </c>
      <c r="E19" s="1207">
        <v>29.431999999999999</v>
      </c>
      <c r="F19" s="1207">
        <v>36.287999999999997</v>
      </c>
      <c r="G19" s="1207">
        <v>46.710999999999999</v>
      </c>
      <c r="H19" s="1207">
        <v>44.277000000000001</v>
      </c>
      <c r="I19" s="1207">
        <v>35.514000000000003</v>
      </c>
      <c r="J19" s="1207">
        <v>40.819000000000003</v>
      </c>
      <c r="K19" s="1207">
        <v>48.31</v>
      </c>
      <c r="L19" s="1207">
        <v>49.987000000000002</v>
      </c>
      <c r="M19" s="1207">
        <v>43.982999999999997</v>
      </c>
      <c r="N19" s="1131"/>
    </row>
    <row r="20" spans="2:14" ht="15" customHeight="1">
      <c r="B20" s="1187" t="s">
        <v>2222</v>
      </c>
      <c r="C20" s="1212">
        <v>31.728000000000002</v>
      </c>
      <c r="D20" s="1212">
        <v>32.46</v>
      </c>
      <c r="E20" s="1212">
        <v>31.152999999999999</v>
      </c>
      <c r="F20" s="1212">
        <v>31.016999999999999</v>
      </c>
      <c r="G20" s="1212">
        <v>43.131</v>
      </c>
      <c r="H20" s="1212">
        <v>42.938000000000002</v>
      </c>
      <c r="I20" s="1212">
        <v>37.381</v>
      </c>
      <c r="J20" s="1212">
        <v>41.732999999999997</v>
      </c>
      <c r="K20" s="1212">
        <v>49.633000000000003</v>
      </c>
      <c r="L20" s="1212">
        <v>47.866</v>
      </c>
      <c r="M20" s="1212">
        <v>41.296999999999997</v>
      </c>
      <c r="N20" s="1131"/>
    </row>
    <row r="21" spans="2:14" s="7" customFormat="1" ht="15" customHeight="1">
      <c r="B21" s="1187"/>
      <c r="C21" s="1207"/>
      <c r="D21" s="1207"/>
      <c r="E21" s="1207"/>
      <c r="F21" s="1207"/>
      <c r="G21" s="1207"/>
      <c r="H21" s="1207"/>
      <c r="I21" s="1207"/>
      <c r="J21" s="1207"/>
      <c r="K21" s="1207"/>
      <c r="L21" s="1207"/>
      <c r="M21" s="1207"/>
      <c r="N21" s="1131"/>
    </row>
    <row r="22" spans="2:14" ht="15" customHeight="1">
      <c r="B22" s="1214" t="s">
        <v>2232</v>
      </c>
      <c r="C22" s="1215">
        <v>64.135999999999996</v>
      </c>
      <c r="D22" s="1215">
        <v>64.156000000000006</v>
      </c>
      <c r="E22" s="1215">
        <v>66.643000000000001</v>
      </c>
      <c r="F22" s="1215">
        <v>70.003</v>
      </c>
      <c r="G22" s="1215">
        <v>72.484999999999999</v>
      </c>
      <c r="H22" s="1215">
        <v>74.819999999999993</v>
      </c>
      <c r="I22" s="1215">
        <v>82.522999999999996</v>
      </c>
      <c r="J22" s="1215">
        <v>81.289000000000001</v>
      </c>
      <c r="K22" s="1215">
        <v>78.837999999999994</v>
      </c>
      <c r="L22" s="1215">
        <v>80.05</v>
      </c>
      <c r="M22" s="1215">
        <v>80.012</v>
      </c>
      <c r="N22" s="1131"/>
    </row>
    <row r="23" spans="2:14" ht="15" customHeight="1">
      <c r="B23" s="1143" t="s">
        <v>2220</v>
      </c>
      <c r="C23" s="1211">
        <v>4.7289353363814395E-2</v>
      </c>
      <c r="D23" s="1211">
        <v>3.1183734564067345E-4</v>
      </c>
      <c r="E23" s="1211">
        <v>3.8764885591370951E-2</v>
      </c>
      <c r="F23" s="1211">
        <v>5.0417898353915629E-2</v>
      </c>
      <c r="G23" s="1211">
        <v>3.5455623330428683E-2</v>
      </c>
      <c r="H23" s="1211">
        <v>3.2213561426501947E-2</v>
      </c>
      <c r="I23" s="1211">
        <v>0.10295375568029944</v>
      </c>
      <c r="J23" s="1211">
        <v>-1.4953406928977312E-2</v>
      </c>
      <c r="K23" s="1211">
        <v>-3.0151681039255095E-2</v>
      </c>
      <c r="L23" s="1211">
        <v>1.537329714097267E-2</v>
      </c>
      <c r="M23" s="1211">
        <v>-4.7470331043093946E-4</v>
      </c>
      <c r="N23" s="1131"/>
    </row>
    <row r="24" spans="2:14" ht="15" customHeight="1">
      <c r="B24" s="1187" t="s">
        <v>2221</v>
      </c>
      <c r="C24" s="1207">
        <v>35.24</v>
      </c>
      <c r="D24" s="1207">
        <v>35.566000000000003</v>
      </c>
      <c r="E24" s="1207">
        <v>36.567</v>
      </c>
      <c r="F24" s="1207">
        <v>38.323999999999998</v>
      </c>
      <c r="G24" s="1207">
        <v>39.566000000000003</v>
      </c>
      <c r="H24" s="1207">
        <v>40.008000000000003</v>
      </c>
      <c r="I24" s="1207">
        <v>44.625999999999998</v>
      </c>
      <c r="J24" s="1207">
        <v>43.555999999999997</v>
      </c>
      <c r="K24" s="1207">
        <v>42.265999999999998</v>
      </c>
      <c r="L24" s="1207">
        <v>42.762</v>
      </c>
      <c r="M24" s="1207">
        <v>42.366</v>
      </c>
      <c r="N24" s="1131"/>
    </row>
    <row r="25" spans="2:14" ht="15" customHeight="1">
      <c r="B25" s="1187" t="s">
        <v>2222</v>
      </c>
      <c r="C25" s="1212">
        <v>28.896000000000001</v>
      </c>
      <c r="D25" s="1212">
        <v>28.59</v>
      </c>
      <c r="E25" s="1212">
        <v>30.076000000000001</v>
      </c>
      <c r="F25" s="1212">
        <v>31.678999999999998</v>
      </c>
      <c r="G25" s="1212">
        <v>32.918999999999997</v>
      </c>
      <c r="H25" s="1212">
        <v>34.811999999999998</v>
      </c>
      <c r="I25" s="1212">
        <v>37.896000000000001</v>
      </c>
      <c r="J25" s="1212">
        <v>37.732999999999997</v>
      </c>
      <c r="K25" s="1212">
        <v>36.57</v>
      </c>
      <c r="L25" s="1212">
        <v>37.287999999999997</v>
      </c>
      <c r="M25" s="1212">
        <v>37.646000000000001</v>
      </c>
      <c r="N25" s="1131"/>
    </row>
    <row r="26" spans="2:14" ht="15" customHeight="1">
      <c r="B26" s="1131"/>
      <c r="C26" s="1216"/>
      <c r="D26" s="1216"/>
      <c r="E26" s="1216"/>
      <c r="F26" s="1216"/>
      <c r="G26" s="1216"/>
      <c r="H26" s="1216"/>
      <c r="I26" s="1216"/>
      <c r="J26" s="1216"/>
      <c r="K26" s="1216"/>
      <c r="L26" s="1216"/>
      <c r="M26" s="1216"/>
      <c r="N26" s="1131"/>
    </row>
    <row r="27" spans="2:14" ht="15" customHeight="1">
      <c r="B27" s="1214" t="s">
        <v>2233</v>
      </c>
      <c r="C27" s="1210">
        <v>126.194</v>
      </c>
      <c r="D27" s="1210">
        <v>123.02</v>
      </c>
      <c r="E27" s="1210">
        <v>139.708</v>
      </c>
      <c r="F27" s="1210">
        <v>146.98400000000001</v>
      </c>
      <c r="G27" s="1210">
        <v>147.14599999999999</v>
      </c>
      <c r="H27" s="1210">
        <v>142.96600000000001</v>
      </c>
      <c r="I27" s="1210">
        <v>132.62100000000001</v>
      </c>
      <c r="J27" s="1210">
        <v>124.72800000000001</v>
      </c>
      <c r="K27" s="1210">
        <v>107.119</v>
      </c>
      <c r="L27" s="1210">
        <v>102.27500000000001</v>
      </c>
      <c r="M27" s="1210">
        <v>105.11</v>
      </c>
      <c r="N27" s="1131"/>
    </row>
    <row r="28" spans="2:14" ht="15" customHeight="1">
      <c r="B28" s="1143" t="s">
        <v>2220</v>
      </c>
      <c r="C28" s="1211">
        <v>-3.9458661267487587E-2</v>
      </c>
      <c r="D28" s="1211">
        <v>-2.5151750479420625E-2</v>
      </c>
      <c r="E28" s="1211">
        <v>0.13565273939196881</v>
      </c>
      <c r="F28" s="1211">
        <v>5.2080052681306804E-2</v>
      </c>
      <c r="G28" s="1211">
        <v>1.1021607794044093E-3</v>
      </c>
      <c r="H28" s="1211">
        <v>-2.8407160235412305E-2</v>
      </c>
      <c r="I28" s="1211">
        <v>-7.2359861785319571E-2</v>
      </c>
      <c r="J28" s="1211">
        <v>-5.9515461352274528E-2</v>
      </c>
      <c r="K28" s="1211">
        <v>-0.14117920595215194</v>
      </c>
      <c r="L28" s="1211">
        <v>-4.5220735817175235E-2</v>
      </c>
      <c r="M28" s="1211">
        <v>2.7719384013688522E-2</v>
      </c>
      <c r="N28" s="1131"/>
    </row>
    <row r="29" spans="2:14" ht="15" customHeight="1">
      <c r="B29" s="1182" t="s">
        <v>2234</v>
      </c>
      <c r="C29" s="1217">
        <v>44.12</v>
      </c>
      <c r="D29" s="1217">
        <v>44.530999999999999</v>
      </c>
      <c r="E29" s="1217">
        <v>48.777999999999999</v>
      </c>
      <c r="F29" s="1217">
        <v>60.14</v>
      </c>
      <c r="G29" s="1217">
        <v>68.614000000000004</v>
      </c>
      <c r="H29" s="1217">
        <v>74.599000000000004</v>
      </c>
      <c r="I29" s="1217">
        <v>72.844999999999999</v>
      </c>
      <c r="J29" s="1217">
        <v>68.84</v>
      </c>
      <c r="K29" s="1217">
        <v>59.578000000000003</v>
      </c>
      <c r="L29" s="1217">
        <v>58</v>
      </c>
      <c r="M29" s="1217">
        <v>61.548000000000002</v>
      </c>
      <c r="N29" s="1131"/>
    </row>
    <row r="30" spans="2:14" ht="15" customHeight="1">
      <c r="B30" s="1182" t="s">
        <v>2235</v>
      </c>
      <c r="C30" s="1218">
        <v>82.073999999999998</v>
      </c>
      <c r="D30" s="1218">
        <v>78.489000000000004</v>
      </c>
      <c r="E30" s="1218">
        <v>90.93</v>
      </c>
      <c r="F30" s="1218">
        <v>86.843999999999994</v>
      </c>
      <c r="G30" s="1219">
        <v>78.531999999999996</v>
      </c>
      <c r="H30" s="1219">
        <v>68.367000000000004</v>
      </c>
      <c r="I30" s="1219">
        <v>59.776000000000003</v>
      </c>
      <c r="J30" s="1219">
        <v>55.887999999999998</v>
      </c>
      <c r="K30" s="1219">
        <v>47.540999999999997</v>
      </c>
      <c r="L30" s="1219">
        <v>44.274999999999999</v>
      </c>
      <c r="M30" s="1219">
        <v>43.561999999999998</v>
      </c>
      <c r="N30" s="1131"/>
    </row>
    <row r="31" spans="2:14" ht="15" customHeight="1">
      <c r="B31" s="1182" t="s">
        <v>2221</v>
      </c>
      <c r="C31" s="1217">
        <v>72.100999999999999</v>
      </c>
      <c r="D31" s="1217">
        <v>69.287000000000006</v>
      </c>
      <c r="E31" s="1217">
        <v>79.019000000000005</v>
      </c>
      <c r="F31" s="1217">
        <v>84.486999999999995</v>
      </c>
      <c r="G31" s="1217">
        <v>84.727000000000004</v>
      </c>
      <c r="H31" s="1217">
        <v>81.525000000000006</v>
      </c>
      <c r="I31" s="1217">
        <v>74.582999999999998</v>
      </c>
      <c r="J31" s="1217">
        <v>68.697999999999993</v>
      </c>
      <c r="K31" s="1217">
        <v>57.856000000000002</v>
      </c>
      <c r="L31" s="1217">
        <v>54.651000000000003</v>
      </c>
      <c r="M31" s="1217">
        <v>55.841000000000001</v>
      </c>
      <c r="N31" s="1131"/>
    </row>
    <row r="32" spans="2:14" ht="15" customHeight="1">
      <c r="B32" s="1182" t="s">
        <v>2222</v>
      </c>
      <c r="C32" s="1217">
        <v>54.093000000000004</v>
      </c>
      <c r="D32" s="1217">
        <v>53.732999999999997</v>
      </c>
      <c r="E32" s="1217">
        <v>60.689</v>
      </c>
      <c r="F32" s="1217">
        <v>62.497</v>
      </c>
      <c r="G32" s="1217">
        <v>62.418999999999997</v>
      </c>
      <c r="H32" s="1217">
        <v>61.441000000000003</v>
      </c>
      <c r="I32" s="1217">
        <v>58.037999999999997</v>
      </c>
      <c r="J32" s="1217">
        <v>56.03</v>
      </c>
      <c r="K32" s="1217">
        <v>49.262999999999998</v>
      </c>
      <c r="L32" s="1217">
        <v>47.624000000000002</v>
      </c>
      <c r="M32" s="1217">
        <v>49.268999999999998</v>
      </c>
      <c r="N32" s="1131"/>
    </row>
    <row r="33" spans="2:14" ht="15" customHeight="1">
      <c r="B33" s="1182"/>
      <c r="C33" s="1220"/>
      <c r="D33" s="1220"/>
      <c r="E33" s="1220"/>
      <c r="F33" s="1220"/>
      <c r="G33" s="1220"/>
      <c r="H33" s="1220"/>
      <c r="I33" s="1220"/>
      <c r="J33" s="1217"/>
      <c r="K33" s="1217"/>
      <c r="L33" s="1220"/>
      <c r="M33" s="1220"/>
      <c r="N33" s="1131"/>
    </row>
    <row r="34" spans="2:14" ht="15" customHeight="1">
      <c r="B34" s="1214" t="s">
        <v>2236</v>
      </c>
      <c r="C34" s="1215">
        <v>27.599</v>
      </c>
      <c r="D34" s="1215">
        <v>30.135999999999999</v>
      </c>
      <c r="E34" s="1215">
        <v>17.466999999999999</v>
      </c>
      <c r="F34" s="1215">
        <v>28.751000000000001</v>
      </c>
      <c r="G34" s="1215">
        <v>28.957000000000001</v>
      </c>
      <c r="H34" s="1215">
        <v>27.655000000000001</v>
      </c>
      <c r="I34" s="1215">
        <v>19.167000000000002</v>
      </c>
      <c r="J34" s="1215">
        <v>21.881999999999998</v>
      </c>
      <c r="K34" s="1215">
        <v>20.362000000000002</v>
      </c>
      <c r="L34" s="1215">
        <v>24.27</v>
      </c>
      <c r="M34" s="1215">
        <v>24.738999999999997</v>
      </c>
      <c r="N34" s="1131"/>
    </row>
    <row r="35" spans="2:14" ht="15" customHeight="1">
      <c r="B35" s="1143" t="s">
        <v>2220</v>
      </c>
      <c r="C35" s="1211">
        <v>0.60254325862269176</v>
      </c>
      <c r="D35" s="1211">
        <v>9.1923620421029709E-2</v>
      </c>
      <c r="E35" s="1211">
        <v>-0.42039421290151319</v>
      </c>
      <c r="F35" s="1211">
        <v>0.64601820575943225</v>
      </c>
      <c r="G35" s="1211">
        <v>7.1649681750199819E-3</v>
      </c>
      <c r="H35" s="1211">
        <v>-4.4963221328176248E-2</v>
      </c>
      <c r="I35" s="1211">
        <v>-0.30692460676188749</v>
      </c>
      <c r="J35" s="1211">
        <v>0.14164971043981822</v>
      </c>
      <c r="K35" s="1211">
        <v>-6.9463485970203645E-2</v>
      </c>
      <c r="L35" s="1211">
        <v>0.19192613692171678</v>
      </c>
      <c r="M35" s="1211">
        <v>1.932426864441688E-2</v>
      </c>
      <c r="N35" s="1131"/>
    </row>
    <row r="36" spans="2:14" ht="15" customHeight="1">
      <c r="B36" s="1182" t="s">
        <v>2234</v>
      </c>
      <c r="C36" s="1222">
        <v>6.5960000000000001</v>
      </c>
      <c r="D36" s="1222">
        <v>14.581</v>
      </c>
      <c r="E36" s="1222">
        <v>4.5190000000000001</v>
      </c>
      <c r="F36" s="1222">
        <v>19.832000000000001</v>
      </c>
      <c r="G36" s="1223">
        <v>19.904</v>
      </c>
      <c r="H36" s="1223">
        <v>19.626000000000001</v>
      </c>
      <c r="I36" s="1223">
        <v>11.847</v>
      </c>
      <c r="J36" s="1223">
        <v>11.288</v>
      </c>
      <c r="K36" s="1223">
        <v>11.565</v>
      </c>
      <c r="L36" s="1223">
        <v>15.298</v>
      </c>
      <c r="M36" s="1223">
        <v>16.803999999999998</v>
      </c>
      <c r="N36" s="1131"/>
    </row>
    <row r="37" spans="2:14" ht="15" customHeight="1">
      <c r="B37" s="1182" t="s">
        <v>2235</v>
      </c>
      <c r="C37" s="1218">
        <v>21.003</v>
      </c>
      <c r="D37" s="1218">
        <v>15.555</v>
      </c>
      <c r="E37" s="1218">
        <v>12.948</v>
      </c>
      <c r="F37" s="1218">
        <v>8.9190000000000005</v>
      </c>
      <c r="G37" s="1219">
        <v>9.0530000000000008</v>
      </c>
      <c r="H37" s="1219">
        <v>8.0289999999999999</v>
      </c>
      <c r="I37" s="1219">
        <v>7.32</v>
      </c>
      <c r="J37" s="1219">
        <v>10.593999999999999</v>
      </c>
      <c r="K37" s="1219">
        <v>8.7970000000000006</v>
      </c>
      <c r="L37" s="1219">
        <v>8.9719999999999995</v>
      </c>
      <c r="M37" s="1219">
        <v>7.9349999999999996</v>
      </c>
      <c r="N37" s="1131"/>
    </row>
    <row r="38" spans="2:14" ht="15" customHeight="1">
      <c r="B38" s="1182" t="s">
        <v>2221</v>
      </c>
      <c r="C38" s="1222">
        <v>17.503</v>
      </c>
      <c r="D38" s="1222">
        <v>17.97</v>
      </c>
      <c r="E38" s="1222">
        <v>10.35</v>
      </c>
      <c r="F38" s="1222">
        <v>18.515000000000001</v>
      </c>
      <c r="G38" s="1223">
        <v>17.405999999999999</v>
      </c>
      <c r="H38" s="1223">
        <v>15.616</v>
      </c>
      <c r="I38" s="1223">
        <v>10.395</v>
      </c>
      <c r="J38" s="1223">
        <v>11.266999999999999</v>
      </c>
      <c r="K38" s="1223">
        <v>10.789</v>
      </c>
      <c r="L38" s="1223">
        <v>13.114000000000001</v>
      </c>
      <c r="M38" s="1223">
        <v>13.343</v>
      </c>
      <c r="N38" s="1131"/>
    </row>
    <row r="39" spans="2:14" ht="15" customHeight="1">
      <c r="B39" s="1182" t="s">
        <v>2222</v>
      </c>
      <c r="C39" s="1218">
        <v>10.096</v>
      </c>
      <c r="D39" s="1218">
        <v>12.166</v>
      </c>
      <c r="E39" s="1218">
        <v>7.117</v>
      </c>
      <c r="F39" s="1218">
        <v>10.236000000000001</v>
      </c>
      <c r="G39" s="1219">
        <v>11.551</v>
      </c>
      <c r="H39" s="1219">
        <v>12.039</v>
      </c>
      <c r="I39" s="1219">
        <v>8.7720000000000002</v>
      </c>
      <c r="J39" s="1219">
        <v>10.615</v>
      </c>
      <c r="K39" s="1219">
        <v>9.5730000000000004</v>
      </c>
      <c r="L39" s="1219">
        <v>11.156000000000001</v>
      </c>
      <c r="M39" s="1219">
        <v>11.396000000000001</v>
      </c>
      <c r="N39" s="1131"/>
    </row>
    <row r="40" spans="2:14" ht="54.75" customHeight="1">
      <c r="B40" s="1489" t="s">
        <v>5294</v>
      </c>
      <c r="C40" s="1489"/>
      <c r="D40" s="1489"/>
      <c r="E40" s="1489"/>
      <c r="F40" s="1489"/>
      <c r="G40" s="1489"/>
      <c r="H40" s="1489"/>
      <c r="I40" s="1489"/>
      <c r="J40" s="1489"/>
      <c r="K40" s="1489"/>
      <c r="L40" s="1489"/>
      <c r="M40" s="1489"/>
    </row>
    <row r="41" spans="2:14" ht="15" customHeight="1"/>
  </sheetData>
  <mergeCells count="3">
    <mergeCell ref="B9:E9"/>
    <mergeCell ref="B10:E10"/>
    <mergeCell ref="B40:M40"/>
  </mergeCells>
  <pageMargins left="0.7" right="0.7" top="0.75" bottom="0.75" header="0.3" footer="0.3"/>
  <pageSetup paperSize="9" scale="43" orientation="portrait" r:id="rId1"/>
  <drawing r:id="rId2"/>
  <extLst>
    <ext xmlns:x14="http://schemas.microsoft.com/office/spreadsheetml/2009/9/main" uri="{05C60535-1F16-4fd2-B633-F4F36F0B64E0}">
      <x14:sparklineGroups xmlns:xm="http://schemas.microsoft.com/office/excel/2006/main">
        <x14:sparklineGroup manualMax="0" manualMin="0" displayEmptyCellsAs="gap" xr2:uid="{DAB449BB-3881-4F93-813C-50893E43B4FD}">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'EIC-Q-2.9'!C24:M24</xm:f>
              <xm:sqref>N24</xm:sqref>
            </x14:sparkline>
          </x14:sparklines>
        </x14:sparklineGroup>
        <x14:sparklineGroup manualMax="0" manualMin="0" displayEmptyCellsAs="gap" xr2:uid="{4870A748-AB68-4933-BEB1-F3F9A452A270}">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'EIC-Q-2.9'!C25:M25</xm:f>
              <xm:sqref>N25</xm:sqref>
            </x14:sparkline>
          </x14:sparklines>
        </x14:sparklineGroup>
        <x14:sparklineGroup manualMax="0" manualMin="0" displayEmptyCellsAs="gap" xr2:uid="{3FB68918-382C-4111-BEFD-FF64AAF96F76}">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'EIC-Q-2.9'!C22:M22</xm:f>
              <xm:sqref>N22</xm:sqref>
            </x14:sparkline>
            <x14:sparkline>
              <xm:sqref>N23</xm:sqref>
            </x14:sparkline>
          </x14:sparklines>
        </x14:sparklineGroup>
        <x14:sparklineGroup manualMax="0" manualMin="0" displayEmptyCellsAs="gap" xr2:uid="{3E7DD250-A6EF-4920-8239-C6BEB44A660D}">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'EIC-Q-2.9'!C12:M12</xm:f>
              <xm:sqref>N12</xm:sqref>
            </x14:sparkline>
            <x14:sparkline>
              <xm:sqref>N13</xm:sqref>
            </x14:sparkline>
          </x14:sparklines>
        </x14:sparklineGroup>
        <x14:sparklineGroup manualMax="0" manualMin="0" displayEmptyCellsAs="gap" xr2:uid="{C28131A1-4CCC-4D6C-A31B-CBF73E77648C}">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'EIC-Q-2.9'!C14:M14</xm:f>
              <xm:sqref>N14</xm:sqref>
            </x14:sparkline>
          </x14:sparklines>
        </x14:sparklineGroup>
        <x14:sparklineGroup manualMax="0" manualMin="0" displayEmptyCellsAs="gap" xr2:uid="{AFF0EC7E-7A20-4EF9-BD8A-ACCF5CA44C35}">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'EIC-Q-2.9'!C27:M27</xm:f>
              <xm:sqref>N27</xm:sqref>
            </x14:sparkline>
          </x14:sparklines>
        </x14:sparklineGroup>
        <x14:sparklineGroup manualMax="0" manualMin="0" displayEmptyCellsAs="gap" xr2:uid="{E9B8ABBC-1291-4789-A0C0-F600BE8303F4}">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'EIC-Q-2.9'!C29:M29</xm:f>
              <xm:sqref>N29</xm:sqref>
            </x14:sparkline>
          </x14:sparklines>
        </x14:sparklineGroup>
        <x14:sparklineGroup manualMax="0" manualMin="0" displayEmptyCellsAs="gap" xr2:uid="{F335B388-784D-4029-90A8-CBAA70737A8D}">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'EIC-Q-2.9'!C17:L17</xm:f>
              <xm:sqref>N17</xm:sqref>
            </x14:sparkline>
            <x14:sparkline>
              <xm:sqref>N18</xm:sqref>
            </x14:sparkline>
          </x14:sparklines>
        </x14:sparklineGroup>
        <x14:sparklineGroup manualMax="0" manualMin="0" displayEmptyCellsAs="gap" xr2:uid="{7F9B0E03-6EA1-4DAD-BFDC-2CC642D52995}">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'EIC-Q-2.9'!C15:M15</xm:f>
              <xm:sqref>N15</xm:sqref>
            </x14:sparkline>
          </x14:sparklines>
        </x14:sparklineGroup>
        <x14:sparklineGroup manualMax="0" manualMin="0" displayEmptyCellsAs="gap" xr2:uid="{345F621B-EA34-4398-9376-B7589FA34086}">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'EIC-Q-2.9'!C36:M36</xm:f>
              <xm:sqref>N36</xm:sqref>
            </x14:sparkline>
          </x14:sparklines>
        </x14:sparklineGroup>
        <x14:sparklineGroup manualMax="0" manualMin="0" displayEmptyCellsAs="gap" xr2:uid="{A65580A2-FCD7-4D53-9BA6-08AB6C9C278A}">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'EIC-Q-2.9'!C34:M34</xm:f>
              <xm:sqref>N34</xm:sqref>
            </x14:sparkline>
          </x14:sparklines>
        </x14:sparklineGroup>
        <x14:sparklineGroup manualMax="0" manualMin="0" displayEmptyCellsAs="gap" xr2:uid="{1DC2A3A5-9C6F-4DBC-A4A4-E9C14FC79EEA}">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'EIC-Q-2.9'!C33:G33</xm:f>
              <xm:sqref>N33</xm:sqref>
            </x14:sparkline>
          </x14:sparklines>
        </x14:sparklineGroup>
        <x14:sparklineGroup manualMax="0" manualMin="0" displayEmptyCellsAs="gap" xr2:uid="{D202A9C4-2EB6-4683-A758-A4ADFF31C923}">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'EIC-Q-2.9'!C19:K19</xm:f>
              <xm:sqref>N19</xm:sqref>
            </x14:sparkline>
          </x14:sparklines>
        </x14:sparklineGroup>
        <x14:sparklineGroup manualMax="0" manualMin="0" displayEmptyCellsAs="gap" xr2:uid="{DA4DCC7E-4CDF-41AE-9357-C654E20058A0}">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'EIC-Q-2.9'!C37:M37</xm:f>
              <xm:sqref>N37</xm:sqref>
            </x14:sparkline>
            <x14:sparkline>
              <xm:f>'EIC-Q-2.9'!C38:M38</xm:f>
              <xm:sqref>N38</xm:sqref>
            </x14:sparkline>
            <x14:sparkline>
              <xm:f>'EIC-Q-2.9'!C39:M39</xm:f>
              <xm:sqref>N39</xm:sqref>
            </x14:sparkline>
          </x14:sparklines>
        </x14:sparklineGroup>
        <x14:sparklineGroup manualMax="0" manualMin="0" displayEmptyCellsAs="gap" xr2:uid="{8DB059BC-6691-4002-B18D-736BF2DCD3C7}">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'EIC-Q-2.9'!C32:M32</xm:f>
              <xm:sqref>N32</xm:sqref>
            </x14:sparkline>
          </x14:sparklines>
        </x14:sparklineGroup>
        <x14:sparklineGroup manualMax="0" manualMin="0" displayEmptyCellsAs="gap" xr2:uid="{25812619-0AD7-4B6E-AEE1-6216B5DCA62C}">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'EIC-Q-2.9'!C30:M30</xm:f>
              <xm:sqref>N30</xm:sqref>
            </x14:sparkline>
          </x14:sparklines>
        </x14:sparklineGroup>
        <x14:sparklineGroup manualMax="0" manualMin="0" displayEmptyCellsAs="gap" xr2:uid="{AAF899DD-0087-4D92-95B4-B61851AC823E}">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'EIC-Q-2.9'!C31:M31</xm:f>
              <xm:sqref>N31</xm:sqref>
            </x14:sparkline>
          </x14:sparklines>
        </x14:sparklineGroup>
        <x14:sparklineGroup manualMax="0" manualMin="0" displayEmptyCellsAs="gap" xr2:uid="{C996B16F-89D6-4E44-AB82-16F866212ACB}">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'EIC-Q-2.9'!C20:K20</xm:f>
              <xm:sqref>N20</xm:sqref>
            </x14:sparkline>
            <x14:sparkline>
              <xm:f>'EIC-Q-2.9'!C21:K21</xm:f>
              <xm:sqref>N21</xm:sqref>
            </x14:sparkline>
          </x14:sparklines>
        </x14:sparklineGroup>
      </x14:sparklineGroups>
    </ext>
  </extLst>
</worksheet>
</file>

<file path=xl/worksheets/sheet2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B00-000000000000}">
  <sheetPr codeName="Folha90">
    <tabColor rgb="FFD8D8D8"/>
  </sheetPr>
  <dimension ref="A1:M62"/>
  <sheetViews>
    <sheetView showGridLines="0" zoomScaleNormal="100" workbookViewId="0">
      <selection activeCell="B1" sqref="A1:XFD1"/>
    </sheetView>
  </sheetViews>
  <sheetFormatPr defaultColWidth="0" defaultRowHeight="15" customHeight="1" zeroHeight="1"/>
  <cols>
    <col min="1" max="5" width="8.7109375" customWidth="1"/>
    <col min="6" max="9" width="8.7109375" style="99" customWidth="1"/>
    <col min="10" max="10" width="24.85546875" style="99" customWidth="1"/>
    <col min="11" max="16384" width="8.7109375" style="99" hidden="1"/>
  </cols>
  <sheetData>
    <row r="1" spans="1:9" ht="15" customHeight="1"/>
    <row r="2" spans="1:9" ht="15" customHeight="1">
      <c r="A2" s="38"/>
      <c r="B2" s="1548"/>
      <c r="C2" s="38"/>
      <c r="D2" s="38"/>
      <c r="E2" s="38"/>
    </row>
    <row r="3" spans="1:9" ht="15" customHeight="1">
      <c r="B3" s="1548"/>
    </row>
    <row r="4" spans="1:9" ht="15" customHeight="1">
      <c r="B4" s="1548"/>
    </row>
    <row r="5" spans="1:9" ht="15" customHeight="1">
      <c r="B5" s="1548"/>
    </row>
    <row r="6" spans="1:9" ht="15" customHeight="1">
      <c r="A6" s="4"/>
      <c r="B6" s="1548"/>
      <c r="C6" s="4"/>
      <c r="D6" s="4"/>
      <c r="E6" s="4"/>
    </row>
    <row r="7" spans="1:9" ht="15" customHeight="1">
      <c r="A7" s="4"/>
      <c r="B7" s="4"/>
      <c r="C7" s="4"/>
      <c r="D7" s="4"/>
      <c r="E7" s="4"/>
    </row>
    <row r="8" spans="1:9" ht="15" customHeight="1">
      <c r="A8" s="4"/>
      <c r="B8" s="4"/>
      <c r="C8" s="4"/>
      <c r="D8" s="4"/>
      <c r="E8" s="4"/>
    </row>
    <row r="9" spans="1:9" ht="15" customHeight="1">
      <c r="A9" s="81"/>
      <c r="B9" s="1774" t="s">
        <v>2243</v>
      </c>
      <c r="C9" s="1774"/>
      <c r="D9" s="1774"/>
      <c r="E9" s="1774"/>
      <c r="F9" s="1774"/>
      <c r="G9" s="1774"/>
      <c r="H9" s="1774"/>
      <c r="I9" s="1774"/>
    </row>
    <row r="10" spans="1:9" ht="15" customHeight="1">
      <c r="A10" s="81"/>
      <c r="B10" s="1486" t="s">
        <v>2230</v>
      </c>
      <c r="C10" s="1486"/>
      <c r="D10" s="1486"/>
      <c r="E10" s="1486"/>
      <c r="F10" s="1486"/>
      <c r="G10" s="1486"/>
      <c r="H10" s="1486"/>
      <c r="I10" s="1486"/>
    </row>
    <row r="11" spans="1:9" ht="15" customHeight="1">
      <c r="A11" s="4"/>
      <c r="B11" s="4"/>
      <c r="C11" s="4"/>
      <c r="D11" s="4"/>
      <c r="E11" s="4"/>
    </row>
    <row r="12" spans="1:9" ht="15" customHeight="1"/>
    <row r="13" spans="1:9" ht="15" customHeight="1"/>
    <row r="14" spans="1:9" ht="15" customHeight="1"/>
    <row r="15" spans="1:9" ht="15" customHeight="1"/>
    <row r="16" spans="1:9" ht="15" customHeight="1">
      <c r="A16" s="28"/>
      <c r="B16" s="28"/>
      <c r="C16" s="28"/>
      <c r="D16" s="28"/>
      <c r="E16" s="28"/>
    </row>
    <row r="17" spans="1:9" ht="15" customHeight="1"/>
    <row r="18" spans="1:9" ht="15" customHeight="1"/>
    <row r="19" spans="1:9" ht="15" customHeight="1"/>
    <row r="20" spans="1:9" ht="15" customHeight="1"/>
    <row r="21" spans="1:9" ht="15" customHeight="1"/>
    <row r="22" spans="1:9" ht="15" customHeight="1"/>
    <row r="23" spans="1:9" ht="15" customHeight="1"/>
    <row r="24" spans="1:9" ht="15" customHeight="1"/>
    <row r="25" spans="1:9" ht="15" customHeight="1"/>
    <row r="26" spans="1:9" ht="15" customHeight="1"/>
    <row r="27" spans="1:9" ht="15" customHeight="1"/>
    <row r="28" spans="1:9" ht="15" customHeight="1"/>
    <row r="29" spans="1:9" ht="15" customHeight="1"/>
    <row r="30" spans="1:9" ht="15" customHeight="1"/>
    <row r="31" spans="1:9" ht="15" customHeight="1">
      <c r="A31" s="4"/>
      <c r="B31" s="4"/>
      <c r="C31" s="4"/>
      <c r="D31" s="4"/>
      <c r="E31" s="4"/>
    </row>
    <row r="32" spans="1:9" s="79" customFormat="1" ht="15" customHeight="1">
      <c r="B32" s="1489" t="s">
        <v>5295</v>
      </c>
      <c r="C32" s="1489"/>
      <c r="D32" s="1489"/>
      <c r="E32" s="1489"/>
      <c r="F32" s="1489"/>
      <c r="G32" s="1489"/>
      <c r="H32" s="1489"/>
      <c r="I32" s="1489"/>
    </row>
    <row r="33" spans="1:13" s="79" customFormat="1" ht="15" customHeight="1">
      <c r="B33" s="1489"/>
      <c r="C33" s="1489"/>
      <c r="D33" s="1489"/>
      <c r="E33" s="1489"/>
      <c r="F33" s="1489"/>
      <c r="G33" s="1489"/>
      <c r="H33" s="1489"/>
      <c r="I33" s="1489"/>
      <c r="J33" s="262"/>
      <c r="K33" s="262"/>
      <c r="L33" s="262"/>
      <c r="M33" s="262"/>
    </row>
    <row r="34" spans="1:13" ht="15" customHeight="1"/>
    <row r="35" spans="1:13" ht="15" hidden="1" customHeight="1">
      <c r="A35" s="85"/>
      <c r="B35" s="85"/>
      <c r="C35" s="85"/>
      <c r="D35" s="85"/>
      <c r="E35" s="85"/>
    </row>
    <row r="57" spans="1:5" ht="15" hidden="1" customHeight="1">
      <c r="A57" s="78"/>
      <c r="B57" s="78"/>
      <c r="C57" s="78"/>
      <c r="D57" s="78"/>
      <c r="E57" s="78"/>
    </row>
    <row r="58" spans="1:5" ht="15" hidden="1" customHeight="1">
      <c r="A58" s="78"/>
      <c r="B58" s="78"/>
      <c r="C58" s="78"/>
      <c r="D58" s="78"/>
      <c r="E58" s="78"/>
    </row>
    <row r="59" spans="1:5" ht="15" hidden="1" customHeight="1">
      <c r="A59" s="78"/>
      <c r="B59" s="78"/>
      <c r="C59" s="78"/>
      <c r="D59" s="78"/>
      <c r="E59" s="78"/>
    </row>
    <row r="60" spans="1:5" ht="15" hidden="1" customHeight="1">
      <c r="A60" s="78"/>
      <c r="B60" s="78"/>
      <c r="C60" s="78"/>
      <c r="D60" s="78"/>
      <c r="E60" s="78"/>
    </row>
    <row r="61" spans="1:5" ht="15" hidden="1" customHeight="1">
      <c r="A61" s="78"/>
      <c r="B61" s="78"/>
      <c r="C61" s="78"/>
      <c r="D61" s="78"/>
      <c r="E61" s="78"/>
    </row>
    <row r="62" spans="1:5" ht="15" hidden="1" customHeight="1">
      <c r="A62" s="78"/>
      <c r="B62" s="78"/>
      <c r="C62" s="78"/>
      <c r="D62" s="78"/>
      <c r="E62" s="78"/>
    </row>
  </sheetData>
  <mergeCells count="4">
    <mergeCell ref="B2:B6"/>
    <mergeCell ref="B9:I9"/>
    <mergeCell ref="B32:I33"/>
    <mergeCell ref="B10:I10"/>
  </mergeCells>
  <pageMargins left="0.75" right="0.75" top="1" bottom="1" header="0.5" footer="0.5"/>
  <pageSetup orientation="portrait" horizontalDpi="300" verticalDpi="300" r:id="rId1"/>
  <headerFooter alignWithMargins="0"/>
  <drawing r:id="rId2"/>
</worksheet>
</file>

<file path=xl/worksheets/sheet2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400-000000000000}">
  <sheetPr codeName="Folha64">
    <tabColor rgb="FFD8D8D8"/>
  </sheetPr>
  <dimension ref="A1:O24"/>
  <sheetViews>
    <sheetView showGridLines="0" zoomScaleNormal="100" workbookViewId="0">
      <selection activeCell="B1" sqref="A1:XFD1"/>
    </sheetView>
  </sheetViews>
  <sheetFormatPr defaultColWidth="0" defaultRowHeight="15" customHeight="1" zeroHeight="1"/>
  <cols>
    <col min="1" max="1" width="8.7109375" customWidth="1"/>
    <col min="2" max="5" width="10.7109375" customWidth="1"/>
    <col min="6" max="6" width="9.42578125" customWidth="1"/>
    <col min="7" max="7" width="8.7109375" customWidth="1"/>
    <col min="8" max="15" width="8.85546875" customWidth="1"/>
    <col min="16" max="16384" width="8.85546875" hidden="1"/>
  </cols>
  <sheetData>
    <row r="1" spans="1:14" ht="15" customHeight="1"/>
    <row r="2" spans="1:14" ht="15" customHeight="1"/>
    <row r="3" spans="1:14" ht="15" customHeight="1"/>
    <row r="4" spans="1:14" ht="15" customHeight="1"/>
    <row r="5" spans="1:14" ht="15" customHeight="1"/>
    <row r="6" spans="1:14" ht="15" customHeight="1"/>
    <row r="7" spans="1:14" ht="15" customHeight="1"/>
    <row r="8" spans="1:14" ht="15" customHeight="1"/>
    <row r="9" spans="1:14" ht="15" customHeight="1">
      <c r="B9" s="1372" t="s">
        <v>5041</v>
      </c>
      <c r="C9" s="1372"/>
      <c r="D9" s="1372"/>
      <c r="E9" s="1372"/>
    </row>
    <row r="10" spans="1:14" ht="15" customHeight="1">
      <c r="B10" s="1486" t="s">
        <v>551</v>
      </c>
      <c r="C10" s="1486"/>
      <c r="D10" s="1486"/>
      <c r="E10" s="1486"/>
    </row>
    <row r="11" spans="1:14" ht="15" customHeight="1">
      <c r="A11" s="80"/>
      <c r="B11" s="1131"/>
      <c r="C11" s="1177">
        <v>2015</v>
      </c>
      <c r="D11" s="1177">
        <v>2016</v>
      </c>
      <c r="E11" s="1177">
        <v>2017</v>
      </c>
      <c r="F11" s="1177">
        <v>2018</v>
      </c>
      <c r="G11" s="1177">
        <v>2019</v>
      </c>
      <c r="H11" s="1177">
        <v>2020</v>
      </c>
      <c r="I11" s="1177">
        <v>2021</v>
      </c>
      <c r="J11" s="1177">
        <v>2022</v>
      </c>
      <c r="K11" s="1177">
        <v>2023</v>
      </c>
      <c r="L11" s="1177">
        <v>2024</v>
      </c>
      <c r="M11" s="1177">
        <v>2025</v>
      </c>
      <c r="N11" s="1131"/>
    </row>
    <row r="12" spans="1:14" ht="15" customHeight="1">
      <c r="A12" s="41"/>
      <c r="B12" s="1204" t="s">
        <v>298</v>
      </c>
      <c r="C12" s="1210">
        <v>445.83907299094227</v>
      </c>
      <c r="D12" s="1210">
        <v>453.23126083223036</v>
      </c>
      <c r="E12" s="1210">
        <v>460.52621223596594</v>
      </c>
      <c r="F12" s="1210">
        <v>475.62485258971174</v>
      </c>
      <c r="G12" s="1210">
        <v>491.15413895550802</v>
      </c>
      <c r="H12" s="1210">
        <v>501.68636822477998</v>
      </c>
      <c r="I12" s="1210">
        <v>508.52418017271555</v>
      </c>
      <c r="J12" s="1210">
        <v>519.95645880133168</v>
      </c>
      <c r="K12" s="1210">
        <v>569.5318772246826</v>
      </c>
      <c r="L12" s="1210">
        <v>610.91499798546897</v>
      </c>
      <c r="M12" s="1210">
        <v>641.25687875038591</v>
      </c>
      <c r="N12" s="1131"/>
    </row>
    <row r="13" spans="1:14" ht="15" customHeight="1">
      <c r="A13" s="41"/>
      <c r="B13" s="1143" t="s">
        <v>2220</v>
      </c>
      <c r="C13" s="1211">
        <v>1.7320539379588055E-2</v>
      </c>
      <c r="D13" s="1211">
        <v>1.6580394786165978E-2</v>
      </c>
      <c r="E13" s="1211">
        <v>1.6095428612625876E-2</v>
      </c>
      <c r="F13" s="1211">
        <v>3.278562642599267E-2</v>
      </c>
      <c r="G13" s="1211">
        <v>3.2650283687325123E-2</v>
      </c>
      <c r="H13" s="1211">
        <v>2.1443836942247666E-2</v>
      </c>
      <c r="I13" s="1211">
        <v>1.3629654662795003E-2</v>
      </c>
      <c r="J13" s="1211">
        <v>2.2481288155724009E-2</v>
      </c>
      <c r="K13" s="1211">
        <v>9.5345326679157613E-2</v>
      </c>
      <c r="L13" s="1211">
        <v>7.2661640929469098E-2</v>
      </c>
      <c r="M13" s="1211">
        <v>4.9666288869926613E-2</v>
      </c>
      <c r="N13" s="1131"/>
    </row>
    <row r="14" spans="1:14" ht="15" customHeight="1">
      <c r="A14" s="80"/>
      <c r="B14" s="1187" t="s">
        <v>2221</v>
      </c>
      <c r="C14" s="1207">
        <v>571.97461022921539</v>
      </c>
      <c r="D14" s="1207">
        <v>582.54796279218806</v>
      </c>
      <c r="E14" s="1207">
        <v>593.07122561247809</v>
      </c>
      <c r="F14" s="1207">
        <v>613.29959776614396</v>
      </c>
      <c r="G14" s="1207">
        <v>633.80348405366146</v>
      </c>
      <c r="H14" s="1207">
        <v>647.30546525269904</v>
      </c>
      <c r="I14" s="1207">
        <v>656.94518324642468</v>
      </c>
      <c r="J14" s="1207">
        <v>671.65283159623834</v>
      </c>
      <c r="K14" s="1207">
        <v>734.51374010716916</v>
      </c>
      <c r="L14" s="1207">
        <v>786.17146989224921</v>
      </c>
      <c r="M14" s="1207">
        <v>822.65147024728287</v>
      </c>
      <c r="N14" s="1131"/>
    </row>
    <row r="15" spans="1:14" ht="15" customHeight="1">
      <c r="A15" s="41"/>
      <c r="B15" s="1187" t="s">
        <v>2222</v>
      </c>
      <c r="C15" s="1212">
        <v>326.42649092482458</v>
      </c>
      <c r="D15" s="1212">
        <v>331.6113957938307</v>
      </c>
      <c r="E15" s="1212">
        <v>337.08465373961229</v>
      </c>
      <c r="F15" s="1212">
        <v>347.66275318824927</v>
      </c>
      <c r="G15" s="1212">
        <v>358.94311443938466</v>
      </c>
      <c r="H15" s="1212">
        <v>367.13516888917366</v>
      </c>
      <c r="I15" s="1212">
        <v>372.54764549345953</v>
      </c>
      <c r="J15" s="1212">
        <v>381.72589860232802</v>
      </c>
      <c r="K15" s="1212">
        <v>419.87907550051204</v>
      </c>
      <c r="L15" s="1212">
        <v>452.08772369236908</v>
      </c>
      <c r="M15" s="1212">
        <v>476.86228634770532</v>
      </c>
      <c r="N15" s="1131"/>
    </row>
    <row r="16" spans="1:14" ht="15" customHeight="1">
      <c r="A16" s="80"/>
      <c r="B16" s="1143" t="s">
        <v>4969</v>
      </c>
      <c r="C16" s="1225">
        <v>0.42929898445315412</v>
      </c>
      <c r="D16" s="1225">
        <v>0.43075692136249699</v>
      </c>
      <c r="E16" s="1225">
        <v>0.43162871644717321</v>
      </c>
      <c r="F16" s="1225">
        <v>0.43312737452533623</v>
      </c>
      <c r="G16" s="1225">
        <v>0.43366812668231647</v>
      </c>
      <c r="H16" s="1225">
        <v>0.43282547638331897</v>
      </c>
      <c r="I16" s="1225">
        <v>0.43290908435854331</v>
      </c>
      <c r="J16" s="1225">
        <v>0.43166189339941446</v>
      </c>
      <c r="K16" s="1225">
        <v>0.42835776572505013</v>
      </c>
      <c r="L16" s="1225">
        <v>0.42495022904566715</v>
      </c>
      <c r="M16" s="1225">
        <v>0.42033497344341453</v>
      </c>
      <c r="N16" s="1131"/>
    </row>
    <row r="17" spans="2:14" ht="15" customHeight="1">
      <c r="B17" s="1131"/>
      <c r="C17" s="1131"/>
      <c r="D17" s="1131"/>
      <c r="E17" s="1131"/>
      <c r="F17" s="1131"/>
      <c r="G17" s="1131"/>
      <c r="H17" s="1131"/>
      <c r="I17" s="1131"/>
      <c r="J17" s="1131"/>
      <c r="K17" s="1131"/>
      <c r="L17" s="1131"/>
      <c r="M17" s="1131"/>
      <c r="N17" s="1131"/>
    </row>
    <row r="18" spans="2:14" ht="15" customHeight="1">
      <c r="B18" s="1204" t="s">
        <v>2231</v>
      </c>
      <c r="C18" s="1215">
        <v>566.20899014443751</v>
      </c>
      <c r="D18" s="1215">
        <v>555.28227410360944</v>
      </c>
      <c r="E18" s="1215">
        <v>550.35265544276638</v>
      </c>
      <c r="F18" s="1215">
        <v>603.04889815021181</v>
      </c>
      <c r="G18" s="1215">
        <v>593.18581665590693</v>
      </c>
      <c r="H18" s="1215">
        <v>586.48386172103415</v>
      </c>
      <c r="I18" s="1215">
        <v>594.40677810549403</v>
      </c>
      <c r="J18" s="1215">
        <v>596.84931255451113</v>
      </c>
      <c r="K18" s="1215">
        <v>644.58814790235147</v>
      </c>
      <c r="L18" s="1215">
        <v>710.32972305396868</v>
      </c>
      <c r="M18" s="1215">
        <v>750.59793327861144</v>
      </c>
      <c r="N18" s="1131"/>
    </row>
    <row r="19" spans="2:14" ht="15" customHeight="1">
      <c r="B19" s="1143" t="s">
        <v>2220</v>
      </c>
      <c r="C19" s="1211">
        <v>9.1314289858877101E-2</v>
      </c>
      <c r="D19" s="1211">
        <v>-1.9298026401948703E-2</v>
      </c>
      <c r="E19" s="1211">
        <v>-8.8776805793070387E-3</v>
      </c>
      <c r="F19" s="1211">
        <v>9.574995629856746E-2</v>
      </c>
      <c r="G19" s="1211">
        <v>-1.6355359448560192E-2</v>
      </c>
      <c r="H19" s="1211">
        <v>-1.1298238674442941E-2</v>
      </c>
      <c r="I19" s="1211">
        <v>1.3509180561610204E-2</v>
      </c>
      <c r="J19" s="1211">
        <v>4.1091968311700632E-3</v>
      </c>
      <c r="K19" s="1211">
        <v>7.9984737091374769E-2</v>
      </c>
      <c r="L19" s="1211">
        <v>0.10199004645921041</v>
      </c>
      <c r="M19" s="1211">
        <v>5.6689462537925228E-2</v>
      </c>
      <c r="N19" s="1131"/>
    </row>
    <row r="20" spans="2:14" ht="15" customHeight="1">
      <c r="B20" s="1187" t="s">
        <v>2221</v>
      </c>
      <c r="C20" s="1207">
        <v>702.61383272032208</v>
      </c>
      <c r="D20" s="1207">
        <v>695.99935711783235</v>
      </c>
      <c r="E20" s="1207">
        <v>695.89765799130191</v>
      </c>
      <c r="F20" s="1207">
        <v>740.22523974867738</v>
      </c>
      <c r="G20" s="1207">
        <v>731.18567575089401</v>
      </c>
      <c r="H20" s="1207">
        <v>724.48224563543147</v>
      </c>
      <c r="I20" s="1207">
        <v>746.39155572450318</v>
      </c>
      <c r="J20" s="1207">
        <v>741.02161958891691</v>
      </c>
      <c r="K20" s="1207">
        <v>792.52682177602958</v>
      </c>
      <c r="L20" s="1207">
        <v>859.4640304479168</v>
      </c>
      <c r="M20" s="1207">
        <v>899.72153604801838</v>
      </c>
      <c r="N20" s="1131"/>
    </row>
    <row r="21" spans="2:14" ht="15" customHeight="1">
      <c r="B21" s="1187" t="s">
        <v>2222</v>
      </c>
      <c r="C21" s="1212">
        <v>417.76210381996964</v>
      </c>
      <c r="D21" s="1212">
        <v>406.79670640788646</v>
      </c>
      <c r="E21" s="1212">
        <v>412.84806471286873</v>
      </c>
      <c r="F21" s="1212">
        <v>442.56093722797181</v>
      </c>
      <c r="G21" s="1212">
        <v>443.73156291298608</v>
      </c>
      <c r="H21" s="1212">
        <v>444.18206739950614</v>
      </c>
      <c r="I21" s="1212">
        <v>450.01290441668226</v>
      </c>
      <c r="J21" s="1212">
        <v>455.83454244842198</v>
      </c>
      <c r="K21" s="1212">
        <v>500.5928759091733</v>
      </c>
      <c r="L21" s="1212">
        <v>554.58709522416711</v>
      </c>
      <c r="M21" s="1212">
        <v>591.77517567862083</v>
      </c>
      <c r="N21" s="1131"/>
    </row>
    <row r="22" spans="2:14" ht="15" customHeight="1">
      <c r="B22" s="1143" t="s">
        <v>4969</v>
      </c>
      <c r="C22" s="1225">
        <v>0.40541719453129338</v>
      </c>
      <c r="D22" s="1225">
        <v>0.41552143367997973</v>
      </c>
      <c r="E22" s="1225">
        <v>0.40674025846767692</v>
      </c>
      <c r="F22" s="1225">
        <v>0.40212665893663541</v>
      </c>
      <c r="G22" s="1225">
        <v>0.39313422345521992</v>
      </c>
      <c r="H22" s="1225">
        <v>0.38689723581849633</v>
      </c>
      <c r="I22" s="1225">
        <v>0.39708199943410899</v>
      </c>
      <c r="J22" s="1225">
        <v>0.38485662172542684</v>
      </c>
      <c r="K22" s="1225">
        <v>0.36835844269931556</v>
      </c>
      <c r="L22" s="1225">
        <v>0.3547291386526793</v>
      </c>
      <c r="M22" s="1225">
        <v>0.34226852201630792</v>
      </c>
      <c r="N22" s="1131"/>
    </row>
    <row r="23" spans="2:14" ht="60.75" customHeight="1">
      <c r="B23" s="1489" t="s">
        <v>5296</v>
      </c>
      <c r="C23" s="1489"/>
      <c r="D23" s="1489"/>
      <c r="E23" s="1489"/>
      <c r="F23" s="1489"/>
      <c r="G23" s="1489"/>
      <c r="H23" s="1489"/>
      <c r="I23" s="1489"/>
      <c r="J23" s="1489"/>
      <c r="K23" s="1489"/>
      <c r="L23" s="1489"/>
      <c r="M23" s="1489"/>
    </row>
    <row r="24" spans="2:14" ht="15" customHeight="1"/>
  </sheetData>
  <mergeCells count="2">
    <mergeCell ref="B10:E10"/>
    <mergeCell ref="B23:M23"/>
  </mergeCells>
  <pageMargins left="0.7" right="0.7" top="0.75" bottom="0.75" header="0.3" footer="0.3"/>
  <pageSetup paperSize="9" scale="44" orientation="portrait" r:id="rId1"/>
  <drawing r:id="rId2"/>
  <extLst>
    <ext xmlns:x14="http://schemas.microsoft.com/office/spreadsheetml/2009/9/main" uri="{05C60535-1F16-4fd2-B633-F4F36F0B64E0}">
      <x14:sparklineGroups xmlns:xm="http://schemas.microsoft.com/office/excel/2006/main">
        <x14:sparklineGroup manualMax="0" manualMin="0" displayEmptyCellsAs="gap" xr2:uid="{26BDFD31-7CF6-46E9-8FFD-6117C7194212}">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'EIC-Q-2.10'!C12:M12</xm:f>
              <xm:sqref>N12</xm:sqref>
            </x14:sparkline>
            <x14:sparkline>
              <xm:sqref>N13</xm:sqref>
            </x14:sparkline>
          </x14:sparklines>
        </x14:sparklineGroup>
        <x14:sparklineGroup manualMax="0" manualMin="0" displayEmptyCellsAs="gap" xr2:uid="{44F24C8E-480D-4C62-8837-0AA7C7F55E96}">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'EIC-Q-2.10'!C14:M14</xm:f>
              <xm:sqref>N14</xm:sqref>
            </x14:sparkline>
          </x14:sparklines>
        </x14:sparklineGroup>
        <x14:sparklineGroup manualMax="0" manualMin="0" displayEmptyCellsAs="gap" xr2:uid="{1AC79144-C815-4266-85E4-FD46270DAE0D}">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'EIC-Q-2.10'!C20:M20</xm:f>
              <xm:sqref>N20</xm:sqref>
            </x14:sparkline>
          </x14:sparklines>
        </x14:sparklineGroup>
        <x14:sparklineGroup manualMax="0" manualMin="0" displayEmptyCellsAs="gap" xr2:uid="{7137A77B-439D-4884-8450-496C3F972456}">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'EIC-Q-2.10'!C18:M18</xm:f>
              <xm:sqref>N18</xm:sqref>
            </x14:sparkline>
            <x14:sparkline>
              <xm:sqref>N19</xm:sqref>
            </x14:sparkline>
          </x14:sparklines>
        </x14:sparklineGroup>
        <x14:sparklineGroup manualMax="0" manualMin="0" displayEmptyCellsAs="gap" xr2:uid="{6D1B44E5-7724-412F-B275-9391DD5C6D89}">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'EIC-Q-2.10'!C15:M15</xm:f>
              <xm:sqref>N15</xm:sqref>
            </x14:sparkline>
          </x14:sparklines>
        </x14:sparklineGroup>
        <x14:sparklineGroup manualMax="0" manualMin="0" displayEmptyCellsAs="gap" xr2:uid="{0449A47B-B88A-4A6B-9DE1-5370785992EE}">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'EIC-Q-2.10'!C21:M21</xm:f>
              <xm:sqref>N21</xm:sqref>
            </x14:sparkline>
          </x14:sparklines>
        </x14:sparklineGroup>
        <x14:sparklineGroup manualMax="0" manualMin="0" displayEmptyCellsAs="gap" xr2:uid="{759D39BB-7850-43D0-975C-F9408F95DB0A}">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'EIC-Q-2.10'!C16:M16</xm:f>
              <xm:sqref>N16</xm:sqref>
            </x14:sparkline>
          </x14:sparklines>
        </x14:sparklineGroup>
        <x14:sparklineGroup manualMax="0" manualMin="0" displayEmptyCellsAs="gap" xr2:uid="{61C55AC9-58A3-4C42-BD18-A35391EFFBE0}">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'EIC-Q-2.10'!C22:M22</xm:f>
              <xm:sqref>N22</xm:sqref>
            </x14:sparkline>
          </x14:sparklines>
        </x14:sparklineGroup>
      </x14:sparklineGroups>
    </ext>
  </extLst>
</worksheet>
</file>

<file path=xl/worksheets/sheet2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500-000000000000}">
  <sheetPr codeName="Folha65">
    <tabColor rgb="FFD8D8D8"/>
  </sheetPr>
  <dimension ref="A1:O24"/>
  <sheetViews>
    <sheetView showGridLines="0" zoomScaleNormal="100" workbookViewId="0">
      <selection activeCell="B1" sqref="A1:XFD1"/>
    </sheetView>
  </sheetViews>
  <sheetFormatPr defaultColWidth="0" defaultRowHeight="15" customHeight="1" zeroHeight="1"/>
  <cols>
    <col min="1" max="1" width="8.7109375" customWidth="1"/>
    <col min="2" max="5" width="10.7109375" customWidth="1"/>
    <col min="6" max="6" width="9.42578125" customWidth="1"/>
    <col min="7" max="7" width="8.7109375" customWidth="1"/>
    <col min="8" max="15" width="8.85546875" customWidth="1"/>
    <col min="16" max="16384" width="8.85546875" hidden="1"/>
  </cols>
  <sheetData>
    <row r="1" spans="1:14" ht="15" customHeight="1"/>
    <row r="2" spans="1:14" ht="15" customHeight="1"/>
    <row r="3" spans="1:14" ht="15" customHeight="1"/>
    <row r="4" spans="1:14" ht="15" customHeight="1"/>
    <row r="5" spans="1:14" ht="15" customHeight="1"/>
    <row r="6" spans="1:14" ht="15" customHeight="1"/>
    <row r="7" spans="1:14" ht="15" customHeight="1"/>
    <row r="8" spans="1:14" ht="15" customHeight="1"/>
    <row r="9" spans="1:14" ht="15" customHeight="1">
      <c r="B9" s="1372" t="s">
        <v>5042</v>
      </c>
      <c r="C9" s="1372"/>
      <c r="D9" s="1372"/>
      <c r="E9" s="1372"/>
    </row>
    <row r="10" spans="1:14" s="5" customFormat="1" ht="15" customHeight="1">
      <c r="B10" s="1486" t="s">
        <v>551</v>
      </c>
      <c r="C10" s="1486"/>
      <c r="D10" s="1486"/>
      <c r="E10" s="1486"/>
    </row>
    <row r="11" spans="1:14" ht="15" customHeight="1">
      <c r="B11" s="1131"/>
      <c r="C11" s="1177">
        <v>2015</v>
      </c>
      <c r="D11" s="1177">
        <v>2016</v>
      </c>
      <c r="E11" s="1177">
        <v>2017</v>
      </c>
      <c r="F11" s="1177">
        <v>2018</v>
      </c>
      <c r="G11" s="1177">
        <v>2019</v>
      </c>
      <c r="H11" s="1177">
        <v>2020</v>
      </c>
      <c r="I11" s="1177">
        <v>2021</v>
      </c>
      <c r="J11" s="1177">
        <v>2022</v>
      </c>
      <c r="K11" s="1177">
        <v>2023</v>
      </c>
      <c r="L11" s="1177">
        <v>2024</v>
      </c>
      <c r="M11" s="1177">
        <v>2025</v>
      </c>
      <c r="N11" s="1131"/>
    </row>
    <row r="12" spans="1:14" s="32" customFormat="1" ht="15" customHeight="1">
      <c r="B12" s="1204" t="s">
        <v>298</v>
      </c>
      <c r="C12" s="1210">
        <v>309.85133445349823</v>
      </c>
      <c r="D12" s="1210">
        <v>321.62626831024738</v>
      </c>
      <c r="E12" s="1210">
        <v>332.32149367161639</v>
      </c>
      <c r="F12" s="1210">
        <v>345.85506548931261</v>
      </c>
      <c r="G12" s="1210">
        <v>361.64996622851811</v>
      </c>
      <c r="H12" s="1210">
        <v>375.85269608009008</v>
      </c>
      <c r="I12" s="1210">
        <v>388.13222496866155</v>
      </c>
      <c r="J12" s="1210">
        <v>400.92266382588974</v>
      </c>
      <c r="K12" s="1210">
        <v>415.93752077577375</v>
      </c>
      <c r="L12" s="1210">
        <v>434.41829322539093</v>
      </c>
      <c r="M12" s="1210">
        <v>452.00686533871749</v>
      </c>
      <c r="N12" s="1131"/>
    </row>
    <row r="13" spans="1:14" ht="15" customHeight="1">
      <c r="A13" s="41"/>
      <c r="B13" s="1143" t="s">
        <v>2220</v>
      </c>
      <c r="C13" s="1211">
        <v>4.3052529896195568E-2</v>
      </c>
      <c r="D13" s="1211">
        <v>3.8001882023575122E-2</v>
      </c>
      <c r="E13" s="1211">
        <v>3.3253581610604564E-2</v>
      </c>
      <c r="F13" s="1211">
        <v>4.0724334944971741E-2</v>
      </c>
      <c r="G13" s="1211">
        <v>4.5669132290599879E-2</v>
      </c>
      <c r="H13" s="1211">
        <v>3.9272034226038338E-2</v>
      </c>
      <c r="I13" s="1211">
        <v>3.2671120938174217E-2</v>
      </c>
      <c r="J13" s="1211">
        <v>3.2953818401089775E-2</v>
      </c>
      <c r="K13" s="1211">
        <v>3.7450756229646741E-2</v>
      </c>
      <c r="L13" s="1211">
        <v>4.4431606975846527E-2</v>
      </c>
      <c r="M13" s="1211">
        <v>4.0487641491195256E-2</v>
      </c>
      <c r="N13" s="1131"/>
    </row>
    <row r="14" spans="1:14" ht="15" customHeight="1">
      <c r="A14" s="41"/>
      <c r="B14" s="1187" t="s">
        <v>2221</v>
      </c>
      <c r="C14" s="1207">
        <v>460.92660922908732</v>
      </c>
      <c r="D14" s="1207">
        <v>476.36073860007895</v>
      </c>
      <c r="E14" s="1207">
        <v>490.68516841715251</v>
      </c>
      <c r="F14" s="1207">
        <v>508.31743099692818</v>
      </c>
      <c r="G14" s="1207">
        <v>528.43132129886055</v>
      </c>
      <c r="H14" s="1207">
        <v>545.50990937529025</v>
      </c>
      <c r="I14" s="1207">
        <v>561.0122232967808</v>
      </c>
      <c r="J14" s="1207">
        <v>576.48833242199157</v>
      </c>
      <c r="K14" s="1207">
        <v>593.83777115083637</v>
      </c>
      <c r="L14" s="1207">
        <v>615.73771207778998</v>
      </c>
      <c r="M14" s="1207">
        <v>636.11004783703947</v>
      </c>
      <c r="N14" s="1131"/>
    </row>
    <row r="15" spans="1:14" ht="15" customHeight="1">
      <c r="A15" s="41"/>
      <c r="B15" s="1187" t="s">
        <v>2222</v>
      </c>
      <c r="C15" s="1212">
        <v>166.82828922538974</v>
      </c>
      <c r="D15" s="1212">
        <v>176.09025503926148</v>
      </c>
      <c r="E15" s="1212">
        <v>184.83455076967596</v>
      </c>
      <c r="F15" s="1212">
        <v>194.86857559411919</v>
      </c>
      <c r="G15" s="1212">
        <v>207.07278391572856</v>
      </c>
      <c r="H15" s="1212">
        <v>219.09041701974635</v>
      </c>
      <c r="I15" s="1212">
        <v>229.74747751927984</v>
      </c>
      <c r="J15" s="1212">
        <v>240.94164203466443</v>
      </c>
      <c r="K15" s="1212">
        <v>254.56711671148759</v>
      </c>
      <c r="L15" s="1212">
        <v>270.09643532531049</v>
      </c>
      <c r="M15" s="1212">
        <v>285.15752657347821</v>
      </c>
      <c r="N15" s="1131"/>
    </row>
    <row r="16" spans="1:14" ht="15" customHeight="1">
      <c r="A16" s="31"/>
      <c r="B16" s="1143" t="s">
        <v>4969</v>
      </c>
      <c r="C16" s="1225">
        <v>0.63805888858442195</v>
      </c>
      <c r="D16" s="1225">
        <v>0.6303426358000187</v>
      </c>
      <c r="E16" s="1225">
        <v>0.62331335311007363</v>
      </c>
      <c r="F16" s="1225">
        <v>0.61663998967744071</v>
      </c>
      <c r="G16" s="1225">
        <v>0.60813680875926712</v>
      </c>
      <c r="H16" s="1225">
        <v>0.59837500061062976</v>
      </c>
      <c r="I16" s="1225">
        <v>0.59047687736789067</v>
      </c>
      <c r="J16" s="1225">
        <v>0.58205287343388201</v>
      </c>
      <c r="K16" s="1225">
        <v>0.5713187522273202</v>
      </c>
      <c r="L16" s="1225">
        <v>0.56134498500363494</v>
      </c>
      <c r="M16" s="1225">
        <v>0.55171667615831987</v>
      </c>
      <c r="N16" s="1131"/>
    </row>
    <row r="17" spans="1:14" ht="15" customHeight="1">
      <c r="A17" s="41"/>
      <c r="B17" s="1131"/>
      <c r="C17" s="1216"/>
      <c r="D17" s="1216"/>
      <c r="E17" s="1216"/>
      <c r="F17" s="1216"/>
      <c r="G17" s="1216"/>
      <c r="H17" s="1216"/>
      <c r="I17" s="1216"/>
      <c r="J17" s="1216"/>
      <c r="K17" s="1216"/>
      <c r="L17" s="1131"/>
      <c r="M17" s="1131"/>
      <c r="N17" s="1131"/>
    </row>
    <row r="18" spans="1:14" s="7" customFormat="1" ht="15" customHeight="1">
      <c r="B18" s="1204" t="s">
        <v>2231</v>
      </c>
      <c r="C18" s="1210">
        <v>519.9730318305991</v>
      </c>
      <c r="D18" s="1210">
        <v>509.77579940640368</v>
      </c>
      <c r="E18" s="1210">
        <v>497.61278765370974</v>
      </c>
      <c r="F18" s="1210">
        <v>563.29727687393222</v>
      </c>
      <c r="G18" s="1210">
        <v>549.53179270274472</v>
      </c>
      <c r="H18" s="1210">
        <v>541.18116826233984</v>
      </c>
      <c r="I18" s="1210">
        <v>542.04223664174515</v>
      </c>
      <c r="J18" s="1210">
        <v>542.54521913460587</v>
      </c>
      <c r="K18" s="1210">
        <v>583.87158173631622</v>
      </c>
      <c r="L18" s="1215">
        <v>654.93287911459026</v>
      </c>
      <c r="M18" s="1215">
        <v>692.20814634146348</v>
      </c>
      <c r="N18" s="1131"/>
    </row>
    <row r="19" spans="1:14" ht="15" customHeight="1">
      <c r="A19" s="80"/>
      <c r="B19" s="1143" t="s">
        <v>2220</v>
      </c>
      <c r="C19" s="1211">
        <v>8.9905325740453068E-2</v>
      </c>
      <c r="D19" s="1211">
        <v>-1.9611079421360363E-2</v>
      </c>
      <c r="E19" s="1211">
        <v>-2.3859531517300081E-2</v>
      </c>
      <c r="F19" s="1211">
        <v>0.1319991986739949</v>
      </c>
      <c r="G19" s="1211">
        <v>-2.4437334843122729E-2</v>
      </c>
      <c r="H19" s="1211">
        <v>-1.5195889575986632E-2</v>
      </c>
      <c r="I19" s="1211">
        <v>1.5910908026790461E-3</v>
      </c>
      <c r="J19" s="1211">
        <v>9.2793966753768476E-4</v>
      </c>
      <c r="K19" s="1211">
        <v>7.6171277792528552E-2</v>
      </c>
      <c r="L19" s="1211">
        <v>0.12170706641853007</v>
      </c>
      <c r="M19" s="1211">
        <v>5.6914637233155839E-2</v>
      </c>
      <c r="N19" s="1131"/>
    </row>
    <row r="20" spans="1:14" ht="15" customHeight="1">
      <c r="A20" s="80"/>
      <c r="B20" s="1187" t="s">
        <v>2221</v>
      </c>
      <c r="C20" s="1207">
        <v>683.07532277216274</v>
      </c>
      <c r="D20" s="1207">
        <v>671.93689886721938</v>
      </c>
      <c r="E20" s="1207">
        <v>671.43503805381886</v>
      </c>
      <c r="F20" s="1207">
        <v>723.2723217041447</v>
      </c>
      <c r="G20" s="1207">
        <v>709.7174498512129</v>
      </c>
      <c r="H20" s="1207">
        <v>702.310579533392</v>
      </c>
      <c r="I20" s="1207">
        <v>719.69985048150033</v>
      </c>
      <c r="J20" s="1207">
        <v>710.35466424949141</v>
      </c>
      <c r="K20" s="1207">
        <v>665.22242040985304</v>
      </c>
      <c r="L20" s="1207">
        <v>828.72739732330399</v>
      </c>
      <c r="M20" s="1207">
        <v>863.76382579633048</v>
      </c>
      <c r="N20" s="1131"/>
    </row>
    <row r="21" spans="1:14" ht="15" customHeight="1">
      <c r="B21" s="1187" t="s">
        <v>2222</v>
      </c>
      <c r="C21" s="1212">
        <v>342.47180250882508</v>
      </c>
      <c r="D21" s="1212">
        <v>338.72024060381995</v>
      </c>
      <c r="E21" s="1212">
        <v>333.39308252816744</v>
      </c>
      <c r="F21" s="1212">
        <v>376.13622239417094</v>
      </c>
      <c r="G21" s="1212">
        <v>376.05025434142493</v>
      </c>
      <c r="H21" s="1212">
        <v>375.02701709441533</v>
      </c>
      <c r="I21" s="1212">
        <v>373.25776062705654</v>
      </c>
      <c r="J21" s="1212">
        <v>378.41099106222896</v>
      </c>
      <c r="K21" s="1212">
        <v>415.91493784377326</v>
      </c>
      <c r="L21" s="1212">
        <v>473.43731688463618</v>
      </c>
      <c r="M21" s="1212">
        <v>509.4943063660798</v>
      </c>
      <c r="N21" s="1131"/>
    </row>
    <row r="22" spans="1:14" ht="15" customHeight="1">
      <c r="B22" s="1143" t="s">
        <v>4969</v>
      </c>
      <c r="C22" s="1225">
        <v>0.49863244785516092</v>
      </c>
      <c r="D22" s="1225">
        <v>0.49590468811156324</v>
      </c>
      <c r="E22" s="1225">
        <v>0.50346189335826064</v>
      </c>
      <c r="F22" s="1225">
        <v>0.47995214097515282</v>
      </c>
      <c r="G22" s="1225">
        <v>0.47014089280140831</v>
      </c>
      <c r="H22" s="1225">
        <v>0.46600972842587751</v>
      </c>
      <c r="I22" s="1225">
        <v>0.48137024013922453</v>
      </c>
      <c r="J22" s="1225">
        <v>0.46729287480355997</v>
      </c>
      <c r="K22" s="1225">
        <v>0.37477312086456421</v>
      </c>
      <c r="L22" s="1225">
        <v>0.42871767192229276</v>
      </c>
      <c r="M22" s="1225">
        <v>0.41014627939950909</v>
      </c>
      <c r="N22" s="1131"/>
    </row>
    <row r="23" spans="1:14" ht="71.45" customHeight="1">
      <c r="B23" s="1489" t="s">
        <v>5356</v>
      </c>
      <c r="C23" s="1489"/>
      <c r="D23" s="1489"/>
      <c r="E23" s="1489"/>
      <c r="F23" s="1489"/>
      <c r="G23" s="1489"/>
      <c r="H23" s="1489"/>
      <c r="I23" s="1489"/>
      <c r="J23" s="1489"/>
      <c r="K23" s="1489"/>
      <c r="L23" s="1489"/>
      <c r="M23" s="1489"/>
    </row>
    <row r="24" spans="1:14" ht="15" customHeight="1"/>
  </sheetData>
  <mergeCells count="2">
    <mergeCell ref="B10:E10"/>
    <mergeCell ref="B23:M23"/>
  </mergeCells>
  <pageMargins left="0.7" right="0.7" top="0.75" bottom="0.75" header="0.3" footer="0.3"/>
  <pageSetup paperSize="9" scale="44" orientation="portrait" r:id="rId1"/>
  <drawing r:id="rId2"/>
  <extLst>
    <ext xmlns:x14="http://schemas.microsoft.com/office/spreadsheetml/2009/9/main" uri="{05C60535-1F16-4fd2-B633-F4F36F0B64E0}">
      <x14:sparklineGroups xmlns:xm="http://schemas.microsoft.com/office/excel/2006/main">
        <x14:sparklineGroup manualMax="0" manualMin="0" displayEmptyCellsAs="gap" xr2:uid="{C9C4847A-DE6C-41A3-BC4D-D2BB05FA71ED}">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'EIC-Q-2.11'!C12:M12</xm:f>
              <xm:sqref>N12</xm:sqref>
            </x14:sparkline>
            <x14:sparkline>
              <xm:sqref>N13</xm:sqref>
            </x14:sparkline>
          </x14:sparklines>
        </x14:sparklineGroup>
        <x14:sparklineGroup manualMax="0" manualMin="0" displayEmptyCellsAs="gap" xr2:uid="{42549922-8AEC-405A-A5BA-26EEC68BC3F0}">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'EIC-Q-2.11'!C14:M14</xm:f>
              <xm:sqref>N14</xm:sqref>
            </x14:sparkline>
          </x14:sparklines>
        </x14:sparklineGroup>
        <x14:sparklineGroup manualMax="0" manualMin="0" displayEmptyCellsAs="gap" xr2:uid="{FA448E21-F02F-4725-A8F0-4E06D636B0EC}">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'EIC-Q-2.11'!C20:M20</xm:f>
              <xm:sqref>N20</xm:sqref>
            </x14:sparkline>
          </x14:sparklines>
        </x14:sparklineGroup>
        <x14:sparklineGroup manualMax="0" manualMin="0" displayEmptyCellsAs="gap" xr2:uid="{A11B6895-F6B7-4998-9F0A-004B25ED0A84}">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'EIC-Q-2.11'!C18:M18</xm:f>
              <xm:sqref>N18</xm:sqref>
            </x14:sparkline>
            <x14:sparkline>
              <xm:sqref>N19</xm:sqref>
            </x14:sparkline>
          </x14:sparklines>
        </x14:sparklineGroup>
        <x14:sparklineGroup manualMax="0" manualMin="0" displayEmptyCellsAs="gap" xr2:uid="{4648BEB0-8BC0-424F-B0F1-C6F18D87FA30}">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'EIC-Q-2.11'!C15:M15</xm:f>
              <xm:sqref>N15</xm:sqref>
            </x14:sparkline>
            <x14:sparkline>
              <xm:f>'EIC-Q-2.11'!C16:M16</xm:f>
              <xm:sqref>N16</xm:sqref>
            </x14:sparkline>
          </x14:sparklines>
        </x14:sparklineGroup>
        <x14:sparklineGroup manualMax="0" manualMin="0" displayEmptyCellsAs="gap" xr2:uid="{D7FE5033-3245-4C54-9A2B-228434BBF212}">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'EIC-Q-2.11'!C21:M21</xm:f>
              <xm:sqref>N21</xm:sqref>
            </x14:sparkline>
          </x14:sparklines>
        </x14:sparklineGroup>
        <x14:sparklineGroup manualMax="0" manualMin="0" displayEmptyCellsAs="gap" xr2:uid="{2CCC3770-2298-4047-826E-A0D153BED384}">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'EIC-Q-2.11'!C22:M22</xm:f>
              <xm:sqref>N22</xm:sqref>
            </x14:sparkline>
          </x14:sparklines>
        </x14:sparklineGroup>
      </x14:sparklineGroups>
    </ext>
  </extLst>
</worksheet>
</file>

<file path=xl/worksheets/sheet2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C00-000000000000}">
  <sheetPr codeName="Folha93">
    <tabColor rgb="FFD8D8D8"/>
  </sheetPr>
  <dimension ref="A1:M64"/>
  <sheetViews>
    <sheetView showGridLines="0" zoomScaleNormal="100" workbookViewId="0">
      <selection activeCell="B1" sqref="A1:XFD1"/>
    </sheetView>
  </sheetViews>
  <sheetFormatPr defaultColWidth="0" defaultRowHeight="15" customHeight="1" zeroHeight="1"/>
  <cols>
    <col min="1" max="5" width="8.7109375" customWidth="1"/>
    <col min="6" max="11" width="8.7109375" style="99" customWidth="1"/>
    <col min="12" max="12" width="8.42578125" style="99" customWidth="1"/>
    <col min="13" max="13" width="8.7109375" style="99" hidden="1" customWidth="1"/>
    <col min="14" max="16384" width="8.7109375" style="99" hidden="1"/>
  </cols>
  <sheetData>
    <row r="1" spans="1:11" ht="15" customHeight="1"/>
    <row r="2" spans="1:11" ht="15" customHeight="1">
      <c r="A2" s="38"/>
      <c r="B2" s="1548"/>
      <c r="C2" s="38"/>
      <c r="D2" s="38"/>
      <c r="E2" s="38"/>
    </row>
    <row r="3" spans="1:11" ht="15" customHeight="1">
      <c r="B3" s="1548"/>
    </row>
    <row r="4" spans="1:11" ht="15" customHeight="1">
      <c r="B4" s="1548"/>
    </row>
    <row r="5" spans="1:11" ht="15" customHeight="1">
      <c r="B5" s="1548"/>
    </row>
    <row r="6" spans="1:11" ht="15" customHeight="1">
      <c r="A6" s="4"/>
      <c r="B6" s="1548"/>
      <c r="C6" s="4"/>
      <c r="D6" s="4"/>
      <c r="E6" s="4"/>
    </row>
    <row r="7" spans="1:11" ht="15" customHeight="1">
      <c r="A7" s="4"/>
      <c r="B7" s="4"/>
      <c r="C7" s="4"/>
      <c r="D7" s="4"/>
      <c r="E7" s="4"/>
    </row>
    <row r="8" spans="1:11" ht="15" customHeight="1">
      <c r="A8" s="4"/>
      <c r="B8" s="4"/>
      <c r="C8" s="4"/>
      <c r="D8" s="4"/>
      <c r="E8" s="4"/>
    </row>
    <row r="9" spans="1:11" ht="15" customHeight="1">
      <c r="A9" s="4"/>
      <c r="B9" s="1774" t="s">
        <v>5043</v>
      </c>
      <c r="C9" s="1774"/>
      <c r="D9" s="1774"/>
      <c r="E9" s="1774"/>
      <c r="F9" s="1774"/>
      <c r="G9" s="1774"/>
      <c r="H9" s="1774"/>
      <c r="I9" s="1774"/>
      <c r="J9" s="1774"/>
      <c r="K9" s="1774"/>
    </row>
    <row r="10" spans="1:11" ht="15" customHeight="1">
      <c r="B10" s="1486" t="s">
        <v>551</v>
      </c>
      <c r="C10" s="1486"/>
      <c r="D10" s="1486"/>
      <c r="E10" s="1486"/>
      <c r="F10" s="1486"/>
      <c r="G10" s="1486"/>
      <c r="H10" s="1486"/>
      <c r="I10" s="1486"/>
      <c r="J10" s="1486"/>
      <c r="K10" s="1486"/>
    </row>
    <row r="11" spans="1:11" ht="15" customHeight="1">
      <c r="A11" s="4"/>
      <c r="C11" s="4"/>
      <c r="D11" s="4"/>
      <c r="E11" s="4"/>
    </row>
    <row r="12" spans="1:11" ht="15" customHeight="1"/>
    <row r="13" spans="1:11" ht="15" customHeight="1"/>
    <row r="14" spans="1:11" ht="15" customHeight="1"/>
    <row r="15" spans="1:11" ht="15" customHeight="1"/>
    <row r="16" spans="1:11" ht="15" customHeight="1">
      <c r="A16" s="28"/>
      <c r="B16" s="28"/>
      <c r="C16" s="28"/>
      <c r="D16" s="28"/>
      <c r="E16" s="28"/>
    </row>
    <row r="17" spans="2:13" ht="15" customHeight="1"/>
    <row r="18" spans="2:13" ht="15" customHeight="1"/>
    <row r="19" spans="2:13" ht="15" customHeight="1"/>
    <row r="20" spans="2:13" ht="15" customHeight="1"/>
    <row r="21" spans="2:13" ht="15" customHeight="1"/>
    <row r="22" spans="2:13" ht="15" customHeight="1"/>
    <row r="23" spans="2:13" ht="15" customHeight="1"/>
    <row r="24" spans="2:13" ht="15" customHeight="1"/>
    <row r="25" spans="2:13" ht="15" customHeight="1"/>
    <row r="26" spans="2:13" ht="15" customHeight="1"/>
    <row r="27" spans="2:13" ht="15" customHeight="1"/>
    <row r="28" spans="2:13" ht="15" customHeight="1"/>
    <row r="29" spans="2:13" ht="15" customHeight="1"/>
    <row r="30" spans="2:13" ht="15" customHeight="1"/>
    <row r="31" spans="2:13" ht="15" customHeight="1">
      <c r="B31" s="1489" t="s">
        <v>5357</v>
      </c>
      <c r="C31" s="1489"/>
      <c r="D31" s="1489"/>
      <c r="E31" s="1489"/>
      <c r="F31" s="1489"/>
      <c r="G31" s="1489"/>
      <c r="H31" s="1489"/>
      <c r="I31" s="1489"/>
      <c r="J31" s="1489"/>
      <c r="K31" s="1489"/>
    </row>
    <row r="32" spans="2:13" ht="15.75" customHeight="1">
      <c r="B32" s="1489"/>
      <c r="C32" s="1489"/>
      <c r="D32" s="1489"/>
      <c r="E32" s="1489"/>
      <c r="F32" s="1489"/>
      <c r="G32" s="1489"/>
      <c r="H32" s="1489"/>
      <c r="I32" s="1489"/>
      <c r="J32" s="1489"/>
      <c r="K32" s="1489"/>
      <c r="L32" s="262"/>
      <c r="M32" s="262"/>
    </row>
    <row r="33" spans="1:5" ht="15" customHeight="1">
      <c r="B33" s="1801"/>
      <c r="C33" s="1801"/>
      <c r="D33" s="1801"/>
      <c r="E33" s="1801"/>
    </row>
    <row r="37" spans="1:5" ht="15" hidden="1" customHeight="1">
      <c r="A37" s="85"/>
      <c r="B37" s="85"/>
      <c r="C37" s="85"/>
      <c r="D37" s="85"/>
      <c r="E37" s="85"/>
    </row>
    <row r="59" spans="1:5" ht="15" hidden="1" customHeight="1">
      <c r="A59" s="78"/>
      <c r="B59" s="78"/>
      <c r="C59" s="78"/>
      <c r="D59" s="78"/>
      <c r="E59" s="78"/>
    </row>
    <row r="60" spans="1:5" ht="15" hidden="1" customHeight="1">
      <c r="A60" s="78"/>
      <c r="B60" s="78"/>
      <c r="C60" s="78"/>
      <c r="D60" s="78"/>
      <c r="E60" s="78"/>
    </row>
    <row r="61" spans="1:5" ht="15" hidden="1" customHeight="1">
      <c r="A61" s="78"/>
      <c r="B61" s="78"/>
      <c r="C61" s="78"/>
      <c r="D61" s="78"/>
      <c r="E61" s="78"/>
    </row>
    <row r="62" spans="1:5" ht="15" hidden="1" customHeight="1">
      <c r="A62" s="78"/>
      <c r="B62" s="78"/>
      <c r="C62" s="78"/>
      <c r="D62" s="78"/>
      <c r="E62" s="78"/>
    </row>
    <row r="63" spans="1:5" ht="15" hidden="1" customHeight="1">
      <c r="A63" s="78"/>
      <c r="B63" s="78"/>
      <c r="C63" s="78"/>
      <c r="D63" s="78"/>
      <c r="E63" s="78"/>
    </row>
    <row r="64" spans="1:5" ht="15" hidden="1" customHeight="1">
      <c r="A64" s="78"/>
      <c r="B64" s="78"/>
      <c r="C64" s="78"/>
      <c r="D64" s="78"/>
      <c r="E64" s="78"/>
    </row>
  </sheetData>
  <mergeCells count="5">
    <mergeCell ref="B2:B6"/>
    <mergeCell ref="B9:K9"/>
    <mergeCell ref="B31:K32"/>
    <mergeCell ref="B10:K10"/>
    <mergeCell ref="B33:E33"/>
  </mergeCells>
  <pageMargins left="0.75" right="0.75" top="1" bottom="1" header="0.5" footer="0.5"/>
  <pageSetup orientation="portrait" horizontalDpi="300" verticalDpi="300" r:id="rId1"/>
  <headerFooter alignWithMargins="0"/>
  <drawing r:id="rId2"/>
</worksheet>
</file>

<file path=xl/worksheets/sheet2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D00-000000000000}">
  <sheetPr codeName="Folha94">
    <tabColor rgb="FFD8D8D8"/>
  </sheetPr>
  <dimension ref="A1:M61"/>
  <sheetViews>
    <sheetView showGridLines="0" zoomScaleNormal="100" workbookViewId="0">
      <selection activeCell="B1" sqref="A1:XFD1"/>
    </sheetView>
  </sheetViews>
  <sheetFormatPr defaultColWidth="0" defaultRowHeight="15" customHeight="1" zeroHeight="1"/>
  <cols>
    <col min="1" max="5" width="8.7109375" customWidth="1"/>
    <col min="6" max="11" width="8.7109375" style="99" customWidth="1"/>
    <col min="12" max="12" width="11.140625" style="99" customWidth="1"/>
    <col min="13" max="13" width="9.28515625" style="99" hidden="1" customWidth="1"/>
    <col min="14" max="16384" width="8.7109375" style="99" hidden="1"/>
  </cols>
  <sheetData>
    <row r="1" spans="1:10" ht="15" customHeight="1"/>
    <row r="2" spans="1:10" ht="15" customHeight="1">
      <c r="A2" s="38"/>
      <c r="B2" s="1548"/>
      <c r="C2" s="38"/>
      <c r="D2" s="38"/>
      <c r="E2" s="38"/>
    </row>
    <row r="3" spans="1:10" ht="15" customHeight="1">
      <c r="B3" s="1548"/>
    </row>
    <row r="4" spans="1:10" ht="15" customHeight="1">
      <c r="B4" s="1548"/>
    </row>
    <row r="5" spans="1:10" ht="15" customHeight="1">
      <c r="B5" s="1548"/>
    </row>
    <row r="6" spans="1:10" ht="15" customHeight="1">
      <c r="A6" s="4"/>
      <c r="B6" s="1548"/>
      <c r="C6" s="4"/>
      <c r="D6" s="4"/>
      <c r="E6" s="4"/>
    </row>
    <row r="7" spans="1:10" ht="15" customHeight="1">
      <c r="A7" s="4"/>
      <c r="B7" s="4"/>
      <c r="C7" s="4"/>
      <c r="D7" s="4"/>
      <c r="E7" s="4"/>
    </row>
    <row r="8" spans="1:10" ht="15" customHeight="1">
      <c r="A8" s="4"/>
      <c r="B8" s="4"/>
      <c r="C8" s="4"/>
      <c r="D8" s="4"/>
      <c r="E8" s="4"/>
    </row>
    <row r="9" spans="1:10" ht="15" customHeight="1">
      <c r="A9" s="81"/>
      <c r="B9" s="1774" t="s">
        <v>5044</v>
      </c>
      <c r="C9" s="1774"/>
      <c r="D9" s="1774"/>
      <c r="E9" s="1774"/>
      <c r="F9" s="1774"/>
      <c r="G9" s="1774"/>
      <c r="H9" s="1774"/>
      <c r="I9" s="1774"/>
      <c r="J9" s="1774"/>
    </row>
    <row r="10" spans="1:10" ht="15" customHeight="1">
      <c r="A10" s="81"/>
      <c r="B10" s="1486" t="s">
        <v>551</v>
      </c>
      <c r="C10" s="1486"/>
      <c r="D10" s="1486"/>
      <c r="E10" s="1486"/>
      <c r="F10" s="1486"/>
      <c r="G10" s="1486"/>
      <c r="H10" s="1486"/>
      <c r="I10" s="1486"/>
      <c r="J10" s="1486"/>
    </row>
    <row r="11" spans="1:10" ht="15" customHeight="1">
      <c r="B11" s="24"/>
    </row>
    <row r="12" spans="1:10" ht="15" customHeight="1">
      <c r="A12" s="4"/>
      <c r="C12" s="4"/>
      <c r="D12" s="4"/>
      <c r="E12" s="4"/>
    </row>
    <row r="13" spans="1:10" ht="15" customHeight="1"/>
    <row r="14" spans="1:10" ht="15" customHeight="1"/>
    <row r="15" spans="1:10" ht="15" customHeight="1"/>
    <row r="16" spans="1:10" ht="15" customHeight="1"/>
    <row r="17" spans="1:9" ht="15" customHeight="1">
      <c r="A17" s="28"/>
      <c r="B17" s="28"/>
      <c r="C17" s="28"/>
      <c r="D17" s="28"/>
      <c r="E17" s="28"/>
    </row>
    <row r="18" spans="1:9" ht="15" customHeight="1"/>
    <row r="19" spans="1:9" ht="15" customHeight="1"/>
    <row r="20" spans="1:9" ht="15" customHeight="1"/>
    <row r="21" spans="1:9" ht="15" customHeight="1"/>
    <row r="22" spans="1:9" ht="15" customHeight="1"/>
    <row r="23" spans="1:9" ht="15" customHeight="1"/>
    <row r="24" spans="1:9" ht="15" customHeight="1"/>
    <row r="25" spans="1:9" ht="15" customHeight="1"/>
    <row r="26" spans="1:9" ht="15" customHeight="1"/>
    <row r="27" spans="1:9" ht="15" customHeight="1"/>
    <row r="28" spans="1:9" ht="15" customHeight="1">
      <c r="A28" s="4"/>
      <c r="B28" s="4"/>
      <c r="C28" s="4"/>
      <c r="D28" s="4"/>
      <c r="E28" s="4"/>
    </row>
    <row r="29" spans="1:9" ht="15" customHeight="1">
      <c r="B29" s="79"/>
    </row>
    <row r="30" spans="1:9" ht="15" customHeight="1">
      <c r="B30" s="1801"/>
      <c r="C30" s="1801"/>
      <c r="D30" s="1801"/>
      <c r="E30" s="1801"/>
    </row>
    <row r="31" spans="1:9" s="44" customFormat="1" ht="15" customHeight="1">
      <c r="A31" s="51"/>
      <c r="C31" s="51"/>
      <c r="D31" s="51"/>
      <c r="E31" s="51"/>
    </row>
    <row r="32" spans="1:9" s="44" customFormat="1" ht="15" customHeight="1">
      <c r="A32" s="51"/>
      <c r="B32" s="1489" t="s">
        <v>5358</v>
      </c>
      <c r="C32" s="1489"/>
      <c r="D32" s="1489"/>
      <c r="E32" s="1489"/>
      <c r="F32" s="1489"/>
      <c r="G32" s="1489"/>
      <c r="H32" s="1489"/>
      <c r="I32" s="1489"/>
    </row>
    <row r="33" spans="1:13" ht="15" customHeight="1">
      <c r="B33" s="1489"/>
      <c r="C33" s="1489"/>
      <c r="D33" s="1489"/>
      <c r="E33" s="1489"/>
      <c r="F33" s="1489"/>
      <c r="G33" s="1489"/>
      <c r="H33" s="1489"/>
      <c r="I33" s="1489"/>
    </row>
    <row r="34" spans="1:13" ht="15" customHeight="1">
      <c r="A34" s="85"/>
      <c r="B34" s="85"/>
      <c r="C34" s="85"/>
      <c r="D34" s="85"/>
      <c r="E34" s="85"/>
    </row>
    <row r="35" spans="1:13" ht="15" hidden="1" customHeight="1">
      <c r="B35" s="262"/>
      <c r="C35" s="262"/>
      <c r="D35" s="262"/>
      <c r="E35" s="262"/>
      <c r="F35" s="262"/>
      <c r="G35" s="262"/>
      <c r="H35" s="262"/>
      <c r="I35" s="262"/>
      <c r="J35" s="262"/>
      <c r="K35" s="262"/>
      <c r="L35" s="262"/>
      <c r="M35" s="262"/>
    </row>
    <row r="56" spans="1:5" ht="15" hidden="1" customHeight="1">
      <c r="A56" s="78"/>
      <c r="B56" s="78"/>
      <c r="C56" s="78"/>
      <c r="D56" s="78"/>
      <c r="E56" s="78"/>
    </row>
    <row r="57" spans="1:5" ht="15" hidden="1" customHeight="1">
      <c r="A57" s="78"/>
      <c r="B57" s="78"/>
      <c r="C57" s="78"/>
      <c r="D57" s="78"/>
      <c r="E57" s="78"/>
    </row>
    <row r="58" spans="1:5" ht="15" hidden="1" customHeight="1">
      <c r="A58" s="78"/>
      <c r="B58" s="78"/>
      <c r="C58" s="78"/>
      <c r="D58" s="78"/>
      <c r="E58" s="78"/>
    </row>
    <row r="59" spans="1:5" ht="15" hidden="1" customHeight="1">
      <c r="A59" s="78"/>
      <c r="B59" s="78"/>
      <c r="C59" s="78"/>
      <c r="D59" s="78"/>
      <c r="E59" s="78"/>
    </row>
    <row r="60" spans="1:5" ht="15" hidden="1" customHeight="1">
      <c r="A60" s="78"/>
      <c r="B60" s="78"/>
      <c r="C60" s="78"/>
      <c r="D60" s="78"/>
      <c r="E60" s="78"/>
    </row>
    <row r="61" spans="1:5" ht="15" hidden="1" customHeight="1">
      <c r="A61" s="78"/>
      <c r="B61" s="78"/>
      <c r="C61" s="78"/>
      <c r="D61" s="78"/>
      <c r="E61" s="78"/>
    </row>
  </sheetData>
  <mergeCells count="5">
    <mergeCell ref="B2:B6"/>
    <mergeCell ref="B30:E30"/>
    <mergeCell ref="B9:J9"/>
    <mergeCell ref="B10:J10"/>
    <mergeCell ref="B32:I33"/>
  </mergeCells>
  <pageMargins left="0.75" right="0.75" top="1" bottom="1" header="0.5" footer="0.5"/>
  <pageSetup orientation="portrait" horizontalDpi="300" verticalDpi="300" r:id="rId1"/>
  <headerFooter alignWithMargins="0"/>
  <drawing r:id="rId2"/>
</worksheet>
</file>

<file path=xl/worksheets/sheet2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E00-000000000000}">
  <sheetPr codeName="Folha124">
    <tabColor rgb="FFD8D8D8"/>
  </sheetPr>
  <dimension ref="A1:S56"/>
  <sheetViews>
    <sheetView showGridLines="0" zoomScaleNormal="100" workbookViewId="0"/>
  </sheetViews>
  <sheetFormatPr defaultColWidth="0" defaultRowHeight="15" customHeight="1" zeroHeight="1"/>
  <cols>
    <col min="1" max="5" width="8.7109375" customWidth="1"/>
    <col min="6" max="15" width="8.7109375" style="99" customWidth="1"/>
    <col min="16" max="19" width="23" style="99" hidden="1" customWidth="1"/>
    <col min="20" max="16384" width="8.7109375" style="99" hidden="1"/>
  </cols>
  <sheetData>
    <row r="1" spans="1:19" ht="15" customHeight="1"/>
    <row r="2" spans="1:19" ht="15" customHeight="1">
      <c r="A2" s="38"/>
      <c r="B2" s="1548"/>
      <c r="C2" s="38"/>
      <c r="D2" s="38"/>
      <c r="E2" s="38"/>
    </row>
    <row r="3" spans="1:19" ht="15" customHeight="1">
      <c r="B3" s="1548"/>
    </row>
    <row r="4" spans="1:19" ht="15" customHeight="1">
      <c r="B4" s="1548"/>
    </row>
    <row r="5" spans="1:19" ht="15" customHeight="1">
      <c r="B5" s="1548"/>
    </row>
    <row r="6" spans="1:19" ht="15" customHeight="1">
      <c r="A6" s="4"/>
      <c r="B6" s="1548"/>
      <c r="C6" s="4"/>
      <c r="D6" s="4"/>
      <c r="E6" s="4"/>
    </row>
    <row r="7" spans="1:19" ht="15" customHeight="1">
      <c r="A7" s="4"/>
      <c r="B7" s="4"/>
      <c r="C7" s="4"/>
      <c r="D7" s="4"/>
      <c r="E7" s="4"/>
    </row>
    <row r="8" spans="1:19" ht="15" customHeight="1">
      <c r="A8" s="4"/>
      <c r="B8" s="4"/>
      <c r="C8" s="4"/>
      <c r="D8" s="4"/>
      <c r="E8" s="4"/>
    </row>
    <row r="9" spans="1:19" ht="15" customHeight="1">
      <c r="A9" s="4"/>
      <c r="B9" s="1774" t="s">
        <v>5045</v>
      </c>
      <c r="C9" s="1774"/>
      <c r="D9" s="1774"/>
      <c r="E9" s="1774"/>
      <c r="F9" s="1774"/>
      <c r="G9" s="1774"/>
      <c r="H9" s="1774"/>
      <c r="I9" s="1774"/>
      <c r="J9" s="1774"/>
      <c r="K9" s="1774"/>
      <c r="L9" s="1774"/>
      <c r="M9" s="1774"/>
      <c r="S9" s="105"/>
    </row>
    <row r="10" spans="1:19" ht="15" customHeight="1">
      <c r="B10" s="1486" t="s">
        <v>2230</v>
      </c>
      <c r="C10" s="1486"/>
      <c r="D10" s="1486"/>
      <c r="E10" s="1486"/>
      <c r="F10" s="1486"/>
      <c r="G10" s="1486"/>
      <c r="H10" s="1486"/>
      <c r="I10" s="1486"/>
      <c r="J10" s="1486"/>
      <c r="K10" s="1486"/>
      <c r="L10" s="1486"/>
      <c r="M10" s="1486"/>
    </row>
    <row r="11" spans="1:19" ht="15" customHeight="1">
      <c r="A11" s="4"/>
      <c r="B11" s="4"/>
      <c r="C11" s="4"/>
      <c r="D11" s="4"/>
      <c r="E11" s="4"/>
    </row>
    <row r="12" spans="1:19" ht="15" customHeight="1"/>
    <row r="13" spans="1:19" ht="15" customHeight="1"/>
    <row r="14" spans="1:19" ht="15" customHeight="1">
      <c r="B14" s="101"/>
    </row>
    <row r="15" spans="1:19" ht="15" customHeight="1"/>
    <row r="16" spans="1:19" ht="15" customHeight="1">
      <c r="A16" s="28"/>
      <c r="B16" s="28"/>
      <c r="C16" s="28"/>
      <c r="D16" s="28"/>
      <c r="E16" s="28"/>
    </row>
    <row r="17" spans="1:13" ht="15" customHeight="1"/>
    <row r="18" spans="1:13" ht="15" customHeight="1"/>
    <row r="19" spans="1:13" ht="15" customHeight="1"/>
    <row r="20" spans="1:13" ht="15" customHeight="1"/>
    <row r="21" spans="1:13" ht="15" customHeight="1"/>
    <row r="22" spans="1:13" ht="15" customHeight="1"/>
    <row r="23" spans="1:13" ht="15" customHeight="1"/>
    <row r="24" spans="1:13" ht="15" customHeight="1"/>
    <row r="25" spans="1:13" ht="15" customHeight="1"/>
    <row r="26" spans="1:13" ht="15" customHeight="1"/>
    <row r="27" spans="1:13" ht="15" customHeight="1">
      <c r="A27" s="4"/>
      <c r="B27" s="4"/>
      <c r="C27" s="4"/>
      <c r="D27" s="4"/>
      <c r="E27" s="4"/>
    </row>
    <row r="28" spans="1:13" ht="15" customHeight="1"/>
    <row r="29" spans="1:13" ht="15" customHeight="1">
      <c r="B29" s="69"/>
    </row>
    <row r="30" spans="1:13" ht="15" customHeight="1">
      <c r="A30" s="85"/>
      <c r="B30" s="1526" t="s">
        <v>5046</v>
      </c>
      <c r="C30" s="1526"/>
      <c r="D30" s="1526"/>
      <c r="E30" s="1526"/>
      <c r="F30" s="1526"/>
      <c r="G30" s="1526"/>
      <c r="H30" s="1526"/>
      <c r="I30" s="1526"/>
      <c r="J30" s="1526"/>
      <c r="K30" s="1526"/>
      <c r="L30" s="1526"/>
      <c r="M30" s="1526"/>
    </row>
    <row r="31" spans="1:13" ht="15" customHeight="1">
      <c r="B31" s="1526"/>
      <c r="C31" s="1526"/>
      <c r="D31" s="1526"/>
      <c r="E31" s="1526"/>
      <c r="F31" s="1526"/>
      <c r="G31" s="1526"/>
      <c r="H31" s="1526"/>
      <c r="I31" s="1526"/>
      <c r="J31" s="1526"/>
      <c r="K31" s="1526"/>
      <c r="L31" s="1526"/>
      <c r="M31" s="1526"/>
    </row>
    <row r="32" spans="1:13" ht="15" customHeight="1"/>
    <row r="51" spans="1:5" ht="15" hidden="1" customHeight="1">
      <c r="A51" s="78"/>
      <c r="B51" s="78"/>
      <c r="C51" s="78"/>
      <c r="D51" s="78"/>
      <c r="E51" s="78"/>
    </row>
    <row r="52" spans="1:5" ht="15" hidden="1" customHeight="1">
      <c r="A52" s="78"/>
      <c r="B52" s="78"/>
      <c r="C52" s="78"/>
      <c r="D52" s="78"/>
      <c r="E52" s="78"/>
    </row>
    <row r="53" spans="1:5" ht="15" hidden="1" customHeight="1">
      <c r="A53" s="78"/>
      <c r="B53" s="78"/>
      <c r="C53" s="78"/>
      <c r="D53" s="78"/>
      <c r="E53" s="78"/>
    </row>
    <row r="54" spans="1:5" ht="15" hidden="1" customHeight="1">
      <c r="A54" s="78"/>
      <c r="B54" s="78"/>
      <c r="C54" s="78"/>
      <c r="D54" s="78"/>
      <c r="E54" s="78"/>
    </row>
    <row r="55" spans="1:5" ht="15" hidden="1" customHeight="1">
      <c r="A55" s="78"/>
      <c r="B55" s="78"/>
      <c r="C55" s="78"/>
      <c r="D55" s="78"/>
      <c r="E55" s="78"/>
    </row>
    <row r="56" spans="1:5" ht="15" hidden="1" customHeight="1">
      <c r="A56" s="78"/>
      <c r="B56" s="78"/>
      <c r="C56" s="78"/>
      <c r="D56" s="78"/>
      <c r="E56" s="78"/>
    </row>
  </sheetData>
  <mergeCells count="4">
    <mergeCell ref="B2:B6"/>
    <mergeCell ref="B9:M9"/>
    <mergeCell ref="B10:M10"/>
    <mergeCell ref="B30:M31"/>
  </mergeCells>
  <pageMargins left="0.75" right="0.75" top="1" bottom="1" header="0.5" footer="0.5"/>
  <pageSetup orientation="portrait" horizontalDpi="300" verticalDpi="300" r:id="rId1"/>
  <headerFooter alignWithMargins="0"/>
  <drawing r:id="rId2"/>
</worksheet>
</file>

<file path=xl/worksheets/sheet2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600-000000000000}">
  <sheetPr codeName="Folha66">
    <tabColor rgb="FFD8D8D8"/>
  </sheetPr>
  <dimension ref="A1:R21"/>
  <sheetViews>
    <sheetView showGridLines="0" zoomScaleNormal="100" workbookViewId="0">
      <selection activeCell="B1" sqref="A1:XFD1"/>
    </sheetView>
  </sheetViews>
  <sheetFormatPr defaultColWidth="0" defaultRowHeight="15" customHeight="1" zeroHeight="1"/>
  <cols>
    <col min="1" max="1" width="8.7109375" customWidth="1"/>
    <col min="2" max="2" width="19.5703125" customWidth="1"/>
    <col min="3" max="17" width="10" customWidth="1"/>
    <col min="18" max="18" width="8.85546875" customWidth="1"/>
    <col min="19" max="16384" width="8.85546875" hidden="1"/>
  </cols>
  <sheetData>
    <row r="1" spans="1:17" ht="15" customHeight="1"/>
    <row r="2" spans="1:17" ht="15" customHeight="1"/>
    <row r="3" spans="1:17" ht="15" customHeight="1"/>
    <row r="4" spans="1:17" ht="15" customHeight="1"/>
    <row r="5" spans="1:17" ht="15" customHeight="1"/>
    <row r="6" spans="1:17" ht="15" customHeight="1"/>
    <row r="7" spans="1:17" ht="15" customHeight="1"/>
    <row r="8" spans="1:17" ht="15" customHeight="1"/>
    <row r="9" spans="1:17" ht="15" customHeight="1">
      <c r="B9" s="1372" t="s">
        <v>5047</v>
      </c>
      <c r="C9" s="1372"/>
      <c r="D9" s="1372"/>
    </row>
    <row r="10" spans="1:17" ht="15" customHeight="1">
      <c r="B10" s="1486" t="s">
        <v>2219</v>
      </c>
      <c r="C10" s="1486"/>
      <c r="D10" s="1486"/>
    </row>
    <row r="11" spans="1:17" ht="15" customHeight="1">
      <c r="B11" s="1131"/>
      <c r="C11" s="1226"/>
      <c r="D11" s="1227">
        <v>2021</v>
      </c>
      <c r="E11" s="1227"/>
      <c r="F11" s="1226"/>
      <c r="G11" s="1227">
        <v>2022</v>
      </c>
      <c r="H11" s="1227"/>
      <c r="I11" s="1226"/>
      <c r="J11" s="1227">
        <v>2023</v>
      </c>
      <c r="K11" s="1227"/>
      <c r="L11" s="1226"/>
      <c r="M11" s="1227">
        <v>2024</v>
      </c>
      <c r="N11" s="1227"/>
      <c r="O11" s="1226"/>
      <c r="P11" s="1227">
        <v>2025</v>
      </c>
      <c r="Q11" s="1227"/>
    </row>
    <row r="12" spans="1:17" ht="15" customHeight="1">
      <c r="A12" s="41"/>
      <c r="B12" s="1204"/>
      <c r="C12" s="1228" t="s">
        <v>2221</v>
      </c>
      <c r="D12" s="1221" t="s">
        <v>2222</v>
      </c>
      <c r="E12" s="1215" t="s">
        <v>298</v>
      </c>
      <c r="F12" s="1228" t="s">
        <v>2221</v>
      </c>
      <c r="G12" s="1221" t="s">
        <v>2222</v>
      </c>
      <c r="H12" s="1215" t="s">
        <v>298</v>
      </c>
      <c r="I12" s="1228" t="s">
        <v>2221</v>
      </c>
      <c r="J12" s="1221" t="s">
        <v>2222</v>
      </c>
      <c r="K12" s="1215" t="s">
        <v>298</v>
      </c>
      <c r="L12" s="1228" t="s">
        <v>2221</v>
      </c>
      <c r="M12" s="1221" t="s">
        <v>2222</v>
      </c>
      <c r="N12" s="1215" t="s">
        <v>298</v>
      </c>
      <c r="O12" s="1228" t="s">
        <v>2221</v>
      </c>
      <c r="P12" s="1221" t="s">
        <v>2222</v>
      </c>
      <c r="Q12" s="1215" t="s">
        <v>298</v>
      </c>
    </row>
    <row r="13" spans="1:17" ht="15" customHeight="1">
      <c r="A13" s="37"/>
      <c r="B13" s="1229" t="s">
        <v>2237</v>
      </c>
      <c r="C13" s="1232">
        <v>159.102</v>
      </c>
      <c r="D13" s="1230">
        <v>130.97499999999999</v>
      </c>
      <c r="E13" s="1231">
        <v>290.077</v>
      </c>
      <c r="F13" s="1232">
        <v>158.21799999999999</v>
      </c>
      <c r="G13" s="1230">
        <v>133.16900000000001</v>
      </c>
      <c r="H13" s="1231">
        <v>291.387</v>
      </c>
      <c r="I13" s="1232">
        <v>159.458</v>
      </c>
      <c r="J13" s="1230">
        <v>136.44999999999999</v>
      </c>
      <c r="K13" s="1231">
        <v>295.90800000000002</v>
      </c>
      <c r="L13" s="1232">
        <v>159.86199999999999</v>
      </c>
      <c r="M13" s="1230">
        <v>138.98699999999999</v>
      </c>
      <c r="N13" s="1231">
        <v>298.84899999999999</v>
      </c>
      <c r="O13" s="1232">
        <v>159.71100000000001</v>
      </c>
      <c r="P13" s="1230">
        <v>140.446</v>
      </c>
      <c r="Q13" s="1231">
        <v>300.15699999999998</v>
      </c>
    </row>
    <row r="14" spans="1:17" ht="15" customHeight="1">
      <c r="A14" s="37"/>
      <c r="B14" s="1229" t="s">
        <v>2238</v>
      </c>
      <c r="C14" s="1232">
        <v>455.58800000000002</v>
      </c>
      <c r="D14" s="1230">
        <v>779.44</v>
      </c>
      <c r="E14" s="1231">
        <v>1235.028</v>
      </c>
      <c r="F14" s="1232">
        <v>456.43400000000003</v>
      </c>
      <c r="G14" s="1230">
        <v>786.20299999999997</v>
      </c>
      <c r="H14" s="1231">
        <v>1242.6369999999999</v>
      </c>
      <c r="I14" s="1232">
        <v>463.22</v>
      </c>
      <c r="J14" s="1230">
        <v>801.83199999999999</v>
      </c>
      <c r="K14" s="1231">
        <v>1265.0519999999999</v>
      </c>
      <c r="L14" s="1232">
        <v>469.34300000000002</v>
      </c>
      <c r="M14" s="1230">
        <v>813.649</v>
      </c>
      <c r="N14" s="1231">
        <v>1282.992</v>
      </c>
      <c r="O14" s="1232">
        <v>464.72199999999998</v>
      </c>
      <c r="P14" s="1230">
        <v>815.80499999999995</v>
      </c>
      <c r="Q14" s="1231">
        <v>1280.527</v>
      </c>
    </row>
    <row r="15" spans="1:17" ht="15" customHeight="1">
      <c r="A15" s="37"/>
      <c r="B15" s="1229" t="s">
        <v>4970</v>
      </c>
      <c r="C15" s="1232">
        <v>99.067999999999998</v>
      </c>
      <c r="D15" s="1230">
        <v>27.513000000000002</v>
      </c>
      <c r="E15" s="1231">
        <v>126.581</v>
      </c>
      <c r="F15" s="1232">
        <v>101.315</v>
      </c>
      <c r="G15" s="1230">
        <v>29.233000000000001</v>
      </c>
      <c r="H15" s="1231">
        <v>130.548</v>
      </c>
      <c r="I15" s="1232">
        <v>104.758</v>
      </c>
      <c r="J15" s="1230">
        <v>31.379000000000001</v>
      </c>
      <c r="K15" s="1231">
        <v>136.137</v>
      </c>
      <c r="L15" s="1232">
        <v>108.78</v>
      </c>
      <c r="M15" s="1230">
        <v>33.747999999999998</v>
      </c>
      <c r="N15" s="1231">
        <v>142.52799999999999</v>
      </c>
      <c r="O15" s="1232">
        <v>114.033</v>
      </c>
      <c r="P15" s="1230">
        <v>37.192999999999998</v>
      </c>
      <c r="Q15" s="1231">
        <v>151.226</v>
      </c>
    </row>
    <row r="16" spans="1:17" ht="15" customHeight="1">
      <c r="A16" s="37"/>
      <c r="B16" s="1229" t="s">
        <v>2239</v>
      </c>
      <c r="C16" s="1232">
        <v>161.57900000000001</v>
      </c>
      <c r="D16" s="1230">
        <v>35.874000000000002</v>
      </c>
      <c r="E16" s="1231">
        <v>197.453</v>
      </c>
      <c r="F16" s="1232">
        <v>165.61199999999999</v>
      </c>
      <c r="G16" s="1230">
        <v>38.109000000000002</v>
      </c>
      <c r="H16" s="1231">
        <v>203.721</v>
      </c>
      <c r="I16" s="1232">
        <v>170.828</v>
      </c>
      <c r="J16" s="1230">
        <v>40.92</v>
      </c>
      <c r="K16" s="1231">
        <v>211.74799999999999</v>
      </c>
      <c r="L16" s="1232">
        <v>176.52699999999999</v>
      </c>
      <c r="M16" s="1230">
        <v>44.03</v>
      </c>
      <c r="N16" s="1231">
        <v>220.55699999999999</v>
      </c>
      <c r="O16" s="1232">
        <v>185.369</v>
      </c>
      <c r="P16" s="1230">
        <v>47.9</v>
      </c>
      <c r="Q16" s="1231">
        <v>233.26900000000001</v>
      </c>
    </row>
    <row r="17" spans="2:17" ht="15" customHeight="1">
      <c r="B17" s="1229" t="s">
        <v>2240</v>
      </c>
      <c r="C17" s="1232">
        <v>17.271999999999998</v>
      </c>
      <c r="D17" s="1230">
        <v>2.367</v>
      </c>
      <c r="E17" s="1231">
        <v>19.638999999999999</v>
      </c>
      <c r="F17" s="1232">
        <v>18.047000000000001</v>
      </c>
      <c r="G17" s="1230">
        <v>2.589</v>
      </c>
      <c r="H17" s="1231">
        <v>20.635999999999999</v>
      </c>
      <c r="I17" s="1232">
        <v>19.507000000000001</v>
      </c>
      <c r="J17" s="1230">
        <v>2.9430000000000001</v>
      </c>
      <c r="K17" s="1233">
        <v>22.45</v>
      </c>
      <c r="L17" s="1232">
        <v>20.65</v>
      </c>
      <c r="M17" s="1230">
        <v>3.2490000000000001</v>
      </c>
      <c r="N17" s="1233">
        <v>23.899000000000001</v>
      </c>
      <c r="O17" s="1232">
        <v>21.513999999999999</v>
      </c>
      <c r="P17" s="1230">
        <v>3.6150000000000002</v>
      </c>
      <c r="Q17" s="1233">
        <v>25.129000000000001</v>
      </c>
    </row>
    <row r="18" spans="2:17" s="6" customFormat="1" ht="15" customHeight="1">
      <c r="B18" s="1229" t="s">
        <v>2241</v>
      </c>
      <c r="C18" s="1236">
        <v>1.8149999999999999</v>
      </c>
      <c r="D18" s="1234">
        <v>0.112</v>
      </c>
      <c r="E18" s="1235">
        <v>1.927</v>
      </c>
      <c r="F18" s="1236">
        <v>1.9750000000000001</v>
      </c>
      <c r="G18" s="1234">
        <v>0.128</v>
      </c>
      <c r="H18" s="1237">
        <v>2.1030000000000002</v>
      </c>
      <c r="I18" s="1236">
        <v>1.708</v>
      </c>
      <c r="J18" s="1234">
        <v>0.13800000000000001</v>
      </c>
      <c r="K18" s="1235">
        <v>1.8460000000000001</v>
      </c>
      <c r="L18" s="1236">
        <v>1.7230000000000001</v>
      </c>
      <c r="M18" s="1234">
        <v>0.13400000000000001</v>
      </c>
      <c r="N18" s="1235">
        <v>1.857</v>
      </c>
      <c r="O18" s="1236">
        <v>1.825</v>
      </c>
      <c r="P18" s="1234">
        <v>0.16200000000000001</v>
      </c>
      <c r="Q18" s="1235">
        <v>1.9870000000000001</v>
      </c>
    </row>
    <row r="19" spans="2:17" s="6" customFormat="1" ht="47.25" customHeight="1">
      <c r="B19" s="1500" t="s">
        <v>5297</v>
      </c>
      <c r="C19" s="1500"/>
      <c r="D19" s="1500"/>
      <c r="E19" s="1500"/>
      <c r="F19" s="1500"/>
      <c r="G19" s="1500"/>
      <c r="H19" s="1500"/>
      <c r="I19" s="1500"/>
      <c r="J19" s="1500"/>
      <c r="K19" s="1500"/>
      <c r="L19" s="1500"/>
      <c r="M19" s="1500"/>
      <c r="N19" s="1500"/>
      <c r="O19" s="1500"/>
      <c r="P19" s="1500"/>
      <c r="Q19" s="1500"/>
    </row>
    <row r="20" spans="2:17" ht="15" customHeight="1">
      <c r="B20" s="79"/>
    </row>
    <row r="21" spans="2:17" ht="15" hidden="1" customHeight="1">
      <c r="B21" s="262" t="s">
        <v>2242</v>
      </c>
      <c r="C21" s="262"/>
      <c r="D21" s="262"/>
    </row>
  </sheetData>
  <mergeCells count="2">
    <mergeCell ref="B19:Q19"/>
    <mergeCell ref="B10:D10"/>
  </mergeCells>
  <pageMargins left="0.7" right="0.7" top="0.75" bottom="0.75" header="0.3" footer="0.3"/>
  <pageSetup paperSize="9" scale="41" orientation="portrait" r:id="rId1"/>
  <drawing r:id="rId2"/>
</worksheet>
</file>

<file path=xl/worksheets/sheet2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F00-000000000000}">
  <sheetPr codeName="Folha125">
    <tabColor rgb="FFD8D8D8"/>
  </sheetPr>
  <dimension ref="A1:S58"/>
  <sheetViews>
    <sheetView showGridLines="0" zoomScaleNormal="100" workbookViewId="0">
      <selection activeCell="B1" sqref="A1:XFD1"/>
    </sheetView>
  </sheetViews>
  <sheetFormatPr defaultColWidth="0" defaultRowHeight="15" customHeight="1" zeroHeight="1"/>
  <cols>
    <col min="1" max="5" width="8.7109375" customWidth="1"/>
    <col min="6" max="13" width="8.7109375" style="99" customWidth="1"/>
    <col min="14" max="15" width="8.7109375" style="99" hidden="1" customWidth="1"/>
    <col min="16" max="16384" width="8.7109375" style="99" hidden="1"/>
  </cols>
  <sheetData>
    <row r="1" spans="1:19" ht="15" customHeight="1"/>
    <row r="2" spans="1:19" ht="15" customHeight="1">
      <c r="A2" s="38"/>
      <c r="B2" s="1548"/>
      <c r="C2" s="38"/>
      <c r="D2" s="38"/>
      <c r="E2" s="38"/>
    </row>
    <row r="3" spans="1:19" ht="15" customHeight="1">
      <c r="B3" s="1548"/>
    </row>
    <row r="4" spans="1:19" ht="15" customHeight="1">
      <c r="B4" s="1548"/>
    </row>
    <row r="5" spans="1:19" ht="15" customHeight="1">
      <c r="B5" s="1548"/>
    </row>
    <row r="6" spans="1:19" ht="15" customHeight="1">
      <c r="A6" s="4"/>
      <c r="B6" s="1548"/>
      <c r="C6" s="4"/>
      <c r="D6" s="4"/>
      <c r="E6" s="4"/>
    </row>
    <row r="7" spans="1:19" ht="15" customHeight="1">
      <c r="A7" s="4"/>
      <c r="B7" s="4"/>
      <c r="C7" s="4"/>
      <c r="D7" s="4"/>
      <c r="E7" s="4"/>
    </row>
    <row r="8" spans="1:19" ht="15" customHeight="1">
      <c r="A8" s="4"/>
      <c r="B8" s="4"/>
      <c r="C8" s="4"/>
      <c r="D8" s="4"/>
      <c r="E8" s="4"/>
    </row>
    <row r="9" spans="1:19" ht="15" customHeight="1">
      <c r="A9" s="4"/>
      <c r="B9" s="1774" t="s">
        <v>5048</v>
      </c>
      <c r="C9" s="1774"/>
      <c r="D9" s="1774"/>
      <c r="E9" s="1774"/>
      <c r="F9" s="1774"/>
      <c r="G9" s="1774"/>
      <c r="H9" s="1774"/>
      <c r="I9" s="1774"/>
      <c r="J9" s="1774"/>
      <c r="K9" s="1774"/>
      <c r="L9" s="1774"/>
      <c r="M9" s="1774"/>
      <c r="S9" s="105"/>
    </row>
    <row r="10" spans="1:19" ht="15" customHeight="1">
      <c r="B10" s="1486" t="s">
        <v>2230</v>
      </c>
      <c r="C10" s="1486"/>
      <c r="D10" s="1486"/>
      <c r="E10" s="1486"/>
      <c r="F10" s="1486"/>
      <c r="G10" s="1486"/>
      <c r="H10" s="1486"/>
      <c r="I10" s="1486"/>
      <c r="J10" s="1486"/>
      <c r="K10" s="1486"/>
      <c r="L10" s="1486"/>
      <c r="M10" s="1486"/>
    </row>
    <row r="11" spans="1:19" ht="15" customHeight="1">
      <c r="A11" s="4"/>
      <c r="B11" s="4"/>
      <c r="C11" s="4"/>
      <c r="D11" s="4"/>
      <c r="E11" s="4"/>
    </row>
    <row r="12" spans="1:19" ht="15" customHeight="1"/>
    <row r="13" spans="1:19" ht="15" customHeight="1"/>
    <row r="14" spans="1:19" ht="15" customHeight="1">
      <c r="B14" s="101"/>
    </row>
    <row r="15" spans="1:19" ht="15" customHeight="1"/>
    <row r="16" spans="1:19" ht="15" customHeight="1">
      <c r="A16" s="28"/>
      <c r="B16" s="28"/>
      <c r="C16" s="28"/>
      <c r="D16" s="28"/>
      <c r="E16" s="28"/>
    </row>
    <row r="17" spans="1:13" ht="15" customHeight="1"/>
    <row r="18" spans="1:13" ht="15" customHeight="1"/>
    <row r="19" spans="1:13" ht="15" customHeight="1"/>
    <row r="20" spans="1:13" ht="15" customHeight="1"/>
    <row r="21" spans="1:13" ht="15" customHeight="1"/>
    <row r="22" spans="1:13" ht="15" customHeight="1"/>
    <row r="23" spans="1:13" ht="15" customHeight="1"/>
    <row r="24" spans="1:13" ht="15" customHeight="1"/>
    <row r="25" spans="1:13" ht="15" customHeight="1"/>
    <row r="26" spans="1:13" ht="15" customHeight="1"/>
    <row r="27" spans="1:13" ht="15" customHeight="1"/>
    <row r="28" spans="1:13" ht="15" customHeight="1">
      <c r="A28" s="4"/>
      <c r="B28" s="4"/>
      <c r="C28" s="4"/>
      <c r="D28" s="4"/>
      <c r="E28" s="4"/>
    </row>
    <row r="29" spans="1:13" ht="15" customHeight="1"/>
    <row r="30" spans="1:13" ht="15" customHeight="1"/>
    <row r="31" spans="1:13" ht="15" customHeight="1">
      <c r="A31" s="85"/>
      <c r="B31" s="1489" t="s">
        <v>5298</v>
      </c>
      <c r="C31" s="1489"/>
      <c r="D31" s="1489"/>
      <c r="E31" s="1489"/>
      <c r="F31" s="1489"/>
      <c r="G31" s="1489"/>
      <c r="H31" s="1489"/>
      <c r="I31" s="1489"/>
      <c r="J31" s="1489"/>
      <c r="K31" s="1489"/>
      <c r="L31" s="1489"/>
      <c r="M31" s="1489"/>
    </row>
    <row r="32" spans="1:13">
      <c r="B32" s="1489"/>
      <c r="C32" s="1489"/>
      <c r="D32" s="1489"/>
      <c r="E32" s="1489"/>
      <c r="F32" s="1489"/>
      <c r="G32" s="1489"/>
      <c r="H32" s="1489"/>
      <c r="I32" s="1489"/>
      <c r="J32" s="1489"/>
      <c r="K32" s="1489"/>
      <c r="L32" s="1489"/>
      <c r="M32" s="1489"/>
    </row>
    <row r="33" spans="2:13">
      <c r="B33" s="1489"/>
      <c r="C33" s="1489"/>
      <c r="D33" s="1489"/>
      <c r="E33" s="1489"/>
      <c r="F33" s="1489"/>
      <c r="G33" s="1489"/>
      <c r="H33" s="1489"/>
      <c r="I33" s="1489"/>
      <c r="J33" s="1489"/>
      <c r="K33" s="1489"/>
      <c r="L33" s="1489"/>
      <c r="M33" s="1489"/>
    </row>
    <row r="34" spans="2:13" ht="15" customHeight="1">
      <c r="B34" s="262"/>
      <c r="C34" s="262"/>
      <c r="D34" s="262"/>
      <c r="E34" s="262"/>
      <c r="F34" s="262"/>
      <c r="G34" s="262"/>
      <c r="H34" s="262"/>
      <c r="I34" s="262"/>
      <c r="J34" s="262"/>
      <c r="K34" s="262"/>
      <c r="L34" s="262"/>
      <c r="M34" s="262"/>
    </row>
    <row r="53" spans="1:5" ht="15" hidden="1" customHeight="1">
      <c r="A53" s="78"/>
      <c r="B53" s="78"/>
      <c r="C53" s="78"/>
      <c r="D53" s="78"/>
      <c r="E53" s="78"/>
    </row>
    <row r="54" spans="1:5" ht="15" hidden="1" customHeight="1">
      <c r="A54" s="78"/>
      <c r="B54" s="78"/>
      <c r="C54" s="78"/>
      <c r="D54" s="78"/>
      <c r="E54" s="78"/>
    </row>
    <row r="55" spans="1:5" ht="15" hidden="1" customHeight="1">
      <c r="A55" s="78"/>
      <c r="B55" s="78"/>
      <c r="C55" s="78"/>
      <c r="D55" s="78"/>
      <c r="E55" s="78"/>
    </row>
    <row r="56" spans="1:5" ht="15" hidden="1" customHeight="1">
      <c r="A56" s="78"/>
      <c r="B56" s="78"/>
      <c r="C56" s="78"/>
      <c r="D56" s="78"/>
      <c r="E56" s="78"/>
    </row>
    <row r="57" spans="1:5" ht="15" hidden="1" customHeight="1">
      <c r="A57" s="78"/>
      <c r="B57" s="78"/>
      <c r="C57" s="78"/>
      <c r="D57" s="78"/>
      <c r="E57" s="78"/>
    </row>
    <row r="58" spans="1:5" ht="15" hidden="1" customHeight="1">
      <c r="A58" s="78"/>
      <c r="B58" s="78"/>
      <c r="C58" s="78"/>
      <c r="D58" s="78"/>
      <c r="E58" s="78"/>
    </row>
  </sheetData>
  <mergeCells count="4">
    <mergeCell ref="B2:B6"/>
    <mergeCell ref="B9:M9"/>
    <mergeCell ref="B10:M10"/>
    <mergeCell ref="B31:M33"/>
  </mergeCells>
  <pageMargins left="0.75" right="0.75" top="1" bottom="1" header="0.5" footer="0.5"/>
  <pageSetup orientation="portrait" horizontalDpi="300" verticalDpi="300" r:id="rId1"/>
  <headerFooter alignWithMargins="0"/>
  <drawing r:id="rId2"/>
</worksheet>
</file>

<file path=xl/worksheets/sheet2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1-000000000000}">
  <sheetPr codeName="Folha126">
    <tabColor rgb="FFD8D8D8"/>
  </sheetPr>
  <dimension ref="A1:S59"/>
  <sheetViews>
    <sheetView showGridLines="0" zoomScaleNormal="100" workbookViewId="0">
      <selection activeCell="B1" sqref="A1:XFD1"/>
    </sheetView>
  </sheetViews>
  <sheetFormatPr defaultColWidth="0" defaultRowHeight="15" customHeight="1" zeroHeight="1"/>
  <cols>
    <col min="1" max="5" width="8.7109375" customWidth="1"/>
    <col min="6" max="11" width="8.7109375" style="99" customWidth="1"/>
    <col min="12" max="12" width="11.140625" style="99" customWidth="1"/>
    <col min="13" max="16384" width="8.7109375" style="99" hidden="1"/>
  </cols>
  <sheetData>
    <row r="1" spans="1:19" ht="15" customHeight="1"/>
    <row r="2" spans="1:19" ht="15" customHeight="1">
      <c r="A2" s="38"/>
      <c r="B2" s="1548"/>
      <c r="C2" s="38"/>
      <c r="D2" s="38"/>
      <c r="E2" s="38"/>
    </row>
    <row r="3" spans="1:19" ht="15" customHeight="1">
      <c r="B3" s="1548"/>
    </row>
    <row r="4" spans="1:19" ht="15" customHeight="1">
      <c r="B4" s="1548"/>
    </row>
    <row r="5" spans="1:19" ht="15" customHeight="1">
      <c r="B5" s="1548"/>
    </row>
    <row r="6" spans="1:19" ht="15" customHeight="1">
      <c r="A6" s="4"/>
      <c r="B6" s="1548"/>
      <c r="C6" s="4"/>
      <c r="D6" s="4"/>
      <c r="E6" s="4"/>
    </row>
    <row r="7" spans="1:19" ht="15" customHeight="1">
      <c r="A7" s="4"/>
      <c r="B7" s="4"/>
      <c r="C7" s="4"/>
      <c r="D7" s="4"/>
      <c r="E7" s="4"/>
    </row>
    <row r="8" spans="1:19" ht="15" customHeight="1">
      <c r="A8" s="4"/>
      <c r="B8" s="4"/>
      <c r="C8" s="4"/>
      <c r="D8" s="4"/>
      <c r="E8" s="4"/>
    </row>
    <row r="9" spans="1:19" ht="15" customHeight="1">
      <c r="A9" s="4"/>
      <c r="B9" s="1774" t="s">
        <v>5049</v>
      </c>
      <c r="C9" s="1774"/>
      <c r="D9" s="1774"/>
      <c r="E9" s="1774"/>
      <c r="F9" s="1774"/>
      <c r="G9" s="1774"/>
      <c r="H9" s="1774"/>
      <c r="I9" s="1774"/>
      <c r="J9" s="1774"/>
      <c r="S9" s="105"/>
    </row>
    <row r="10" spans="1:19" ht="15" customHeight="1">
      <c r="B10" s="1774"/>
      <c r="C10" s="1774"/>
      <c r="D10" s="1774"/>
      <c r="E10" s="1774"/>
      <c r="F10" s="1774"/>
      <c r="G10" s="1774"/>
      <c r="H10" s="1774"/>
      <c r="I10" s="1774"/>
      <c r="J10" s="1774"/>
    </row>
    <row r="11" spans="1:19" ht="15" customHeight="1">
      <c r="A11" s="4"/>
      <c r="B11" s="1486" t="s">
        <v>2230</v>
      </c>
      <c r="C11" s="1486"/>
      <c r="D11" s="1486"/>
      <c r="E11" s="1486"/>
      <c r="F11" s="1486"/>
      <c r="G11" s="1486"/>
      <c r="H11" s="1486"/>
      <c r="I11" s="1486"/>
      <c r="J11" s="1486"/>
    </row>
    <row r="12" spans="1:19" ht="15" customHeight="1"/>
    <row r="13" spans="1:19" ht="15" customHeight="1"/>
    <row r="14" spans="1:19" ht="15" customHeight="1">
      <c r="B14" s="101"/>
    </row>
    <row r="15" spans="1:19" ht="15" customHeight="1"/>
    <row r="16" spans="1:19" ht="15" customHeight="1"/>
    <row r="17" spans="1:10" ht="15" customHeight="1"/>
    <row r="18" spans="1:10" ht="15" customHeight="1"/>
    <row r="19" spans="1:10" ht="15" customHeight="1">
      <c r="A19" s="28"/>
      <c r="B19" s="28"/>
      <c r="C19" s="28"/>
      <c r="D19" s="28"/>
      <c r="E19" s="28"/>
    </row>
    <row r="20" spans="1:10" ht="15" customHeight="1"/>
    <row r="21" spans="1:10" ht="15" customHeight="1"/>
    <row r="22" spans="1:10" ht="15" customHeight="1"/>
    <row r="23" spans="1:10" ht="15" customHeight="1"/>
    <row r="24" spans="1:10" ht="15" customHeight="1"/>
    <row r="25" spans="1:10" ht="15" customHeight="1"/>
    <row r="26" spans="1:10" ht="15" customHeight="1"/>
    <row r="27" spans="1:10" ht="15" customHeight="1"/>
    <row r="28" spans="1:10" ht="15" customHeight="1"/>
    <row r="29" spans="1:10" ht="15" customHeight="1"/>
    <row r="30" spans="1:10" ht="15" customHeight="1">
      <c r="A30" s="4"/>
      <c r="B30" s="4"/>
      <c r="C30" s="4"/>
      <c r="D30" s="4"/>
      <c r="E30" s="4"/>
    </row>
    <row r="31" spans="1:10" ht="15" customHeight="1"/>
    <row r="32" spans="1:10" s="44" customFormat="1" ht="15" customHeight="1">
      <c r="A32" s="51"/>
      <c r="B32" s="1489" t="s">
        <v>5299</v>
      </c>
      <c r="C32" s="1489"/>
      <c r="D32" s="1489"/>
      <c r="E32" s="1489"/>
      <c r="F32" s="1489"/>
      <c r="G32" s="1489"/>
      <c r="H32" s="1489"/>
      <c r="I32" s="1489"/>
      <c r="J32" s="1489"/>
    </row>
    <row r="33" spans="1:13" s="44" customFormat="1" ht="21.75" customHeight="1">
      <c r="A33" s="51"/>
      <c r="B33" s="1489"/>
      <c r="C33" s="1489"/>
      <c r="D33" s="1489"/>
      <c r="E33" s="1489"/>
      <c r="F33" s="1489"/>
      <c r="G33" s="1489"/>
      <c r="H33" s="1489"/>
      <c r="I33" s="1489"/>
      <c r="J33" s="1489"/>
      <c r="K33" s="262"/>
      <c r="L33" s="262"/>
      <c r="M33" s="262"/>
    </row>
    <row r="34" spans="1:13" s="44" customFormat="1" ht="15" customHeight="1">
      <c r="A34" s="51"/>
      <c r="B34" s="1825"/>
      <c r="C34" s="1825"/>
      <c r="D34" s="1825"/>
      <c r="E34" s="1825"/>
      <c r="F34" s="1825"/>
      <c r="G34" s="1825"/>
      <c r="H34" s="1825"/>
      <c r="I34" s="1825"/>
      <c r="J34" s="1825"/>
      <c r="K34" s="1825"/>
      <c r="L34" s="1825"/>
      <c r="M34" s="1825"/>
    </row>
    <row r="35" spans="1:13" ht="15" hidden="1" customHeight="1">
      <c r="B35" s="100"/>
    </row>
    <row r="54" spans="1:5" ht="15" hidden="1" customHeight="1">
      <c r="A54" s="78"/>
      <c r="B54" s="78"/>
      <c r="C54" s="78"/>
      <c r="D54" s="78"/>
      <c r="E54" s="78"/>
    </row>
    <row r="55" spans="1:5" ht="15" hidden="1" customHeight="1">
      <c r="A55" s="78"/>
      <c r="B55" s="78"/>
      <c r="C55" s="78"/>
      <c r="D55" s="78"/>
      <c r="E55" s="78"/>
    </row>
    <row r="56" spans="1:5" ht="15" hidden="1" customHeight="1">
      <c r="A56" s="78"/>
      <c r="B56" s="78"/>
      <c r="C56" s="78"/>
      <c r="D56" s="78"/>
      <c r="E56" s="78"/>
    </row>
    <row r="57" spans="1:5" ht="15" hidden="1" customHeight="1">
      <c r="A57" s="78"/>
      <c r="B57" s="78"/>
      <c r="C57" s="78"/>
      <c r="D57" s="78"/>
      <c r="E57" s="78"/>
    </row>
    <row r="58" spans="1:5" ht="15" hidden="1" customHeight="1">
      <c r="A58" s="78"/>
      <c r="B58" s="78"/>
      <c r="C58" s="78"/>
      <c r="D58" s="78"/>
      <c r="E58" s="78"/>
    </row>
    <row r="59" spans="1:5" ht="15" hidden="1" customHeight="1">
      <c r="A59" s="78"/>
      <c r="B59" s="78"/>
      <c r="C59" s="78"/>
      <c r="D59" s="78"/>
      <c r="E59" s="78"/>
    </row>
  </sheetData>
  <mergeCells count="5">
    <mergeCell ref="B34:M34"/>
    <mergeCell ref="B2:B6"/>
    <mergeCell ref="B9:J10"/>
    <mergeCell ref="B32:J33"/>
    <mergeCell ref="B11:J11"/>
  </mergeCells>
  <pageMargins left="0.75" right="0.75" top="1" bottom="1" header="0.5" footer="0.5"/>
  <pageSetup orientation="portrait" horizontalDpi="300" verticalDpi="300" r:id="rId1"/>
  <headerFooter alignWithMargins="0"/>
  <drawing r:id="rId2"/>
</worksheet>
</file>

<file path=xl/worksheets/sheet2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700-000000000000}">
  <sheetPr codeName="Folha67">
    <tabColor rgb="FFD8D8D8"/>
  </sheetPr>
  <dimension ref="A1:R20"/>
  <sheetViews>
    <sheetView showGridLines="0" zoomScaleNormal="100" workbookViewId="0">
      <selection activeCell="B1" sqref="A1:XFD1"/>
    </sheetView>
  </sheetViews>
  <sheetFormatPr defaultColWidth="0" defaultRowHeight="15" customHeight="1" zeroHeight="1"/>
  <cols>
    <col min="1" max="1" width="8.7109375" customWidth="1"/>
    <col min="2" max="2" width="18.140625" customWidth="1"/>
    <col min="3" max="17" width="9.85546875" customWidth="1"/>
    <col min="18" max="18" width="8.85546875" customWidth="1"/>
    <col min="19" max="16384" width="8.85546875" hidden="1"/>
  </cols>
  <sheetData>
    <row r="1" spans="2:17" ht="15" customHeight="1"/>
    <row r="2" spans="2:17" ht="15" customHeight="1"/>
    <row r="3" spans="2:17" ht="15" customHeight="1"/>
    <row r="4" spans="2:17" ht="15" customHeight="1"/>
    <row r="5" spans="2:17" ht="15" customHeight="1"/>
    <row r="6" spans="2:17" ht="15" customHeight="1"/>
    <row r="7" spans="2:17" ht="15" customHeight="1"/>
    <row r="8" spans="2:17" ht="15" customHeight="1"/>
    <row r="9" spans="2:17" ht="15" customHeight="1">
      <c r="B9" s="1372" t="s">
        <v>5050</v>
      </c>
      <c r="C9" s="1372"/>
      <c r="D9" s="1372"/>
    </row>
    <row r="10" spans="2:17" ht="15" customHeight="1">
      <c r="B10" s="1486" t="s">
        <v>2219</v>
      </c>
      <c r="C10" s="1486"/>
      <c r="D10" s="1486"/>
    </row>
    <row r="11" spans="2:17" ht="15" customHeight="1">
      <c r="B11" s="1131"/>
      <c r="C11" s="1226"/>
      <c r="D11" s="1227">
        <v>2021</v>
      </c>
      <c r="E11" s="1227"/>
      <c r="F11" s="1226"/>
      <c r="G11" s="1227">
        <v>2022</v>
      </c>
      <c r="H11" s="1227"/>
      <c r="I11" s="1226"/>
      <c r="J11" s="1227">
        <v>2023</v>
      </c>
      <c r="K11" s="1227"/>
      <c r="L11" s="1226"/>
      <c r="M11" s="1227">
        <v>2024</v>
      </c>
      <c r="N11" s="1227"/>
      <c r="O11" s="1226"/>
      <c r="P11" s="1227">
        <v>2025</v>
      </c>
      <c r="Q11" s="1227"/>
    </row>
    <row r="12" spans="2:17" ht="15" customHeight="1">
      <c r="B12" s="1204"/>
      <c r="C12" s="1228" t="s">
        <v>2221</v>
      </c>
      <c r="D12" s="1221" t="s">
        <v>2222</v>
      </c>
      <c r="E12" s="1215" t="s">
        <v>298</v>
      </c>
      <c r="F12" s="1228" t="s">
        <v>2221</v>
      </c>
      <c r="G12" s="1221" t="s">
        <v>2222</v>
      </c>
      <c r="H12" s="1215" t="s">
        <v>298</v>
      </c>
      <c r="I12" s="1228" t="s">
        <v>2221</v>
      </c>
      <c r="J12" s="1221" t="s">
        <v>2222</v>
      </c>
      <c r="K12" s="1215" t="s">
        <v>298</v>
      </c>
      <c r="L12" s="1228" t="s">
        <v>2221</v>
      </c>
      <c r="M12" s="1221" t="s">
        <v>2222</v>
      </c>
      <c r="N12" s="1215" t="s">
        <v>298</v>
      </c>
      <c r="O12" s="1228" t="s">
        <v>2221</v>
      </c>
      <c r="P12" s="1221" t="s">
        <v>2222</v>
      </c>
      <c r="Q12" s="1215" t="s">
        <v>298</v>
      </c>
    </row>
    <row r="13" spans="2:17" ht="15" customHeight="1">
      <c r="B13" s="1229" t="s">
        <v>2237</v>
      </c>
      <c r="C13" s="1238">
        <v>5.1589999999999998</v>
      </c>
      <c r="D13" s="1239">
        <v>4.1239999999999997</v>
      </c>
      <c r="E13" s="1240">
        <v>9.2829999999999995</v>
      </c>
      <c r="F13" s="1238">
        <v>6.4649999999999999</v>
      </c>
      <c r="G13" s="1239">
        <v>4.7149999999999999</v>
      </c>
      <c r="H13" s="1240">
        <v>11.18</v>
      </c>
      <c r="I13" s="1238">
        <v>7.8579999999999997</v>
      </c>
      <c r="J13" s="1239">
        <v>5.6479999999999997</v>
      </c>
      <c r="K13" s="1240">
        <v>13.506</v>
      </c>
      <c r="L13" s="1238">
        <v>7.4</v>
      </c>
      <c r="M13" s="1239">
        <v>5.2320000000000002</v>
      </c>
      <c r="N13" s="1240">
        <v>12.632</v>
      </c>
      <c r="O13" s="1238">
        <v>6.6829999999999998</v>
      </c>
      <c r="P13" s="1239">
        <v>4.6040000000000001</v>
      </c>
      <c r="Q13" s="1240">
        <v>11.287000000000001</v>
      </c>
    </row>
    <row r="14" spans="2:17" s="7" customFormat="1" ht="15" customHeight="1">
      <c r="B14" s="1229" t="s">
        <v>2238</v>
      </c>
      <c r="C14" s="1238">
        <v>18.024000000000001</v>
      </c>
      <c r="D14" s="1239">
        <v>29.109000000000002</v>
      </c>
      <c r="E14" s="1240">
        <v>47.133000000000003</v>
      </c>
      <c r="F14" s="1238">
        <v>20.504000000000001</v>
      </c>
      <c r="G14" s="1239">
        <v>32.381999999999998</v>
      </c>
      <c r="H14" s="1240">
        <v>52.886000000000003</v>
      </c>
      <c r="I14" s="1238">
        <v>24.141999999999999</v>
      </c>
      <c r="J14" s="1239">
        <v>38.183</v>
      </c>
      <c r="K14" s="1240">
        <v>62.325000000000003</v>
      </c>
      <c r="L14" s="1238">
        <v>23.934000000000001</v>
      </c>
      <c r="M14" s="1239">
        <v>36.045000000000002</v>
      </c>
      <c r="N14" s="1240">
        <v>59.978999999999999</v>
      </c>
      <c r="O14" s="1238">
        <v>20.100999999999999</v>
      </c>
      <c r="P14" s="1239">
        <v>30.518999999999998</v>
      </c>
      <c r="Q14" s="1240">
        <v>50.62</v>
      </c>
    </row>
    <row r="15" spans="2:17" ht="15" customHeight="1">
      <c r="B15" s="1229" t="s">
        <v>4970</v>
      </c>
      <c r="C15" s="1238">
        <v>4.3330000000000002</v>
      </c>
      <c r="D15" s="1239">
        <v>1.66</v>
      </c>
      <c r="E15" s="1240">
        <v>5.9930000000000003</v>
      </c>
      <c r="F15" s="1238">
        <v>4.8949999999999996</v>
      </c>
      <c r="G15" s="1239">
        <v>1.9019999999999999</v>
      </c>
      <c r="H15" s="1240">
        <v>6.7969999999999997</v>
      </c>
      <c r="I15" s="1238">
        <v>5.81</v>
      </c>
      <c r="J15" s="1239">
        <v>2.367</v>
      </c>
      <c r="K15" s="1240">
        <v>8.1769999999999996</v>
      </c>
      <c r="L15" s="1238">
        <v>6.9550000000000001</v>
      </c>
      <c r="M15" s="1239">
        <v>2.7930000000000001</v>
      </c>
      <c r="N15" s="1240">
        <v>9.7479999999999993</v>
      </c>
      <c r="O15" s="1238">
        <v>6.6669999999999998</v>
      </c>
      <c r="P15" s="1239">
        <v>2.782</v>
      </c>
      <c r="Q15" s="1240">
        <v>9.4489999999999998</v>
      </c>
    </row>
    <row r="16" spans="2:17" ht="15" customHeight="1">
      <c r="B16" s="1229" t="s">
        <v>2239</v>
      </c>
      <c r="C16" s="1238">
        <v>6.68</v>
      </c>
      <c r="D16" s="1239">
        <v>2.2549999999999999</v>
      </c>
      <c r="E16" s="1240">
        <v>8.9350000000000005</v>
      </c>
      <c r="F16" s="1238">
        <v>7.4950000000000001</v>
      </c>
      <c r="G16" s="1239">
        <v>2.4430000000000001</v>
      </c>
      <c r="H16" s="1240">
        <v>9.9380000000000006</v>
      </c>
      <c r="I16" s="1238">
        <v>8.8239999999999998</v>
      </c>
      <c r="J16" s="1239">
        <v>3.0590000000000002</v>
      </c>
      <c r="K16" s="1240">
        <v>11.882999999999999</v>
      </c>
      <c r="L16" s="1238">
        <v>10.028</v>
      </c>
      <c r="M16" s="1239">
        <v>3.45</v>
      </c>
      <c r="N16" s="1240">
        <v>13.478</v>
      </c>
      <c r="O16" s="1238">
        <v>9.0760000000000005</v>
      </c>
      <c r="P16" s="1239">
        <v>3.0110000000000001</v>
      </c>
      <c r="Q16" s="1240">
        <v>12.087</v>
      </c>
    </row>
    <row r="17" spans="2:17" ht="15" customHeight="1">
      <c r="B17" s="1229" t="s">
        <v>2240</v>
      </c>
      <c r="C17" s="1238">
        <v>1.1459999999999999</v>
      </c>
      <c r="D17" s="1239">
        <v>0.217</v>
      </c>
      <c r="E17" s="1240">
        <v>1.363</v>
      </c>
      <c r="F17" s="1238">
        <v>1.232</v>
      </c>
      <c r="G17" s="1239">
        <v>0.27200000000000002</v>
      </c>
      <c r="H17" s="1240">
        <v>1.504</v>
      </c>
      <c r="I17" s="1238">
        <v>1.4370000000000001</v>
      </c>
      <c r="J17" s="1239">
        <v>0.34</v>
      </c>
      <c r="K17" s="1241">
        <v>1.7769999999999999</v>
      </c>
      <c r="L17" s="1238">
        <v>1.472</v>
      </c>
      <c r="M17" s="1239">
        <v>0.33</v>
      </c>
      <c r="N17" s="1241">
        <v>1.802</v>
      </c>
      <c r="O17" s="1238">
        <v>1.268</v>
      </c>
      <c r="P17" s="1239">
        <v>0.35699999999999998</v>
      </c>
      <c r="Q17" s="1241">
        <v>1.625</v>
      </c>
    </row>
    <row r="18" spans="2:17" ht="15" customHeight="1">
      <c r="B18" s="1229" t="s">
        <v>2241</v>
      </c>
      <c r="C18" s="1242">
        <v>0.17199999999999999</v>
      </c>
      <c r="D18" s="1243">
        <v>1.6E-2</v>
      </c>
      <c r="E18" s="1244">
        <v>0.188</v>
      </c>
      <c r="F18" s="1242">
        <v>0.22800000000000001</v>
      </c>
      <c r="G18" s="1243">
        <v>1.9E-2</v>
      </c>
      <c r="H18" s="1245">
        <v>0.247</v>
      </c>
      <c r="I18" s="1242">
        <v>0.23899999999999999</v>
      </c>
      <c r="J18" s="1243">
        <v>3.5999999999999997E-2</v>
      </c>
      <c r="K18" s="1244">
        <v>0.27500000000000002</v>
      </c>
      <c r="L18" s="1242">
        <v>0.19800000000000001</v>
      </c>
      <c r="M18" s="1243">
        <v>1.6E-2</v>
      </c>
      <c r="N18" s="1244">
        <v>0.214</v>
      </c>
      <c r="O18" s="1242">
        <v>0.188</v>
      </c>
      <c r="P18" s="1243">
        <v>2.4E-2</v>
      </c>
      <c r="Q18" s="1244">
        <v>0.21199999999999999</v>
      </c>
    </row>
    <row r="19" spans="2:17" ht="30" customHeight="1">
      <c r="B19" s="1489" t="s">
        <v>5051</v>
      </c>
      <c r="C19" s="1489"/>
      <c r="D19" s="1489"/>
      <c r="E19" s="1489"/>
      <c r="F19" s="1489"/>
      <c r="G19" s="1489"/>
      <c r="H19" s="1489"/>
      <c r="I19" s="1489"/>
      <c r="J19" s="1489"/>
      <c r="K19" s="1489"/>
      <c r="L19" s="1489"/>
      <c r="M19" s="1489"/>
      <c r="N19" s="1489"/>
      <c r="O19" s="1489"/>
      <c r="P19" s="1489"/>
      <c r="Q19" s="1489"/>
    </row>
    <row r="20" spans="2:17" ht="15" customHeight="1"/>
  </sheetData>
  <mergeCells count="2">
    <mergeCell ref="B19:Q19"/>
    <mergeCell ref="B10:D10"/>
  </mergeCells>
  <pageMargins left="0.7" right="0.7" top="0.75" bottom="0.75" header="0.3" footer="0.3"/>
  <pageSetup paperSize="9" scale="44" orientation="portrait" r:id="rId1"/>
  <drawing r:id="rId2"/>
</worksheet>
</file>

<file path=xl/worksheets/sheet2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800-000000000000}">
  <sheetPr codeName="Folha68">
    <tabColor rgb="FFD8D8D8"/>
  </sheetPr>
  <dimension ref="A1:O19"/>
  <sheetViews>
    <sheetView showGridLines="0" zoomScaleNormal="100" workbookViewId="0">
      <selection activeCell="B1" sqref="A1:XFD1"/>
    </sheetView>
  </sheetViews>
  <sheetFormatPr defaultColWidth="0" defaultRowHeight="15" customHeight="1" zeroHeight="1"/>
  <cols>
    <col min="1" max="2" width="8.7109375" customWidth="1"/>
    <col min="3" max="13" width="10.140625" customWidth="1"/>
    <col min="14" max="15" width="8.85546875" customWidth="1"/>
    <col min="16" max="16384" width="8.85546875" hidden="1"/>
  </cols>
  <sheetData>
    <row r="1" spans="1:15" ht="15" customHeight="1"/>
    <row r="2" spans="1:15" ht="15" customHeight="1"/>
    <row r="3" spans="1:15" ht="15" customHeight="1"/>
    <row r="4" spans="1:15" ht="15" customHeight="1"/>
    <row r="5" spans="1:15" ht="15" customHeight="1"/>
    <row r="6" spans="1:15" ht="15" customHeight="1"/>
    <row r="7" spans="1:15" ht="15" customHeight="1"/>
    <row r="8" spans="1:15" ht="15" customHeight="1"/>
    <row r="9" spans="1:15" ht="15" customHeight="1">
      <c r="B9" s="1372" t="s">
        <v>5052</v>
      </c>
      <c r="C9" s="1372"/>
      <c r="D9" s="1372"/>
      <c r="E9" s="1372"/>
      <c r="F9" s="1372"/>
    </row>
    <row r="10" spans="1:15" ht="15" customHeight="1">
      <c r="B10" s="1486" t="s">
        <v>2229</v>
      </c>
      <c r="C10" s="1486"/>
      <c r="D10" s="1486"/>
      <c r="E10" s="1486"/>
      <c r="F10" s="1486"/>
    </row>
    <row r="11" spans="1:15" ht="15" customHeight="1">
      <c r="A11" s="36"/>
      <c r="B11" s="1131"/>
      <c r="C11" s="1177">
        <v>2015</v>
      </c>
      <c r="D11" s="1177">
        <v>2016</v>
      </c>
      <c r="E11" s="1177">
        <v>2017</v>
      </c>
      <c r="F11" s="1177">
        <v>2018</v>
      </c>
      <c r="G11" s="1177">
        <v>2019</v>
      </c>
      <c r="H11" s="1177">
        <v>2020</v>
      </c>
      <c r="I11" s="1177">
        <v>2021</v>
      </c>
      <c r="J11" s="1177">
        <v>2022</v>
      </c>
      <c r="K11" s="1177">
        <v>2023</v>
      </c>
      <c r="L11" s="1177">
        <v>2024</v>
      </c>
      <c r="M11" s="1177">
        <v>2025</v>
      </c>
      <c r="N11" s="1179"/>
      <c r="O11" s="1130"/>
    </row>
    <row r="12" spans="1:15" ht="15" customHeight="1">
      <c r="A12" s="41"/>
      <c r="B12" s="1204" t="s">
        <v>298</v>
      </c>
      <c r="C12" s="1210">
        <v>74.159578258469665</v>
      </c>
      <c r="D12" s="1210">
        <v>74.387822201414252</v>
      </c>
      <c r="E12" s="1210">
        <v>74.65723582959312</v>
      </c>
      <c r="F12" s="1210">
        <v>74.922292639255176</v>
      </c>
      <c r="G12" s="1210">
        <v>75.115393539306979</v>
      </c>
      <c r="H12" s="1210">
        <v>75.242243674545591</v>
      </c>
      <c r="I12" s="1210">
        <v>75.421122301080899</v>
      </c>
      <c r="J12" s="1210">
        <v>75.561818733058445</v>
      </c>
      <c r="K12" s="1210">
        <v>75.622652174498185</v>
      </c>
      <c r="L12" s="1210">
        <v>75.710161253819749</v>
      </c>
      <c r="M12" s="1210">
        <v>75.868805071538105</v>
      </c>
      <c r="N12" s="1179"/>
      <c r="O12" s="1130"/>
    </row>
    <row r="13" spans="1:15" ht="15" customHeight="1">
      <c r="A13" s="31"/>
      <c r="B13" s="1187" t="s">
        <v>2221</v>
      </c>
      <c r="C13" s="1207">
        <v>73.469120468897188</v>
      </c>
      <c r="D13" s="1207">
        <v>73.695645909077285</v>
      </c>
      <c r="E13" s="1207">
        <v>73.996767891086336</v>
      </c>
      <c r="F13" s="1207">
        <v>74.214965093136527</v>
      </c>
      <c r="G13" s="1207">
        <v>74.38903164298361</v>
      </c>
      <c r="H13" s="1207">
        <v>74.526362586075578</v>
      </c>
      <c r="I13" s="1207">
        <v>74.730767080085442</v>
      </c>
      <c r="J13" s="1207">
        <v>74.892641508177945</v>
      </c>
      <c r="K13" s="1207">
        <v>74.976014282419399</v>
      </c>
      <c r="L13" s="1207">
        <v>75.058551476435213</v>
      </c>
      <c r="M13" s="1207">
        <v>75.218296743787306</v>
      </c>
      <c r="N13" s="1179"/>
      <c r="O13" s="1130"/>
    </row>
    <row r="14" spans="1:15" ht="15" customHeight="1">
      <c r="B14" s="1187" t="s">
        <v>2222</v>
      </c>
      <c r="C14" s="1212">
        <v>74.813880185224733</v>
      </c>
      <c r="D14" s="1212">
        <v>75.039489075863472</v>
      </c>
      <c r="E14" s="1212">
        <v>75.303002084259816</v>
      </c>
      <c r="F14" s="1212">
        <v>75.579719806814737</v>
      </c>
      <c r="G14" s="1212">
        <v>75.788604134254399</v>
      </c>
      <c r="H14" s="1212">
        <v>75.903713639689315</v>
      </c>
      <c r="I14" s="1212">
        <v>76.053881872975523</v>
      </c>
      <c r="J14" s="1212">
        <v>76.171904064930459</v>
      </c>
      <c r="K14" s="1212">
        <v>76.209557015646936</v>
      </c>
      <c r="L14" s="1212">
        <v>76.300686691874716</v>
      </c>
      <c r="M14" s="1212">
        <v>76.458348841904424</v>
      </c>
      <c r="N14" s="1179"/>
      <c r="O14" s="1130"/>
    </row>
    <row r="15" spans="1:15" ht="15" customHeight="1">
      <c r="B15" s="1204" t="s">
        <v>697</v>
      </c>
      <c r="C15" s="1210">
        <v>64.103400395429915</v>
      </c>
      <c r="D15" s="1210">
        <v>64.007974577287442</v>
      </c>
      <c r="E15" s="1210">
        <v>65.156688949409926</v>
      </c>
      <c r="F15" s="1210">
        <v>64.860723571800008</v>
      </c>
      <c r="G15" s="1210">
        <v>65.362926025689546</v>
      </c>
      <c r="H15" s="1210">
        <v>65.290294100785417</v>
      </c>
      <c r="I15" s="1210">
        <v>65.510268193977637</v>
      </c>
      <c r="J15" s="1210">
        <v>65.606308750847944</v>
      </c>
      <c r="K15" s="1210">
        <v>65.744637186935265</v>
      </c>
      <c r="L15" s="1210">
        <v>65.468529324599146</v>
      </c>
      <c r="M15" s="1210">
        <v>65.410647279549721</v>
      </c>
      <c r="N15" s="1179"/>
      <c r="O15" s="1130"/>
    </row>
    <row r="16" spans="1:15" ht="15" customHeight="1">
      <c r="B16" s="1187" t="s">
        <v>2221</v>
      </c>
      <c r="C16" s="1207">
        <v>63.65522</v>
      </c>
      <c r="D16" s="1207">
        <v>63.648400093425202</v>
      </c>
      <c r="E16" s="1207">
        <v>64.819720032617553</v>
      </c>
      <c r="F16" s="1207">
        <v>64.485752865961203</v>
      </c>
      <c r="G16" s="1207">
        <v>65.056539144955153</v>
      </c>
      <c r="H16" s="1207">
        <v>65.043453711859428</v>
      </c>
      <c r="I16" s="1207">
        <v>65.280058568451878</v>
      </c>
      <c r="J16" s="1207">
        <v>65.493079203312178</v>
      </c>
      <c r="K16" s="1207">
        <v>65.610163527220038</v>
      </c>
      <c r="L16" s="1207">
        <v>65.333606737751822</v>
      </c>
      <c r="M16" s="1207">
        <v>65.278925948661978</v>
      </c>
      <c r="N16" s="1179"/>
      <c r="O16" s="1130"/>
    </row>
    <row r="17" spans="2:15" ht="15" customHeight="1">
      <c r="B17" s="1187" t="s">
        <v>2222</v>
      </c>
      <c r="C17" s="1475">
        <v>64.591149999999999</v>
      </c>
      <c r="D17" s="1475">
        <v>64.387399876771411</v>
      </c>
      <c r="E17" s="1475">
        <v>65.475042532019387</v>
      </c>
      <c r="F17" s="1475">
        <v>65.299416449044074</v>
      </c>
      <c r="G17" s="1475">
        <v>65.69474391968653</v>
      </c>
      <c r="H17" s="1475">
        <v>65.544832083469188</v>
      </c>
      <c r="I17" s="1475">
        <v>65.72897996308285</v>
      </c>
      <c r="J17" s="1475">
        <v>65.717058442958816</v>
      </c>
      <c r="K17" s="1475">
        <v>65.875526363508143</v>
      </c>
      <c r="L17" s="1475">
        <v>65.609430493460906</v>
      </c>
      <c r="M17" s="1475">
        <v>65.550935903334377</v>
      </c>
      <c r="N17" s="1179"/>
      <c r="O17" s="1130"/>
    </row>
    <row r="18" spans="2:15" ht="15" customHeight="1">
      <c r="B18" s="1500" t="s">
        <v>5053</v>
      </c>
      <c r="C18" s="1500"/>
      <c r="D18" s="1500"/>
      <c r="E18" s="1500"/>
      <c r="F18" s="1500"/>
      <c r="G18" s="1500"/>
      <c r="H18" s="1500"/>
      <c r="I18" s="1500"/>
      <c r="J18" s="1500"/>
      <c r="K18" s="1500"/>
      <c r="L18" s="1500"/>
      <c r="M18" s="1500"/>
    </row>
    <row r="19" spans="2:15" ht="15" customHeight="1">
      <c r="B19" s="1500"/>
      <c r="C19" s="1500"/>
      <c r="D19" s="1500"/>
      <c r="E19" s="1500"/>
      <c r="F19" s="1500"/>
      <c r="G19" s="1500"/>
      <c r="H19" s="1500"/>
      <c r="I19" s="1500"/>
      <c r="J19" s="1500"/>
      <c r="K19" s="1500"/>
      <c r="L19" s="1500"/>
      <c r="M19" s="1500"/>
    </row>
  </sheetData>
  <mergeCells count="2">
    <mergeCell ref="B10:F10"/>
    <mergeCell ref="B18:M19"/>
  </mergeCells>
  <pageMargins left="0.7" right="0.7" top="0.75" bottom="0.75" header="0.3" footer="0.3"/>
  <pageSetup paperSize="9" scale="44" orientation="portrait" r:id="rId1"/>
  <drawing r:id="rId2"/>
  <extLst>
    <ext xmlns:x14="http://schemas.microsoft.com/office/spreadsheetml/2009/9/main" uri="{05C60535-1F16-4fd2-B633-F4F36F0B64E0}">
      <x14:sparklineGroups xmlns:xm="http://schemas.microsoft.com/office/excel/2006/main">
        <x14:sparklineGroup manualMax="0" manualMin="0" displayEmptyCellsAs="gap" xr2:uid="{41BA77DA-1BB3-43F0-A1F3-D70145A601A2}">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'EIC-Q-2.14'!C17:M17</xm:f>
              <xm:sqref>N17</xm:sqref>
            </x14:sparkline>
          </x14:sparklines>
        </x14:sparklineGroup>
        <x14:sparklineGroup manualMax="0" manualMin="0" displayEmptyCellsAs="gap" xr2:uid="{65867CF1-D728-42ED-8700-CD7D3BDA5C70}">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'EIC-Q-2.14'!C12:M12</xm:f>
              <xm:sqref>N12</xm:sqref>
            </x14:sparkline>
          </x14:sparklines>
        </x14:sparklineGroup>
        <x14:sparklineGroup manualMax="0" manualMin="0" displayEmptyCellsAs="gap" xr2:uid="{7C859FE6-A63F-4D93-8DB7-7B5657F6F48F}">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'EIC-Q-2.14'!C14:M14</xm:f>
              <xm:sqref>N14</xm:sqref>
            </x14:sparkline>
          </x14:sparklines>
        </x14:sparklineGroup>
        <x14:sparklineGroup manualMax="0" manualMin="0" displayEmptyCellsAs="gap" xr2:uid="{AB5B24C3-8892-4CB9-88D4-97CF14CE0935}">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'EIC-Q-2.14'!C13:M13</xm:f>
              <xm:sqref>N13</xm:sqref>
            </x14:sparkline>
          </x14:sparklines>
        </x14:sparklineGroup>
        <x14:sparklineGroup manualMax="0" manualMin="0" displayEmptyCellsAs="gap" xr2:uid="{C1C3A4F0-4240-4DE5-B2E1-3F1792886439}">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'EIC-Q-2.14'!C16:M16</xm:f>
              <xm:sqref>N16</xm:sqref>
            </x14:sparkline>
          </x14:sparklines>
        </x14:sparklineGroup>
        <x14:sparklineGroup manualMax="0" manualMin="0" displayEmptyCellsAs="gap" xr2:uid="{E4AC1CDE-8808-47D4-A2AB-46B92EA0067E}">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'EIC-Q-2.14'!C15:M15</xm:f>
              <xm:sqref>N15</xm:sqref>
            </x14:sparkline>
          </x14:sparklines>
        </x14:sparklineGroup>
      </x14:sparklineGroups>
    </ext>
  </extLst>
</worksheet>
</file>

<file path=xl/worksheets/sheet2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900-000000000000}">
  <sheetPr codeName="Folha69">
    <tabColor rgb="FFD8D8D8"/>
  </sheetPr>
  <dimension ref="A1:O20"/>
  <sheetViews>
    <sheetView showGridLines="0" zoomScaleNormal="100" workbookViewId="0">
      <selection activeCell="B1" sqref="A1:XFD1"/>
    </sheetView>
  </sheetViews>
  <sheetFormatPr defaultColWidth="0" defaultRowHeight="15" zeroHeight="1"/>
  <cols>
    <col min="1" max="2" width="8.7109375" customWidth="1"/>
    <col min="3" max="10" width="10.7109375" customWidth="1"/>
    <col min="11" max="12" width="8.7109375" customWidth="1"/>
    <col min="13" max="15" width="8.85546875" customWidth="1"/>
    <col min="16" max="16384" width="8.85546875" hidden="1"/>
  </cols>
  <sheetData>
    <row r="1" spans="1:14" ht="15" customHeight="1"/>
    <row r="2" spans="1:14" ht="15" customHeight="1">
      <c r="B2" s="1548"/>
    </row>
    <row r="3" spans="1:14" ht="15" customHeight="1">
      <c r="B3" s="1548"/>
    </row>
    <row r="4" spans="1:14" ht="15" customHeight="1">
      <c r="B4" s="1548"/>
    </row>
    <row r="5" spans="1:14" ht="15" customHeight="1">
      <c r="B5" s="1548"/>
    </row>
    <row r="6" spans="1:14" ht="15" customHeight="1">
      <c r="B6" s="1548"/>
    </row>
    <row r="7" spans="1:14" ht="15" customHeight="1"/>
    <row r="8" spans="1:14" ht="15" customHeight="1"/>
    <row r="9" spans="1:14" ht="15" customHeight="1">
      <c r="B9" s="1774" t="s">
        <v>5054</v>
      </c>
      <c r="C9" s="1774"/>
      <c r="D9" s="1774"/>
      <c r="E9" s="1774"/>
      <c r="F9" s="1774"/>
      <c r="G9" s="1774"/>
      <c r="H9" s="1774"/>
      <c r="I9" s="1774"/>
      <c r="J9" s="1774"/>
    </row>
    <row r="10" spans="1:14" ht="15" customHeight="1">
      <c r="B10" s="1486" t="s">
        <v>2229</v>
      </c>
      <c r="C10" s="1486"/>
      <c r="D10" s="1486"/>
      <c r="E10" s="1486"/>
      <c r="F10" s="1486"/>
      <c r="G10" s="1486"/>
      <c r="H10" s="1486"/>
      <c r="I10" s="1486"/>
      <c r="J10" s="1486"/>
    </row>
    <row r="11" spans="1:14" s="42" customFormat="1" ht="15" customHeight="1">
      <c r="A11" s="80"/>
      <c r="B11" s="1131"/>
      <c r="C11" s="1177">
        <v>2015</v>
      </c>
      <c r="D11" s="1177">
        <v>2016</v>
      </c>
      <c r="E11" s="1177">
        <v>2017</v>
      </c>
      <c r="F11" s="1177">
        <v>2018</v>
      </c>
      <c r="G11" s="1177">
        <v>2019</v>
      </c>
      <c r="H11" s="1177">
        <v>2020</v>
      </c>
      <c r="I11" s="1177">
        <v>2021</v>
      </c>
      <c r="J11" s="1177">
        <v>2022</v>
      </c>
      <c r="K11" s="1177">
        <v>2023</v>
      </c>
      <c r="L11" s="1177">
        <v>2024</v>
      </c>
      <c r="M11" s="1177">
        <v>2025</v>
      </c>
      <c r="N11" s="1131"/>
    </row>
    <row r="12" spans="1:14" ht="15" customHeight="1">
      <c r="A12" s="41"/>
      <c r="B12" s="1204" t="s">
        <v>298</v>
      </c>
      <c r="C12" s="1210">
        <v>25.803642703959749</v>
      </c>
      <c r="D12" s="1210">
        <v>26.241302063284639</v>
      </c>
      <c r="E12" s="1210">
        <v>26.607139690513726</v>
      </c>
      <c r="F12" s="1210">
        <v>27.101910753494138</v>
      </c>
      <c r="G12" s="1210">
        <v>27.647640391041666</v>
      </c>
      <c r="H12" s="1210">
        <v>28.156900058706537</v>
      </c>
      <c r="I12" s="1210">
        <v>28.560857931359077</v>
      </c>
      <c r="J12" s="1210">
        <v>28.934551705783157</v>
      </c>
      <c r="K12" s="1210">
        <v>29.318905398002531</v>
      </c>
      <c r="L12" s="1210">
        <v>29.74984411488002</v>
      </c>
      <c r="M12" s="1210">
        <v>30.187487294803233</v>
      </c>
      <c r="N12" s="1131"/>
    </row>
    <row r="13" spans="1:14" ht="15" customHeight="1">
      <c r="A13" s="41"/>
      <c r="B13" s="1187" t="s">
        <v>2221</v>
      </c>
      <c r="C13" s="1207">
        <v>31.278761004314511</v>
      </c>
      <c r="D13" s="1207">
        <v>31.680158062307356</v>
      </c>
      <c r="E13" s="1207">
        <v>31.999076392372736</v>
      </c>
      <c r="F13" s="1207">
        <v>32.478153562700015</v>
      </c>
      <c r="G13" s="1207">
        <v>32.97384085440595</v>
      </c>
      <c r="H13" s="1207">
        <v>33.373635736310398</v>
      </c>
      <c r="I13" s="1207">
        <v>33.672990930136329</v>
      </c>
      <c r="J13" s="1207">
        <v>33.899630988121956</v>
      </c>
      <c r="K13" s="1207">
        <v>34.131207346769202</v>
      </c>
      <c r="L13" s="1207">
        <v>34.425789504581672</v>
      </c>
      <c r="M13" s="1207">
        <v>34.737634267832519</v>
      </c>
      <c r="N13" s="1131"/>
    </row>
    <row r="14" spans="1:14" ht="15" customHeight="1">
      <c r="A14" s="41"/>
      <c r="B14" s="1187" t="s">
        <v>2222</v>
      </c>
      <c r="C14" s="1212">
        <v>20.600945280314246</v>
      </c>
      <c r="D14" s="1212">
        <v>21.137219687187979</v>
      </c>
      <c r="E14" s="1212">
        <v>21.582820126770152</v>
      </c>
      <c r="F14" s="1212">
        <v>22.116510631047031</v>
      </c>
      <c r="G14" s="1212">
        <v>22.721001995491477</v>
      </c>
      <c r="H14" s="1212">
        <v>23.346322116080174</v>
      </c>
      <c r="I14" s="1212">
        <v>23.888631760219774</v>
      </c>
      <c r="J14" s="1212">
        <v>24.410074780478368</v>
      </c>
      <c r="K14" s="1212">
        <v>24.938625991701375</v>
      </c>
      <c r="L14" s="1212">
        <v>25.504730038876104</v>
      </c>
      <c r="M14" s="1212">
        <v>26.066348011378594</v>
      </c>
      <c r="N14" s="1131"/>
    </row>
    <row r="15" spans="1:14" ht="15" customHeight="1">
      <c r="A15" s="31"/>
      <c r="B15" s="1204" t="s">
        <v>697</v>
      </c>
      <c r="C15" s="1210">
        <v>33.636634619738302</v>
      </c>
      <c r="D15" s="1210">
        <v>34.100635567813889</v>
      </c>
      <c r="E15" s="1210">
        <v>32.195596269703728</v>
      </c>
      <c r="F15" s="1210">
        <v>35.847026223906092</v>
      </c>
      <c r="G15" s="1210">
        <v>34.184228979764484</v>
      </c>
      <c r="H15" s="1210">
        <v>34.792654933211033</v>
      </c>
      <c r="I15" s="1210">
        <v>33.664915289114475</v>
      </c>
      <c r="J15" s="1210">
        <v>32.637246826242851</v>
      </c>
      <c r="K15" s="1210">
        <v>32.829739746587293</v>
      </c>
      <c r="L15" s="1210">
        <v>34.406216467558487</v>
      </c>
      <c r="M15" s="1210">
        <v>35.521909005628515</v>
      </c>
      <c r="N15" s="1131"/>
    </row>
    <row r="16" spans="1:14" ht="15" customHeight="1">
      <c r="A16" s="43"/>
      <c r="B16" s="1187" t="s">
        <v>2221</v>
      </c>
      <c r="C16" s="1207">
        <v>37.756204929189963</v>
      </c>
      <c r="D16" s="1207">
        <v>37.751068550741557</v>
      </c>
      <c r="E16" s="1207">
        <v>36.178621908127191</v>
      </c>
      <c r="F16" s="1207">
        <v>39.563530643738972</v>
      </c>
      <c r="G16" s="1207">
        <v>37.425818329729609</v>
      </c>
      <c r="H16" s="1207">
        <v>37.793990107730878</v>
      </c>
      <c r="I16" s="1207">
        <v>36.776972461564448</v>
      </c>
      <c r="J16" s="1207">
        <v>35.108912516230177</v>
      </c>
      <c r="K16" s="1207">
        <v>35.319383150486438</v>
      </c>
      <c r="L16" s="1207">
        <v>36.803180827015019</v>
      </c>
      <c r="M16" s="1207">
        <v>37.721069504126582</v>
      </c>
      <c r="N16" s="1131"/>
    </row>
    <row r="17" spans="1:14" ht="15" customHeight="1">
      <c r="A17" s="80"/>
      <c r="B17" s="1187" t="s">
        <v>2222</v>
      </c>
      <c r="C17" s="1212">
        <v>29.194994957135659</v>
      </c>
      <c r="D17" s="1212">
        <v>30.254467036352434</v>
      </c>
      <c r="E17" s="1212">
        <v>28.461798221680095</v>
      </c>
      <c r="F17" s="1212">
        <v>31.512357739304253</v>
      </c>
      <c r="G17" s="1212">
        <v>30.666859103660929</v>
      </c>
      <c r="H17" s="1212">
        <v>31.681953048581679</v>
      </c>
      <c r="I17" s="1212">
        <v>30.652007704448796</v>
      </c>
      <c r="J17" s="1212">
        <v>30.224826875614031</v>
      </c>
      <c r="K17" s="1212">
        <v>30.39112888602342</v>
      </c>
      <c r="L17" s="1212">
        <v>31.901184556887976</v>
      </c>
      <c r="M17" s="1212">
        <v>33.15957575610819</v>
      </c>
      <c r="N17" s="1131"/>
    </row>
    <row r="18" spans="1:14" s="7" customFormat="1" ht="15" customHeight="1">
      <c r="B18" s="1500" t="s">
        <v>5055</v>
      </c>
      <c r="C18" s="1484"/>
      <c r="D18" s="1484"/>
      <c r="E18" s="1484"/>
      <c r="F18" s="1484"/>
      <c r="G18" s="1484"/>
      <c r="H18" s="1484"/>
      <c r="I18" s="1484"/>
      <c r="J18" s="1484"/>
      <c r="K18"/>
    </row>
    <row r="19" spans="1:14" s="7" customFormat="1" ht="15" customHeight="1">
      <c r="B19" s="1484"/>
      <c r="C19" s="1484"/>
      <c r="D19" s="1484"/>
      <c r="E19" s="1484"/>
      <c r="F19" s="1484"/>
      <c r="G19" s="1484"/>
      <c r="H19" s="1484"/>
      <c r="I19" s="1484"/>
      <c r="J19" s="1484"/>
      <c r="K19"/>
    </row>
    <row r="20" spans="1:14" ht="15" customHeight="1">
      <c r="C20" s="262"/>
      <c r="D20" s="262"/>
      <c r="E20" s="262"/>
      <c r="F20" s="262"/>
    </row>
  </sheetData>
  <mergeCells count="4">
    <mergeCell ref="B2:B6"/>
    <mergeCell ref="B9:J9"/>
    <mergeCell ref="B10:J10"/>
    <mergeCell ref="B18:J19"/>
  </mergeCells>
  <pageMargins left="0.7" right="0.7" top="0.75" bottom="0.75" header="0.3" footer="0.3"/>
  <pageSetup paperSize="9" scale="44" orientation="portrait" r:id="rId1"/>
  <drawing r:id="rId2"/>
  <extLst>
    <ext xmlns:x14="http://schemas.microsoft.com/office/spreadsheetml/2009/9/main" uri="{05C60535-1F16-4fd2-B633-F4F36F0B64E0}">
      <x14:sparklineGroups xmlns:xm="http://schemas.microsoft.com/office/excel/2006/main">
        <x14:sparklineGroup manualMax="0" manualMin="0" displayEmptyCellsAs="gap" xr2:uid="{5E5364C0-D89E-409A-92FC-57D6B201A962}">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'EIC-Q-2.15'!C12:M12</xm:f>
              <xm:sqref>N12</xm:sqref>
            </x14:sparkline>
            <x14:sparkline>
              <xm:f>'EIC-Q-2.15'!C13:M13</xm:f>
              <xm:sqref>N13</xm:sqref>
            </x14:sparkline>
            <x14:sparkline>
              <xm:f>'EIC-Q-2.15'!C14:M14</xm:f>
              <xm:sqref>N14</xm:sqref>
            </x14:sparkline>
            <x14:sparkline>
              <xm:f>'EIC-Q-2.15'!C15:M15</xm:f>
              <xm:sqref>N15</xm:sqref>
            </x14:sparkline>
            <x14:sparkline>
              <xm:f>'EIC-Q-2.15'!C16:M16</xm:f>
              <xm:sqref>N16</xm:sqref>
            </x14:sparkline>
            <x14:sparkline>
              <xm:f>'EIC-Q-2.15'!C17:M17</xm:f>
              <xm:sqref>N17</xm:sqref>
            </x14:sparkline>
          </x14:sparklines>
        </x14:sparklineGroup>
      </x14:sparklineGroups>
    </ext>
  </extLst>
</worksheet>
</file>

<file path=xl/worksheets/sheet2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A00-000000000000}">
  <sheetPr codeName="Folha70">
    <tabColor rgb="FFD8D8D8"/>
  </sheetPr>
  <dimension ref="A1:O18"/>
  <sheetViews>
    <sheetView showGridLines="0" zoomScaleNormal="100" workbookViewId="0">
      <selection activeCell="B1" sqref="A1:XFD1"/>
    </sheetView>
  </sheetViews>
  <sheetFormatPr defaultColWidth="0" defaultRowHeight="15" customHeight="1" zeroHeight="1"/>
  <cols>
    <col min="1" max="1" width="8.7109375" customWidth="1"/>
    <col min="2" max="2" width="21.140625" customWidth="1"/>
    <col min="3" max="13" width="9.7109375" customWidth="1"/>
    <col min="14" max="15" width="8.85546875" customWidth="1"/>
    <col min="16" max="16384" width="8.85546875" hidden="1"/>
  </cols>
  <sheetData>
    <row r="1" spans="1:14" ht="15" customHeight="1"/>
    <row r="2" spans="1:14" ht="15" customHeight="1">
      <c r="B2" s="1548"/>
    </row>
    <row r="3" spans="1:14" ht="15" customHeight="1">
      <c r="B3" s="1548"/>
    </row>
    <row r="4" spans="1:14" ht="15" customHeight="1">
      <c r="B4" s="1548"/>
    </row>
    <row r="5" spans="1:14" ht="15" customHeight="1">
      <c r="B5" s="1548"/>
    </row>
    <row r="6" spans="1:14" ht="15" customHeight="1">
      <c r="B6" s="1548"/>
    </row>
    <row r="7" spans="1:14" ht="15" customHeight="1"/>
    <row r="8" spans="1:14" ht="15" customHeight="1"/>
    <row r="9" spans="1:14" ht="15" customHeight="1">
      <c r="B9" s="1774" t="s">
        <v>5056</v>
      </c>
      <c r="C9" s="1774"/>
      <c r="D9" s="1774"/>
      <c r="E9" s="1774"/>
      <c r="F9" s="1774"/>
      <c r="G9" s="1774"/>
      <c r="H9" s="1774"/>
      <c r="I9" s="1774"/>
      <c r="J9" s="1774"/>
    </row>
    <row r="10" spans="1:14" ht="15" customHeight="1">
      <c r="B10" s="1486" t="s">
        <v>167</v>
      </c>
      <c r="C10" s="1486"/>
      <c r="D10" s="1486"/>
      <c r="E10" s="1486"/>
      <c r="F10" s="1486"/>
      <c r="G10" s="1486"/>
      <c r="H10" s="1486"/>
      <c r="I10" s="1486"/>
      <c r="J10" s="1486"/>
    </row>
    <row r="11" spans="1:14" ht="15" customHeight="1">
      <c r="B11" s="1179"/>
      <c r="C11" s="1177">
        <v>2015</v>
      </c>
      <c r="D11" s="1177">
        <v>2016</v>
      </c>
      <c r="E11" s="1177">
        <v>2017</v>
      </c>
      <c r="F11" s="1177">
        <v>2018</v>
      </c>
      <c r="G11" s="1177">
        <v>2019</v>
      </c>
      <c r="H11" s="1177">
        <v>2020</v>
      </c>
      <c r="I11" s="1177">
        <v>2021</v>
      </c>
      <c r="J11" s="1177">
        <v>2022</v>
      </c>
      <c r="K11" s="1177">
        <v>2023</v>
      </c>
      <c r="L11" s="1177">
        <v>2024</v>
      </c>
      <c r="M11" s="1177">
        <v>2025</v>
      </c>
      <c r="N11" s="1131"/>
    </row>
    <row r="12" spans="1:14" ht="15" customHeight="1">
      <c r="A12" s="41"/>
      <c r="B12" s="1204" t="s">
        <v>298</v>
      </c>
      <c r="C12" s="1188">
        <v>853.03829767000002</v>
      </c>
      <c r="D12" s="1188">
        <v>840.71850428000016</v>
      </c>
      <c r="E12" s="1188">
        <v>823.10681064050164</v>
      </c>
      <c r="F12" s="1188">
        <v>818.45261244442997</v>
      </c>
      <c r="G12" s="1188">
        <v>888.24423959983244</v>
      </c>
      <c r="H12" s="1188">
        <v>901.62346072443984</v>
      </c>
      <c r="I12" s="1188">
        <v>909.25966371756567</v>
      </c>
      <c r="J12" s="1188">
        <v>913.67100774000005</v>
      </c>
      <c r="K12" s="1188">
        <v>946.21609461919002</v>
      </c>
      <c r="L12" s="1188">
        <v>1011.77797575472</v>
      </c>
      <c r="M12" s="1188">
        <v>1078.8721393411699</v>
      </c>
      <c r="N12" s="1131"/>
    </row>
    <row r="13" spans="1:14" ht="15" customHeight="1">
      <c r="A13" s="31"/>
      <c r="B13" s="1143" t="s">
        <v>2220</v>
      </c>
      <c r="C13" s="1205">
        <v>-5.0375829137259014E-2</v>
      </c>
      <c r="D13" s="1205">
        <v>-1.4442251213867307E-2</v>
      </c>
      <c r="E13" s="1205">
        <v>-2.0948383495592689E-2</v>
      </c>
      <c r="F13" s="1205">
        <v>-5.6544279987793943E-3</v>
      </c>
      <c r="G13" s="1205">
        <v>8.5272654878526727E-2</v>
      </c>
      <c r="H13" s="1205">
        <v>1.506254758334818E-2</v>
      </c>
      <c r="I13" s="1205">
        <v>8.4693925189017038E-3</v>
      </c>
      <c r="J13" s="1205">
        <v>4.8515778258526486E-3</v>
      </c>
      <c r="K13" s="1205">
        <v>3.5620137449355514E-2</v>
      </c>
      <c r="L13" s="1205">
        <v>6.9288486539552871E-2</v>
      </c>
      <c r="M13" s="1205">
        <v>6.6313129158995621E-2</v>
      </c>
      <c r="N13" s="1131"/>
    </row>
    <row r="14" spans="1:14" ht="15" customHeight="1">
      <c r="A14" s="43"/>
      <c r="B14" s="1151" t="s">
        <v>4961</v>
      </c>
      <c r="C14" s="1246">
        <v>4.7551447459885342E-3</v>
      </c>
      <c r="D14" s="1246">
        <v>4.5107582665632499E-3</v>
      </c>
      <c r="E14" s="1246">
        <v>4.2100682734360897E-3</v>
      </c>
      <c r="F14" s="1246">
        <v>3.9924976135795719E-3</v>
      </c>
      <c r="G14" s="1246">
        <v>4.1411938758225998E-3</v>
      </c>
      <c r="H14" s="1246">
        <v>4.4849591051587343E-3</v>
      </c>
      <c r="I14" s="1246">
        <v>4.1999350314604498E-3</v>
      </c>
      <c r="J14" s="1246">
        <v>3.7452120072462253E-3</v>
      </c>
      <c r="K14" s="1246">
        <v>3.49993320619144E-3</v>
      </c>
      <c r="L14" s="1246">
        <v>3.475075308405805E-3</v>
      </c>
      <c r="M14" s="1246">
        <v>3.496721055780627E-3</v>
      </c>
      <c r="N14" s="1132"/>
    </row>
    <row r="15" spans="1:14" ht="15" customHeight="1">
      <c r="A15" s="41"/>
      <c r="B15" s="1166" t="s">
        <v>4968</v>
      </c>
      <c r="C15" s="1246">
        <v>5.39256077750652E-2</v>
      </c>
      <c r="D15" s="1246">
        <v>5.1278481367305229E-2</v>
      </c>
      <c r="E15" s="1246">
        <v>4.8983706473004436E-2</v>
      </c>
      <c r="F15" s="1246">
        <v>4.7274695242949291E-2</v>
      </c>
      <c r="G15" s="1246">
        <v>4.8302597744180935E-2</v>
      </c>
      <c r="H15" s="1246">
        <v>4.2150509136613494E-2</v>
      </c>
      <c r="I15" s="1246">
        <v>4.0456789091936805E-2</v>
      </c>
      <c r="J15" s="1246">
        <v>4.2698252047276543E-2</v>
      </c>
      <c r="K15" s="1246">
        <v>4.227376851204559E-2</v>
      </c>
      <c r="L15" s="1246">
        <v>4.0407646587979996E-2</v>
      </c>
      <c r="M15" s="1246">
        <v>4.0009524656577464E-2</v>
      </c>
      <c r="N15" s="1130"/>
    </row>
    <row r="16" spans="1:14" s="7" customFormat="1" ht="15" customHeight="1">
      <c r="B16" s="1500" t="s">
        <v>5300</v>
      </c>
      <c r="C16" s="1500"/>
      <c r="D16" s="1500"/>
      <c r="E16" s="1500"/>
      <c r="F16" s="1500"/>
      <c r="G16" s="1500"/>
      <c r="H16" s="1500"/>
      <c r="I16" s="1500"/>
      <c r="J16" s="1500"/>
      <c r="K16" s="1500"/>
      <c r="L16" s="1500"/>
      <c r="M16" s="1500"/>
    </row>
    <row r="17" spans="2:13" s="7" customFormat="1" ht="40.5" customHeight="1">
      <c r="B17" s="1500"/>
      <c r="C17" s="1500"/>
      <c r="D17" s="1500"/>
      <c r="E17" s="1500"/>
      <c r="F17" s="1500"/>
      <c r="G17" s="1500"/>
      <c r="H17" s="1500"/>
      <c r="I17" s="1500"/>
      <c r="J17" s="1500"/>
      <c r="K17" s="1500"/>
      <c r="L17" s="1500"/>
      <c r="M17" s="1500"/>
    </row>
    <row r="18" spans="2:13" ht="15" customHeight="1"/>
  </sheetData>
  <mergeCells count="4">
    <mergeCell ref="B2:B6"/>
    <mergeCell ref="B9:J9"/>
    <mergeCell ref="B10:J10"/>
    <mergeCell ref="B16:M17"/>
  </mergeCells>
  <pageMargins left="0.7" right="0.7" top="0.75" bottom="0.75" header="0.3" footer="0.3"/>
  <pageSetup paperSize="9" scale="44" orientation="portrait" r:id="rId1"/>
  <drawing r:id="rId2"/>
  <extLst>
    <ext xmlns:x14="http://schemas.microsoft.com/office/spreadsheetml/2009/9/main" uri="{05C60535-1F16-4fd2-B633-F4F36F0B64E0}">
      <x14:sparklineGroups xmlns:xm="http://schemas.microsoft.com/office/excel/2006/main">
        <x14:sparklineGroup manualMax="0" manualMin="0" displayEmptyCellsAs="gap" xr2:uid="{7D8DB4D9-4578-4EA0-89C6-A826B966901F}">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'EIC-Q-2.16'!C12:M12</xm:f>
              <xm:sqref>N12</xm:sqref>
            </x14:sparkline>
          </x14:sparklines>
        </x14:sparklineGroup>
      </x14:sparklineGroups>
    </ext>
  </extLst>
</worksheet>
</file>

<file path=xl/worksheets/sheet2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B00-000000000000}">
  <sheetPr codeName="Folha71">
    <tabColor rgb="FFD8D8D8"/>
  </sheetPr>
  <dimension ref="A1:O27"/>
  <sheetViews>
    <sheetView showGridLines="0" zoomScaleNormal="100" workbookViewId="0">
      <selection activeCell="B1" sqref="A1:XFD1"/>
    </sheetView>
  </sheetViews>
  <sheetFormatPr defaultColWidth="0" defaultRowHeight="15" customHeight="1" zeroHeight="1"/>
  <cols>
    <col min="1" max="1" width="8.7109375" customWidth="1"/>
    <col min="2" max="2" width="19.140625" bestFit="1" customWidth="1"/>
    <col min="3" max="13" width="11.140625" customWidth="1"/>
    <col min="14" max="15" width="8.85546875" customWidth="1"/>
    <col min="16" max="16384" width="8.85546875" hidden="1"/>
  </cols>
  <sheetData>
    <row r="1" spans="1:14" ht="15" customHeight="1"/>
    <row r="2" spans="1:14" ht="15" customHeight="1"/>
    <row r="3" spans="1:14" ht="15" customHeight="1"/>
    <row r="4" spans="1:14" ht="15" customHeight="1"/>
    <row r="5" spans="1:14" ht="15" customHeight="1"/>
    <row r="6" spans="1:14" ht="15" customHeight="1"/>
    <row r="7" spans="1:14" ht="15" customHeight="1"/>
    <row r="8" spans="1:14" ht="15" customHeight="1"/>
    <row r="9" spans="1:14" ht="15" customHeight="1">
      <c r="B9" s="1774" t="s">
        <v>5057</v>
      </c>
      <c r="C9" s="1774"/>
      <c r="D9" s="1774"/>
      <c r="E9" s="1774"/>
    </row>
    <row r="10" spans="1:14" ht="15" customHeight="1">
      <c r="B10" s="1486" t="s">
        <v>2219</v>
      </c>
      <c r="C10" s="1486"/>
      <c r="D10" s="1486"/>
      <c r="E10" s="1486"/>
    </row>
    <row r="11" spans="1:14" ht="15" customHeight="1">
      <c r="A11" s="36"/>
      <c r="B11" s="1182"/>
      <c r="C11" s="1177">
        <v>2015</v>
      </c>
      <c r="D11" s="1177">
        <v>2016</v>
      </c>
      <c r="E11" s="1177">
        <v>2017</v>
      </c>
      <c r="F11" s="1177">
        <v>2018</v>
      </c>
      <c r="G11" s="1177">
        <v>2019</v>
      </c>
      <c r="H11" s="1177">
        <v>2020</v>
      </c>
      <c r="I11" s="1177">
        <v>2021</v>
      </c>
      <c r="J11" s="1177">
        <v>2022</v>
      </c>
      <c r="K11" s="1177">
        <v>2023</v>
      </c>
      <c r="L11" s="1177">
        <v>2024</v>
      </c>
      <c r="M11" s="1177">
        <v>2025</v>
      </c>
      <c r="N11" s="1131"/>
    </row>
    <row r="12" spans="1:14" ht="15" customHeight="1">
      <c r="A12" s="41"/>
      <c r="B12" s="1204" t="s">
        <v>298</v>
      </c>
      <c r="C12" s="1247">
        <v>179.941</v>
      </c>
      <c r="D12" s="1247">
        <v>172.92</v>
      </c>
      <c r="E12" s="1247">
        <v>165.60300000000001</v>
      </c>
      <c r="F12" s="1247">
        <v>163.815</v>
      </c>
      <c r="G12" s="1210">
        <v>176.309</v>
      </c>
      <c r="H12" s="1210">
        <v>168.49799999999999</v>
      </c>
      <c r="I12" s="1210">
        <v>165.42099999999999</v>
      </c>
      <c r="J12" s="1210">
        <v>162.67599999999999</v>
      </c>
      <c r="K12" s="1210">
        <v>156.38399999999999</v>
      </c>
      <c r="L12" s="1210">
        <v>152.75399999999999</v>
      </c>
      <c r="M12" s="1210">
        <v>152.06</v>
      </c>
      <c r="N12" s="1131"/>
    </row>
    <row r="13" spans="1:14" ht="15" customHeight="1">
      <c r="B13" s="1143" t="s">
        <v>2220</v>
      </c>
      <c r="C13" s="1211">
        <v>-2.4398045987605792E-2</v>
      </c>
      <c r="D13" s="1211">
        <v>-3.9018344901940165E-2</v>
      </c>
      <c r="E13" s="1211">
        <v>-4.2314365024288571E-2</v>
      </c>
      <c r="F13" s="1211">
        <v>-1.07969058531549E-2</v>
      </c>
      <c r="G13" s="1211">
        <v>7.6268961938772389E-2</v>
      </c>
      <c r="H13" s="1211">
        <v>-4.4302900022120298E-2</v>
      </c>
      <c r="I13" s="1211">
        <v>-1.8261344348300859E-2</v>
      </c>
      <c r="J13" s="1211">
        <v>-1.6594023733383336E-2</v>
      </c>
      <c r="K13" s="1211">
        <v>-3.8678108633111226E-2</v>
      </c>
      <c r="L13" s="1211">
        <v>-2.3212093308778364E-2</v>
      </c>
      <c r="M13" s="1211">
        <v>-4.5432525498513192E-3</v>
      </c>
      <c r="N13" s="1131"/>
    </row>
    <row r="14" spans="1:14" ht="15" customHeight="1">
      <c r="B14" s="1204" t="s">
        <v>2221</v>
      </c>
      <c r="C14" s="1207">
        <v>91.855000000000004</v>
      </c>
      <c r="D14" s="1207">
        <v>88.896000000000001</v>
      </c>
      <c r="E14" s="1207">
        <v>85.998000000000005</v>
      </c>
      <c r="F14" s="1207">
        <v>85.435000000000002</v>
      </c>
      <c r="G14" s="1207">
        <v>91.986999999999995</v>
      </c>
      <c r="H14" s="1207">
        <v>88.004000000000005</v>
      </c>
      <c r="I14" s="1207">
        <v>86.429000000000002</v>
      </c>
      <c r="J14" s="1207">
        <v>84.781999999999996</v>
      </c>
      <c r="K14" s="1207">
        <v>81.445999999999998</v>
      </c>
      <c r="L14" s="1207">
        <v>79.814999999999998</v>
      </c>
      <c r="M14" s="1207">
        <v>79.421999999999997</v>
      </c>
      <c r="N14" s="1131"/>
    </row>
    <row r="15" spans="1:14" ht="15" customHeight="1">
      <c r="B15" s="1204" t="s">
        <v>2222</v>
      </c>
      <c r="C15" s="1212">
        <v>88.085999999999999</v>
      </c>
      <c r="D15" s="1212">
        <v>84.024000000000001</v>
      </c>
      <c r="E15" s="1212">
        <v>79.605000000000004</v>
      </c>
      <c r="F15" s="1212">
        <v>78.38</v>
      </c>
      <c r="G15" s="1212">
        <v>84.322000000000003</v>
      </c>
      <c r="H15" s="1212">
        <v>80.494</v>
      </c>
      <c r="I15" s="1212">
        <v>78.992000000000004</v>
      </c>
      <c r="J15" s="1212">
        <v>77.894000000000005</v>
      </c>
      <c r="K15" s="1212">
        <v>74.938000000000002</v>
      </c>
      <c r="L15" s="1212">
        <v>72.938999999999993</v>
      </c>
      <c r="M15" s="1212">
        <v>72.638000000000005</v>
      </c>
      <c r="N15" s="1131"/>
    </row>
    <row r="16" spans="1:14" ht="15" customHeight="1">
      <c r="B16" s="1182" t="s">
        <v>2244</v>
      </c>
      <c r="C16" s="1222">
        <v>171.65700000000001</v>
      </c>
      <c r="D16" s="1222">
        <v>163.88300000000001</v>
      </c>
      <c r="E16" s="1222">
        <v>155.91399999999999</v>
      </c>
      <c r="F16" s="1222">
        <v>153.25399999999999</v>
      </c>
      <c r="G16" s="1222">
        <v>163.916</v>
      </c>
      <c r="H16" s="1222">
        <v>155.845</v>
      </c>
      <c r="I16" s="1222">
        <v>151.607</v>
      </c>
      <c r="J16" s="1222">
        <v>147.578</v>
      </c>
      <c r="K16" s="1222">
        <v>140.505</v>
      </c>
      <c r="L16" s="1222">
        <v>136.14099999999999</v>
      </c>
      <c r="M16" s="1222">
        <v>134.65100000000001</v>
      </c>
      <c r="N16" s="1131"/>
    </row>
    <row r="17" spans="2:14" ht="15" customHeight="1">
      <c r="B17" s="1182" t="s">
        <v>2245</v>
      </c>
      <c r="C17" s="1218">
        <v>8.2840000000000007</v>
      </c>
      <c r="D17" s="1218">
        <v>9.0370000000000008</v>
      </c>
      <c r="E17" s="1218">
        <v>9.6890000000000001</v>
      </c>
      <c r="F17" s="1218">
        <v>10.561</v>
      </c>
      <c r="G17" s="1218">
        <v>12.393000000000001</v>
      </c>
      <c r="H17" s="1218">
        <v>12.653</v>
      </c>
      <c r="I17" s="1218">
        <v>13.814</v>
      </c>
      <c r="J17" s="1218">
        <v>15.098000000000001</v>
      </c>
      <c r="K17" s="1218">
        <v>15.879</v>
      </c>
      <c r="L17" s="1218">
        <v>16.613</v>
      </c>
      <c r="M17" s="1218">
        <v>17.408999999999999</v>
      </c>
      <c r="N17" s="1131"/>
    </row>
    <row r="18" spans="2:14" ht="15" customHeight="1">
      <c r="B18" s="1204" t="s">
        <v>2231</v>
      </c>
      <c r="C18" s="1210">
        <v>17.138000000000002</v>
      </c>
      <c r="D18" s="1210">
        <v>14.563000000000001</v>
      </c>
      <c r="E18" s="1210">
        <v>13.494</v>
      </c>
      <c r="F18" s="1210">
        <v>12.916</v>
      </c>
      <c r="G18" s="1210">
        <v>16.885000000000002</v>
      </c>
      <c r="H18" s="1210">
        <v>11.242000000000001</v>
      </c>
      <c r="I18" s="1210">
        <v>15.465999999999999</v>
      </c>
      <c r="J18" s="1210">
        <v>15.874000000000001</v>
      </c>
      <c r="K18" s="1210">
        <v>15.994</v>
      </c>
      <c r="L18" s="1210">
        <v>15.186</v>
      </c>
      <c r="M18" s="1210">
        <v>14.667</v>
      </c>
      <c r="N18" s="1131"/>
    </row>
    <row r="19" spans="2:14" ht="15" customHeight="1">
      <c r="B19" s="1143" t="s">
        <v>2220</v>
      </c>
      <c r="C19" s="1211">
        <v>0.11329089255554121</v>
      </c>
      <c r="D19" s="1211">
        <v>-0.15025090442291988</v>
      </c>
      <c r="E19" s="1211">
        <v>-7.3405204971503185E-2</v>
      </c>
      <c r="F19" s="1211">
        <v>-4.2833852082406955E-2</v>
      </c>
      <c r="G19" s="1211">
        <v>0.30729327965314346</v>
      </c>
      <c r="H19" s="1211">
        <v>-0.33420195439739414</v>
      </c>
      <c r="I19" s="1211">
        <v>0.37573385518590979</v>
      </c>
      <c r="J19" s="1211">
        <v>2.6380447433079095E-2</v>
      </c>
      <c r="K19" s="1211">
        <v>7.5595313090587885E-3</v>
      </c>
      <c r="L19" s="1211">
        <v>-5.0518944604226575E-2</v>
      </c>
      <c r="M19" s="1211">
        <v>-3.4176214934808387E-2</v>
      </c>
      <c r="N19" s="1131"/>
    </row>
    <row r="20" spans="2:14" ht="15" customHeight="1">
      <c r="B20" s="1182" t="s">
        <v>2244</v>
      </c>
      <c r="C20" s="1222">
        <v>15.488</v>
      </c>
      <c r="D20" s="1222">
        <v>13.016</v>
      </c>
      <c r="E20" s="1222">
        <v>11.962</v>
      </c>
      <c r="F20" s="1222">
        <v>11.224</v>
      </c>
      <c r="G20" s="1222">
        <v>14.555</v>
      </c>
      <c r="H20" s="1222">
        <v>9.7080000000000002</v>
      </c>
      <c r="I20" s="1222">
        <v>12.994</v>
      </c>
      <c r="J20" s="1222">
        <v>13.090999999999999</v>
      </c>
      <c r="K20" s="1222">
        <v>13.254</v>
      </c>
      <c r="L20" s="1222">
        <v>12.561</v>
      </c>
      <c r="M20" s="1222">
        <v>12.093999999999999</v>
      </c>
      <c r="N20" s="1131"/>
    </row>
    <row r="21" spans="2:14" ht="15" customHeight="1">
      <c r="B21" s="1182" t="s">
        <v>2245</v>
      </c>
      <c r="C21" s="1218">
        <v>1.65</v>
      </c>
      <c r="D21" s="1218">
        <v>1.5469999999999999</v>
      </c>
      <c r="E21" s="1218">
        <v>1.532</v>
      </c>
      <c r="F21" s="1218">
        <v>1.6919999999999999</v>
      </c>
      <c r="G21" s="1218">
        <v>2.33</v>
      </c>
      <c r="H21" s="1218">
        <v>1.534</v>
      </c>
      <c r="I21" s="1218">
        <v>2.472</v>
      </c>
      <c r="J21" s="1218">
        <v>2.7829999999999999</v>
      </c>
      <c r="K21" s="1218">
        <v>2.74</v>
      </c>
      <c r="L21" s="1222">
        <v>2.625</v>
      </c>
      <c r="M21" s="1222">
        <v>2.573</v>
      </c>
      <c r="N21" s="1131"/>
    </row>
    <row r="22" spans="2:14" ht="15" customHeight="1">
      <c r="B22" s="1214" t="s">
        <v>2232</v>
      </c>
      <c r="C22" s="1215">
        <v>4.6189999999999998</v>
      </c>
      <c r="D22" s="1215">
        <v>4.508</v>
      </c>
      <c r="E22" s="1215">
        <v>4.3369999999999997</v>
      </c>
      <c r="F22" s="1215">
        <v>4.4020000000000001</v>
      </c>
      <c r="G22" s="1215">
        <v>5.1159999999999997</v>
      </c>
      <c r="H22" s="1215">
        <v>4.7759999999999998</v>
      </c>
      <c r="I22" s="1215">
        <v>4.726</v>
      </c>
      <c r="J22" s="1215">
        <v>4.7080000000000002</v>
      </c>
      <c r="K22" s="1215">
        <v>4.4749999999999996</v>
      </c>
      <c r="L22" s="1215">
        <v>4.4509999999999996</v>
      </c>
      <c r="M22" s="1215">
        <v>4.4320000000000004</v>
      </c>
      <c r="N22" s="1131"/>
    </row>
    <row r="23" spans="2:14" ht="15" customHeight="1">
      <c r="B23" s="1143" t="s">
        <v>2220</v>
      </c>
      <c r="C23" s="1211">
        <v>-6.4530006453001176E-3</v>
      </c>
      <c r="D23" s="1211">
        <v>-2.4031175579129632E-2</v>
      </c>
      <c r="E23" s="1211">
        <v>-3.7932564330079917E-2</v>
      </c>
      <c r="F23" s="1211">
        <v>1.4987318422873045E-2</v>
      </c>
      <c r="G23" s="1211">
        <v>0.16219900045433883</v>
      </c>
      <c r="H23" s="1211">
        <v>-6.6458170445660644E-2</v>
      </c>
      <c r="I23" s="1211">
        <v>-1.0469011725293095E-2</v>
      </c>
      <c r="J23" s="1211">
        <v>-3.8087177316969518E-3</v>
      </c>
      <c r="K23" s="1211">
        <v>-4.9490229396771564E-2</v>
      </c>
      <c r="L23" s="1211">
        <v>-5.363128491620117E-3</v>
      </c>
      <c r="M23" s="1211">
        <v>-4.2687036620982343E-3</v>
      </c>
      <c r="N23" s="1131"/>
    </row>
    <row r="24" spans="2:14" ht="15" customHeight="1">
      <c r="B24" s="1187" t="s">
        <v>2221</v>
      </c>
      <c r="C24" s="1207">
        <v>3.1419999999999999</v>
      </c>
      <c r="D24" s="1207">
        <v>3.0579999999999998</v>
      </c>
      <c r="E24" s="1207">
        <v>2.9359999999999999</v>
      </c>
      <c r="F24" s="1207">
        <v>3.01</v>
      </c>
      <c r="G24" s="1207">
        <v>3.444</v>
      </c>
      <c r="H24" s="1207">
        <v>3.3109999999999999</v>
      </c>
      <c r="I24" s="1207">
        <v>3.2559999999999998</v>
      </c>
      <c r="J24" s="1207">
        <v>3.1989999999999998</v>
      </c>
      <c r="K24" s="1207">
        <v>3.0289999999999999</v>
      </c>
      <c r="L24" s="1207">
        <v>3.008</v>
      </c>
      <c r="M24" s="1207">
        <v>2.956</v>
      </c>
      <c r="N24" s="1131"/>
    </row>
    <row r="25" spans="2:14" ht="15" customHeight="1">
      <c r="B25" s="1187" t="s">
        <v>2222</v>
      </c>
      <c r="C25" s="1212">
        <v>1.4770000000000001</v>
      </c>
      <c r="D25" s="1212">
        <v>1.45</v>
      </c>
      <c r="E25" s="1212">
        <v>1.401</v>
      </c>
      <c r="F25" s="1212">
        <v>1.3919999999999999</v>
      </c>
      <c r="G25" s="1212">
        <v>1.6719999999999999</v>
      </c>
      <c r="H25" s="1212">
        <v>1.4650000000000001</v>
      </c>
      <c r="I25" s="1212">
        <v>1.47</v>
      </c>
      <c r="J25" s="1212">
        <v>1.5089999999999999</v>
      </c>
      <c r="K25" s="1212">
        <v>1.4279999999999999</v>
      </c>
      <c r="L25" s="1212">
        <v>1.4430000000000001</v>
      </c>
      <c r="M25" s="1212">
        <v>1.476</v>
      </c>
      <c r="N25" s="1131"/>
    </row>
    <row r="26" spans="2:14" ht="40.5" customHeight="1">
      <c r="B26" s="1489" t="s">
        <v>5055</v>
      </c>
      <c r="C26" s="1489"/>
      <c r="D26" s="1489"/>
      <c r="E26" s="1489"/>
      <c r="F26" s="1489"/>
      <c r="G26" s="1489"/>
      <c r="H26" s="1489"/>
      <c r="I26" s="1489"/>
      <c r="J26" s="1489"/>
      <c r="K26" s="1489"/>
      <c r="L26" s="1489"/>
      <c r="M26" s="1489"/>
    </row>
    <row r="27" spans="2:14" ht="15" customHeight="1"/>
  </sheetData>
  <mergeCells count="3">
    <mergeCell ref="B9:E9"/>
    <mergeCell ref="B10:E10"/>
    <mergeCell ref="B26:M26"/>
  </mergeCells>
  <pageMargins left="0.7" right="0.7" top="0.75" bottom="0.75" header="0.3" footer="0.3"/>
  <pageSetup paperSize="9" scale="41" orientation="portrait" r:id="rId1"/>
  <drawing r:id="rId2"/>
  <extLst>
    <ext xmlns:x14="http://schemas.microsoft.com/office/spreadsheetml/2009/9/main" uri="{05C60535-1F16-4fd2-B633-F4F36F0B64E0}">
      <x14:sparklineGroups xmlns:xm="http://schemas.microsoft.com/office/excel/2006/main">
        <x14:sparklineGroup manualMax="0" manualMin="0" displayEmptyCellsAs="gap" xr2:uid="{99CC0BF1-A9FF-4E15-82CC-BDFE25E21F33}">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'EIC-Q-2.17'!C12:M12</xm:f>
              <xm:sqref>N12</xm:sqref>
            </x14:sparkline>
            <x14:sparkline>
              <xm:sqref>N13</xm:sqref>
            </x14:sparkline>
            <x14:sparkline>
              <xm:f>'EIC-Q-2.17'!C14:M14</xm:f>
              <xm:sqref>N14</xm:sqref>
            </x14:sparkline>
            <x14:sparkline>
              <xm:f>'EIC-Q-2.17'!C15:M15</xm:f>
              <xm:sqref>N15</xm:sqref>
            </x14:sparkline>
            <x14:sparkline>
              <xm:f>'EIC-Q-2.17'!C16:M16</xm:f>
              <xm:sqref>N16</xm:sqref>
            </x14:sparkline>
            <x14:sparkline>
              <xm:f>'EIC-Q-2.17'!C17:M17</xm:f>
              <xm:sqref>N17</xm:sqref>
            </x14:sparkline>
            <x14:sparkline>
              <xm:f>'EIC-Q-2.17'!C18:M18</xm:f>
              <xm:sqref>N18</xm:sqref>
            </x14:sparkline>
            <x14:sparkline>
              <xm:f>'EIC-Q-2.17'!C20:M20</xm:f>
              <xm:sqref>N20</xm:sqref>
            </x14:sparkline>
            <x14:sparkline>
              <xm:f>'EIC-Q-2.17'!C21:M21</xm:f>
              <xm:sqref>N21</xm:sqref>
            </x14:sparkline>
            <x14:sparkline>
              <xm:f>'EIC-Q-2.17'!C22:M22</xm:f>
              <xm:sqref>N22</xm:sqref>
            </x14:sparkline>
            <x14:sparkline>
              <xm:f>'EIC-Q-2.17'!C23:M23</xm:f>
              <xm:sqref>N23</xm:sqref>
            </x14:sparkline>
            <x14:sparkline>
              <xm:f>'EIC-Q-2.17'!C24:M24</xm:f>
              <xm:sqref>N24</xm:sqref>
            </x14:sparkline>
            <x14:sparkline>
              <xm:f>'EIC-Q-2.17'!C25:M25</xm:f>
              <xm:sqref>N25</xm:sqref>
            </x14:sparkline>
          </x14:sparklines>
        </x14:sparklineGroup>
      </x14:sparklineGroups>
    </ext>
  </extLst>
</worksheet>
</file>

<file path=xl/worksheets/sheet2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C00-000000000000}">
  <sheetPr codeName="Folha72">
    <tabColor rgb="FFD8D8D8"/>
  </sheetPr>
  <dimension ref="A1:O24"/>
  <sheetViews>
    <sheetView showGridLines="0" zoomScaleNormal="100" workbookViewId="0">
      <selection activeCell="B1" sqref="A1:XFD1"/>
    </sheetView>
  </sheetViews>
  <sheetFormatPr defaultColWidth="0" defaultRowHeight="15" zeroHeight="1"/>
  <cols>
    <col min="1" max="1" width="8.7109375" customWidth="1"/>
    <col min="2" max="2" width="6.140625" bestFit="1" customWidth="1"/>
    <col min="3" max="5" width="10.7109375" customWidth="1"/>
    <col min="6" max="6" width="9.42578125" customWidth="1"/>
    <col min="7" max="7" width="8.7109375" customWidth="1"/>
    <col min="8" max="15" width="8.85546875" customWidth="1"/>
    <col min="16" max="16384" width="8.85546875" hidden="1"/>
  </cols>
  <sheetData>
    <row r="1" spans="1:14" ht="15" customHeight="1"/>
    <row r="2" spans="1:14" ht="15" customHeight="1"/>
    <row r="3" spans="1:14" ht="15" customHeight="1"/>
    <row r="4" spans="1:14" ht="15" customHeight="1"/>
    <row r="5" spans="1:14" ht="15" customHeight="1"/>
    <row r="6" spans="1:14" ht="15" customHeight="1"/>
    <row r="7" spans="1:14" ht="15" customHeight="1"/>
    <row r="8" spans="1:14" ht="15" customHeight="1"/>
    <row r="9" spans="1:14" ht="15" customHeight="1">
      <c r="B9" s="1372" t="s">
        <v>5058</v>
      </c>
      <c r="C9" s="1372"/>
      <c r="D9" s="1372"/>
      <c r="E9" s="1372"/>
    </row>
    <row r="10" spans="1:14" ht="15" customHeight="1">
      <c r="B10" s="1486" t="s">
        <v>551</v>
      </c>
      <c r="C10" s="1486"/>
      <c r="D10" s="1486"/>
      <c r="E10" s="1486"/>
    </row>
    <row r="11" spans="1:14" ht="15" customHeight="1">
      <c r="A11" s="36"/>
      <c r="B11" s="1131"/>
      <c r="C11" s="1177">
        <v>2015</v>
      </c>
      <c r="D11" s="1177">
        <v>2016</v>
      </c>
      <c r="E11" s="1177">
        <v>2017</v>
      </c>
      <c r="F11" s="1177">
        <v>2018</v>
      </c>
      <c r="G11" s="1177">
        <v>2019</v>
      </c>
      <c r="H11" s="1177">
        <v>2020</v>
      </c>
      <c r="I11" s="1177">
        <v>2021</v>
      </c>
      <c r="J11" s="1177">
        <v>2022</v>
      </c>
      <c r="K11" s="1177">
        <v>2023</v>
      </c>
      <c r="L11" s="1177">
        <v>2024</v>
      </c>
      <c r="M11" s="1177">
        <v>2025</v>
      </c>
      <c r="N11" s="1131"/>
    </row>
    <row r="12" spans="1:14" ht="15" customHeight="1">
      <c r="A12" s="41"/>
      <c r="B12" s="1204" t="s">
        <v>298</v>
      </c>
      <c r="C12" s="1210">
        <v>380.44633918895636</v>
      </c>
      <c r="D12" s="1210">
        <v>384.23867406893356</v>
      </c>
      <c r="E12" s="1210">
        <v>387.24210026388414</v>
      </c>
      <c r="F12" s="1210">
        <v>394.76327338766288</v>
      </c>
      <c r="G12" s="1210">
        <v>404.73997629162437</v>
      </c>
      <c r="H12" s="1210">
        <v>407.15160720008549</v>
      </c>
      <c r="I12" s="1210">
        <v>408.64827494695356</v>
      </c>
      <c r="J12" s="1210">
        <v>413.79412187415471</v>
      </c>
      <c r="K12" s="1210">
        <v>447.03817596429303</v>
      </c>
      <c r="L12" s="1210">
        <v>472.58458521544446</v>
      </c>
      <c r="M12" s="1210">
        <v>493.83650993029067</v>
      </c>
      <c r="N12" s="1131"/>
    </row>
    <row r="13" spans="1:14" ht="15" customHeight="1">
      <c r="B13" s="1143" t="s">
        <v>2220</v>
      </c>
      <c r="C13" s="1211">
        <v>1.0979406757355056E-2</v>
      </c>
      <c r="D13" s="1211">
        <v>9.9681203085349307E-3</v>
      </c>
      <c r="E13" s="1211">
        <v>7.8165640203405294E-3</v>
      </c>
      <c r="F13" s="1211">
        <v>1.9422405566578305E-2</v>
      </c>
      <c r="G13" s="1211">
        <v>2.5272621787600383E-2</v>
      </c>
      <c r="H13" s="1211">
        <v>5.9584697576882924E-3</v>
      </c>
      <c r="I13" s="1211">
        <v>3.6759470438061329E-3</v>
      </c>
      <c r="J13" s="1211">
        <v>1.2592361800301563E-2</v>
      </c>
      <c r="K13" s="1211">
        <v>8.0339599653009769E-2</v>
      </c>
      <c r="L13" s="1211">
        <v>5.7145923155323401E-2</v>
      </c>
      <c r="M13" s="1211">
        <v>4.4969568157111527E-2</v>
      </c>
      <c r="N13" s="1131"/>
    </row>
    <row r="14" spans="1:14" ht="15" customHeight="1">
      <c r="B14" s="1187" t="s">
        <v>2221</v>
      </c>
      <c r="C14" s="1207">
        <v>429.85987872189861</v>
      </c>
      <c r="D14" s="1207">
        <v>431.09189119870416</v>
      </c>
      <c r="E14" s="1207">
        <v>431.26525721528401</v>
      </c>
      <c r="F14" s="1207">
        <v>437.19777819394864</v>
      </c>
      <c r="G14" s="1207">
        <v>447.61400023916423</v>
      </c>
      <c r="H14" s="1207">
        <v>447.17967546929691</v>
      </c>
      <c r="I14" s="1207">
        <v>446.32245045065883</v>
      </c>
      <c r="J14" s="1207">
        <v>450.14019909886531</v>
      </c>
      <c r="K14" s="1207">
        <v>483.67756439849711</v>
      </c>
      <c r="L14" s="1207">
        <v>508.60439391091904</v>
      </c>
      <c r="M14" s="1207">
        <v>531.20144141421781</v>
      </c>
      <c r="N14" s="1131"/>
    </row>
    <row r="15" spans="1:14" ht="15" customHeight="1">
      <c r="B15" s="1187" t="s">
        <v>2222</v>
      </c>
      <c r="C15" s="1212">
        <v>328.91850645959624</v>
      </c>
      <c r="D15" s="1212">
        <v>334.66874654860521</v>
      </c>
      <c r="E15" s="1212">
        <v>339.68348646441808</v>
      </c>
      <c r="F15" s="1212">
        <v>348.50923003317172</v>
      </c>
      <c r="G15" s="1212">
        <v>357.96863736628637</v>
      </c>
      <c r="H15" s="1212">
        <v>363.38896501602591</v>
      </c>
      <c r="I15" s="1212">
        <v>367.42712198703663</v>
      </c>
      <c r="J15" s="1212">
        <v>374.23403869360925</v>
      </c>
      <c r="K15" s="1212">
        <v>407.21683525047365</v>
      </c>
      <c r="L15" s="1212">
        <v>433.16916916875749</v>
      </c>
      <c r="M15" s="1212">
        <v>452.98189404994633</v>
      </c>
      <c r="N15" s="1131"/>
    </row>
    <row r="16" spans="1:14" ht="15" customHeight="1">
      <c r="B16" s="1143" t="s">
        <v>4969</v>
      </c>
      <c r="C16" s="1225">
        <v>0.23482389787674793</v>
      </c>
      <c r="D16" s="1225">
        <v>0.22367190526823064</v>
      </c>
      <c r="E16" s="1225">
        <v>0.2123560134248168</v>
      </c>
      <c r="F16" s="1225">
        <v>0.20285681351617738</v>
      </c>
      <c r="G16" s="1225">
        <v>0.2002738136541295</v>
      </c>
      <c r="H16" s="1225">
        <v>0.18737593645179884</v>
      </c>
      <c r="I16" s="1225">
        <v>0.17676755534918834</v>
      </c>
      <c r="J16" s="1225">
        <v>0.1686278198597069</v>
      </c>
      <c r="K16" s="1225">
        <v>0.15808202566333682</v>
      </c>
      <c r="L16" s="1225">
        <v>0.14831807519809564</v>
      </c>
      <c r="M16" s="1225">
        <v>0.14725025435930209</v>
      </c>
      <c r="N16" s="1131"/>
    </row>
    <row r="17" spans="2:14" ht="14.45" customHeight="1">
      <c r="B17" s="1131"/>
      <c r="C17" s="1216"/>
      <c r="D17" s="1216"/>
      <c r="E17" s="1216"/>
      <c r="F17" s="1216"/>
      <c r="G17" s="1216"/>
      <c r="H17" s="1216"/>
      <c r="I17" s="1216"/>
      <c r="J17" s="1216"/>
      <c r="K17" s="1216"/>
      <c r="L17" s="1131"/>
      <c r="M17" s="1131"/>
      <c r="N17" s="1131"/>
    </row>
    <row r="18" spans="2:14" ht="14.45" customHeight="1">
      <c r="B18" s="1204" t="s">
        <v>2231</v>
      </c>
      <c r="C18" s="1210">
        <v>430.92917843388966</v>
      </c>
      <c r="D18" s="1210">
        <v>434.5952708919865</v>
      </c>
      <c r="E18" s="1210">
        <v>427.63465540240099</v>
      </c>
      <c r="F18" s="1210">
        <v>426.74079591204708</v>
      </c>
      <c r="G18" s="1210">
        <v>439.91720461948478</v>
      </c>
      <c r="H18" s="1210">
        <v>438.70940757872268</v>
      </c>
      <c r="I18" s="1210">
        <v>446.50887042544929</v>
      </c>
      <c r="J18" s="1210">
        <v>457.57578493133423</v>
      </c>
      <c r="K18" s="1210">
        <v>488.27055270726521</v>
      </c>
      <c r="L18" s="1215">
        <v>521.54569274331618</v>
      </c>
      <c r="M18" s="1215">
        <v>554.16103088566172</v>
      </c>
      <c r="N18" s="1131"/>
    </row>
    <row r="19" spans="2:14" ht="14.45" customHeight="1">
      <c r="B19" s="1143" t="s">
        <v>2220</v>
      </c>
      <c r="C19" s="1211">
        <v>-1.4182538715800119E-2</v>
      </c>
      <c r="D19" s="1211">
        <v>8.5074129150882489E-3</v>
      </c>
      <c r="E19" s="1211">
        <v>-1.6016316687706169E-2</v>
      </c>
      <c r="F19" s="1211">
        <v>-2.0902410014286689E-3</v>
      </c>
      <c r="G19" s="1211">
        <v>3.0876843352359989E-2</v>
      </c>
      <c r="H19" s="1211">
        <v>-2.7455099006796304E-3</v>
      </c>
      <c r="I19" s="1211">
        <v>1.7778198306192157E-2</v>
      </c>
      <c r="J19" s="1211">
        <v>2.4785430343948138E-2</v>
      </c>
      <c r="K19" s="1211">
        <v>6.7081276559547778E-2</v>
      </c>
      <c r="L19" s="1211">
        <v>6.8148979805465651E-2</v>
      </c>
      <c r="M19" s="1211">
        <v>6.2535916979372871E-2</v>
      </c>
      <c r="N19" s="1131"/>
    </row>
    <row r="20" spans="2:14" ht="14.45" customHeight="1">
      <c r="B20" s="1187" t="s">
        <v>2221</v>
      </c>
      <c r="C20" s="1207">
        <v>483.41831095712422</v>
      </c>
      <c r="D20" s="1207">
        <v>490.73846471423047</v>
      </c>
      <c r="E20" s="1207">
        <v>472.44347270306253</v>
      </c>
      <c r="F20" s="1207">
        <v>470.48861611647681</v>
      </c>
      <c r="G20" s="1207">
        <v>479.4826378342687</v>
      </c>
      <c r="H20" s="1207">
        <v>477.16935230952794</v>
      </c>
      <c r="I20" s="1207">
        <v>492.49200298396119</v>
      </c>
      <c r="J20" s="1207">
        <v>506.60743372606782</v>
      </c>
      <c r="K20" s="1207">
        <v>536.44766118220605</v>
      </c>
      <c r="L20" s="1207">
        <v>564.40821731536926</v>
      </c>
      <c r="M20" s="1207">
        <v>604.88891006396034</v>
      </c>
      <c r="N20" s="1131"/>
    </row>
    <row r="21" spans="2:14" ht="14.45" customHeight="1">
      <c r="B21" s="1187" t="s">
        <v>2222</v>
      </c>
      <c r="C21" s="1212">
        <v>369.57893444697544</v>
      </c>
      <c r="D21" s="1212">
        <v>370.71301967116852</v>
      </c>
      <c r="E21" s="1212">
        <v>371.39899064171118</v>
      </c>
      <c r="F21" s="1212">
        <v>375.98337347382505</v>
      </c>
      <c r="G21" s="1212">
        <v>393.81165298794565</v>
      </c>
      <c r="H21" s="1212">
        <v>396.72903627906982</v>
      </c>
      <c r="I21" s="1212">
        <v>396.68503435268764</v>
      </c>
      <c r="J21" s="1212">
        <v>405.86599016308566</v>
      </c>
      <c r="K21" s="1212">
        <v>437.52036975221472</v>
      </c>
      <c r="L21" s="1212">
        <v>473.62574895397489</v>
      </c>
      <c r="M21" s="1212">
        <v>498.69053668284334</v>
      </c>
      <c r="N21" s="1131"/>
    </row>
    <row r="22" spans="2:14" ht="14.45" customHeight="1">
      <c r="B22" s="1143" t="s">
        <v>4969</v>
      </c>
      <c r="C22" s="1225">
        <v>0.23548834193880075</v>
      </c>
      <c r="D22" s="1225">
        <v>0.24458128651675151</v>
      </c>
      <c r="E22" s="1225">
        <v>0.21387634267276509</v>
      </c>
      <c r="F22" s="1225">
        <v>0.20086616212464428</v>
      </c>
      <c r="G22" s="1225">
        <v>0.17867379981323722</v>
      </c>
      <c r="H22" s="1225">
        <v>0.16857812774672604</v>
      </c>
      <c r="I22" s="1225">
        <v>0.19453507478454155</v>
      </c>
      <c r="J22" s="1225">
        <v>0.19885504407630736</v>
      </c>
      <c r="K22" s="1225">
        <v>0.18441182353554969</v>
      </c>
      <c r="L22" s="1225">
        <v>0.16084540510980666</v>
      </c>
      <c r="M22" s="1225">
        <v>0.1755667389734219</v>
      </c>
      <c r="N22" s="1131"/>
    </row>
    <row r="23" spans="2:14" ht="40.5" customHeight="1">
      <c r="B23" s="1489" t="s">
        <v>5301</v>
      </c>
      <c r="C23" s="1489"/>
      <c r="D23" s="1489"/>
      <c r="E23" s="1489"/>
      <c r="F23" s="1489"/>
      <c r="G23" s="1489"/>
      <c r="H23" s="1489"/>
      <c r="I23" s="1489"/>
      <c r="J23" s="1489"/>
      <c r="K23" s="1489"/>
      <c r="L23" s="1489"/>
      <c r="M23" s="1489"/>
    </row>
    <row r="24" spans="2:14"/>
  </sheetData>
  <mergeCells count="2">
    <mergeCell ref="B10:E10"/>
    <mergeCell ref="B23:M23"/>
  </mergeCells>
  <pageMargins left="0.7" right="0.7" top="0.75" bottom="0.75" header="0.3" footer="0.3"/>
  <pageSetup paperSize="9" scale="41" orientation="portrait" r:id="rId1"/>
  <drawing r:id="rId2"/>
  <extLst>
    <ext xmlns:x14="http://schemas.microsoft.com/office/spreadsheetml/2009/9/main" uri="{05C60535-1F16-4fd2-B633-F4F36F0B64E0}">
      <x14:sparklineGroups xmlns:xm="http://schemas.microsoft.com/office/excel/2006/main">
        <x14:sparklineGroup manualMax="0" manualMin="0" displayEmptyCellsAs="gap" xr2:uid="{FFF1F64E-F7F3-4966-879F-30612F0201F8}">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'EIC-Q-2.18'!C22:M22</xm:f>
              <xm:sqref>N22</xm:sqref>
            </x14:sparkline>
          </x14:sparklines>
        </x14:sparklineGroup>
        <x14:sparklineGroup manualMax="0" manualMin="0" displayEmptyCellsAs="gap" xr2:uid="{CC425005-A1EA-40DD-A963-58E321F951FC}">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'EIC-Q-2.18'!C16:M16</xm:f>
              <xm:sqref>N16</xm:sqref>
            </x14:sparkline>
          </x14:sparklines>
        </x14:sparklineGroup>
        <x14:sparklineGroup manualMax="0" manualMin="0" displayEmptyCellsAs="gap" xr2:uid="{A774E5BA-E217-49F0-9D4C-9C5F69F3C4E5}">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'EIC-Q-2.18'!C12:M12</xm:f>
              <xm:sqref>N12</xm:sqref>
            </x14:sparkline>
            <x14:sparkline>
              <xm:sqref>N13</xm:sqref>
            </x14:sparkline>
          </x14:sparklines>
        </x14:sparklineGroup>
        <x14:sparklineGroup manualMax="0" manualMin="0" displayEmptyCellsAs="gap" xr2:uid="{68E0DE9B-C798-420B-8821-0881CBE58693}">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'EIC-Q-2.18'!C21:M21</xm:f>
              <xm:sqref>N21</xm:sqref>
            </x14:sparkline>
          </x14:sparklines>
        </x14:sparklineGroup>
        <x14:sparklineGroup manualMax="0" manualMin="0" displayEmptyCellsAs="gap" xr2:uid="{540C213E-D99D-401F-B1AA-567EDCCE0EBE}">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'EIC-Q-2.18'!C15:M15</xm:f>
              <xm:sqref>N15</xm:sqref>
            </x14:sparkline>
          </x14:sparklines>
        </x14:sparklineGroup>
        <x14:sparklineGroup manualMax="0" manualMin="0" displayEmptyCellsAs="gap" xr2:uid="{1EFDB027-4B0D-44EE-B630-148335782BEB}">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'EIC-Q-2.18'!C18:M18</xm:f>
              <xm:sqref>N18</xm:sqref>
            </x14:sparkline>
            <x14:sparkline>
              <xm:sqref>N19</xm:sqref>
            </x14:sparkline>
          </x14:sparklines>
        </x14:sparklineGroup>
        <x14:sparklineGroup manualMax="0" manualMin="0" displayEmptyCellsAs="gap" xr2:uid="{715677D7-5FDC-469B-A44A-904CE88DB11D}">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'EIC-Q-2.18'!C20:M20</xm:f>
              <xm:sqref>N20</xm:sqref>
            </x14:sparkline>
          </x14:sparklines>
        </x14:sparklineGroup>
        <x14:sparklineGroup manualMax="0" manualMin="0" displayEmptyCellsAs="gap" xr2:uid="{5157BBEA-5334-435C-B5B2-09DDC021D8B7}">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'EIC-Q-2.18'!C14:M14</xm:f>
              <xm:sqref>N14</xm:sqref>
            </x14:sparkline>
          </x14:sparklines>
        </x14:sparklineGroup>
      </x14:sparklineGroups>
    </ext>
  </extLst>
</worksheet>
</file>

<file path=xl/worksheets/sheet2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D00-000000000000}">
  <sheetPr codeName="Folha73">
    <tabColor rgb="FFD8D8D8"/>
  </sheetPr>
  <dimension ref="A1:R20"/>
  <sheetViews>
    <sheetView showGridLines="0" zoomScaleNormal="100" workbookViewId="0">
      <selection activeCell="B1" sqref="A1:XFD1"/>
    </sheetView>
  </sheetViews>
  <sheetFormatPr defaultColWidth="0" defaultRowHeight="15" customHeight="1" zeroHeight="1"/>
  <cols>
    <col min="1" max="1" width="8.7109375" customWidth="1"/>
    <col min="2" max="2" width="17.5703125" bestFit="1" customWidth="1"/>
    <col min="3" max="17" width="9.28515625" customWidth="1"/>
    <col min="18" max="18" width="8.85546875" customWidth="1"/>
    <col min="19" max="16384" width="8.85546875" hidden="1"/>
  </cols>
  <sheetData>
    <row r="1" spans="1:17" ht="15" customHeight="1"/>
    <row r="2" spans="1:17" ht="15" customHeight="1"/>
    <row r="3" spans="1:17" ht="15" customHeight="1"/>
    <row r="4" spans="1:17" ht="15" customHeight="1"/>
    <row r="5" spans="1:17" ht="15" customHeight="1"/>
    <row r="6" spans="1:17" ht="15" customHeight="1"/>
    <row r="7" spans="1:17" ht="15" customHeight="1"/>
    <row r="8" spans="1:17" ht="15" customHeight="1"/>
    <row r="9" spans="1:17" ht="15" customHeight="1">
      <c r="B9" s="1372" t="s">
        <v>5059</v>
      </c>
      <c r="C9" s="1372"/>
      <c r="D9" s="1372"/>
    </row>
    <row r="10" spans="1:17" ht="15" customHeight="1">
      <c r="B10" s="1486" t="s">
        <v>2219</v>
      </c>
      <c r="C10" s="1486"/>
      <c r="D10" s="1486"/>
    </row>
    <row r="11" spans="1:17" ht="15" customHeight="1">
      <c r="A11" s="36"/>
      <c r="B11" s="1131"/>
      <c r="C11" s="1226"/>
      <c r="D11" s="1227">
        <v>2021</v>
      </c>
      <c r="E11" s="1227"/>
      <c r="F11" s="1226"/>
      <c r="G11" s="1227">
        <v>2022</v>
      </c>
      <c r="H11" s="1227"/>
      <c r="I11" s="1226"/>
      <c r="J11" s="1227">
        <v>2023</v>
      </c>
      <c r="K11" s="1227"/>
      <c r="L11" s="1226"/>
      <c r="M11" s="1227">
        <v>2024</v>
      </c>
      <c r="N11" s="1227"/>
      <c r="O11" s="1226"/>
      <c r="P11" s="1227">
        <v>2025</v>
      </c>
      <c r="Q11" s="1227"/>
    </row>
    <row r="12" spans="1:17" ht="15" customHeight="1">
      <c r="A12" s="41"/>
      <c r="B12" s="1204"/>
      <c r="C12" s="1228" t="s">
        <v>2221</v>
      </c>
      <c r="D12" s="1221" t="s">
        <v>2222</v>
      </c>
      <c r="E12" s="1215" t="s">
        <v>298</v>
      </c>
      <c r="F12" s="1228" t="s">
        <v>2221</v>
      </c>
      <c r="G12" s="1221" t="s">
        <v>2222</v>
      </c>
      <c r="H12" s="1215" t="s">
        <v>298</v>
      </c>
      <c r="I12" s="1228" t="s">
        <v>2221</v>
      </c>
      <c r="J12" s="1221" t="s">
        <v>2222</v>
      </c>
      <c r="K12" s="1215" t="s">
        <v>298</v>
      </c>
      <c r="L12" s="1228" t="s">
        <v>2221</v>
      </c>
      <c r="M12" s="1221" t="s">
        <v>2222</v>
      </c>
      <c r="N12" s="1215" t="s">
        <v>298</v>
      </c>
      <c r="O12" s="1228" t="s">
        <v>2221</v>
      </c>
      <c r="P12" s="1221" t="s">
        <v>2222</v>
      </c>
      <c r="Q12" s="1215" t="s">
        <v>298</v>
      </c>
    </row>
    <row r="13" spans="1:17" ht="15" customHeight="1">
      <c r="A13" s="31"/>
      <c r="B13" s="1229" t="s">
        <v>2237</v>
      </c>
      <c r="C13" s="1238">
        <v>8.34</v>
      </c>
      <c r="D13" s="1239">
        <v>4.47</v>
      </c>
      <c r="E13" s="1240">
        <v>12.81</v>
      </c>
      <c r="F13" s="1238">
        <v>8.0549999999999997</v>
      </c>
      <c r="G13" s="1239">
        <v>4.2690000000000001</v>
      </c>
      <c r="H13" s="1240">
        <v>12.324</v>
      </c>
      <c r="I13" s="1238">
        <v>7.8010000000000002</v>
      </c>
      <c r="J13" s="1239">
        <v>4.2039999999999997</v>
      </c>
      <c r="K13" s="1240">
        <v>12.005000000000001</v>
      </c>
      <c r="L13" s="1238">
        <v>7.9980000000000002</v>
      </c>
      <c r="M13" s="1239">
        <v>4.2779999999999996</v>
      </c>
      <c r="N13" s="1240">
        <v>12.276</v>
      </c>
      <c r="O13" s="1238">
        <v>8.0570000000000004</v>
      </c>
      <c r="P13" s="1239">
        <v>4.4370000000000003</v>
      </c>
      <c r="Q13" s="1240">
        <v>12.494</v>
      </c>
    </row>
    <row r="14" spans="1:17" ht="15" customHeight="1">
      <c r="B14" s="1229" t="s">
        <v>2238</v>
      </c>
      <c r="C14" s="1238">
        <v>66.158000000000001</v>
      </c>
      <c r="D14" s="1239">
        <v>70.91</v>
      </c>
      <c r="E14" s="1240">
        <v>137.06800000000001</v>
      </c>
      <c r="F14" s="1238">
        <v>65.075999999999993</v>
      </c>
      <c r="G14" s="1239">
        <v>69.998999999999995</v>
      </c>
      <c r="H14" s="1240">
        <v>135.07499999999999</v>
      </c>
      <c r="I14" s="1238">
        <v>62.802</v>
      </c>
      <c r="J14" s="1239">
        <v>67.203999999999994</v>
      </c>
      <c r="K14" s="1240">
        <v>130.006</v>
      </c>
      <c r="L14" s="1238">
        <v>61.393000000000001</v>
      </c>
      <c r="M14" s="1239">
        <v>65.16</v>
      </c>
      <c r="N14" s="1240">
        <v>126.553</v>
      </c>
      <c r="O14" s="1238">
        <v>60.465000000000003</v>
      </c>
      <c r="P14" s="1239">
        <v>64.427000000000007</v>
      </c>
      <c r="Q14" s="1240">
        <v>124.892</v>
      </c>
    </row>
    <row r="15" spans="1:17" ht="15" customHeight="1">
      <c r="B15" s="1229" t="s">
        <v>4970</v>
      </c>
      <c r="C15" s="1238">
        <v>5.3869999999999996</v>
      </c>
      <c r="D15" s="1239">
        <v>1.85</v>
      </c>
      <c r="E15" s="1240">
        <v>7.2370000000000001</v>
      </c>
      <c r="F15" s="1238">
        <v>5.37</v>
      </c>
      <c r="G15" s="1239">
        <v>1.8380000000000001</v>
      </c>
      <c r="H15" s="1240">
        <v>7.2080000000000002</v>
      </c>
      <c r="I15" s="1238">
        <v>5.0910000000000002</v>
      </c>
      <c r="J15" s="1239">
        <v>1.776</v>
      </c>
      <c r="K15" s="1240">
        <v>6.867</v>
      </c>
      <c r="L15" s="1238">
        <v>4.9359999999999999</v>
      </c>
      <c r="M15" s="1239">
        <v>1.7450000000000001</v>
      </c>
      <c r="N15" s="1240">
        <v>6.681</v>
      </c>
      <c r="O15" s="1238">
        <v>5.1950000000000003</v>
      </c>
      <c r="P15" s="1239">
        <v>1.925</v>
      </c>
      <c r="Q15" s="1240">
        <v>7.12</v>
      </c>
    </row>
    <row r="16" spans="1:17" ht="15" customHeight="1">
      <c r="B16" s="1229" t="s">
        <v>2239</v>
      </c>
      <c r="C16" s="1238">
        <v>6.1260000000000003</v>
      </c>
      <c r="D16" s="1239">
        <v>1.6479999999999999</v>
      </c>
      <c r="E16" s="1240">
        <v>7.774</v>
      </c>
      <c r="F16" s="1238">
        <v>5.88</v>
      </c>
      <c r="G16" s="1239">
        <v>1.6679999999999999</v>
      </c>
      <c r="H16" s="1240">
        <v>7.548</v>
      </c>
      <c r="I16" s="1238">
        <v>5.383</v>
      </c>
      <c r="J16" s="1239">
        <v>1.6379999999999999</v>
      </c>
      <c r="K16" s="1240">
        <v>7.0209999999999999</v>
      </c>
      <c r="L16" s="1238">
        <v>5.1509999999999998</v>
      </c>
      <c r="M16" s="1239">
        <v>1.629</v>
      </c>
      <c r="N16" s="1240">
        <v>6.78</v>
      </c>
      <c r="O16" s="1238">
        <v>5.3579999999999997</v>
      </c>
      <c r="P16" s="1239">
        <v>1.7170000000000001</v>
      </c>
      <c r="Q16" s="1240">
        <v>7.0750000000000002</v>
      </c>
    </row>
    <row r="17" spans="2:17" ht="15" customHeight="1">
      <c r="B17" s="1229" t="s">
        <v>2240</v>
      </c>
      <c r="C17" s="1238">
        <v>0.40600000000000003</v>
      </c>
      <c r="D17" s="1239">
        <v>0.113</v>
      </c>
      <c r="E17" s="1240">
        <v>0.51900000000000002</v>
      </c>
      <c r="F17" s="1238">
        <v>0.39100000000000001</v>
      </c>
      <c r="G17" s="1239">
        <v>0.11899999999999999</v>
      </c>
      <c r="H17" s="1240">
        <v>0.51</v>
      </c>
      <c r="I17" s="1238">
        <v>0.35799999999999998</v>
      </c>
      <c r="J17" s="1239">
        <v>0.114</v>
      </c>
      <c r="K17" s="1241">
        <v>0.47199999999999998</v>
      </c>
      <c r="L17" s="1238">
        <v>0.32400000000000001</v>
      </c>
      <c r="M17" s="1239">
        <v>0.124</v>
      </c>
      <c r="N17" s="1241">
        <v>0.44800000000000001</v>
      </c>
      <c r="O17" s="1238">
        <v>0.33200000000000002</v>
      </c>
      <c r="P17" s="1239">
        <v>0.128</v>
      </c>
      <c r="Q17" s="1241">
        <v>0.46</v>
      </c>
    </row>
    <row r="18" spans="2:17" ht="15" customHeight="1">
      <c r="B18" s="1229" t="s">
        <v>2241</v>
      </c>
      <c r="C18" s="1242">
        <v>1.2E-2</v>
      </c>
      <c r="D18" s="1243">
        <v>1E-3</v>
      </c>
      <c r="E18" s="1244">
        <v>1.2999999999999999E-2</v>
      </c>
      <c r="F18" s="1242">
        <v>0.01</v>
      </c>
      <c r="G18" s="1243">
        <v>1E-3</v>
      </c>
      <c r="H18" s="1245">
        <v>1.0999999999999999E-2</v>
      </c>
      <c r="I18" s="1242">
        <v>1.0999999999999999E-2</v>
      </c>
      <c r="J18" s="1243">
        <v>2E-3</v>
      </c>
      <c r="K18" s="1244">
        <v>1.2999999999999999E-2</v>
      </c>
      <c r="L18" s="1242">
        <v>1.2999999999999999E-2</v>
      </c>
      <c r="M18" s="1243">
        <v>3.0000000000000001E-3</v>
      </c>
      <c r="N18" s="1244">
        <v>1.6E-2</v>
      </c>
      <c r="O18" s="1242">
        <v>1.4999999999999999E-2</v>
      </c>
      <c r="P18" s="1243">
        <v>4.0000000000000001E-3</v>
      </c>
      <c r="Q18" s="1244">
        <v>1.9E-2</v>
      </c>
    </row>
    <row r="19" spans="2:17" ht="42.95" customHeight="1">
      <c r="B19" s="1489" t="s">
        <v>5302</v>
      </c>
      <c r="C19" s="1489"/>
      <c r="D19" s="1489"/>
      <c r="E19" s="1489"/>
      <c r="F19" s="1489"/>
      <c r="G19" s="1489"/>
      <c r="H19" s="1489"/>
      <c r="I19" s="1489"/>
      <c r="J19" s="1489"/>
      <c r="K19" s="1489"/>
      <c r="L19" s="1489"/>
      <c r="M19" s="1489"/>
      <c r="N19" s="1489"/>
      <c r="O19" s="1489"/>
      <c r="P19" s="1489"/>
      <c r="Q19" s="1489"/>
    </row>
    <row r="20" spans="2:17" ht="15" customHeight="1"/>
  </sheetData>
  <mergeCells count="2">
    <mergeCell ref="B19:Q19"/>
    <mergeCell ref="B10:D10"/>
  </mergeCells>
  <pageMargins left="0.7" right="0.7" top="0.75" bottom="0.75" header="0.3" footer="0.3"/>
  <pageSetup paperSize="9" scale="41" orientation="portrait" r:id="rId1"/>
  <drawing r:id="rId2"/>
</worksheet>
</file>

<file path=xl/worksheets/sheet2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E00-000000000000}">
  <sheetPr codeName="Folha74">
    <tabColor rgb="FFD8D8D8"/>
  </sheetPr>
  <dimension ref="A1:R20"/>
  <sheetViews>
    <sheetView showGridLines="0" zoomScaleNormal="100" workbookViewId="0">
      <selection activeCell="B1" sqref="A1:XFD1"/>
    </sheetView>
  </sheetViews>
  <sheetFormatPr defaultColWidth="0" defaultRowHeight="15" customHeight="1" zeroHeight="1"/>
  <cols>
    <col min="1" max="1" width="8.7109375" customWidth="1"/>
    <col min="2" max="2" width="17.5703125" bestFit="1" customWidth="1"/>
    <col min="3" max="17" width="9.7109375" customWidth="1"/>
    <col min="18" max="18" width="8.85546875" customWidth="1"/>
    <col min="19" max="16384" width="8.85546875" hidden="1"/>
  </cols>
  <sheetData>
    <row r="1" spans="1:17" ht="15" customHeight="1"/>
    <row r="2" spans="1:17" ht="15" customHeight="1"/>
    <row r="3" spans="1:17" ht="15" customHeight="1"/>
    <row r="4" spans="1:17" ht="15" customHeight="1"/>
    <row r="5" spans="1:17" ht="15" customHeight="1"/>
    <row r="6" spans="1:17" ht="15" customHeight="1"/>
    <row r="7" spans="1:17" ht="15" customHeight="1"/>
    <row r="8" spans="1:17" ht="15" customHeight="1"/>
    <row r="9" spans="1:17" ht="15" customHeight="1">
      <c r="B9" s="1372" t="s">
        <v>5060</v>
      </c>
      <c r="C9" s="1372"/>
      <c r="D9" s="1372"/>
    </row>
    <row r="10" spans="1:17" ht="15" customHeight="1">
      <c r="B10" s="1486" t="s">
        <v>2219</v>
      </c>
      <c r="C10" s="1486"/>
      <c r="D10" s="1486"/>
    </row>
    <row r="11" spans="1:17" ht="15" customHeight="1">
      <c r="A11" s="36"/>
      <c r="B11" s="1131"/>
      <c r="C11" s="1226"/>
      <c r="D11" s="1227">
        <v>2021</v>
      </c>
      <c r="E11" s="1227"/>
      <c r="F11" s="1226"/>
      <c r="G11" s="1227">
        <v>2022</v>
      </c>
      <c r="H11" s="1227"/>
      <c r="I11" s="1226"/>
      <c r="J11" s="1227">
        <v>2023</v>
      </c>
      <c r="K11" s="1227"/>
      <c r="L11" s="1226"/>
      <c r="M11" s="1227">
        <v>2024</v>
      </c>
      <c r="N11" s="1227"/>
      <c r="O11" s="1226"/>
      <c r="P11" s="1227">
        <v>2025</v>
      </c>
      <c r="Q11" s="1227"/>
    </row>
    <row r="12" spans="1:17" ht="15" customHeight="1">
      <c r="A12" s="41"/>
      <c r="B12" s="1204"/>
      <c r="C12" s="1228" t="s">
        <v>2221</v>
      </c>
      <c r="D12" s="1221" t="s">
        <v>2222</v>
      </c>
      <c r="E12" s="1215" t="s">
        <v>298</v>
      </c>
      <c r="F12" s="1228" t="s">
        <v>2221</v>
      </c>
      <c r="G12" s="1221" t="s">
        <v>2222</v>
      </c>
      <c r="H12" s="1215" t="s">
        <v>298</v>
      </c>
      <c r="I12" s="1228" t="s">
        <v>2221</v>
      </c>
      <c r="J12" s="1221" t="s">
        <v>2222</v>
      </c>
      <c r="K12" s="1215" t="s">
        <v>298</v>
      </c>
      <c r="L12" s="1228" t="s">
        <v>2221</v>
      </c>
      <c r="M12" s="1221" t="s">
        <v>2222</v>
      </c>
      <c r="N12" s="1215" t="s">
        <v>298</v>
      </c>
      <c r="O12" s="1228" t="s">
        <v>2221</v>
      </c>
      <c r="P12" s="1221" t="s">
        <v>2222</v>
      </c>
      <c r="Q12" s="1215" t="s">
        <v>298</v>
      </c>
    </row>
    <row r="13" spans="1:17" ht="15" customHeight="1">
      <c r="A13" s="31"/>
      <c r="B13" s="1229" t="s">
        <v>2237</v>
      </c>
      <c r="C13" s="1238">
        <v>1.27</v>
      </c>
      <c r="D13" s="1239">
        <v>0.73599999999999999</v>
      </c>
      <c r="E13" s="1240">
        <v>2.0059999999999998</v>
      </c>
      <c r="F13" s="1238">
        <v>0.95599999999999996</v>
      </c>
      <c r="G13" s="1239">
        <v>0.52800000000000002</v>
      </c>
      <c r="H13" s="1240">
        <v>1.484</v>
      </c>
      <c r="I13" s="1238">
        <v>1.093</v>
      </c>
      <c r="J13" s="1239">
        <v>0.69499999999999995</v>
      </c>
      <c r="K13" s="1240">
        <v>1.788</v>
      </c>
      <c r="L13" s="1238">
        <v>1.246</v>
      </c>
      <c r="M13" s="1239">
        <v>0.66200000000000003</v>
      </c>
      <c r="N13" s="1240">
        <v>1.9079999999999999</v>
      </c>
      <c r="O13" s="1238">
        <v>1.0309999999999999</v>
      </c>
      <c r="P13" s="1239">
        <v>0.63</v>
      </c>
      <c r="Q13" s="1240">
        <v>1.661</v>
      </c>
    </row>
    <row r="14" spans="1:17" ht="15" customHeight="1">
      <c r="B14" s="1229" t="s">
        <v>2238</v>
      </c>
      <c r="C14" s="1238">
        <v>5.3780000000000001</v>
      </c>
      <c r="D14" s="1239">
        <v>6.2110000000000003</v>
      </c>
      <c r="E14" s="1240">
        <v>11.589</v>
      </c>
      <c r="F14" s="1238">
        <v>5.6710000000000003</v>
      </c>
      <c r="G14" s="1239">
        <v>6.7329999999999997</v>
      </c>
      <c r="H14" s="1240">
        <v>12.404</v>
      </c>
      <c r="I14" s="1238">
        <v>5.6619999999999999</v>
      </c>
      <c r="J14" s="1239">
        <v>6.5890000000000004</v>
      </c>
      <c r="K14" s="1240">
        <v>12.250999999999999</v>
      </c>
      <c r="L14" s="1238">
        <v>5.3559999999999999</v>
      </c>
      <c r="M14" s="1239">
        <v>5.9939999999999998</v>
      </c>
      <c r="N14" s="1240">
        <v>11.35</v>
      </c>
      <c r="O14" s="1238">
        <v>5.1449999999999996</v>
      </c>
      <c r="P14" s="1239">
        <v>5.8250000000000002</v>
      </c>
      <c r="Q14" s="1240">
        <v>10.97</v>
      </c>
    </row>
    <row r="15" spans="1:17" ht="15" customHeight="1">
      <c r="B15" s="1229" t="s">
        <v>4970</v>
      </c>
      <c r="C15" s="1238">
        <v>0.60499999999999998</v>
      </c>
      <c r="D15" s="1239">
        <v>0.24099999999999999</v>
      </c>
      <c r="E15" s="1240">
        <v>0.84599999999999997</v>
      </c>
      <c r="F15" s="1238">
        <v>0.749</v>
      </c>
      <c r="G15" s="1239">
        <v>0.23499999999999999</v>
      </c>
      <c r="H15" s="1240">
        <v>0.98399999999999999</v>
      </c>
      <c r="I15" s="1238">
        <v>0.69799999999999995</v>
      </c>
      <c r="J15" s="1239">
        <v>0.26</v>
      </c>
      <c r="K15" s="1240">
        <v>0.95799999999999996</v>
      </c>
      <c r="L15" s="1238">
        <v>0.64500000000000002</v>
      </c>
      <c r="M15" s="1239">
        <v>0.25700000000000001</v>
      </c>
      <c r="N15" s="1240">
        <v>0.90200000000000002</v>
      </c>
      <c r="O15" s="1238">
        <v>0.71699999999999997</v>
      </c>
      <c r="P15" s="1239">
        <v>0.3</v>
      </c>
      <c r="Q15" s="1240">
        <v>1.0169999999999999</v>
      </c>
    </row>
    <row r="16" spans="1:17" ht="15" customHeight="1">
      <c r="B16" s="1229" t="s">
        <v>2239</v>
      </c>
      <c r="C16" s="1238">
        <v>0.72399999999999998</v>
      </c>
      <c r="D16" s="1239">
        <v>0.215</v>
      </c>
      <c r="E16" s="1240">
        <v>0.93899999999999995</v>
      </c>
      <c r="F16" s="1238">
        <v>0.71399999999999997</v>
      </c>
      <c r="G16" s="1239">
        <v>0.214</v>
      </c>
      <c r="H16" s="1240">
        <v>0.92800000000000005</v>
      </c>
      <c r="I16" s="1238">
        <v>0.69499999999999995</v>
      </c>
      <c r="J16" s="1239">
        <v>0.23100000000000001</v>
      </c>
      <c r="K16" s="1240">
        <v>0.92600000000000005</v>
      </c>
      <c r="L16" s="1238">
        <v>0.71399999999999997</v>
      </c>
      <c r="M16" s="1239">
        <v>0.23200000000000001</v>
      </c>
      <c r="N16" s="1240">
        <v>0.94599999999999995</v>
      </c>
      <c r="O16" s="1238">
        <v>0.71199999999999997</v>
      </c>
      <c r="P16" s="1239">
        <v>0.23100000000000001</v>
      </c>
      <c r="Q16" s="1240">
        <v>0.94299999999999995</v>
      </c>
    </row>
    <row r="17" spans="2:17" ht="15" customHeight="1">
      <c r="B17" s="1229" t="s">
        <v>2240</v>
      </c>
      <c r="C17" s="1238">
        <v>6.2E-2</v>
      </c>
      <c r="D17" s="1239">
        <v>0.02</v>
      </c>
      <c r="E17" s="1240">
        <v>8.2000000000000003E-2</v>
      </c>
      <c r="F17" s="1238">
        <v>5.7000000000000002E-2</v>
      </c>
      <c r="G17" s="1239">
        <v>1.6E-2</v>
      </c>
      <c r="H17" s="1240">
        <v>7.2999999999999995E-2</v>
      </c>
      <c r="I17" s="1238">
        <v>5.1999999999999998E-2</v>
      </c>
      <c r="J17" s="1239">
        <v>1.2999999999999999E-2</v>
      </c>
      <c r="K17" s="1241">
        <v>0.65</v>
      </c>
      <c r="L17" s="1238">
        <v>5.2999999999999999E-2</v>
      </c>
      <c r="M17" s="1239">
        <v>2.4E-2</v>
      </c>
      <c r="N17" s="1241">
        <v>7.6999999999999999E-2</v>
      </c>
      <c r="O17" s="1238">
        <v>5.2999999999999999E-2</v>
      </c>
      <c r="P17" s="1239">
        <v>1.9E-2</v>
      </c>
      <c r="Q17" s="1241">
        <v>7.1999999999999995E-2</v>
      </c>
    </row>
    <row r="18" spans="2:17" ht="15" customHeight="1">
      <c r="B18" s="1229" t="s">
        <v>2241</v>
      </c>
      <c r="C18" s="1242">
        <v>4.0000000000000001E-3</v>
      </c>
      <c r="D18" s="1243">
        <v>0</v>
      </c>
      <c r="E18" s="1244">
        <v>4.0000000000000001E-3</v>
      </c>
      <c r="F18" s="1242">
        <v>1E-3</v>
      </c>
      <c r="G18" s="1243">
        <v>0</v>
      </c>
      <c r="H18" s="1245">
        <v>1E-3</v>
      </c>
      <c r="I18" s="1242">
        <v>5.0000000000000001E-3</v>
      </c>
      <c r="J18" s="1243">
        <v>1E-3</v>
      </c>
      <c r="K18" s="1244">
        <v>6.0000000000000001E-3</v>
      </c>
      <c r="L18" s="1242">
        <v>2E-3</v>
      </c>
      <c r="M18" s="1243">
        <v>1E-3</v>
      </c>
      <c r="N18" s="1244">
        <v>3.0000000000000001E-3</v>
      </c>
      <c r="O18" s="1242">
        <v>3.0000000000000001E-3</v>
      </c>
      <c r="P18" s="1243">
        <v>1E-3</v>
      </c>
      <c r="Q18" s="1244">
        <v>4.0000000000000001E-3</v>
      </c>
    </row>
    <row r="19" spans="2:17" ht="30.75" customHeight="1">
      <c r="B19" s="1824" t="s">
        <v>5302</v>
      </c>
      <c r="C19" s="1824"/>
      <c r="D19" s="1824"/>
      <c r="E19" s="1824"/>
      <c r="F19" s="1824"/>
      <c r="G19" s="1824"/>
      <c r="H19" s="1824"/>
      <c r="I19" s="1824"/>
      <c r="J19" s="1824"/>
      <c r="K19" s="1824"/>
      <c r="L19" s="1824"/>
      <c r="M19" s="1824"/>
      <c r="N19" s="1824"/>
      <c r="O19" s="1824"/>
      <c r="P19" s="1824"/>
      <c r="Q19" s="1824"/>
    </row>
    <row r="20" spans="2:17" ht="15" customHeight="1"/>
  </sheetData>
  <mergeCells count="2">
    <mergeCell ref="B19:Q19"/>
    <mergeCell ref="B10:D10"/>
  </mergeCells>
  <pageMargins left="0.7" right="0.7" top="0.75" bottom="0.75" header="0.3" footer="0.3"/>
  <pageSetup paperSize="9" scale="41" orientation="portrait" r:id="rId1"/>
  <drawing r:id="rId2"/>
</worksheet>
</file>

<file path=xl/worksheets/sheet2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F00-000000000000}">
  <sheetPr codeName="Folha75">
    <tabColor rgb="FFD8D8D8"/>
  </sheetPr>
  <dimension ref="A1:O16"/>
  <sheetViews>
    <sheetView showGridLines="0" zoomScaleNormal="100" workbookViewId="0">
      <selection activeCell="B1" sqref="A1:XFD1"/>
    </sheetView>
  </sheetViews>
  <sheetFormatPr defaultColWidth="0" defaultRowHeight="15" zeroHeight="1"/>
  <cols>
    <col min="1" max="1" width="8.7109375" customWidth="1"/>
    <col min="2" max="2" width="11.140625" customWidth="1"/>
    <col min="3" max="6" width="10.7109375" customWidth="1"/>
    <col min="7" max="7" width="8.7109375" customWidth="1"/>
    <col min="8" max="15" width="8.85546875" customWidth="1"/>
    <col min="16" max="16384" width="8.85546875" hidden="1"/>
  </cols>
  <sheetData>
    <row r="1" spans="1:14" ht="15" customHeight="1"/>
    <row r="2" spans="1:14" ht="15" customHeight="1"/>
    <row r="3" spans="1:14" ht="15" customHeight="1"/>
    <row r="4" spans="1:14" ht="15" customHeight="1"/>
    <row r="5" spans="1:14" ht="15" customHeight="1"/>
    <row r="6" spans="1:14" ht="15" customHeight="1"/>
    <row r="7" spans="1:14" ht="15" customHeight="1"/>
    <row r="8" spans="1:14" ht="15" customHeight="1"/>
    <row r="9" spans="1:14" ht="15" customHeight="1">
      <c r="B9" s="1372" t="s">
        <v>5061</v>
      </c>
      <c r="C9" s="1372"/>
      <c r="D9" s="1372"/>
      <c r="E9" s="1372"/>
    </row>
    <row r="10" spans="1:14" s="51" customFormat="1" ht="15" customHeight="1">
      <c r="B10" s="1486" t="s">
        <v>5062</v>
      </c>
      <c r="C10" s="1486"/>
      <c r="D10" s="1486"/>
      <c r="E10" s="1486"/>
      <c r="F10"/>
    </row>
    <row r="11" spans="1:14" ht="15" customHeight="1">
      <c r="A11" s="36"/>
      <c r="B11" s="1131"/>
      <c r="C11" s="1177">
        <v>2015</v>
      </c>
      <c r="D11" s="1177">
        <v>2016</v>
      </c>
      <c r="E11" s="1177">
        <v>2017</v>
      </c>
      <c r="F11" s="1177">
        <v>2018</v>
      </c>
      <c r="G11" s="1177">
        <v>2019</v>
      </c>
      <c r="H11" s="1177">
        <v>2020</v>
      </c>
      <c r="I11" s="1177">
        <v>2021</v>
      </c>
      <c r="J11" s="1177">
        <v>2022</v>
      </c>
      <c r="K11" s="1177">
        <v>2023</v>
      </c>
      <c r="L11" s="1177">
        <v>2024</v>
      </c>
      <c r="M11" s="1177">
        <v>2025</v>
      </c>
      <c r="N11" s="1131"/>
    </row>
    <row r="12" spans="1:14" ht="15" customHeight="1">
      <c r="A12" s="41"/>
      <c r="B12" s="1204" t="s">
        <v>298</v>
      </c>
      <c r="C12" s="1248">
        <v>56.421176941330771</v>
      </c>
      <c r="D12" s="1248">
        <v>56.48048230395559</v>
      </c>
      <c r="E12" s="1248">
        <v>56.529138964873823</v>
      </c>
      <c r="F12" s="1248">
        <v>56.892665506821722</v>
      </c>
      <c r="G12" s="1248">
        <v>57.77190047019721</v>
      </c>
      <c r="H12" s="1248">
        <v>57.984694180346352</v>
      </c>
      <c r="I12" s="1248">
        <v>58.158964097665958</v>
      </c>
      <c r="J12" s="1248">
        <v>58.338027736113503</v>
      </c>
      <c r="K12" s="1248">
        <v>58.329304788213626</v>
      </c>
      <c r="L12" s="1248">
        <v>58.490553438862484</v>
      </c>
      <c r="M12" s="1248">
        <v>58.808575562278051</v>
      </c>
      <c r="N12" s="1131"/>
    </row>
    <row r="13" spans="1:14" ht="15" customHeight="1">
      <c r="A13" s="31"/>
      <c r="B13" s="1204" t="s">
        <v>697</v>
      </c>
      <c r="C13" s="1249">
        <v>54.856539627544393</v>
      </c>
      <c r="D13" s="1249">
        <v>55.407470988120579</v>
      </c>
      <c r="E13" s="1249">
        <v>55.462872387727877</v>
      </c>
      <c r="F13" s="1249">
        <v>55.900898110870237</v>
      </c>
      <c r="G13" s="1249">
        <v>56.954693514954101</v>
      </c>
      <c r="H13" s="1249">
        <v>57.169098025262407</v>
      </c>
      <c r="I13" s="1249">
        <v>57.338355101512995</v>
      </c>
      <c r="J13" s="1249">
        <v>57.632606778379738</v>
      </c>
      <c r="K13" s="1249">
        <v>57.822495935975994</v>
      </c>
      <c r="L13" s="1249">
        <v>57.996048992493087</v>
      </c>
      <c r="M13" s="1249">
        <v>58.139565009886141</v>
      </c>
      <c r="N13" s="1131"/>
    </row>
    <row r="14" spans="1:14" s="51" customFormat="1" ht="15" customHeight="1">
      <c r="B14" s="1500" t="s">
        <v>5303</v>
      </c>
      <c r="C14" s="1500"/>
      <c r="D14" s="1500"/>
      <c r="E14" s="1500"/>
      <c r="F14" s="1500"/>
      <c r="G14" s="1500"/>
      <c r="H14" s="1500"/>
      <c r="I14" s="1500"/>
      <c r="J14" s="1500"/>
      <c r="K14" s="1500"/>
      <c r="L14" s="1500"/>
      <c r="M14" s="1500"/>
    </row>
    <row r="15" spans="1:14" s="51" customFormat="1" ht="15" customHeight="1">
      <c r="B15" s="1500"/>
      <c r="C15" s="1500"/>
      <c r="D15" s="1500"/>
      <c r="E15" s="1500"/>
      <c r="F15" s="1500"/>
      <c r="G15" s="1500"/>
      <c r="H15" s="1500"/>
      <c r="I15" s="1500"/>
      <c r="J15" s="1500"/>
      <c r="K15" s="1500"/>
      <c r="L15" s="1500"/>
      <c r="M15" s="1500"/>
    </row>
    <row r="16" spans="1:14" ht="15" customHeight="1"/>
  </sheetData>
  <mergeCells count="2">
    <mergeCell ref="B10:E10"/>
    <mergeCell ref="B14:M15"/>
  </mergeCells>
  <pageMargins left="0.7" right="0.7" top="0.75" bottom="0.75" header="0.3" footer="0.3"/>
  <pageSetup paperSize="9" scale="41" orientation="portrait" r:id="rId1"/>
  <drawing r:id="rId2"/>
  <extLst>
    <ext xmlns:x14="http://schemas.microsoft.com/office/spreadsheetml/2009/9/main" uri="{05C60535-1F16-4fd2-B633-F4F36F0B64E0}">
      <x14:sparklineGroups xmlns:xm="http://schemas.microsoft.com/office/excel/2006/main">
        <x14:sparklineGroup manualMax="0" manualMin="0" displayEmptyCellsAs="gap" xr2:uid="{DD62C4B1-5AE6-4F38-8C72-FCDF5BDBD571}">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'EIC-Q-2.21'!C12:M12</xm:f>
              <xm:sqref>N12</xm:sqref>
            </x14:sparkline>
          </x14:sparklines>
        </x14:sparklineGroup>
        <x14:sparklineGroup manualMax="0" manualMin="0" displayEmptyCellsAs="gap" xr2:uid="{7AEF9ECE-3690-4089-B372-8C97A77546E8}">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'EIC-Q-2.21'!C13:M13</xm:f>
              <xm:sqref>N13</xm:sqref>
            </x14:sparkline>
          </x14:sparklines>
        </x14:sparklineGroup>
      </x14:sparklineGroups>
    </ext>
  </extLst>
</worksheet>
</file>

<file path=xl/worksheets/sheet2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DD052-3454-471E-8844-80E455225C39}">
  <sheetPr codeName="Folha36">
    <tabColor rgb="FFD8D8D8"/>
  </sheetPr>
  <dimension ref="A1:M63"/>
  <sheetViews>
    <sheetView showGridLines="0" zoomScaleNormal="100" workbookViewId="0">
      <selection activeCell="B1" sqref="A1:XFD1"/>
    </sheetView>
  </sheetViews>
  <sheetFormatPr defaultColWidth="0" defaultRowHeight="15" customHeight="1" zeroHeight="1"/>
  <cols>
    <col min="1" max="5" width="8.7109375" customWidth="1"/>
    <col min="6" max="11" width="8.7109375" style="99" customWidth="1"/>
    <col min="12" max="12" width="30.7109375" style="99" customWidth="1"/>
    <col min="13" max="16384" width="8.7109375" style="99" hidden="1"/>
  </cols>
  <sheetData>
    <row r="1" spans="1:10" ht="15" customHeight="1"/>
    <row r="2" spans="1:10" ht="15" customHeight="1">
      <c r="A2" s="38"/>
      <c r="B2" s="1548"/>
      <c r="C2" s="38"/>
      <c r="D2" s="38"/>
      <c r="E2" s="38"/>
    </row>
    <row r="3" spans="1:10" ht="15" customHeight="1">
      <c r="B3" s="1548"/>
    </row>
    <row r="4" spans="1:10" ht="15" customHeight="1">
      <c r="B4" s="1548"/>
    </row>
    <row r="5" spans="1:10" ht="15" customHeight="1">
      <c r="B5" s="1548"/>
    </row>
    <row r="6" spans="1:10" ht="15" customHeight="1">
      <c r="A6" s="4"/>
      <c r="B6" s="1548"/>
      <c r="C6" s="4"/>
      <c r="D6" s="4"/>
      <c r="E6" s="4"/>
    </row>
    <row r="7" spans="1:10" ht="15" customHeight="1">
      <c r="A7" s="4"/>
      <c r="B7" s="4"/>
      <c r="C7" s="4"/>
      <c r="D7" s="4"/>
      <c r="E7" s="4"/>
    </row>
    <row r="8" spans="1:10" ht="15" customHeight="1">
      <c r="A8" s="4"/>
      <c r="B8" s="4"/>
      <c r="C8" s="4"/>
      <c r="D8" s="4"/>
      <c r="E8" s="4"/>
    </row>
    <row r="9" spans="1:10" ht="15" customHeight="1">
      <c r="A9" s="4"/>
      <c r="B9" s="1372" t="s">
        <v>5063</v>
      </c>
      <c r="C9" s="1372"/>
      <c r="D9" s="1372"/>
      <c r="E9" s="1372"/>
      <c r="F9" s="1372"/>
      <c r="G9" s="1372"/>
      <c r="H9" s="1372"/>
      <c r="I9" s="1372"/>
      <c r="J9" s="1372"/>
    </row>
    <row r="10" spans="1:10" ht="15" customHeight="1">
      <c r="B10" s="1486" t="s">
        <v>2229</v>
      </c>
      <c r="C10" s="1486"/>
      <c r="D10" s="1486"/>
      <c r="E10" s="1486"/>
      <c r="F10" s="1486"/>
      <c r="G10" s="1486"/>
      <c r="H10" s="1486"/>
      <c r="I10" s="1486"/>
      <c r="J10" s="1486"/>
    </row>
    <row r="11" spans="1:10" ht="15" customHeight="1">
      <c r="A11" s="4"/>
      <c r="C11" s="4"/>
      <c r="D11" s="4"/>
      <c r="E11" s="4"/>
    </row>
    <row r="12" spans="1:10" ht="15" customHeight="1"/>
    <row r="13" spans="1:10" ht="15" customHeight="1"/>
    <row r="14" spans="1:10" ht="15" customHeight="1"/>
    <row r="15" spans="1:10" ht="15" customHeight="1"/>
    <row r="16" spans="1:10" ht="15" customHeight="1">
      <c r="A16" s="28"/>
      <c r="B16" s="28"/>
      <c r="C16" s="28"/>
      <c r="D16" s="28"/>
      <c r="E16" s="28"/>
    </row>
    <row r="17" spans="2:10" ht="15" customHeight="1"/>
    <row r="18" spans="2:10" ht="15" customHeight="1"/>
    <row r="19" spans="2:10" ht="15" customHeight="1"/>
    <row r="20" spans="2:10" ht="15" customHeight="1"/>
    <row r="21" spans="2:10" ht="15" customHeight="1"/>
    <row r="22" spans="2:10" ht="15" customHeight="1"/>
    <row r="23" spans="2:10" ht="15" customHeight="1"/>
    <row r="24" spans="2:10" ht="15" customHeight="1"/>
    <row r="25" spans="2:10" ht="15" customHeight="1"/>
    <row r="26" spans="2:10" ht="15" customHeight="1"/>
    <row r="27" spans="2:10" ht="15" customHeight="1"/>
    <row r="28" spans="2:10" ht="15" customHeight="1"/>
    <row r="29" spans="2:10" ht="15" customHeight="1"/>
    <row r="30" spans="2:10" ht="15" customHeight="1"/>
    <row r="31" spans="2:10" ht="15" customHeight="1"/>
    <row r="32" spans="2:10" ht="15" customHeight="1">
      <c r="B32" s="1489" t="s">
        <v>5304</v>
      </c>
      <c r="C32" s="1489"/>
      <c r="D32" s="1489"/>
      <c r="E32" s="1489"/>
      <c r="F32" s="1489"/>
      <c r="G32" s="1489"/>
      <c r="H32" s="1489"/>
      <c r="I32" s="1489"/>
      <c r="J32" s="1489"/>
    </row>
    <row r="33" spans="1:13" ht="30" customHeight="1">
      <c r="B33" s="1489"/>
      <c r="C33" s="1489"/>
      <c r="D33" s="1489"/>
      <c r="E33" s="1489"/>
      <c r="F33" s="1489"/>
      <c r="G33" s="1489"/>
      <c r="H33" s="1489"/>
      <c r="I33" s="1489"/>
      <c r="J33" s="1489"/>
    </row>
    <row r="34" spans="1:13" ht="15" customHeight="1"/>
    <row r="35" spans="1:13" ht="15" hidden="1" customHeight="1">
      <c r="B35" s="1825"/>
      <c r="C35" s="1825"/>
      <c r="D35" s="1825"/>
      <c r="E35" s="1825"/>
      <c r="F35" s="1825"/>
      <c r="G35" s="1825"/>
      <c r="H35" s="1825"/>
      <c r="I35" s="1825"/>
      <c r="J35" s="1825"/>
      <c r="K35" s="1825"/>
      <c r="L35" s="1825"/>
      <c r="M35" s="1825"/>
    </row>
    <row r="36" spans="1:13" ht="15" hidden="1" customHeight="1">
      <c r="A36" s="85"/>
      <c r="B36" s="85"/>
      <c r="C36" s="85"/>
      <c r="D36" s="85"/>
      <c r="E36" s="85"/>
    </row>
    <row r="49" spans="1:5" ht="15" customHeight="1"/>
    <row r="58" spans="1:5" ht="15" hidden="1" customHeight="1">
      <c r="A58" s="78"/>
      <c r="B58" s="78"/>
      <c r="C58" s="78"/>
      <c r="D58" s="78"/>
      <c r="E58" s="78"/>
    </row>
    <row r="59" spans="1:5" ht="15" hidden="1" customHeight="1">
      <c r="A59" s="78"/>
      <c r="B59" s="78"/>
      <c r="C59" s="78"/>
      <c r="D59" s="78"/>
      <c r="E59" s="78"/>
    </row>
    <row r="60" spans="1:5" ht="15" hidden="1" customHeight="1">
      <c r="A60" s="78"/>
      <c r="B60" s="78"/>
      <c r="C60" s="78"/>
      <c r="D60" s="78"/>
      <c r="E60" s="78"/>
    </row>
    <row r="61" spans="1:5" ht="15" hidden="1" customHeight="1">
      <c r="A61" s="78"/>
      <c r="B61" s="78"/>
      <c r="C61" s="78"/>
      <c r="D61" s="78"/>
      <c r="E61" s="78"/>
    </row>
    <row r="62" spans="1:5" ht="15" hidden="1" customHeight="1">
      <c r="A62" s="78"/>
      <c r="B62" s="78"/>
      <c r="C62" s="78"/>
      <c r="D62" s="78"/>
      <c r="E62" s="78"/>
    </row>
    <row r="63" spans="1:5" ht="15" hidden="1" customHeight="1">
      <c r="A63" s="78"/>
      <c r="B63" s="78"/>
      <c r="C63" s="78"/>
      <c r="D63" s="78"/>
      <c r="E63" s="78"/>
    </row>
  </sheetData>
  <mergeCells count="4">
    <mergeCell ref="B2:B6"/>
    <mergeCell ref="B35:M35"/>
    <mergeCell ref="B10:J10"/>
    <mergeCell ref="B32:J33"/>
  </mergeCells>
  <pageMargins left="0.7" right="0.7" top="0.75" bottom="0.75" header="0.3" footer="0.3"/>
  <pageSetup paperSize="9" orientation="portrait" horizontalDpi="1200" verticalDpi="1200" r:id="rId1"/>
  <drawing r:id="rId2"/>
</worksheet>
</file>

<file path=xl/worksheets/sheet2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000-000000000000}">
  <sheetPr codeName="Folha76">
    <tabColor rgb="FFD8D8D8"/>
  </sheetPr>
  <dimension ref="A1:O16"/>
  <sheetViews>
    <sheetView showGridLines="0" zoomScaleNormal="100" workbookViewId="0">
      <selection activeCell="B1" sqref="A1:XFD1"/>
    </sheetView>
  </sheetViews>
  <sheetFormatPr defaultColWidth="0" defaultRowHeight="15" zeroHeight="1"/>
  <cols>
    <col min="1" max="2" width="8.7109375" customWidth="1"/>
    <col min="3" max="11" width="10.7109375" customWidth="1"/>
    <col min="12" max="12" width="8.7109375" customWidth="1"/>
    <col min="13" max="15" width="8.85546875" customWidth="1"/>
    <col min="16" max="16384" width="8.85546875" hidden="1"/>
  </cols>
  <sheetData>
    <row r="1" spans="1:14" ht="15" customHeight="1"/>
    <row r="2" spans="1:14" ht="15" customHeight="1"/>
    <row r="3" spans="1:14" ht="15" customHeight="1"/>
    <row r="4" spans="1:14" ht="15" customHeight="1"/>
    <row r="5" spans="1:14" ht="15" customHeight="1"/>
    <row r="6" spans="1:14" ht="15" customHeight="1"/>
    <row r="7" spans="1:14" ht="15" customHeight="1"/>
    <row r="8" spans="1:14" ht="15" customHeight="1"/>
    <row r="9" spans="1:14" ht="15" customHeight="1">
      <c r="B9" s="1774" t="s">
        <v>5064</v>
      </c>
      <c r="C9" s="1774"/>
      <c r="D9" s="1774"/>
      <c r="E9" s="1774"/>
      <c r="F9" s="1774"/>
      <c r="G9" s="1774"/>
      <c r="H9" s="1774"/>
      <c r="I9" s="1774"/>
      <c r="J9" s="1774"/>
    </row>
    <row r="10" spans="1:14" s="51" customFormat="1" ht="15" customHeight="1">
      <c r="B10" s="1486" t="s">
        <v>2229</v>
      </c>
      <c r="C10" s="1486"/>
      <c r="D10" s="1486"/>
      <c r="E10" s="1486"/>
      <c r="F10" s="1486"/>
      <c r="G10" s="1486"/>
      <c r="H10" s="1486"/>
      <c r="I10" s="1486"/>
      <c r="J10" s="1486"/>
      <c r="K10"/>
    </row>
    <row r="11" spans="1:14" ht="15" customHeight="1">
      <c r="A11" s="36"/>
      <c r="B11" s="1131"/>
      <c r="C11" s="1177">
        <v>2015</v>
      </c>
      <c r="D11" s="1177">
        <v>2016</v>
      </c>
      <c r="E11" s="1177">
        <v>2017</v>
      </c>
      <c r="F11" s="1177">
        <v>2018</v>
      </c>
      <c r="G11" s="1177">
        <v>2019</v>
      </c>
      <c r="H11" s="1177">
        <v>2020</v>
      </c>
      <c r="I11" s="1177">
        <v>2021</v>
      </c>
      <c r="J11" s="1177">
        <v>2022</v>
      </c>
      <c r="K11" s="1177">
        <v>2023</v>
      </c>
      <c r="L11" s="1177">
        <v>2024</v>
      </c>
      <c r="M11" s="1177">
        <v>2025</v>
      </c>
      <c r="N11" s="1131"/>
    </row>
    <row r="12" spans="1:14" ht="15" customHeight="1">
      <c r="A12" s="41"/>
      <c r="B12" s="1204" t="s">
        <v>298</v>
      </c>
      <c r="C12" s="1248">
        <v>21.623569392189662</v>
      </c>
      <c r="D12" s="1248">
        <v>21.774488780939162</v>
      </c>
      <c r="E12" s="1248">
        <v>21.814263630489787</v>
      </c>
      <c r="F12" s="1248">
        <v>21.948667704422675</v>
      </c>
      <c r="G12" s="1248">
        <v>22.329916226624846</v>
      </c>
      <c r="H12" s="1248">
        <v>22.361400728792034</v>
      </c>
      <c r="I12" s="1248">
        <v>22.434582066363998</v>
      </c>
      <c r="J12" s="1248">
        <v>22.561457744227791</v>
      </c>
      <c r="K12" s="1248">
        <v>22.561059954982607</v>
      </c>
      <c r="L12" s="1248">
        <v>22.617819500635008</v>
      </c>
      <c r="M12" s="1248">
        <v>22.798287518084965</v>
      </c>
      <c r="N12" s="1131"/>
    </row>
    <row r="13" spans="1:14" ht="15" customHeight="1">
      <c r="A13" s="31"/>
      <c r="B13" s="1204" t="s">
        <v>697</v>
      </c>
      <c r="C13" s="1248">
        <v>25.39889718753647</v>
      </c>
      <c r="D13" s="1248">
        <v>25.826649728764679</v>
      </c>
      <c r="E13" s="1248">
        <v>25.371720764784346</v>
      </c>
      <c r="F13" s="1248">
        <v>25.472646330133166</v>
      </c>
      <c r="G13" s="1248">
        <v>25.634154575066624</v>
      </c>
      <c r="H13" s="1248">
        <v>25.778526952499551</v>
      </c>
      <c r="I13" s="1248">
        <v>25.947277899909484</v>
      </c>
      <c r="J13" s="1248">
        <v>26.568961824366887</v>
      </c>
      <c r="K13" s="1248">
        <v>26.407815430786542</v>
      </c>
      <c r="L13" s="1248">
        <v>26.446411168181221</v>
      </c>
      <c r="M13" s="1248">
        <v>26.884829890229767</v>
      </c>
      <c r="N13" s="1131"/>
    </row>
    <row r="14" spans="1:14" s="51" customFormat="1" ht="15" customHeight="1">
      <c r="B14" s="1484" t="s">
        <v>5053</v>
      </c>
      <c r="C14" s="1484"/>
      <c r="D14" s="1484"/>
      <c r="E14" s="1484"/>
      <c r="F14" s="1484"/>
      <c r="G14" s="1484"/>
      <c r="H14" s="1484"/>
      <c r="I14" s="1484"/>
      <c r="J14" s="1484"/>
      <c r="K14"/>
    </row>
    <row r="15" spans="1:14" s="51" customFormat="1" ht="15" customHeight="1">
      <c r="B15" s="1484"/>
      <c r="C15" s="1484"/>
      <c r="D15" s="1484"/>
      <c r="E15" s="1484"/>
      <c r="F15" s="1484"/>
      <c r="G15" s="1484"/>
      <c r="H15" s="1484"/>
      <c r="I15" s="1484"/>
      <c r="J15" s="1484"/>
      <c r="K15"/>
    </row>
    <row r="16" spans="1:14" ht="15" customHeight="1"/>
  </sheetData>
  <mergeCells count="3">
    <mergeCell ref="B9:J9"/>
    <mergeCell ref="B10:J10"/>
    <mergeCell ref="B14:J15"/>
  </mergeCells>
  <pageMargins left="0.7" right="0.7" top="0.75" bottom="0.75" header="0.3" footer="0.3"/>
  <pageSetup paperSize="9" scale="41" orientation="portrait" r:id="rId1"/>
  <drawing r:id="rId2"/>
  <extLst>
    <ext xmlns:x14="http://schemas.microsoft.com/office/spreadsheetml/2009/9/main" uri="{05C60535-1F16-4fd2-B633-F4F36F0B64E0}">
      <x14:sparklineGroups xmlns:xm="http://schemas.microsoft.com/office/excel/2006/main">
        <x14:sparklineGroup manualMax="0" manualMin="0" displayEmptyCellsAs="gap" xr2:uid="{9E8E748C-67B1-4B44-AD32-BAE5D279F678}">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'EIC-Q-2.22'!C12:M12</xm:f>
              <xm:sqref>N12</xm:sqref>
            </x14:sparkline>
          </x14:sparklines>
        </x14:sparklineGroup>
        <x14:sparklineGroup manualMax="0" manualMin="0" displayEmptyCellsAs="gap" xr2:uid="{02829AF8-138A-401B-B545-E87C14C0D09C}">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'EIC-Q-2.22'!C13:M13</xm:f>
              <xm:sqref>N13</xm:sqref>
            </x14:sparkline>
          </x14:sparklines>
        </x14:sparklineGroup>
      </x14:sparklineGroups>
    </ext>
  </extLst>
</worksheet>
</file>

<file path=xl/worksheets/sheet2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100-000000000000}">
  <sheetPr codeName="Folha77">
    <tabColor rgb="FFD8D8D8"/>
  </sheetPr>
  <dimension ref="A1:O18"/>
  <sheetViews>
    <sheetView showGridLines="0" zoomScaleNormal="100" workbookViewId="0">
      <selection activeCell="B1" sqref="A1:XFD1"/>
    </sheetView>
  </sheetViews>
  <sheetFormatPr defaultColWidth="0" defaultRowHeight="15" customHeight="1" zeroHeight="1"/>
  <cols>
    <col min="1" max="1" width="8.7109375" customWidth="1"/>
    <col min="2" max="2" width="19.42578125" bestFit="1" customWidth="1"/>
    <col min="3" max="6" width="10.7109375" customWidth="1"/>
    <col min="7" max="7" width="9.42578125" customWidth="1"/>
    <col min="8" max="11" width="8.85546875" customWidth="1"/>
    <col min="12" max="12" width="8.7109375" customWidth="1"/>
    <col min="13" max="15" width="8.85546875" customWidth="1"/>
    <col min="16" max="16384" width="8.85546875" hidden="1"/>
  </cols>
  <sheetData>
    <row r="1" spans="1:14" ht="15" customHeight="1"/>
    <row r="2" spans="1:14" ht="15" customHeight="1"/>
    <row r="3" spans="1:14" ht="15" customHeight="1"/>
    <row r="4" spans="1:14" ht="15" customHeight="1"/>
    <row r="5" spans="1:14" ht="15" customHeight="1"/>
    <row r="6" spans="1:14" ht="15" customHeight="1"/>
    <row r="7" spans="1:14" ht="15" customHeight="1"/>
    <row r="8" spans="1:14" ht="15" customHeight="1"/>
    <row r="9" spans="1:14" ht="15" customHeight="1">
      <c r="B9" s="1774" t="s">
        <v>5065</v>
      </c>
      <c r="C9" s="1774"/>
      <c r="D9" s="1774"/>
      <c r="E9" s="1774"/>
      <c r="F9" s="1774"/>
      <c r="G9" s="1774"/>
      <c r="H9" s="1774"/>
      <c r="I9" s="1774"/>
      <c r="J9" s="1774"/>
    </row>
    <row r="10" spans="1:14" s="51" customFormat="1" ht="15" customHeight="1">
      <c r="B10" s="1486" t="s">
        <v>167</v>
      </c>
      <c r="C10" s="1486"/>
      <c r="D10" s="1486"/>
      <c r="E10" s="1486"/>
      <c r="F10" s="1486"/>
      <c r="G10" s="1486"/>
      <c r="H10" s="1486"/>
      <c r="I10" s="1486"/>
      <c r="J10" s="1486"/>
      <c r="K10"/>
    </row>
    <row r="11" spans="1:14" ht="15" customHeight="1">
      <c r="A11" s="36"/>
      <c r="B11" s="1179"/>
      <c r="C11" s="1177">
        <v>2015</v>
      </c>
      <c r="D11" s="1177">
        <v>2016</v>
      </c>
      <c r="E11" s="1177">
        <v>2017</v>
      </c>
      <c r="F11" s="1177">
        <v>2018</v>
      </c>
      <c r="G11" s="1177">
        <v>2019</v>
      </c>
      <c r="H11" s="1177">
        <v>2020</v>
      </c>
      <c r="I11" s="1177">
        <v>2021</v>
      </c>
      <c r="J11" s="1177">
        <v>2022</v>
      </c>
      <c r="K11" s="1177">
        <v>2023</v>
      </c>
      <c r="L11" s="1177">
        <v>2024</v>
      </c>
      <c r="M11" s="1177">
        <v>2025</v>
      </c>
      <c r="N11" s="1131"/>
    </row>
    <row r="12" spans="1:14" ht="15" customHeight="1">
      <c r="A12" s="41"/>
      <c r="B12" s="1204" t="s">
        <v>298</v>
      </c>
      <c r="C12" s="1188">
        <v>1805.2097841299999</v>
      </c>
      <c r="D12" s="1188">
        <v>1852.06341419</v>
      </c>
      <c r="E12" s="1188">
        <v>1908.4886657821214</v>
      </c>
      <c r="F12" s="1188">
        <v>1992.496458138856</v>
      </c>
      <c r="G12" s="1188">
        <v>2103.0769131163834</v>
      </c>
      <c r="H12" s="1188">
        <v>2169.4613817384816</v>
      </c>
      <c r="I12" s="1188">
        <v>2269.0332439176973</v>
      </c>
      <c r="J12" s="1188">
        <v>2340.2398632899999</v>
      </c>
      <c r="K12" s="1188">
        <v>2517.80820560351</v>
      </c>
      <c r="L12" s="1188">
        <v>2760.62608531562</v>
      </c>
      <c r="M12" s="1188">
        <v>2908.5039305177402</v>
      </c>
      <c r="N12" s="1131"/>
    </row>
    <row r="13" spans="1:14" ht="15" customHeight="1">
      <c r="A13" s="31"/>
      <c r="B13" s="1143" t="s">
        <v>2220</v>
      </c>
      <c r="C13" s="1205">
        <v>7.8172743537541171E-3</v>
      </c>
      <c r="D13" s="1205">
        <v>2.5954673230724087E-2</v>
      </c>
      <c r="E13" s="1205">
        <v>3.046615529457937E-2</v>
      </c>
      <c r="F13" s="1205">
        <v>4.4017967653115317E-2</v>
      </c>
      <c r="G13" s="1205">
        <v>5.5498444941185957E-2</v>
      </c>
      <c r="H13" s="1205">
        <v>3.1565402200972439E-2</v>
      </c>
      <c r="I13" s="1205">
        <v>4.5897042933036473E-2</v>
      </c>
      <c r="J13" s="1205">
        <v>3.138191983884632E-2</v>
      </c>
      <c r="K13" s="1205">
        <v>7.5876129237401196E-2</v>
      </c>
      <c r="L13" s="1205">
        <v>9.6440181254357049E-2</v>
      </c>
      <c r="M13" s="1205">
        <v>5.3566778198871297E-2</v>
      </c>
      <c r="N13" s="1131"/>
    </row>
    <row r="14" spans="1:14" ht="15" customHeight="1">
      <c r="B14" s="1214" t="s">
        <v>4961</v>
      </c>
      <c r="C14" s="1246">
        <v>1.0062893827697312E-2</v>
      </c>
      <c r="D14" s="1246">
        <v>9.9369887937836316E-3</v>
      </c>
      <c r="E14" s="1246">
        <v>9.7616341866608291E-3</v>
      </c>
      <c r="F14" s="1246">
        <v>9.7196065272810786E-3</v>
      </c>
      <c r="G14" s="1246">
        <v>9.8050162834775207E-3</v>
      </c>
      <c r="H14" s="1246">
        <v>1.079158429340381E-2</v>
      </c>
      <c r="I14" s="1246">
        <v>1.0480825872903152E-2</v>
      </c>
      <c r="J14" s="1246">
        <v>9.5928341400585496E-3</v>
      </c>
      <c r="K14" s="1246">
        <v>9.3130529016836397E-3</v>
      </c>
      <c r="L14" s="1246">
        <v>9.4817082153475941E-3</v>
      </c>
      <c r="M14" s="1246">
        <v>9.4267212617731543E-3</v>
      </c>
      <c r="N14" s="1132"/>
    </row>
    <row r="15" spans="1:14" ht="15" customHeight="1">
      <c r="B15" s="1250" t="s">
        <v>4968</v>
      </c>
      <c r="C15" s="1246">
        <v>0.11411801209464975</v>
      </c>
      <c r="D15" s="1246">
        <v>0.11296408820803075</v>
      </c>
      <c r="E15" s="1246">
        <v>0.11357559845602777</v>
      </c>
      <c r="F15" s="1246">
        <v>0.11508871912552637</v>
      </c>
      <c r="G15" s="1246">
        <v>0.11436502893066844</v>
      </c>
      <c r="H15" s="1246">
        <v>0.10142138683816448</v>
      </c>
      <c r="I15" s="1246">
        <v>0.10095883833277106</v>
      </c>
      <c r="J15" s="1246">
        <v>0.10936557107246578</v>
      </c>
      <c r="K15" s="1246">
        <v>0.1124872445593392</v>
      </c>
      <c r="L15" s="1246">
        <v>0.11025185948901783</v>
      </c>
      <c r="M15" s="1246">
        <v>0.10786065881065743</v>
      </c>
      <c r="N15" s="1130"/>
    </row>
    <row r="16" spans="1:14" s="51" customFormat="1" ht="15" customHeight="1">
      <c r="B16" s="1500" t="s">
        <v>5305</v>
      </c>
      <c r="C16" s="1500"/>
      <c r="D16" s="1500"/>
      <c r="E16" s="1500"/>
      <c r="F16" s="1500"/>
      <c r="G16" s="1500"/>
      <c r="H16" s="1500"/>
      <c r="I16" s="1500"/>
      <c r="J16" s="1500"/>
      <c r="K16" s="1500"/>
      <c r="L16" s="1500"/>
      <c r="M16" s="1500"/>
    </row>
    <row r="17" spans="2:13" s="51" customFormat="1" ht="25.5" customHeight="1">
      <c r="B17" s="1500"/>
      <c r="C17" s="1500"/>
      <c r="D17" s="1500"/>
      <c r="E17" s="1500"/>
      <c r="F17" s="1500"/>
      <c r="G17" s="1500"/>
      <c r="H17" s="1500"/>
      <c r="I17" s="1500"/>
      <c r="J17" s="1500"/>
      <c r="K17" s="1500"/>
      <c r="L17" s="1500"/>
      <c r="M17" s="1500"/>
    </row>
    <row r="18" spans="2:13" ht="15" customHeight="1"/>
  </sheetData>
  <mergeCells count="3">
    <mergeCell ref="B9:J9"/>
    <mergeCell ref="B10:J10"/>
    <mergeCell ref="B16:M17"/>
  </mergeCells>
  <pageMargins left="0.7" right="0.7" top="0.75" bottom="0.75" header="0.3" footer="0.3"/>
  <pageSetup paperSize="9" scale="41" orientation="portrait" r:id="rId1"/>
  <drawing r:id="rId2"/>
  <extLst>
    <ext xmlns:x14="http://schemas.microsoft.com/office/spreadsheetml/2009/9/main" uri="{05C60535-1F16-4fd2-B633-F4F36F0B64E0}">
      <x14:sparklineGroups xmlns:xm="http://schemas.microsoft.com/office/excel/2006/main">
        <x14:sparklineGroup manualMax="0" manualMin="0" displayEmptyCellsAs="gap" xr2:uid="{8F66A9E0-6062-4BD2-A668-663FF821E856}">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'EIC-Q-2.23'!C12:M12</xm:f>
              <xm:sqref>N12</xm:sqref>
            </x14:sparkline>
          </x14:sparklines>
        </x14:sparklineGroup>
      </x14:sparklineGroups>
    </ext>
  </extLst>
</worksheet>
</file>

<file path=xl/worksheets/sheet2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200-000000000000}">
  <sheetPr codeName="Folha78">
    <tabColor rgb="FFD8D8D8"/>
  </sheetPr>
  <dimension ref="A1:O29"/>
  <sheetViews>
    <sheetView showGridLines="0" zoomScaleNormal="100" workbookViewId="0">
      <selection activeCell="B1" sqref="A1:XFD1"/>
    </sheetView>
  </sheetViews>
  <sheetFormatPr defaultColWidth="0" defaultRowHeight="15" customHeight="1" zeroHeight="1"/>
  <cols>
    <col min="1" max="1" width="8.7109375" customWidth="1"/>
    <col min="2" max="2" width="19.140625" bestFit="1" customWidth="1"/>
    <col min="3" max="5" width="10.7109375" customWidth="1"/>
    <col min="6" max="6" width="9.42578125" customWidth="1"/>
    <col min="7" max="7" width="8.7109375" customWidth="1"/>
    <col min="8" max="15" width="8.85546875" customWidth="1"/>
    <col min="16" max="16384" width="8.85546875" hidden="1"/>
  </cols>
  <sheetData>
    <row r="1" spans="1:14" ht="15" customHeight="1"/>
    <row r="2" spans="1:14" ht="15" customHeight="1"/>
    <row r="3" spans="1:14" ht="15" customHeight="1"/>
    <row r="4" spans="1:14" ht="15" customHeight="1"/>
    <row r="5" spans="1:14" ht="15" customHeight="1"/>
    <row r="6" spans="1:14" ht="15" customHeight="1"/>
    <row r="7" spans="1:14" ht="15" customHeight="1"/>
    <row r="8" spans="1:14" ht="15" customHeight="1"/>
    <row r="9" spans="1:14" ht="15" customHeight="1">
      <c r="B9" s="1774" t="s">
        <v>5066</v>
      </c>
      <c r="C9" s="1774"/>
      <c r="D9" s="1774"/>
      <c r="E9" s="1774"/>
    </row>
    <row r="10" spans="1:14" s="51" customFormat="1" ht="15" customHeight="1">
      <c r="B10" s="5" t="s">
        <v>2219</v>
      </c>
      <c r="C10" s="5"/>
      <c r="D10" s="5"/>
      <c r="E10" s="5"/>
      <c r="F10"/>
    </row>
    <row r="11" spans="1:14" ht="15" customHeight="1">
      <c r="A11" s="36"/>
      <c r="B11" s="1182"/>
      <c r="C11" s="1177">
        <v>2015</v>
      </c>
      <c r="D11" s="1177">
        <v>2016</v>
      </c>
      <c r="E11" s="1177">
        <v>2017</v>
      </c>
      <c r="F11" s="1177">
        <v>2018</v>
      </c>
      <c r="G11" s="1177">
        <v>2019</v>
      </c>
      <c r="H11" s="1177">
        <v>2020</v>
      </c>
      <c r="I11" s="1177">
        <v>2021</v>
      </c>
      <c r="J11" s="1177">
        <v>2022</v>
      </c>
      <c r="K11" s="1177">
        <v>2023</v>
      </c>
      <c r="L11" s="1177">
        <v>2024</v>
      </c>
      <c r="M11" s="1177">
        <v>2025</v>
      </c>
      <c r="N11" s="1131"/>
    </row>
    <row r="12" spans="1:14" ht="15" customHeight="1">
      <c r="A12" s="41"/>
      <c r="B12" s="1204" t="s">
        <v>298</v>
      </c>
      <c r="C12" s="1247">
        <v>645.726</v>
      </c>
      <c r="D12" s="1247">
        <v>648.45399999999995</v>
      </c>
      <c r="E12" s="1247">
        <v>650.04500000000007</v>
      </c>
      <c r="F12" s="1247">
        <v>647.86099999999999</v>
      </c>
      <c r="G12" s="1210">
        <v>656.26400000000001</v>
      </c>
      <c r="H12" s="1210">
        <v>661.11699999999996</v>
      </c>
      <c r="I12" s="1210">
        <v>675.84100000000001</v>
      </c>
      <c r="J12" s="1210">
        <v>682.29600000000005</v>
      </c>
      <c r="K12" s="1210">
        <v>686.55200000000002</v>
      </c>
      <c r="L12" s="1210">
        <v>689.66800000000001</v>
      </c>
      <c r="M12" s="1210">
        <v>690.75199999999995</v>
      </c>
      <c r="N12" s="1131"/>
    </row>
    <row r="13" spans="1:14" ht="15" customHeight="1">
      <c r="A13" s="31"/>
      <c r="B13" s="1143" t="s">
        <v>2220</v>
      </c>
      <c r="C13" s="1211">
        <v>6.0231203066088953E-3</v>
      </c>
      <c r="D13" s="1211">
        <v>4.2247021182358338E-3</v>
      </c>
      <c r="E13" s="1211">
        <v>2.4535279295063673E-3</v>
      </c>
      <c r="F13" s="1211">
        <v>-3.3597674007185387E-3</v>
      </c>
      <c r="G13" s="1211">
        <v>1.2970374818055139E-2</v>
      </c>
      <c r="H13" s="1211">
        <v>7.3948898613971688E-3</v>
      </c>
      <c r="I13" s="1211">
        <v>2.227139825477192E-2</v>
      </c>
      <c r="J13" s="1211">
        <v>9.5510630458939903E-3</v>
      </c>
      <c r="K13" s="1211">
        <v>6.237761909786913E-3</v>
      </c>
      <c r="L13" s="1211">
        <v>4.5386219834768309E-3</v>
      </c>
      <c r="M13" s="1211">
        <v>1.571770765063692E-3</v>
      </c>
      <c r="N13" s="1131"/>
    </row>
    <row r="14" spans="1:14" ht="15" customHeight="1">
      <c r="B14" s="1187" t="s">
        <v>2221</v>
      </c>
      <c r="C14" s="1207">
        <v>116.062</v>
      </c>
      <c r="D14" s="1207">
        <v>116.824</v>
      </c>
      <c r="E14" s="1207">
        <v>117.474</v>
      </c>
      <c r="F14" s="1207">
        <v>116.99299999999999</v>
      </c>
      <c r="G14" s="1207">
        <v>120.346</v>
      </c>
      <c r="H14" s="1207">
        <v>121.518</v>
      </c>
      <c r="I14" s="1207">
        <v>124.79900000000001</v>
      </c>
      <c r="J14" s="1207">
        <v>127.093</v>
      </c>
      <c r="K14" s="1207">
        <v>128.53299999999999</v>
      </c>
      <c r="L14" s="1207">
        <v>129.74700000000001</v>
      </c>
      <c r="M14" s="1207">
        <v>130.476</v>
      </c>
      <c r="N14" s="1131"/>
    </row>
    <row r="15" spans="1:14" ht="15" customHeight="1">
      <c r="B15" s="1187" t="s">
        <v>2222</v>
      </c>
      <c r="C15" s="1212">
        <v>529.66399999999999</v>
      </c>
      <c r="D15" s="1212">
        <v>531.63</v>
      </c>
      <c r="E15" s="1212">
        <v>532.57100000000003</v>
      </c>
      <c r="F15" s="1212">
        <v>530.86800000000005</v>
      </c>
      <c r="G15" s="1212">
        <v>535.91800000000001</v>
      </c>
      <c r="H15" s="1212">
        <v>539.59900000000005</v>
      </c>
      <c r="I15" s="1212">
        <v>551.04200000000003</v>
      </c>
      <c r="J15" s="1212">
        <v>555.20299999999997</v>
      </c>
      <c r="K15" s="1212">
        <v>558.01900000000001</v>
      </c>
      <c r="L15" s="1212">
        <v>559.92100000000005</v>
      </c>
      <c r="M15" s="1212">
        <v>560.27599999999995</v>
      </c>
      <c r="N15" s="1131"/>
    </row>
    <row r="16" spans="1:14" ht="15" customHeight="1">
      <c r="B16" s="1182" t="s">
        <v>2246</v>
      </c>
      <c r="C16" s="1222">
        <v>598.18499999999995</v>
      </c>
      <c r="D16" s="1222">
        <v>602.77200000000005</v>
      </c>
      <c r="E16" s="1222">
        <v>606.38400000000001</v>
      </c>
      <c r="F16" s="1222">
        <v>606.82799999999997</v>
      </c>
      <c r="G16" s="1222">
        <v>613.66600000000005</v>
      </c>
      <c r="H16" s="1222">
        <v>619.20799999999997</v>
      </c>
      <c r="I16" s="1222">
        <v>632.85699999999997</v>
      </c>
      <c r="J16" s="1222">
        <v>638.26400000000001</v>
      </c>
      <c r="K16" s="1222">
        <v>642.27800000000002</v>
      </c>
      <c r="L16" s="1222">
        <v>645.74300000000005</v>
      </c>
      <c r="M16" s="1222">
        <v>647.46400000000006</v>
      </c>
      <c r="N16" s="1131"/>
    </row>
    <row r="17" spans="2:14" ht="15" customHeight="1">
      <c r="B17" s="1187" t="s">
        <v>2247</v>
      </c>
      <c r="C17" s="1218">
        <v>47.540999999999997</v>
      </c>
      <c r="D17" s="1218">
        <v>45.682000000000002</v>
      </c>
      <c r="E17" s="1218">
        <v>43.661000000000001</v>
      </c>
      <c r="F17" s="1218">
        <v>41.033000000000001</v>
      </c>
      <c r="G17" s="1218">
        <v>42.597999999999999</v>
      </c>
      <c r="H17" s="1218">
        <v>41.908999999999999</v>
      </c>
      <c r="I17" s="1218">
        <v>42.984000000000002</v>
      </c>
      <c r="J17" s="1218">
        <v>44.031999999999996</v>
      </c>
      <c r="K17" s="1218">
        <v>44.274000000000001</v>
      </c>
      <c r="L17" s="1218">
        <v>43.924999999999997</v>
      </c>
      <c r="M17" s="1218">
        <v>43.287999999999997</v>
      </c>
      <c r="N17" s="1131"/>
    </row>
    <row r="18" spans="2:14" ht="15" customHeight="1">
      <c r="B18" s="1224"/>
      <c r="C18" s="1251"/>
      <c r="D18" s="1251"/>
      <c r="E18" s="1251"/>
      <c r="F18" s="1251"/>
      <c r="G18" s="1251"/>
      <c r="H18" s="1251"/>
      <c r="I18" s="1251"/>
      <c r="J18" s="1251"/>
      <c r="K18" s="1251"/>
      <c r="L18" s="1251"/>
      <c r="M18" s="1251"/>
      <c r="N18" s="1131"/>
    </row>
    <row r="19" spans="2:14" ht="15" customHeight="1">
      <c r="B19" s="1180" t="s">
        <v>2231</v>
      </c>
      <c r="C19" s="1252">
        <v>38.588999999999999</v>
      </c>
      <c r="D19" s="1252">
        <v>36.984000000000002</v>
      </c>
      <c r="E19" s="1252">
        <v>37.29</v>
      </c>
      <c r="F19" s="1252">
        <v>35.894999999999996</v>
      </c>
      <c r="G19" s="1252">
        <v>45.633000000000003</v>
      </c>
      <c r="H19" s="1252">
        <v>42.811</v>
      </c>
      <c r="I19" s="1252">
        <v>55.046999999999997</v>
      </c>
      <c r="J19" s="1252">
        <v>46.887999999999998</v>
      </c>
      <c r="K19" s="1252">
        <v>43.908000000000001</v>
      </c>
      <c r="L19" s="1252">
        <v>43.337000000000003</v>
      </c>
      <c r="M19" s="1252">
        <v>41.889000000000003</v>
      </c>
      <c r="N19" s="1131"/>
    </row>
    <row r="20" spans="2:14" ht="15" customHeight="1">
      <c r="B20" s="1143" t="s">
        <v>2220</v>
      </c>
      <c r="C20" s="1211">
        <v>-4.9883048134925598E-2</v>
      </c>
      <c r="D20" s="1211">
        <v>-4.1592163569929175E-2</v>
      </c>
      <c r="E20" s="1211">
        <v>8.2738481505515195E-3</v>
      </c>
      <c r="F20" s="1211">
        <v>-3.7409493161705637E-2</v>
      </c>
      <c r="G20" s="1211">
        <v>0.27129126619306332</v>
      </c>
      <c r="H20" s="1211">
        <v>-6.1841211404027846E-2</v>
      </c>
      <c r="I20" s="1211">
        <v>0.28581439349699839</v>
      </c>
      <c r="J20" s="1211">
        <v>-0.14821879484803893</v>
      </c>
      <c r="K20" s="1211">
        <v>-6.3555707217198359E-2</v>
      </c>
      <c r="L20" s="1211">
        <v>-1.3004463879019722E-2</v>
      </c>
      <c r="M20" s="1211">
        <v>-3.3412557398989323E-2</v>
      </c>
      <c r="N20" s="1131"/>
    </row>
    <row r="21" spans="2:14" ht="15" customHeight="1">
      <c r="B21" s="1182" t="s">
        <v>2246</v>
      </c>
      <c r="C21" s="1253">
        <v>34.542000000000002</v>
      </c>
      <c r="D21" s="1253">
        <v>33.231000000000002</v>
      </c>
      <c r="E21" s="1253">
        <v>33.798000000000002</v>
      </c>
      <c r="F21" s="1253">
        <v>32.436999999999998</v>
      </c>
      <c r="G21" s="1253">
        <v>40.652000000000001</v>
      </c>
      <c r="H21" s="1253">
        <v>38.780999999999999</v>
      </c>
      <c r="I21" s="1253">
        <v>50.046999999999997</v>
      </c>
      <c r="J21" s="1253">
        <v>42.186</v>
      </c>
      <c r="K21" s="1253">
        <v>39.518000000000001</v>
      </c>
      <c r="L21" s="1253">
        <v>39.317</v>
      </c>
      <c r="M21" s="1253">
        <v>37.966999999999999</v>
      </c>
      <c r="N21" s="1131"/>
    </row>
    <row r="22" spans="2:14" ht="15" customHeight="1">
      <c r="B22" s="1182" t="s">
        <v>2247</v>
      </c>
      <c r="C22" s="1218">
        <v>4.0470000000000006</v>
      </c>
      <c r="D22" s="1218">
        <v>3.7529999999999992</v>
      </c>
      <c r="E22" s="1218">
        <v>3.492</v>
      </c>
      <c r="F22" s="1218">
        <v>3.4580000000000002</v>
      </c>
      <c r="G22" s="1218">
        <v>4.9809999999999999</v>
      </c>
      <c r="H22" s="1218">
        <v>4.03</v>
      </c>
      <c r="I22" s="1218">
        <v>5.008</v>
      </c>
      <c r="J22" s="1218">
        <v>4.702</v>
      </c>
      <c r="K22" s="1218">
        <v>4.3899999999999997</v>
      </c>
      <c r="L22" s="1218">
        <v>4.0199999999999996</v>
      </c>
      <c r="M22" s="1218">
        <v>3.9220000000000002</v>
      </c>
      <c r="N22" s="1131"/>
    </row>
    <row r="23" spans="2:14" ht="15" customHeight="1">
      <c r="B23" s="1180"/>
      <c r="C23" s="1222"/>
      <c r="D23" s="1222"/>
      <c r="E23" s="1222"/>
      <c r="F23" s="1222"/>
      <c r="G23" s="1222"/>
      <c r="H23" s="1222"/>
      <c r="I23" s="1222"/>
      <c r="J23" s="1222"/>
      <c r="K23" s="1222"/>
      <c r="L23" s="1222"/>
      <c r="M23" s="1222"/>
      <c r="N23" s="1131"/>
    </row>
    <row r="24" spans="2:14" s="51" customFormat="1" ht="15" customHeight="1">
      <c r="B24" s="1214" t="s">
        <v>2232</v>
      </c>
      <c r="C24" s="1215">
        <v>37.921999999999997</v>
      </c>
      <c r="D24" s="1215">
        <v>37.387</v>
      </c>
      <c r="E24" s="1215">
        <v>38.914999999999999</v>
      </c>
      <c r="F24" s="1215">
        <v>41.316000000000003</v>
      </c>
      <c r="G24" s="1215">
        <v>41.606999999999999</v>
      </c>
      <c r="H24" s="1215">
        <v>42.375</v>
      </c>
      <c r="I24" s="1215">
        <v>45.13</v>
      </c>
      <c r="J24" s="1215">
        <v>44.451999999999998</v>
      </c>
      <c r="K24" s="1215">
        <v>42.719000000000001</v>
      </c>
      <c r="L24" s="1215">
        <v>42.771999999999998</v>
      </c>
      <c r="M24" s="1215">
        <v>43.414000000000001</v>
      </c>
      <c r="N24" s="1131"/>
    </row>
    <row r="25" spans="2:14" s="51" customFormat="1" ht="15" customHeight="1">
      <c r="B25" s="1143" t="s">
        <v>2220</v>
      </c>
      <c r="C25" s="1211">
        <v>7.3790916298561396E-2</v>
      </c>
      <c r="D25" s="1211">
        <v>-1.410790570117601E-2</v>
      </c>
      <c r="E25" s="1211">
        <v>4.08698210607965E-2</v>
      </c>
      <c r="F25" s="1211">
        <v>6.1698573814724489E-2</v>
      </c>
      <c r="G25" s="1211">
        <v>7.0432762126052088E-3</v>
      </c>
      <c r="H25" s="1211">
        <v>1.8458432475304654E-2</v>
      </c>
      <c r="I25" s="1211">
        <v>6.5014749262536933E-2</v>
      </c>
      <c r="J25" s="1211">
        <v>-1.5023266120097592E-2</v>
      </c>
      <c r="K25" s="1211">
        <v>-3.8985872401691643E-2</v>
      </c>
      <c r="L25" s="1211">
        <v>1.2406657459209549E-3</v>
      </c>
      <c r="M25" s="1211">
        <v>1.5009819508089476E-2</v>
      </c>
      <c r="N25" s="1251"/>
    </row>
    <row r="26" spans="2:14" ht="15" customHeight="1">
      <c r="B26" s="1187" t="s">
        <v>2221</v>
      </c>
      <c r="C26" s="1207">
        <v>10.616</v>
      </c>
      <c r="D26" s="1207">
        <v>10.581</v>
      </c>
      <c r="E26" s="1207">
        <v>11.015000000000001</v>
      </c>
      <c r="F26" s="1207">
        <v>11.784000000000001</v>
      </c>
      <c r="G26" s="1207">
        <v>11.039</v>
      </c>
      <c r="H26" s="1207">
        <v>11.686999999999999</v>
      </c>
      <c r="I26" s="1207">
        <v>12.622999999999999</v>
      </c>
      <c r="J26" s="1207">
        <v>11.968</v>
      </c>
      <c r="K26" s="1207">
        <v>11.680999999999999</v>
      </c>
      <c r="L26" s="1207">
        <v>11.69</v>
      </c>
      <c r="M26" s="1207">
        <v>11.837</v>
      </c>
      <c r="N26" s="1131"/>
    </row>
    <row r="27" spans="2:14" ht="15" customHeight="1">
      <c r="B27" s="1187" t="s">
        <v>2222</v>
      </c>
      <c r="C27" s="1212">
        <v>27.306000000000001</v>
      </c>
      <c r="D27" s="1212">
        <v>26.806000000000001</v>
      </c>
      <c r="E27" s="1212">
        <v>27.905999999999999</v>
      </c>
      <c r="F27" s="1212">
        <v>29.526</v>
      </c>
      <c r="G27" s="1212">
        <v>30.568000000000001</v>
      </c>
      <c r="H27" s="1212">
        <v>30.687999999999999</v>
      </c>
      <c r="I27" s="1212">
        <v>32.506999999999998</v>
      </c>
      <c r="J27" s="1212">
        <v>32.484000000000002</v>
      </c>
      <c r="K27" s="1212">
        <v>31.038</v>
      </c>
      <c r="L27" s="1212">
        <v>31.082000000000001</v>
      </c>
      <c r="M27" s="1212">
        <v>31.577000000000002</v>
      </c>
      <c r="N27" s="1131"/>
    </row>
    <row r="28" spans="2:14" ht="40.5" customHeight="1">
      <c r="B28" s="1489" t="s">
        <v>5306</v>
      </c>
      <c r="C28" s="1489"/>
      <c r="D28" s="1489"/>
      <c r="E28" s="1489"/>
      <c r="F28" s="1489"/>
      <c r="G28" s="1489"/>
      <c r="H28" s="1489"/>
      <c r="I28" s="1489"/>
      <c r="J28" s="1489"/>
      <c r="K28" s="1489"/>
      <c r="L28" s="1489"/>
      <c r="M28" s="1489"/>
    </row>
    <row r="29" spans="2:14" ht="15" customHeight="1"/>
  </sheetData>
  <mergeCells count="2">
    <mergeCell ref="B9:E9"/>
    <mergeCell ref="B28:M28"/>
  </mergeCells>
  <pageMargins left="0.7" right="0.7" top="0.75" bottom="0.75" header="0.3" footer="0.3"/>
  <pageSetup paperSize="9" scale="41" orientation="portrait" r:id="rId1"/>
  <drawing r:id="rId2"/>
  <extLst>
    <ext xmlns:x14="http://schemas.microsoft.com/office/spreadsheetml/2009/9/main" uri="{05C60535-1F16-4fd2-B633-F4F36F0B64E0}">
      <x14:sparklineGroups xmlns:xm="http://schemas.microsoft.com/office/excel/2006/main">
        <x14:sparklineGroup manualMax="0" manualMin="0" displayEmptyCellsAs="gap" xr2:uid="{555E321B-9F83-488A-94E1-394A3FBEC5D5}">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'EIC-Q-2.24'!C14:M14</xm:f>
              <xm:sqref>N14</xm:sqref>
            </x14:sparkline>
          </x14:sparklines>
        </x14:sparklineGroup>
        <x14:sparklineGroup manualMax="0" manualMin="0" displayEmptyCellsAs="gap" xr2:uid="{3F76A0C3-50F9-414D-AD28-FF1B8F908B93}">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'EIC-Q-2.24'!C15:M15</xm:f>
              <xm:sqref>N15</xm:sqref>
            </x14:sparkline>
          </x14:sparklines>
        </x14:sparklineGroup>
        <x14:sparklineGroup manualMax="0" manualMin="0" displayEmptyCellsAs="gap" xr2:uid="{4ECFED60-6916-4CDA-8F99-4B17EB1C76BC}">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'EIC-Q-2.24'!C16:M16</xm:f>
              <xm:sqref>N16</xm:sqref>
            </x14:sparkline>
          </x14:sparklines>
        </x14:sparklineGroup>
        <x14:sparklineGroup manualMax="0" manualMin="0" displayEmptyCellsAs="gap" xr2:uid="{1DD36E99-14FB-48F1-A969-DCFB504F1AEE}">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'EIC-Q-2.24'!C12:M12</xm:f>
              <xm:sqref>N12</xm:sqref>
            </x14:sparkline>
            <x14:sparkline>
              <xm:sqref>N13</xm:sqref>
            </x14:sparkline>
          </x14:sparklines>
        </x14:sparklineGroup>
        <x14:sparklineGroup manualMax="0" manualMin="0" displayEmptyCellsAs="gap" xr2:uid="{3EB05413-F5E4-49DB-8167-8E66FC453E01}">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'EIC-Q-2.24'!C22:M22</xm:f>
              <xm:sqref>N22</xm:sqref>
            </x14:sparkline>
            <x14:sparkline>
              <xm:f>'EIC-Q-2.24'!C23:M23</xm:f>
              <xm:sqref>N23</xm:sqref>
            </x14:sparkline>
            <x14:sparkline>
              <xm:f>'EIC-Q-2.24'!C24:M24</xm:f>
              <xm:sqref>N24</xm:sqref>
            </x14:sparkline>
          </x14:sparklines>
        </x14:sparklineGroup>
        <x14:sparklineGroup manualMax="0" manualMin="0" displayEmptyCellsAs="gap" xr2:uid="{08D7B178-304B-4CA1-8BA6-AB96ACF9BF67}">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'EIC-Q-2.24'!C26:M26</xm:f>
              <xm:sqref>N26</xm:sqref>
            </x14:sparkline>
            <x14:sparkline>
              <xm:f>'EIC-Q-2.24'!C27:M27</xm:f>
              <xm:sqref>N27</xm:sqref>
            </x14:sparkline>
          </x14:sparklines>
        </x14:sparklineGroup>
        <x14:sparklineGroup manualMax="0" manualMin="0" displayEmptyCellsAs="gap" xr2:uid="{DB329F8B-4431-4184-BCE6-A39FBECD0EC7}">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'EIC-Q-2.24'!C21:M21</xm:f>
              <xm:sqref>N21</xm:sqref>
            </x14:sparkline>
          </x14:sparklines>
        </x14:sparklineGroup>
        <x14:sparklineGroup manualMax="0" manualMin="0" displayEmptyCellsAs="gap" xr2:uid="{A46697E9-0D60-4AED-87A5-22EB74058F1B}">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'EIC-Q-2.24'!C19:M19</xm:f>
              <xm:sqref>N19</xm:sqref>
            </x14:sparkline>
          </x14:sparklines>
        </x14:sparklineGroup>
        <x14:sparklineGroup manualMax="0" manualMin="0" displayEmptyCellsAs="gap" xr2:uid="{5FFAA5C4-2B5E-49AA-A10C-3C3BE7DFED56}">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'EIC-Q-2.24'!C17:M17</xm:f>
              <xm:sqref>N17</xm:sqref>
            </x14:sparkline>
          </x14:sparklines>
        </x14:sparklineGroup>
      </x14:sparklineGroups>
    </ext>
  </extLst>
</worksheet>
</file>

<file path=xl/worksheets/sheet2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F539A-8D8A-4344-8B8B-FA0313509B5E}">
  <sheetPr codeName="Folha39">
    <tabColor rgb="FFD8D8D8"/>
  </sheetPr>
  <dimension ref="A1:M63"/>
  <sheetViews>
    <sheetView showGridLines="0" zoomScaleNormal="100" workbookViewId="0">
      <selection activeCell="B1" sqref="A1:XFD1"/>
    </sheetView>
  </sheetViews>
  <sheetFormatPr defaultColWidth="0" defaultRowHeight="15" customHeight="1" zeroHeight="1"/>
  <cols>
    <col min="1" max="5" width="8.7109375" customWidth="1"/>
    <col min="6" max="11" width="8.7109375" style="99" customWidth="1"/>
    <col min="12" max="12" width="10.5703125" style="99" customWidth="1"/>
    <col min="13" max="16384" width="8.7109375" style="99" hidden="1"/>
  </cols>
  <sheetData>
    <row r="1" spans="1:10" ht="15" customHeight="1"/>
    <row r="2" spans="1:10" ht="15" customHeight="1">
      <c r="A2" s="38"/>
      <c r="B2" s="1548"/>
      <c r="C2" s="38"/>
      <c r="D2" s="38"/>
      <c r="E2" s="38"/>
    </row>
    <row r="3" spans="1:10" ht="15" customHeight="1">
      <c r="B3" s="1548"/>
    </row>
    <row r="4" spans="1:10" ht="15" customHeight="1">
      <c r="B4" s="1548"/>
    </row>
    <row r="5" spans="1:10" ht="15" customHeight="1">
      <c r="B5" s="1548"/>
    </row>
    <row r="6" spans="1:10" ht="15" customHeight="1">
      <c r="A6" s="4"/>
      <c r="B6" s="1548"/>
      <c r="C6" s="4"/>
      <c r="D6" s="4"/>
      <c r="E6" s="4"/>
    </row>
    <row r="7" spans="1:10" ht="15" customHeight="1">
      <c r="A7" s="4"/>
      <c r="B7" s="4"/>
      <c r="C7" s="4"/>
      <c r="D7" s="4"/>
      <c r="E7" s="4"/>
    </row>
    <row r="8" spans="1:10" ht="15" customHeight="1">
      <c r="A8" s="4"/>
      <c r="B8" s="4"/>
      <c r="C8" s="4"/>
      <c r="D8" s="4"/>
      <c r="E8" s="4"/>
    </row>
    <row r="9" spans="1:10" ht="15" customHeight="1">
      <c r="A9" s="4"/>
      <c r="B9" s="1774" t="s">
        <v>5067</v>
      </c>
      <c r="C9" s="1774"/>
      <c r="D9" s="1774"/>
      <c r="E9" s="1774"/>
      <c r="F9" s="1774"/>
      <c r="G9" s="1774"/>
      <c r="H9" s="1774"/>
      <c r="I9" s="1774"/>
      <c r="J9" s="1774"/>
    </row>
    <row r="10" spans="1:10" ht="15" customHeight="1">
      <c r="B10" s="1486" t="s">
        <v>2230</v>
      </c>
      <c r="C10" s="1486"/>
      <c r="D10" s="1486"/>
      <c r="E10" s="1486"/>
      <c r="F10" s="1486"/>
      <c r="G10" s="1486"/>
      <c r="H10" s="1486"/>
      <c r="I10" s="1486"/>
      <c r="J10" s="1486"/>
    </row>
    <row r="11" spans="1:10" ht="15" customHeight="1">
      <c r="A11" s="4"/>
      <c r="C11" s="4"/>
      <c r="D11" s="4"/>
      <c r="E11" s="4"/>
    </row>
    <row r="12" spans="1:10" ht="15" customHeight="1"/>
    <row r="13" spans="1:10" ht="15" customHeight="1"/>
    <row r="14" spans="1:10" ht="15" customHeight="1"/>
    <row r="15" spans="1:10" ht="15" customHeight="1"/>
    <row r="16" spans="1:10" ht="15" customHeight="1">
      <c r="A16" s="28"/>
      <c r="B16" s="28"/>
      <c r="C16" s="28"/>
      <c r="D16" s="28"/>
      <c r="E16" s="28"/>
    </row>
    <row r="17" spans="2:13" ht="15" customHeight="1"/>
    <row r="18" spans="2:13" ht="15" customHeight="1"/>
    <row r="19" spans="2:13" ht="15" customHeight="1"/>
    <row r="20" spans="2:13" ht="15" customHeight="1"/>
    <row r="21" spans="2:13" ht="15" customHeight="1"/>
    <row r="22" spans="2:13" ht="15" customHeight="1"/>
    <row r="23" spans="2:13" ht="15" customHeight="1"/>
    <row r="24" spans="2:13" ht="15" customHeight="1"/>
    <row r="25" spans="2:13" ht="15" customHeight="1"/>
    <row r="26" spans="2:13" ht="15" customHeight="1"/>
    <row r="27" spans="2:13" ht="15" customHeight="1"/>
    <row r="28" spans="2:13" ht="15" customHeight="1"/>
    <row r="29" spans="2:13" ht="15" customHeight="1"/>
    <row r="30" spans="2:13" ht="15" customHeight="1"/>
    <row r="31" spans="2:13" ht="15" customHeight="1">
      <c r="B31" s="263"/>
      <c r="C31" s="263"/>
      <c r="D31" s="263"/>
      <c r="E31" s="263"/>
      <c r="F31" s="44"/>
      <c r="G31" s="44"/>
      <c r="H31" s="44"/>
      <c r="I31" s="44"/>
      <c r="J31" s="44"/>
      <c r="K31" s="44"/>
      <c r="L31" s="44"/>
      <c r="M31" s="44"/>
    </row>
    <row r="32" spans="2:13" ht="15" customHeight="1">
      <c r="B32" s="1489" t="s">
        <v>5359</v>
      </c>
      <c r="C32" s="1489"/>
      <c r="D32" s="1489"/>
      <c r="E32" s="1489"/>
      <c r="F32" s="1489"/>
      <c r="G32" s="1489"/>
      <c r="H32" s="1489"/>
      <c r="I32" s="1489"/>
      <c r="J32" s="1489"/>
      <c r="K32" s="262"/>
      <c r="L32" s="262"/>
      <c r="M32" s="262"/>
    </row>
    <row r="33" spans="1:10" ht="15" customHeight="1">
      <c r="B33" s="1489"/>
      <c r="C33" s="1489"/>
      <c r="D33" s="1489"/>
      <c r="E33" s="1489"/>
      <c r="F33" s="1489"/>
      <c r="G33" s="1489"/>
      <c r="H33" s="1489"/>
      <c r="I33" s="1489"/>
      <c r="J33" s="1489"/>
    </row>
    <row r="34" spans="1:10" ht="15" customHeight="1"/>
    <row r="36" spans="1:10" ht="15" hidden="1" customHeight="1">
      <c r="A36" s="85"/>
      <c r="B36" s="85"/>
      <c r="C36" s="85"/>
      <c r="D36" s="85"/>
      <c r="E36" s="85"/>
    </row>
    <row r="49" spans="1:5" ht="15" customHeight="1"/>
    <row r="58" spans="1:5" ht="15" hidden="1" customHeight="1">
      <c r="A58" s="78"/>
      <c r="B58" s="78"/>
      <c r="C58" s="78"/>
      <c r="D58" s="78"/>
      <c r="E58" s="78"/>
    </row>
    <row r="59" spans="1:5" ht="15" hidden="1" customHeight="1">
      <c r="A59" s="78"/>
      <c r="B59" s="78"/>
      <c r="C59" s="78"/>
      <c r="D59" s="78"/>
      <c r="E59" s="78"/>
    </row>
    <row r="60" spans="1:5" ht="15" hidden="1" customHeight="1">
      <c r="A60" s="78"/>
      <c r="B60" s="78"/>
      <c r="C60" s="78"/>
      <c r="D60" s="78"/>
      <c r="E60" s="78"/>
    </row>
    <row r="61" spans="1:5" ht="15" hidden="1" customHeight="1">
      <c r="A61" s="78"/>
      <c r="B61" s="78"/>
      <c r="C61" s="78"/>
      <c r="D61" s="78"/>
      <c r="E61" s="78"/>
    </row>
    <row r="62" spans="1:5" ht="15" hidden="1" customHeight="1">
      <c r="A62" s="78"/>
      <c r="B62" s="78"/>
      <c r="C62" s="78"/>
      <c r="D62" s="78"/>
      <c r="E62" s="78"/>
    </row>
    <row r="63" spans="1:5" ht="15" hidden="1" customHeight="1">
      <c r="A63" s="78"/>
      <c r="B63" s="78"/>
      <c r="C63" s="78"/>
      <c r="D63" s="78"/>
      <c r="E63" s="78"/>
    </row>
  </sheetData>
  <mergeCells count="4">
    <mergeCell ref="B2:B6"/>
    <mergeCell ref="B10:J10"/>
    <mergeCell ref="B9:J9"/>
    <mergeCell ref="B32:J33"/>
  </mergeCells>
  <pageMargins left="0.7" right="0.7" top="0.75" bottom="0.75" header="0.3" footer="0.3"/>
  <pageSetup paperSize="9" orientation="portrait" horizontalDpi="1200" verticalDpi="1200" r:id="rId1"/>
  <drawing r:id="rId2"/>
</worksheet>
</file>

<file path=xl/worksheets/sheet2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7D934-0EA9-4370-A669-FE4640866BA7}">
  <sheetPr codeName="Folha155">
    <tabColor rgb="FFD8D8D8"/>
  </sheetPr>
  <dimension ref="A1:O26"/>
  <sheetViews>
    <sheetView showGridLines="0" zoomScaleNormal="100" workbookViewId="0">
      <selection activeCell="B1" sqref="A1:XFD1"/>
    </sheetView>
  </sheetViews>
  <sheetFormatPr defaultColWidth="0" defaultRowHeight="15" customHeight="1" zeroHeight="1"/>
  <cols>
    <col min="1" max="1" width="8.7109375" customWidth="1"/>
    <col min="2" max="2" width="13.140625" bestFit="1" customWidth="1"/>
    <col min="3" max="5" width="10.7109375" customWidth="1"/>
    <col min="6" max="6" width="9.42578125" customWidth="1"/>
    <col min="7" max="7" width="8.7109375" customWidth="1"/>
    <col min="8" max="15" width="8.85546875" customWidth="1"/>
    <col min="16" max="16384" width="8.85546875" hidden="1"/>
  </cols>
  <sheetData>
    <row r="1" spans="1:14" ht="15" customHeight="1"/>
    <row r="2" spans="1:14" ht="15" customHeight="1"/>
    <row r="3" spans="1:14" ht="15" customHeight="1"/>
    <row r="4" spans="1:14" ht="15" customHeight="1"/>
    <row r="5" spans="1:14" ht="15" customHeight="1"/>
    <row r="6" spans="1:14" ht="15" customHeight="1"/>
    <row r="7" spans="1:14" ht="15" customHeight="1"/>
    <row r="8" spans="1:14" ht="15" customHeight="1"/>
    <row r="9" spans="1:14" ht="15" customHeight="1">
      <c r="B9" s="1372" t="s">
        <v>5068</v>
      </c>
      <c r="C9" s="1372"/>
      <c r="D9" s="1372"/>
      <c r="E9" s="1372"/>
    </row>
    <row r="10" spans="1:14" s="5" customFormat="1" ht="15" customHeight="1">
      <c r="B10" s="1486" t="s">
        <v>551</v>
      </c>
      <c r="C10" s="1486"/>
      <c r="D10" s="1486"/>
      <c r="E10" s="1486"/>
      <c r="F10"/>
    </row>
    <row r="11" spans="1:14" ht="15" customHeight="1">
      <c r="A11" s="36"/>
      <c r="B11" s="1131"/>
      <c r="C11" s="1177">
        <v>2015</v>
      </c>
      <c r="D11" s="1177">
        <v>2016</v>
      </c>
      <c r="E11" s="1177">
        <v>2017</v>
      </c>
      <c r="F11" s="1177">
        <v>2018</v>
      </c>
      <c r="G11" s="1177">
        <v>2019</v>
      </c>
      <c r="H11" s="1177">
        <v>2020</v>
      </c>
      <c r="I11" s="1177">
        <v>2021</v>
      </c>
      <c r="J11" s="1177">
        <v>2022</v>
      </c>
      <c r="K11" s="1177">
        <v>2023</v>
      </c>
      <c r="L11" s="1177">
        <v>2024</v>
      </c>
      <c r="M11" s="1177">
        <v>2025</v>
      </c>
      <c r="N11" s="1131"/>
    </row>
    <row r="12" spans="1:14" ht="15" customHeight="1">
      <c r="A12" s="41"/>
      <c r="B12" s="1204" t="s">
        <v>298</v>
      </c>
      <c r="C12" s="1210">
        <v>227.93279107547161</v>
      </c>
      <c r="D12" s="1210">
        <v>232.30876971998015</v>
      </c>
      <c r="E12" s="1210">
        <v>237.46146371108858</v>
      </c>
      <c r="F12" s="1210">
        <v>245.78400874570323</v>
      </c>
      <c r="G12" s="1210">
        <v>253.54875774078724</v>
      </c>
      <c r="H12" s="1210">
        <v>258.97666385828836</v>
      </c>
      <c r="I12" s="1210">
        <v>263.07596092867999</v>
      </c>
      <c r="J12" s="1210">
        <v>269.19835671028414</v>
      </c>
      <c r="K12" s="1210">
        <v>295.83024053531267</v>
      </c>
      <c r="L12" s="1210">
        <v>317.89508462042613</v>
      </c>
      <c r="M12" s="1210">
        <v>334.18925841691367</v>
      </c>
      <c r="N12" s="1131"/>
    </row>
    <row r="13" spans="1:14" ht="15" customHeight="1">
      <c r="A13" s="31"/>
      <c r="B13" s="1143" t="s">
        <v>2220</v>
      </c>
      <c r="C13" s="1211">
        <v>1.9236645697864142E-2</v>
      </c>
      <c r="D13" s="1211">
        <v>1.9198548062615485E-2</v>
      </c>
      <c r="E13" s="1211">
        <v>2.2180367953045333E-2</v>
      </c>
      <c r="F13" s="1211">
        <v>3.5047981700055596E-2</v>
      </c>
      <c r="G13" s="1211">
        <v>3.1591758286918036E-2</v>
      </c>
      <c r="H13" s="1211">
        <v>2.1407740924726925E-2</v>
      </c>
      <c r="I13" s="1211">
        <v>1.5828828008359695E-2</v>
      </c>
      <c r="J13" s="1211">
        <v>2.3272349780616933E-2</v>
      </c>
      <c r="K13" s="1211">
        <v>9.8930335795809524E-2</v>
      </c>
      <c r="L13" s="1211">
        <v>7.458616821994446E-2</v>
      </c>
      <c r="M13" s="1211">
        <v>5.1256450900910126E-2</v>
      </c>
      <c r="N13" s="1131"/>
    </row>
    <row r="14" spans="1:14" ht="15" customHeight="1">
      <c r="B14" s="1180" t="s">
        <v>2246</v>
      </c>
      <c r="C14" s="1254">
        <v>238.88486724006788</v>
      </c>
      <c r="D14" s="1254">
        <v>242.94102038581755</v>
      </c>
      <c r="E14" s="1254">
        <v>247.66217652510625</v>
      </c>
      <c r="F14" s="1254">
        <v>255.84665099501021</v>
      </c>
      <c r="G14" s="1254">
        <v>264.20029193404889</v>
      </c>
      <c r="H14" s="1254">
        <v>269.69116427089125</v>
      </c>
      <c r="I14" s="1254">
        <v>273.89712958851686</v>
      </c>
      <c r="J14" s="1254">
        <v>280.51950287028575</v>
      </c>
      <c r="K14" s="1254">
        <v>308.28814242430843</v>
      </c>
      <c r="L14" s="1254">
        <v>331.18867806542238</v>
      </c>
      <c r="M14" s="1254">
        <v>347.96145259041418</v>
      </c>
      <c r="N14" s="1131"/>
    </row>
    <row r="15" spans="1:14" ht="15" customHeight="1">
      <c r="B15" s="1187" t="s">
        <v>2221</v>
      </c>
      <c r="C15" s="1222">
        <v>183.47365399803095</v>
      </c>
      <c r="D15" s="1222">
        <v>185.92366678351772</v>
      </c>
      <c r="E15" s="1222">
        <v>188.67293493583387</v>
      </c>
      <c r="F15" s="1222">
        <v>194.03132449988087</v>
      </c>
      <c r="G15" s="1222">
        <v>199.33537849288814</v>
      </c>
      <c r="H15" s="1222">
        <v>202.63673289775946</v>
      </c>
      <c r="I15" s="1222">
        <v>204.89192399853147</v>
      </c>
      <c r="J15" s="1222">
        <v>209.29382384236834</v>
      </c>
      <c r="K15" s="1222">
        <v>229.51527824130497</v>
      </c>
      <c r="L15" s="1222">
        <v>245.93513668332409</v>
      </c>
      <c r="M15" s="1222">
        <v>257.90322068195132</v>
      </c>
      <c r="N15" s="1131"/>
    </row>
    <row r="16" spans="1:14" ht="15" customHeight="1">
      <c r="B16" s="1187" t="s">
        <v>2222</v>
      </c>
      <c r="C16" s="1218">
        <v>249.01201389218434</v>
      </c>
      <c r="D16" s="1218">
        <v>253.49366150579493</v>
      </c>
      <c r="E16" s="1218">
        <v>258.72569908561599</v>
      </c>
      <c r="F16" s="1218">
        <v>267.53945195090745</v>
      </c>
      <c r="G16" s="1218">
        <v>276.6971023990547</v>
      </c>
      <c r="H16" s="1218">
        <v>282.71608382719967</v>
      </c>
      <c r="I16" s="1218">
        <v>287.38873125799307</v>
      </c>
      <c r="J16" s="1218">
        <v>294.5851466400004</v>
      </c>
      <c r="K16" s="1218">
        <v>323.97629760944579</v>
      </c>
      <c r="L16" s="1218">
        <v>348.3223752099284</v>
      </c>
      <c r="M16" s="1218">
        <v>366.23518487760282</v>
      </c>
      <c r="N16" s="1131"/>
    </row>
    <row r="17" spans="2:14" ht="15" customHeight="1">
      <c r="B17" s="1180" t="s">
        <v>2247</v>
      </c>
      <c r="C17" s="1254">
        <v>90.128208073031715</v>
      </c>
      <c r="D17" s="1254">
        <v>92.016685346525975</v>
      </c>
      <c r="E17" s="1254">
        <v>95.78928398512565</v>
      </c>
      <c r="F17" s="1254">
        <v>96.969808690566097</v>
      </c>
      <c r="G17" s="1254">
        <v>100.10295319029062</v>
      </c>
      <c r="H17" s="1254">
        <v>102.27328306568991</v>
      </c>
      <c r="I17" s="1254">
        <v>103.75499651032946</v>
      </c>
      <c r="J17" s="1254">
        <v>105.09315974745641</v>
      </c>
      <c r="K17" s="1254">
        <v>115.10484166779601</v>
      </c>
      <c r="L17" s="1254">
        <v>122.46549072282303</v>
      </c>
      <c r="M17" s="1254">
        <v>128.1968372297172</v>
      </c>
      <c r="N17" s="1131"/>
    </row>
    <row r="18" spans="2:14" ht="15" customHeight="1">
      <c r="B18" s="1187" t="s">
        <v>2221</v>
      </c>
      <c r="C18" s="1222">
        <v>89.958154809767635</v>
      </c>
      <c r="D18" s="1222">
        <v>92.257001366421292</v>
      </c>
      <c r="E18" s="1222">
        <v>94.111788363200759</v>
      </c>
      <c r="F18" s="1222">
        <v>97.244406821069063</v>
      </c>
      <c r="G18" s="1222">
        <v>100.40935520361995</v>
      </c>
      <c r="H18" s="1222">
        <v>102.13664955378566</v>
      </c>
      <c r="I18" s="1222">
        <v>103.83285573447263</v>
      </c>
      <c r="J18" s="1222">
        <v>105.42001831921235</v>
      </c>
      <c r="K18" s="1222">
        <v>115.31734254219458</v>
      </c>
      <c r="L18" s="1222">
        <v>122.60580255452578</v>
      </c>
      <c r="M18" s="1222">
        <v>128.46496284101596</v>
      </c>
      <c r="N18" s="1131"/>
    </row>
    <row r="19" spans="2:14" ht="15" customHeight="1">
      <c r="B19" s="1187" t="s">
        <v>2222</v>
      </c>
      <c r="C19" s="1218">
        <v>90.296248745399836</v>
      </c>
      <c r="D19" s="1218">
        <v>91.779588171341629</v>
      </c>
      <c r="E19" s="1218">
        <v>93.513673134736266</v>
      </c>
      <c r="F19" s="1218">
        <v>96.696559050906785</v>
      </c>
      <c r="G19" s="1218">
        <v>99.798929941071876</v>
      </c>
      <c r="H19" s="1218">
        <v>102.40845730289078</v>
      </c>
      <c r="I19" s="1218">
        <v>103.67850897016099</v>
      </c>
      <c r="J19" s="1218">
        <v>104.77163175203854</v>
      </c>
      <c r="K19" s="1218">
        <v>114.89753692383212</v>
      </c>
      <c r="L19" s="1218">
        <v>122.32865545462722</v>
      </c>
      <c r="M19" s="1218">
        <v>127.93805974214636</v>
      </c>
      <c r="N19" s="1131"/>
    </row>
    <row r="20" spans="2:14" ht="15" customHeight="1">
      <c r="B20" s="1187"/>
      <c r="C20" s="1222"/>
      <c r="D20" s="1222"/>
      <c r="E20" s="1222"/>
      <c r="F20" s="1222"/>
      <c r="G20" s="1222"/>
      <c r="H20" s="1222"/>
      <c r="I20" s="1222"/>
      <c r="J20" s="1222"/>
      <c r="K20" s="1222"/>
      <c r="L20" s="1222"/>
      <c r="M20" s="1222"/>
      <c r="N20" s="1131"/>
    </row>
    <row r="21" spans="2:14" ht="15" customHeight="1">
      <c r="B21" s="1204" t="s">
        <v>2231</v>
      </c>
      <c r="C21" s="1215">
        <v>251.28955116743109</v>
      </c>
      <c r="D21" s="1215">
        <v>257.5034512221502</v>
      </c>
      <c r="E21" s="1215">
        <v>265.0341399614183</v>
      </c>
      <c r="F21" s="1215">
        <v>277.29146259924772</v>
      </c>
      <c r="G21" s="1215">
        <v>277.3586560164793</v>
      </c>
      <c r="H21" s="1215">
        <v>278.62810186971274</v>
      </c>
      <c r="I21" s="1215">
        <v>280.59150994460083</v>
      </c>
      <c r="J21" s="1215">
        <v>287.28886559460835</v>
      </c>
      <c r="K21" s="1215">
        <v>321.75049353193049</v>
      </c>
      <c r="L21" s="1215">
        <v>346.73693218266141</v>
      </c>
      <c r="M21" s="1215">
        <v>364.08497194967663</v>
      </c>
      <c r="N21" s="1131"/>
    </row>
    <row r="22" spans="2:14" ht="15" customHeight="1">
      <c r="B22" s="1143" t="s">
        <v>2220</v>
      </c>
      <c r="C22" s="1211">
        <v>1.3583908714841601E-2</v>
      </c>
      <c r="D22" s="1211">
        <v>2.4728047886793648E-2</v>
      </c>
      <c r="E22" s="1211">
        <v>2.9245001197173538E-2</v>
      </c>
      <c r="F22" s="1211">
        <v>4.6248089546553316E-2</v>
      </c>
      <c r="G22" s="1211">
        <v>2.4232054099945077E-4</v>
      </c>
      <c r="H22" s="1211">
        <v>4.5769108902734617E-3</v>
      </c>
      <c r="I22" s="1211">
        <v>7.0466979522625052E-3</v>
      </c>
      <c r="J22" s="1211">
        <v>2.3868703836868871E-2</v>
      </c>
      <c r="K22" s="1211">
        <v>0.11995462429772943</v>
      </c>
      <c r="L22" s="1211">
        <v>7.7657809865181338E-2</v>
      </c>
      <c r="M22" s="1211">
        <v>5.0032281412342471E-2</v>
      </c>
      <c r="N22" s="1131"/>
    </row>
    <row r="23" spans="2:14" ht="15" customHeight="1">
      <c r="B23" s="1180" t="s">
        <v>2246</v>
      </c>
      <c r="C23" s="1255">
        <v>269.45513432922235</v>
      </c>
      <c r="D23" s="1255">
        <v>275.24229213686021</v>
      </c>
      <c r="E23" s="1255">
        <v>281.31163352861108</v>
      </c>
      <c r="F23" s="1255">
        <v>295.92804081758476</v>
      </c>
      <c r="G23" s="1255">
        <v>298.37031929548357</v>
      </c>
      <c r="H23" s="1255">
        <v>296.50353291560299</v>
      </c>
      <c r="I23" s="1255">
        <v>298.05048594321335</v>
      </c>
      <c r="J23" s="1256">
        <v>307.77551723320528</v>
      </c>
      <c r="K23" s="1255">
        <v>343.78639404828186</v>
      </c>
      <c r="L23" s="1255">
        <v>368.89576137548642</v>
      </c>
      <c r="M23" s="1255">
        <v>387.41080938709945</v>
      </c>
      <c r="N23" s="1131"/>
    </row>
    <row r="24" spans="2:14" ht="15" customHeight="1">
      <c r="B24" s="1180" t="s">
        <v>2247</v>
      </c>
      <c r="C24" s="1255">
        <v>96.242461082283157</v>
      </c>
      <c r="D24" s="1255">
        <v>100.43459365840664</v>
      </c>
      <c r="E24" s="1255">
        <v>101.07122852233672</v>
      </c>
      <c r="F24" s="1255">
        <v>102.47518507807978</v>
      </c>
      <c r="G24" s="1255">
        <v>105.87378638827543</v>
      </c>
      <c r="H24" s="1255">
        <v>106.74285856079403</v>
      </c>
      <c r="I24" s="1255">
        <v>106.11679512779548</v>
      </c>
      <c r="J24" s="1255">
        <v>103.48412590387069</v>
      </c>
      <c r="K24" s="1255">
        <v>123.38723234624145</v>
      </c>
      <c r="L24" s="1255">
        <v>130.01586567164185</v>
      </c>
      <c r="M24" s="1255">
        <v>138.27873278939313</v>
      </c>
      <c r="N24" s="1131"/>
    </row>
    <row r="25" spans="2:14" ht="52.5" customHeight="1">
      <c r="B25" s="1489" t="s">
        <v>5307</v>
      </c>
      <c r="C25" s="1489"/>
      <c r="D25" s="1489"/>
      <c r="E25" s="1489"/>
      <c r="F25" s="1489"/>
      <c r="G25" s="1489"/>
      <c r="H25" s="1489"/>
      <c r="I25" s="1489"/>
      <c r="J25" s="1489"/>
      <c r="K25" s="1489"/>
      <c r="L25" s="1489"/>
      <c r="M25" s="1489"/>
    </row>
    <row r="26" spans="2:14" ht="15" customHeight="1"/>
  </sheetData>
  <mergeCells count="2">
    <mergeCell ref="B10:E10"/>
    <mergeCell ref="B25:M25"/>
  </mergeCells>
  <pageMargins left="0.7" right="0.7" top="0.75" bottom="0.75" header="0.3" footer="0.3"/>
  <pageSetup paperSize="9" scale="41" orientation="portrait" r:id="rId1"/>
  <drawing r:id="rId2"/>
  <extLst>
    <ext xmlns:x14="http://schemas.microsoft.com/office/spreadsheetml/2009/9/main" uri="{05C60535-1F16-4fd2-B633-F4F36F0B64E0}">
      <x14:sparklineGroups xmlns:xm="http://schemas.microsoft.com/office/excel/2006/main">
        <x14:sparklineGroup manualMax="0" manualMin="0" displayEmptyCellsAs="gap" xr2:uid="{997B07C0-251F-4766-A06F-9360DEB03ABB}">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'EIC-Q-2.25'!C14:M14</xm:f>
              <xm:sqref>N14</xm:sqref>
            </x14:sparkline>
          </x14:sparklines>
        </x14:sparklineGroup>
        <x14:sparklineGroup manualMax="0" manualMin="0" displayEmptyCellsAs="gap" xr2:uid="{FE352383-B4AD-42E6-BE80-8D1AAC56203F}">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'EIC-Q-2.25'!C15:M15</xm:f>
              <xm:sqref>N15</xm:sqref>
            </x14:sparkline>
          </x14:sparklines>
        </x14:sparklineGroup>
        <x14:sparklineGroup manualMax="0" manualMin="0" displayEmptyCellsAs="gap" xr2:uid="{C776C7B2-EE35-424F-909C-880E1774D5E6}">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'EIC-Q-2.25'!C16:M16</xm:f>
              <xm:sqref>N16</xm:sqref>
            </x14:sparkline>
          </x14:sparklines>
        </x14:sparklineGroup>
        <x14:sparklineGroup manualMax="0" manualMin="0" displayEmptyCellsAs="gap" xr2:uid="{AA8A02AA-5BBF-4343-9B5A-85E0A5920C34}">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'EIC-Q-2.25'!C17:M17</xm:f>
              <xm:sqref>N17</xm:sqref>
            </x14:sparkline>
          </x14:sparklines>
        </x14:sparklineGroup>
        <x14:sparklineGroup manualMax="0" manualMin="0" displayEmptyCellsAs="gap" xr2:uid="{BB372E18-A489-4838-9617-4B53613E09B7}">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'EIC-Q-2.25'!C18:M18</xm:f>
              <xm:sqref>N18</xm:sqref>
            </x14:sparkline>
          </x14:sparklines>
        </x14:sparklineGroup>
        <x14:sparklineGroup manualMax="0" manualMin="0" displayEmptyCellsAs="gap" xr2:uid="{65620385-619D-47E7-8BE1-36E1F9160466}">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'EIC-Q-2.25'!C19:M19</xm:f>
              <xm:sqref>N19</xm:sqref>
            </x14:sparkline>
            <x14:sparkline>
              <xm:f>'EIC-Q-2.25'!C20:M20</xm:f>
              <xm:sqref>N20</xm:sqref>
            </x14:sparkline>
          </x14:sparklines>
        </x14:sparklineGroup>
        <x14:sparklineGroup manualMax="0" manualMin="0" displayEmptyCellsAs="gap" xr2:uid="{33F4621E-6F30-4D6D-9371-25BA9F41801B}">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'EIC-Q-2.25'!C21:M21</xm:f>
              <xm:sqref>N21</xm:sqref>
            </x14:sparkline>
          </x14:sparklines>
        </x14:sparklineGroup>
        <x14:sparklineGroup manualMax="0" manualMin="0" displayEmptyCellsAs="gap" xr2:uid="{72AF5F63-4438-4A81-8A1B-084289A94B98}">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'EIC-Q-2.25'!C23:M23</xm:f>
              <xm:sqref>N23</xm:sqref>
            </x14:sparkline>
          </x14:sparklines>
        </x14:sparklineGroup>
        <x14:sparklineGroup manualMax="0" manualMin="0" displayEmptyCellsAs="gap" xr2:uid="{5EFE92FB-4E92-4C0F-857B-0F3EEEF19191}">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'EIC-Q-2.25'!C24:M24</xm:f>
              <xm:sqref>N24</xm:sqref>
            </x14:sparkline>
          </x14:sparklines>
        </x14:sparklineGroup>
        <x14:sparklineGroup manualMax="0" manualMin="0" displayEmptyCellsAs="gap" xr2:uid="{184FB729-07BA-4F50-A275-4C95CF29C75D}">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'EIC-Q-2.25'!C12:M12</xm:f>
              <xm:sqref>N12</xm:sqref>
            </x14:sparkline>
          </x14:sparklines>
        </x14:sparklineGroup>
      </x14:sparklineGroups>
    </ext>
  </extLst>
</worksheet>
</file>

<file path=xl/worksheets/sheet2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1D7F5-7554-4322-BF01-A387CF436789}">
  <sheetPr codeName="Folha132">
    <tabColor rgb="FFD8D8D8"/>
  </sheetPr>
  <dimension ref="A1:M63"/>
  <sheetViews>
    <sheetView showGridLines="0" zoomScaleNormal="100" workbookViewId="0">
      <selection activeCell="B1" sqref="A1:XFD1"/>
    </sheetView>
  </sheetViews>
  <sheetFormatPr defaultColWidth="0" defaultRowHeight="15" customHeight="1" zeroHeight="1"/>
  <cols>
    <col min="1" max="5" width="8.7109375" customWidth="1"/>
    <col min="6" max="11" width="8.7109375" style="99" customWidth="1"/>
    <col min="12" max="12" width="14.140625" style="99" customWidth="1"/>
    <col min="13" max="16384" width="8.7109375" style="99" hidden="1"/>
  </cols>
  <sheetData>
    <row r="1" spans="1:10" ht="15" customHeight="1"/>
    <row r="2" spans="1:10" ht="15" customHeight="1">
      <c r="A2" s="38"/>
      <c r="B2" s="1548"/>
      <c r="C2" s="38"/>
      <c r="D2" s="38"/>
      <c r="E2" s="38"/>
    </row>
    <row r="3" spans="1:10" ht="15" customHeight="1">
      <c r="B3" s="1548"/>
    </row>
    <row r="4" spans="1:10" ht="15" customHeight="1">
      <c r="B4" s="1548"/>
    </row>
    <row r="5" spans="1:10" ht="15" customHeight="1">
      <c r="B5" s="1548"/>
    </row>
    <row r="6" spans="1:10" ht="15" customHeight="1">
      <c r="A6" s="4"/>
      <c r="B6" s="1548"/>
      <c r="C6" s="4"/>
      <c r="D6" s="4"/>
      <c r="E6" s="4"/>
    </row>
    <row r="7" spans="1:10" ht="15" customHeight="1">
      <c r="A7" s="4"/>
      <c r="B7" s="4"/>
      <c r="C7" s="4"/>
      <c r="D7" s="4"/>
      <c r="E7" s="4"/>
    </row>
    <row r="8" spans="1:10" ht="15" customHeight="1">
      <c r="A8" s="4"/>
      <c r="B8" s="4"/>
      <c r="C8" s="4"/>
      <c r="D8" s="4"/>
      <c r="E8" s="4"/>
    </row>
    <row r="9" spans="1:10" ht="15" customHeight="1">
      <c r="A9" s="4"/>
      <c r="B9" s="1774" t="s">
        <v>5069</v>
      </c>
      <c r="C9" s="1774"/>
      <c r="D9" s="1774"/>
      <c r="E9" s="1774"/>
      <c r="F9" s="1774"/>
      <c r="G9" s="1774"/>
      <c r="H9" s="1774"/>
      <c r="I9" s="1774"/>
      <c r="J9" s="1774"/>
    </row>
    <row r="10" spans="1:10" s="44" customFormat="1" ht="15" customHeight="1">
      <c r="A10" s="51"/>
      <c r="B10" s="1774"/>
      <c r="C10" s="1774"/>
      <c r="D10" s="1774"/>
      <c r="E10" s="1774"/>
      <c r="F10" s="1774"/>
      <c r="G10" s="1774"/>
      <c r="H10" s="1774"/>
      <c r="I10" s="1774"/>
      <c r="J10" s="1774"/>
    </row>
    <row r="11" spans="1:10" ht="15" customHeight="1">
      <c r="A11" s="4"/>
      <c r="B11" s="1486" t="s">
        <v>551</v>
      </c>
      <c r="C11" s="1486"/>
      <c r="D11" s="1486"/>
      <c r="E11" s="1486"/>
      <c r="F11" s="1486"/>
      <c r="G11" s="1486"/>
      <c r="H11" s="1486"/>
      <c r="I11" s="1486"/>
      <c r="J11" s="1486"/>
    </row>
    <row r="12" spans="1:10" ht="15" customHeight="1"/>
    <row r="13" spans="1:10" ht="15" customHeight="1"/>
    <row r="14" spans="1:10" ht="15" customHeight="1"/>
    <row r="15" spans="1:10" ht="15" customHeight="1"/>
    <row r="16" spans="1:10" ht="15" customHeight="1">
      <c r="A16" s="28"/>
      <c r="B16" s="28"/>
      <c r="C16" s="28"/>
      <c r="D16" s="28"/>
      <c r="E16" s="28"/>
    </row>
    <row r="17" spans="1:10" ht="15" customHeight="1"/>
    <row r="18" spans="1:10" ht="15" customHeight="1"/>
    <row r="19" spans="1:10" ht="15" customHeight="1"/>
    <row r="20" spans="1:10" ht="15" customHeight="1"/>
    <row r="21" spans="1:10" ht="15" customHeight="1"/>
    <row r="22" spans="1:10" ht="15" customHeight="1"/>
    <row r="23" spans="1:10" ht="15" customHeight="1"/>
    <row r="24" spans="1:10" ht="15" customHeight="1"/>
    <row r="25" spans="1:10" ht="15" customHeight="1"/>
    <row r="26" spans="1:10" ht="15" customHeight="1"/>
    <row r="27" spans="1:10" ht="15" customHeight="1"/>
    <row r="28" spans="1:10" ht="15" customHeight="1"/>
    <row r="29" spans="1:10" ht="15" customHeight="1"/>
    <row r="30" spans="1:10" ht="15" customHeight="1"/>
    <row r="31" spans="1:10" s="44" customFormat="1" ht="15" customHeight="1">
      <c r="A31" s="51"/>
    </row>
    <row r="32" spans="1:10" s="44" customFormat="1" ht="15" customHeight="1">
      <c r="A32" s="51"/>
      <c r="B32" s="1489" t="s">
        <v>5308</v>
      </c>
      <c r="C32" s="1489"/>
      <c r="D32" s="1489"/>
      <c r="E32" s="1489"/>
      <c r="F32" s="1489"/>
      <c r="G32" s="1489"/>
      <c r="H32" s="1489"/>
      <c r="I32" s="1489"/>
      <c r="J32" s="1489"/>
    </row>
    <row r="33" spans="1:13" ht="15" customHeight="1">
      <c r="B33" s="1489"/>
      <c r="C33" s="1489"/>
      <c r="D33" s="1489"/>
      <c r="E33" s="1489"/>
      <c r="F33" s="1489"/>
      <c r="G33" s="1489"/>
      <c r="H33" s="1489"/>
      <c r="I33" s="1489"/>
      <c r="J33" s="1489"/>
    </row>
    <row r="34" spans="1:13" ht="15" customHeight="1"/>
    <row r="36" spans="1:13" ht="15" hidden="1" customHeight="1">
      <c r="A36" s="85"/>
      <c r="B36" s="262"/>
      <c r="C36" s="262"/>
      <c r="D36" s="262"/>
      <c r="E36" s="262"/>
      <c r="F36" s="262"/>
      <c r="G36" s="262"/>
      <c r="H36" s="262"/>
      <c r="I36" s="262"/>
      <c r="J36" s="262"/>
      <c r="K36" s="262"/>
      <c r="L36" s="262"/>
      <c r="M36" s="262"/>
    </row>
    <row r="49" spans="1:5" ht="15" customHeight="1"/>
    <row r="58" spans="1:5" ht="15" hidden="1" customHeight="1">
      <c r="A58" s="78"/>
      <c r="B58" s="78"/>
      <c r="C58" s="78"/>
      <c r="D58" s="78"/>
      <c r="E58" s="78"/>
    </row>
    <row r="59" spans="1:5" ht="15" hidden="1" customHeight="1">
      <c r="A59" s="78"/>
      <c r="B59" s="78"/>
      <c r="C59" s="78"/>
      <c r="D59" s="78"/>
      <c r="E59" s="78"/>
    </row>
    <row r="60" spans="1:5" ht="15" hidden="1" customHeight="1">
      <c r="A60" s="78"/>
      <c r="B60" s="78"/>
      <c r="C60" s="78"/>
      <c r="D60" s="78"/>
      <c r="E60" s="78"/>
    </row>
    <row r="61" spans="1:5" ht="15" hidden="1" customHeight="1">
      <c r="A61" s="78"/>
      <c r="B61" s="78"/>
      <c r="C61" s="78"/>
      <c r="D61" s="78"/>
      <c r="E61" s="78"/>
    </row>
    <row r="62" spans="1:5" ht="15" hidden="1" customHeight="1">
      <c r="A62" s="78"/>
      <c r="B62" s="78"/>
      <c r="C62" s="78"/>
      <c r="D62" s="78"/>
      <c r="E62" s="78"/>
    </row>
    <row r="63" spans="1:5" ht="15" hidden="1" customHeight="1">
      <c r="A63" s="78"/>
      <c r="B63" s="78"/>
      <c r="C63" s="78"/>
      <c r="D63" s="78"/>
      <c r="E63" s="78"/>
    </row>
  </sheetData>
  <mergeCells count="4">
    <mergeCell ref="B2:B6"/>
    <mergeCell ref="B32:J33"/>
    <mergeCell ref="B11:J11"/>
    <mergeCell ref="B9:J10"/>
  </mergeCells>
  <pageMargins left="0.7" right="0.7" top="0.75" bottom="0.75" header="0.3" footer="0.3"/>
  <pageSetup paperSize="9" orientation="portrait" horizontalDpi="1200" verticalDpi="1200" r:id="rId1"/>
  <drawing r:id="rId2"/>
</worksheet>
</file>

<file path=xl/worksheets/sheet2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882C9-D626-41F2-B223-CE78EE5A7284}">
  <sheetPr codeName="Folha161">
    <tabColor rgb="FFD8D8D8"/>
  </sheetPr>
  <dimension ref="A1:R21"/>
  <sheetViews>
    <sheetView showGridLines="0" zoomScaleNormal="100" workbookViewId="0">
      <selection activeCell="B1" sqref="A1:XFD1"/>
    </sheetView>
  </sheetViews>
  <sheetFormatPr defaultColWidth="0" defaultRowHeight="15" customHeight="1" zeroHeight="1"/>
  <cols>
    <col min="1" max="1" width="8.7109375" customWidth="1"/>
    <col min="2" max="2" width="17.5703125" bestFit="1" customWidth="1"/>
    <col min="3" max="17" width="10.42578125" customWidth="1"/>
    <col min="18" max="18" width="8.85546875" customWidth="1"/>
    <col min="19" max="16384" width="8.85546875" hidden="1"/>
  </cols>
  <sheetData>
    <row r="1" spans="2:17" ht="15" customHeight="1"/>
    <row r="2" spans="2:17" ht="15" customHeight="1">
      <c r="B2" s="243"/>
    </row>
    <row r="3" spans="2:17" ht="15" customHeight="1">
      <c r="B3" s="243"/>
    </row>
    <row r="4" spans="2:17" ht="15" customHeight="1">
      <c r="B4" s="243"/>
    </row>
    <row r="5" spans="2:17" ht="15" customHeight="1">
      <c r="B5" s="243"/>
    </row>
    <row r="6" spans="2:17" ht="15" customHeight="1">
      <c r="B6" s="243"/>
    </row>
    <row r="7" spans="2:17" ht="15" customHeight="1"/>
    <row r="8" spans="2:17" ht="15" customHeight="1"/>
    <row r="9" spans="2:17" ht="15" customHeight="1">
      <c r="B9" s="1826" t="s">
        <v>5070</v>
      </c>
      <c r="C9" s="1826"/>
      <c r="D9" s="1826"/>
      <c r="E9" s="1826"/>
      <c r="F9" s="1826"/>
      <c r="G9" s="1826"/>
      <c r="H9" s="1826"/>
      <c r="I9" s="1826"/>
      <c r="J9" s="1826"/>
      <c r="K9" s="1826"/>
    </row>
    <row r="10" spans="2:17" s="51" customFormat="1" ht="15" customHeight="1">
      <c r="B10" s="1486" t="s">
        <v>2219</v>
      </c>
      <c r="C10" s="1486"/>
      <c r="D10" s="1486"/>
      <c r="E10" s="1486"/>
      <c r="F10" s="1486"/>
      <c r="G10" s="1486"/>
      <c r="H10" s="1486"/>
    </row>
    <row r="11" spans="2:17" ht="15" customHeight="1">
      <c r="B11" s="1131"/>
      <c r="C11" s="1226"/>
      <c r="D11" s="1227">
        <v>2021</v>
      </c>
      <c r="E11" s="1227"/>
      <c r="F11" s="1226"/>
      <c r="G11" s="1227">
        <v>2022</v>
      </c>
      <c r="H11" s="1227"/>
      <c r="I11" s="1226"/>
      <c r="J11" s="1227">
        <v>2023</v>
      </c>
      <c r="K11" s="1227"/>
      <c r="L11" s="1226"/>
      <c r="M11" s="1227">
        <v>2024</v>
      </c>
      <c r="N11" s="1227"/>
      <c r="O11" s="1226"/>
      <c r="P11" s="1227">
        <v>2025</v>
      </c>
      <c r="Q11" s="1227"/>
    </row>
    <row r="12" spans="2:17" ht="15" customHeight="1">
      <c r="B12" s="1204"/>
      <c r="C12" s="1228" t="s">
        <v>2221</v>
      </c>
      <c r="D12" s="1221" t="s">
        <v>2222</v>
      </c>
      <c r="E12" s="1215" t="s">
        <v>298</v>
      </c>
      <c r="F12" s="1228" t="s">
        <v>2221</v>
      </c>
      <c r="G12" s="1221" t="s">
        <v>2222</v>
      </c>
      <c r="H12" s="1215" t="s">
        <v>298</v>
      </c>
      <c r="I12" s="1228" t="s">
        <v>2221</v>
      </c>
      <c r="J12" s="1221" t="s">
        <v>2222</v>
      </c>
      <c r="K12" s="1215" t="s">
        <v>298</v>
      </c>
      <c r="L12" s="1228" t="s">
        <v>2221</v>
      </c>
      <c r="M12" s="1221" t="s">
        <v>2222</v>
      </c>
      <c r="N12" s="1215" t="s">
        <v>298</v>
      </c>
      <c r="O12" s="1228" t="s">
        <v>2221</v>
      </c>
      <c r="P12" s="1221" t="s">
        <v>2222</v>
      </c>
      <c r="Q12" s="1215" t="s">
        <v>298</v>
      </c>
    </row>
    <row r="13" spans="2:17" ht="15" customHeight="1">
      <c r="B13" s="1229" t="s">
        <v>2237</v>
      </c>
      <c r="C13" s="1238">
        <v>114.976</v>
      </c>
      <c r="D13" s="1239">
        <v>392.52499999999998</v>
      </c>
      <c r="E13" s="1240">
        <v>507.50099999999998</v>
      </c>
      <c r="F13" s="1238">
        <v>116.468</v>
      </c>
      <c r="G13" s="1239">
        <v>391.50900000000001</v>
      </c>
      <c r="H13" s="1240">
        <v>507.97699999999998</v>
      </c>
      <c r="I13" s="1238">
        <v>117.134</v>
      </c>
      <c r="J13" s="1239">
        <v>389.16199999999998</v>
      </c>
      <c r="K13" s="1240">
        <v>506.29599999999999</v>
      </c>
      <c r="L13" s="1238">
        <v>117.61799999999999</v>
      </c>
      <c r="M13" s="1239">
        <v>385.726</v>
      </c>
      <c r="N13" s="1240">
        <v>503.34399999999999</v>
      </c>
      <c r="O13" s="1238">
        <v>117.59099999999999</v>
      </c>
      <c r="P13" s="1239">
        <v>381.29500000000002</v>
      </c>
      <c r="Q13" s="1240">
        <v>498.88600000000002</v>
      </c>
    </row>
    <row r="14" spans="2:17" ht="15" customHeight="1">
      <c r="B14" s="1229" t="s">
        <v>2238</v>
      </c>
      <c r="C14" s="1238">
        <v>8.35</v>
      </c>
      <c r="D14" s="1239">
        <v>127.256</v>
      </c>
      <c r="E14" s="1240">
        <v>135.60599999999999</v>
      </c>
      <c r="F14" s="1238">
        <v>9</v>
      </c>
      <c r="G14" s="1239">
        <v>130.72</v>
      </c>
      <c r="H14" s="1240">
        <v>139.72</v>
      </c>
      <c r="I14" s="1238">
        <v>9.6359999999999992</v>
      </c>
      <c r="J14" s="1239">
        <v>134.315</v>
      </c>
      <c r="K14" s="1240">
        <v>143.95099999999999</v>
      </c>
      <c r="L14" s="1238">
        <v>10.24</v>
      </c>
      <c r="M14" s="1239">
        <v>138.13900000000001</v>
      </c>
      <c r="N14" s="1240">
        <v>148.37899999999999</v>
      </c>
      <c r="O14" s="1238">
        <v>10.859</v>
      </c>
      <c r="P14" s="1239">
        <v>140.70400000000001</v>
      </c>
      <c r="Q14" s="1240">
        <v>151.56300000000002</v>
      </c>
    </row>
    <row r="15" spans="2:17" ht="15" customHeight="1">
      <c r="B15" s="1229" t="s">
        <v>4970</v>
      </c>
      <c r="C15" s="1238">
        <v>0.75900000000000001</v>
      </c>
      <c r="D15" s="1239">
        <v>15.172000000000001</v>
      </c>
      <c r="E15" s="1240">
        <v>15.930999999999999</v>
      </c>
      <c r="F15" s="1238">
        <v>0.84899999999999998</v>
      </c>
      <c r="G15" s="1239">
        <v>15.92</v>
      </c>
      <c r="H15" s="1240">
        <v>16.768999999999998</v>
      </c>
      <c r="I15" s="1238">
        <v>0.89800000000000002</v>
      </c>
      <c r="J15" s="1239">
        <v>16.492999999999999</v>
      </c>
      <c r="K15" s="1240">
        <v>17.390999999999998</v>
      </c>
      <c r="L15" s="1238">
        <v>0.94899999999999995</v>
      </c>
      <c r="M15" s="1239">
        <v>17.158999999999999</v>
      </c>
      <c r="N15" s="1240">
        <v>18.108000000000001</v>
      </c>
      <c r="O15" s="1238">
        <v>1.016</v>
      </c>
      <c r="P15" s="1239">
        <v>18.172000000000001</v>
      </c>
      <c r="Q15" s="1240">
        <v>19.188000000000002</v>
      </c>
    </row>
    <row r="16" spans="2:17" ht="15" customHeight="1">
      <c r="B16" s="1229" t="s">
        <v>2239</v>
      </c>
      <c r="C16" s="1238">
        <v>0.69399999999999995</v>
      </c>
      <c r="D16" s="1239">
        <v>15.468</v>
      </c>
      <c r="E16" s="1240">
        <v>16.161999999999999</v>
      </c>
      <c r="F16" s="1238">
        <v>0.755</v>
      </c>
      <c r="G16" s="1239">
        <v>16.375</v>
      </c>
      <c r="H16" s="1240">
        <v>17.13</v>
      </c>
      <c r="I16" s="1238">
        <v>0.84499999999999997</v>
      </c>
      <c r="J16" s="1239">
        <v>17.332999999999998</v>
      </c>
      <c r="K16" s="1240">
        <v>18.178000000000001</v>
      </c>
      <c r="L16" s="1238">
        <v>0.91700000000000004</v>
      </c>
      <c r="M16" s="1239">
        <v>18.149999999999999</v>
      </c>
      <c r="N16" s="1240">
        <v>19.067</v>
      </c>
      <c r="O16" s="1238">
        <v>0.98799999999999999</v>
      </c>
      <c r="P16" s="1239">
        <v>19.308</v>
      </c>
      <c r="Q16" s="1240">
        <v>20.295999999999999</v>
      </c>
    </row>
    <row r="17" spans="2:17" ht="15" customHeight="1">
      <c r="B17" s="1229" t="s">
        <v>2240</v>
      </c>
      <c r="C17" s="1238">
        <v>0.02</v>
      </c>
      <c r="D17" s="1239">
        <v>0.59799999999999998</v>
      </c>
      <c r="E17" s="1240">
        <v>0.61799999999999999</v>
      </c>
      <c r="F17" s="1238">
        <v>2.1000000000000001E-2</v>
      </c>
      <c r="G17" s="1239">
        <v>0.65400000000000003</v>
      </c>
      <c r="H17" s="1240">
        <v>0.67500000000000004</v>
      </c>
      <c r="I17" s="1238">
        <v>0.02</v>
      </c>
      <c r="J17" s="1239">
        <v>0.7</v>
      </c>
      <c r="K17" s="1241">
        <v>0.72</v>
      </c>
      <c r="L17" s="1238">
        <v>2.3E-2</v>
      </c>
      <c r="M17" s="1239">
        <v>0.73199999999999998</v>
      </c>
      <c r="N17" s="1241">
        <v>0.755</v>
      </c>
      <c r="O17" s="1238">
        <v>2.1999999999999999E-2</v>
      </c>
      <c r="P17" s="1239">
        <v>0.77800000000000002</v>
      </c>
      <c r="Q17" s="1241">
        <v>0.8</v>
      </c>
    </row>
    <row r="18" spans="2:17" s="7" customFormat="1" ht="15" customHeight="1">
      <c r="B18" s="1229" t="s">
        <v>2241</v>
      </c>
      <c r="C18" s="1242">
        <v>0</v>
      </c>
      <c r="D18" s="1243">
        <v>2.3E-2</v>
      </c>
      <c r="E18" s="1244">
        <v>2.3E-2</v>
      </c>
      <c r="F18" s="1242">
        <v>0</v>
      </c>
      <c r="G18" s="1243">
        <v>2.5000000000000001E-2</v>
      </c>
      <c r="H18" s="1245">
        <v>2.5000000000000001E-2</v>
      </c>
      <c r="I18" s="1242">
        <v>0</v>
      </c>
      <c r="J18" s="1243">
        <v>1.6E-2</v>
      </c>
      <c r="K18" s="1244">
        <v>1.6E-2</v>
      </c>
      <c r="L18" s="1242">
        <v>0</v>
      </c>
      <c r="M18" s="1243">
        <v>1.4999999999999999E-2</v>
      </c>
      <c r="N18" s="1244">
        <v>1.4999999999999999E-2</v>
      </c>
      <c r="O18" s="1242">
        <v>0</v>
      </c>
      <c r="P18" s="1243">
        <v>1.9E-2</v>
      </c>
      <c r="Q18" s="1244">
        <v>1.9E-2</v>
      </c>
    </row>
    <row r="19" spans="2:17" s="7" customFormat="1" ht="32.450000000000003" customHeight="1">
      <c r="B19" s="1500" t="s">
        <v>5309</v>
      </c>
      <c r="C19" s="1500"/>
      <c r="D19" s="1500"/>
      <c r="E19" s="1500"/>
      <c r="F19" s="1500"/>
      <c r="G19" s="1500"/>
      <c r="H19" s="1500"/>
      <c r="I19" s="1500"/>
      <c r="J19" s="1500"/>
      <c r="K19" s="1500"/>
      <c r="L19" s="1500"/>
      <c r="M19" s="1500"/>
      <c r="N19" s="1500"/>
      <c r="O19" s="1500"/>
      <c r="P19" s="1500"/>
      <c r="Q19" s="1500"/>
    </row>
    <row r="20" spans="2:17" ht="15" customHeight="1">
      <c r="B20" s="1373"/>
      <c r="C20" s="1373"/>
      <c r="D20" s="1373"/>
      <c r="E20" s="1373"/>
      <c r="F20" s="1373"/>
      <c r="G20" s="1373"/>
      <c r="H20" s="83"/>
      <c r="I20" s="83"/>
      <c r="J20" s="83"/>
      <c r="K20" s="83"/>
      <c r="L20" s="83"/>
      <c r="M20" s="83"/>
      <c r="N20" s="83"/>
      <c r="O20" s="83"/>
      <c r="P20" s="83"/>
      <c r="Q20" s="83"/>
    </row>
    <row r="21" spans="2:17" ht="15" hidden="1" customHeight="1">
      <c r="C21" s="262"/>
      <c r="D21" s="262"/>
      <c r="E21" s="262"/>
      <c r="F21" s="262"/>
      <c r="G21" s="262"/>
    </row>
  </sheetData>
  <mergeCells count="3">
    <mergeCell ref="B19:Q19"/>
    <mergeCell ref="B10:H10"/>
    <mergeCell ref="B9:K9"/>
  </mergeCells>
  <pageMargins left="0.7" right="0.7" top="0.75" bottom="0.75" header="0.3" footer="0.3"/>
  <pageSetup paperSize="9" scale="44" orientation="portrait" r:id="rId1"/>
  <drawing r:id="rId2"/>
</worksheet>
</file>

<file path=xl/worksheets/sheet2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7C415-59C9-4DF4-B76F-BC13BA077969}">
  <sheetPr codeName="Folha169">
    <tabColor rgb="FFD8D8D8"/>
  </sheetPr>
  <dimension ref="A1:R20"/>
  <sheetViews>
    <sheetView showGridLines="0" zoomScaleNormal="100" workbookViewId="0">
      <selection activeCell="B1" sqref="A1:XFD1"/>
    </sheetView>
  </sheetViews>
  <sheetFormatPr defaultColWidth="0" defaultRowHeight="15" zeroHeight="1"/>
  <cols>
    <col min="1" max="1" width="8.7109375" customWidth="1"/>
    <col min="2" max="2" width="17.5703125" bestFit="1" customWidth="1"/>
    <col min="3" max="17" width="11.7109375" customWidth="1"/>
    <col min="18" max="18" width="2.5703125" customWidth="1"/>
    <col min="19" max="19" width="2.5703125" hidden="1" customWidth="1"/>
    <col min="20" max="16384" width="2.5703125" hidden="1"/>
  </cols>
  <sheetData>
    <row r="1" spans="2:17" ht="15" customHeight="1"/>
    <row r="2" spans="2:17" ht="15" customHeight="1"/>
    <row r="3" spans="2:17" ht="15" customHeight="1"/>
    <row r="4" spans="2:17" ht="15" customHeight="1"/>
    <row r="5" spans="2:17" ht="15" customHeight="1"/>
    <row r="6" spans="2:17" ht="15" customHeight="1"/>
    <row r="7" spans="2:17" ht="15" customHeight="1"/>
    <row r="8" spans="2:17" ht="15" customHeight="1"/>
    <row r="9" spans="2:17" ht="15" customHeight="1">
      <c r="B9" s="1372" t="s">
        <v>5071</v>
      </c>
      <c r="C9" s="1372"/>
      <c r="D9" s="1372"/>
    </row>
    <row r="10" spans="2:17" ht="15" customHeight="1">
      <c r="B10" s="1486" t="s">
        <v>2219</v>
      </c>
      <c r="C10" s="1486"/>
      <c r="D10" s="1486"/>
    </row>
    <row r="11" spans="2:17" ht="15" customHeight="1">
      <c r="B11" s="1131"/>
      <c r="C11" s="1226"/>
      <c r="D11" s="1227">
        <v>2021</v>
      </c>
      <c r="E11" s="1227"/>
      <c r="F11" s="1226"/>
      <c r="G11" s="1227">
        <v>2022</v>
      </c>
      <c r="H11" s="1227"/>
      <c r="I11" s="1226"/>
      <c r="J11" s="1227">
        <v>2023</v>
      </c>
      <c r="K11" s="1227"/>
      <c r="L11" s="1226"/>
      <c r="M11" s="1227">
        <v>2024</v>
      </c>
      <c r="N11" s="1227"/>
      <c r="O11" s="1226"/>
      <c r="P11" s="1227">
        <v>2025</v>
      </c>
      <c r="Q11" s="1227"/>
    </row>
    <row r="12" spans="2:17" ht="15" customHeight="1">
      <c r="B12" s="1204"/>
      <c r="C12" s="1228" t="s">
        <v>2221</v>
      </c>
      <c r="D12" s="1221" t="s">
        <v>2222</v>
      </c>
      <c r="E12" s="1215" t="s">
        <v>298</v>
      </c>
      <c r="F12" s="1228" t="s">
        <v>2221</v>
      </c>
      <c r="G12" s="1221" t="s">
        <v>2222</v>
      </c>
      <c r="H12" s="1215" t="s">
        <v>298</v>
      </c>
      <c r="I12" s="1228" t="s">
        <v>2221</v>
      </c>
      <c r="J12" s="1221" t="s">
        <v>2222</v>
      </c>
      <c r="K12" s="1215" t="s">
        <v>298</v>
      </c>
      <c r="L12" s="1228" t="s">
        <v>2221</v>
      </c>
      <c r="M12" s="1221" t="s">
        <v>2222</v>
      </c>
      <c r="N12" s="1215" t="s">
        <v>298</v>
      </c>
      <c r="O12" s="1228" t="s">
        <v>2221</v>
      </c>
      <c r="P12" s="1221" t="s">
        <v>2222</v>
      </c>
      <c r="Q12" s="1215" t="s">
        <v>298</v>
      </c>
    </row>
    <row r="13" spans="2:17" ht="15" customHeight="1">
      <c r="B13" s="1229" t="s">
        <v>2237</v>
      </c>
      <c r="C13" s="1238">
        <v>12.596</v>
      </c>
      <c r="D13" s="1239">
        <v>27.574000000000002</v>
      </c>
      <c r="E13" s="1240">
        <v>40.17</v>
      </c>
      <c r="F13" s="1238">
        <v>11.276999999999999</v>
      </c>
      <c r="G13" s="1239">
        <v>22.17</v>
      </c>
      <c r="H13" s="1240">
        <v>33.447000000000003</v>
      </c>
      <c r="I13" s="1238">
        <v>10.531000000000001</v>
      </c>
      <c r="J13" s="1239">
        <v>20.004999999999999</v>
      </c>
      <c r="K13" s="1240">
        <v>30.536000000000001</v>
      </c>
      <c r="L13" s="1238">
        <v>10.504</v>
      </c>
      <c r="M13" s="1239">
        <v>19.292000000000002</v>
      </c>
      <c r="N13" s="1240">
        <v>29.795999999999999</v>
      </c>
      <c r="O13" s="1238">
        <v>10.167999999999999</v>
      </c>
      <c r="P13" s="1239">
        <v>18.151</v>
      </c>
      <c r="Q13" s="1240">
        <v>28.318999999999999</v>
      </c>
    </row>
    <row r="14" spans="2:17" s="7" customFormat="1" ht="15" customHeight="1">
      <c r="B14" s="1229" t="s">
        <v>2238</v>
      </c>
      <c r="C14" s="1238">
        <v>1.056</v>
      </c>
      <c r="D14" s="1239">
        <v>10.35</v>
      </c>
      <c r="E14" s="1240">
        <v>11.406000000000001</v>
      </c>
      <c r="F14" s="1238">
        <v>1.05</v>
      </c>
      <c r="G14" s="1239">
        <v>9.3219999999999992</v>
      </c>
      <c r="H14" s="1240">
        <v>10.372</v>
      </c>
      <c r="I14" s="1238">
        <v>1.091</v>
      </c>
      <c r="J14" s="1239">
        <v>9.2100000000000009</v>
      </c>
      <c r="K14" s="1240">
        <v>10.301</v>
      </c>
      <c r="L14" s="1238">
        <v>1.087</v>
      </c>
      <c r="M14" s="1239">
        <v>9.3569999999999993</v>
      </c>
      <c r="N14" s="1240">
        <v>10.444000000000001</v>
      </c>
      <c r="O14" s="1238">
        <v>1.151</v>
      </c>
      <c r="P14" s="1239">
        <v>9.3030000000000008</v>
      </c>
      <c r="Q14" s="1240">
        <v>10.454000000000001</v>
      </c>
    </row>
    <row r="15" spans="2:17" s="7" customFormat="1" ht="15" customHeight="1">
      <c r="B15" s="1229" t="s">
        <v>4970</v>
      </c>
      <c r="C15" s="1238">
        <v>8.8999999999999996E-2</v>
      </c>
      <c r="D15" s="1239">
        <v>1.444</v>
      </c>
      <c r="E15" s="1240">
        <v>1.5329999999999999</v>
      </c>
      <c r="F15" s="1238">
        <v>0.11</v>
      </c>
      <c r="G15" s="1239">
        <v>1.2869999999999999</v>
      </c>
      <c r="H15" s="1240">
        <v>1.397</v>
      </c>
      <c r="I15" s="1238">
        <v>8.8999999999999996E-2</v>
      </c>
      <c r="J15" s="1239">
        <v>1.272</v>
      </c>
      <c r="K15" s="1240">
        <v>1.361</v>
      </c>
      <c r="L15" s="1238">
        <v>0.1</v>
      </c>
      <c r="M15" s="1239">
        <v>1.2949999999999999</v>
      </c>
      <c r="N15" s="1240">
        <v>1.395</v>
      </c>
      <c r="O15" s="1238">
        <v>8.4000000000000005E-2</v>
      </c>
      <c r="P15" s="1239">
        <v>1.3340000000000001</v>
      </c>
      <c r="Q15" s="1240">
        <v>1.4179999999999999</v>
      </c>
    </row>
    <row r="16" spans="2:17" ht="14.45" customHeight="1">
      <c r="B16" s="1229" t="s">
        <v>2239</v>
      </c>
      <c r="C16" s="1238">
        <v>0.1</v>
      </c>
      <c r="D16" s="1239">
        <v>1.754</v>
      </c>
      <c r="E16" s="1240">
        <v>1.8540000000000001</v>
      </c>
      <c r="F16" s="1238">
        <v>9.6000000000000002E-2</v>
      </c>
      <c r="G16" s="1239">
        <v>1.5009999999999999</v>
      </c>
      <c r="H16" s="1240">
        <v>1.597</v>
      </c>
      <c r="I16" s="1238">
        <v>0.113</v>
      </c>
      <c r="J16" s="1239">
        <v>1.5309999999999999</v>
      </c>
      <c r="K16" s="1240">
        <v>1.6439999999999999</v>
      </c>
      <c r="L16" s="1238">
        <v>0.107</v>
      </c>
      <c r="M16" s="1239">
        <v>1.5069999999999999</v>
      </c>
      <c r="N16" s="1240">
        <v>1.6140000000000001</v>
      </c>
      <c r="O16" s="1238">
        <v>0.106</v>
      </c>
      <c r="P16" s="1239">
        <v>1.506</v>
      </c>
      <c r="Q16" s="1240">
        <v>1.6120000000000001</v>
      </c>
    </row>
    <row r="17" spans="2:17" ht="14.45" customHeight="1">
      <c r="B17" s="1229" t="s">
        <v>2240</v>
      </c>
      <c r="C17" s="1238">
        <v>4.0000000000000001E-3</v>
      </c>
      <c r="D17" s="1239">
        <v>8.6999999999999994E-2</v>
      </c>
      <c r="E17" s="1240">
        <v>9.0999999999999998E-2</v>
      </c>
      <c r="F17" s="1238">
        <v>3.0000000000000001E-3</v>
      </c>
      <c r="G17" s="1239">
        <v>7.3999999999999996E-2</v>
      </c>
      <c r="H17" s="1240">
        <v>7.6999999999999999E-2</v>
      </c>
      <c r="I17" s="1238">
        <v>0</v>
      </c>
      <c r="J17" s="1239">
        <v>6.4000000000000001E-2</v>
      </c>
      <c r="K17" s="1241">
        <v>6.4000000000000001E-2</v>
      </c>
      <c r="L17" s="1238">
        <v>3.0000000000000001E-3</v>
      </c>
      <c r="M17" s="1239">
        <v>8.1000000000000003E-2</v>
      </c>
      <c r="N17" s="1241">
        <v>8.4000000000000005E-2</v>
      </c>
      <c r="O17" s="1238">
        <v>0</v>
      </c>
      <c r="P17" s="1239">
        <v>8.1000000000000003E-2</v>
      </c>
      <c r="Q17" s="1241">
        <v>8.1000000000000003E-2</v>
      </c>
    </row>
    <row r="18" spans="2:17" ht="14.45" customHeight="1">
      <c r="B18" s="1229" t="s">
        <v>2241</v>
      </c>
      <c r="C18" s="1242">
        <v>0</v>
      </c>
      <c r="D18" s="1243">
        <v>1E-3</v>
      </c>
      <c r="E18" s="1244">
        <v>1E-3</v>
      </c>
      <c r="F18" s="1242">
        <v>0</v>
      </c>
      <c r="G18" s="1243">
        <v>3.0000000000000001E-3</v>
      </c>
      <c r="H18" s="1245">
        <v>3.0000000000000001E-3</v>
      </c>
      <c r="I18" s="1242">
        <v>0</v>
      </c>
      <c r="J18" s="1243">
        <v>2E-3</v>
      </c>
      <c r="K18" s="1244">
        <v>2E-3</v>
      </c>
      <c r="L18" s="1242">
        <v>0</v>
      </c>
      <c r="M18" s="1243">
        <v>4.0000000000000001E-3</v>
      </c>
      <c r="N18" s="1244">
        <v>4.0000000000000001E-3</v>
      </c>
      <c r="O18" s="1242">
        <v>0</v>
      </c>
      <c r="P18" s="1243">
        <v>5.0000000000000001E-3</v>
      </c>
      <c r="Q18" s="1244">
        <v>5.0000000000000001E-3</v>
      </c>
    </row>
    <row r="19" spans="2:17" ht="39.950000000000003" customHeight="1">
      <c r="B19" s="1489" t="s">
        <v>5302</v>
      </c>
      <c r="C19" s="1489"/>
      <c r="D19" s="1489"/>
      <c r="E19" s="1489"/>
      <c r="F19" s="1489"/>
      <c r="G19" s="1489"/>
      <c r="H19" s="1489"/>
      <c r="I19" s="1489"/>
      <c r="J19" s="1489"/>
      <c r="K19" s="1489"/>
      <c r="L19" s="1489"/>
      <c r="M19" s="1489"/>
      <c r="N19" s="1489"/>
      <c r="O19" s="1489"/>
      <c r="P19" s="1489"/>
      <c r="Q19" s="1489"/>
    </row>
    <row r="20" spans="2:17"/>
  </sheetData>
  <mergeCells count="2">
    <mergeCell ref="B19:Q19"/>
    <mergeCell ref="B10:D10"/>
  </mergeCells>
  <pageMargins left="0.7" right="0.7" top="0.75" bottom="0.75" header="0.3" footer="0.3"/>
  <pageSetup paperSize="9" orientation="portrait" horizontalDpi="1200" verticalDpi="1200" r:id="rId1"/>
  <drawing r:id="rId2"/>
</worksheet>
</file>

<file path=xl/worksheets/sheet2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CF38B-6760-4F50-84BA-3B2F0EFB4329}">
  <sheetPr codeName="Folha173">
    <tabColor rgb="FFD8D8D8"/>
  </sheetPr>
  <dimension ref="A1:O19"/>
  <sheetViews>
    <sheetView showGridLines="0" zoomScaleNormal="100" workbookViewId="0">
      <selection activeCell="B1" sqref="A1:XFD1"/>
    </sheetView>
  </sheetViews>
  <sheetFormatPr defaultColWidth="0" defaultRowHeight="15" zeroHeight="1"/>
  <cols>
    <col min="1" max="1" width="8.7109375" customWidth="1"/>
    <col min="2" max="2" width="38.5703125" customWidth="1"/>
    <col min="3" max="13" width="12" customWidth="1"/>
    <col min="14" max="15" width="8.7109375" customWidth="1"/>
    <col min="16" max="16384" width="8.7109375" hidden="1"/>
  </cols>
  <sheetData>
    <row r="1" spans="2:14" ht="15" customHeight="1"/>
    <row r="2" spans="2:14" ht="15" customHeight="1"/>
    <row r="3" spans="2:14" ht="15" customHeight="1"/>
    <row r="4" spans="2:14" ht="15" customHeight="1"/>
    <row r="5" spans="2:14" ht="15" customHeight="1"/>
    <row r="6" spans="2:14" ht="15" customHeight="1"/>
    <row r="7" spans="2:14" ht="15" customHeight="1"/>
    <row r="8" spans="2:14" ht="15" customHeight="1"/>
    <row r="9" spans="2:14" ht="15" customHeight="1">
      <c r="B9" s="1774" t="s">
        <v>5072</v>
      </c>
      <c r="C9" s="1774"/>
      <c r="D9" s="1774"/>
      <c r="E9" s="1774"/>
      <c r="F9" s="1774"/>
    </row>
    <row r="10" spans="2:14" s="51" customFormat="1" ht="15" customHeight="1">
      <c r="B10" s="1489" t="s">
        <v>167</v>
      </c>
      <c r="C10" s="1489"/>
      <c r="D10" s="1489"/>
      <c r="E10" s="1489"/>
      <c r="F10" s="1489"/>
      <c r="G10"/>
    </row>
    <row r="11" spans="2:14" ht="15" customHeight="1">
      <c r="B11" s="1131"/>
      <c r="C11" s="1257">
        <v>2015</v>
      </c>
      <c r="D11" s="1257">
        <v>2016</v>
      </c>
      <c r="E11" s="1257">
        <v>2017</v>
      </c>
      <c r="F11" s="1257">
        <v>2018</v>
      </c>
      <c r="G11" s="1257">
        <v>2019</v>
      </c>
      <c r="H11" s="1257">
        <v>2020</v>
      </c>
      <c r="I11" s="1257">
        <v>2021</v>
      </c>
      <c r="J11" s="1257">
        <v>2022</v>
      </c>
      <c r="K11" s="1257">
        <v>2023</v>
      </c>
      <c r="L11" s="1257">
        <v>2024</v>
      </c>
      <c r="M11" s="1257">
        <v>2025</v>
      </c>
      <c r="N11" s="1131"/>
    </row>
    <row r="12" spans="2:14" ht="15" customHeight="1">
      <c r="B12" s="1258" t="s">
        <v>298</v>
      </c>
      <c r="C12" s="1259">
        <v>115.59561016000001</v>
      </c>
      <c r="D12" s="1259">
        <v>227.48229631000001</v>
      </c>
      <c r="E12" s="1259">
        <v>260.01392296</v>
      </c>
      <c r="F12" s="1259">
        <v>1624.6186669900001</v>
      </c>
      <c r="G12" s="1259">
        <v>1680.2195918699999</v>
      </c>
      <c r="H12" s="1259">
        <v>519.03019600000005</v>
      </c>
      <c r="I12" s="1259">
        <v>615.51374477999991</v>
      </c>
      <c r="J12" s="1259">
        <v>3080.6133361699999</v>
      </c>
      <c r="K12" s="1259">
        <v>4557.5752447600007</v>
      </c>
      <c r="L12" s="1259">
        <v>4132.0666437399996</v>
      </c>
      <c r="M12" s="1259">
        <v>4534.1653219999998</v>
      </c>
      <c r="N12" s="1206"/>
    </row>
    <row r="13" spans="2:14" s="51" customFormat="1" ht="15" customHeight="1">
      <c r="B13" s="1260" t="s">
        <v>2220</v>
      </c>
      <c r="C13" s="1261">
        <v>0.45147380756204153</v>
      </c>
      <c r="D13" s="1261">
        <v>0.96791466384522429</v>
      </c>
      <c r="E13" s="1261">
        <v>0.14300728969988827</v>
      </c>
      <c r="F13" s="1261">
        <v>5.2481987444954168</v>
      </c>
      <c r="G13" s="1261">
        <v>3.4223984993976497E-2</v>
      </c>
      <c r="H13" s="1261">
        <v>-0.69109383171615946</v>
      </c>
      <c r="I13" s="1261">
        <v>0.18589197608071314</v>
      </c>
      <c r="J13" s="1261">
        <v>4.0049464569976232</v>
      </c>
      <c r="K13" s="1261">
        <v>0.47943761433761983</v>
      </c>
      <c r="L13" s="1261">
        <v>-9.3362934931073907E-2</v>
      </c>
      <c r="M13" s="1261">
        <v>9.7311760174335987E-2</v>
      </c>
      <c r="N13" s="1131"/>
    </row>
    <row r="14" spans="2:14" ht="15" customHeight="1">
      <c r="B14" s="1262" t="s">
        <v>2248</v>
      </c>
      <c r="C14" s="1264"/>
      <c r="D14" s="1264"/>
      <c r="E14" s="1264">
        <v>50</v>
      </c>
      <c r="F14" s="1264">
        <v>50</v>
      </c>
      <c r="G14" s="1264">
        <v>123.03196800000001</v>
      </c>
      <c r="H14" s="1264">
        <v>303.80828100000002</v>
      </c>
      <c r="I14" s="1265" t="s">
        <v>4971</v>
      </c>
      <c r="J14" s="1264">
        <v>148.06</v>
      </c>
      <c r="K14" s="1264">
        <v>145</v>
      </c>
      <c r="L14" s="1264">
        <v>147.9</v>
      </c>
      <c r="M14" s="1264">
        <v>154.07824099999999</v>
      </c>
      <c r="N14" s="1206"/>
    </row>
    <row r="15" spans="2:14">
      <c r="B15" s="1262" t="s">
        <v>2249</v>
      </c>
      <c r="C15" s="1264"/>
      <c r="D15" s="1264"/>
      <c r="E15" s="1264"/>
      <c r="F15" s="1264">
        <v>70</v>
      </c>
      <c r="G15" s="1264">
        <v>198.80952400000001</v>
      </c>
      <c r="H15" s="1264">
        <v>182.221915</v>
      </c>
      <c r="I15" s="1264" t="s">
        <v>4972</v>
      </c>
      <c r="J15" s="1264">
        <v>297.27</v>
      </c>
      <c r="K15" s="1264">
        <v>440.15657800000002</v>
      </c>
      <c r="L15" s="1264">
        <v>448.95970999999997</v>
      </c>
      <c r="M15" s="1264">
        <v>375.57612399999999</v>
      </c>
      <c r="N15" s="1206"/>
    </row>
    <row r="16" spans="2:14" ht="14.45" customHeight="1">
      <c r="B16" s="1262" t="s">
        <v>2250</v>
      </c>
      <c r="C16" s="1264"/>
      <c r="D16" s="1264"/>
      <c r="E16" s="1264"/>
      <c r="F16" s="1264"/>
      <c r="G16" s="1264"/>
      <c r="H16" s="1264">
        <v>33</v>
      </c>
      <c r="I16" s="1264">
        <v>33.939816999999998</v>
      </c>
      <c r="J16" s="1264">
        <v>34</v>
      </c>
      <c r="K16" s="1264">
        <v>38</v>
      </c>
      <c r="L16" s="1264">
        <v>34.381675999999999</v>
      </c>
      <c r="M16" s="1264" t="s">
        <v>4973</v>
      </c>
      <c r="N16" s="1206"/>
    </row>
    <row r="17" spans="2:14" ht="14.45" customHeight="1">
      <c r="B17" s="1266" t="s">
        <v>2251</v>
      </c>
      <c r="C17" s="1267">
        <v>115.59561016000001</v>
      </c>
      <c r="D17" s="1267">
        <v>227.48229631000001</v>
      </c>
      <c r="E17" s="1267">
        <v>210.01392296</v>
      </c>
      <c r="F17" s="1267">
        <v>1504.6186669900001</v>
      </c>
      <c r="G17" s="1267">
        <v>1358.3780998699999</v>
      </c>
      <c r="H17" s="1267" t="s">
        <v>4974</v>
      </c>
      <c r="I17" s="1267">
        <v>581.57392777999996</v>
      </c>
      <c r="J17" s="1267">
        <v>2601.28333617</v>
      </c>
      <c r="K17" s="1267">
        <v>3934.4186667600002</v>
      </c>
      <c r="L17" s="1267">
        <v>3500.8252577399999</v>
      </c>
      <c r="M17" s="1267">
        <v>4000.6506662699999</v>
      </c>
      <c r="N17" s="1206"/>
    </row>
    <row r="18" spans="2:14" ht="65.25" customHeight="1">
      <c r="B18" s="1489" t="s">
        <v>5360</v>
      </c>
      <c r="C18" s="1489"/>
      <c r="D18" s="1489"/>
      <c r="E18" s="1489"/>
      <c r="F18" s="1489"/>
      <c r="G18" s="1489"/>
      <c r="H18" s="1489"/>
      <c r="I18" s="1489"/>
      <c r="J18" s="1489"/>
      <c r="K18" s="1489"/>
      <c r="L18" s="1489"/>
      <c r="M18" s="1489"/>
    </row>
    <row r="19" spans="2:14"/>
  </sheetData>
  <mergeCells count="3">
    <mergeCell ref="B9:F9"/>
    <mergeCell ref="B10:F10"/>
    <mergeCell ref="B18:M18"/>
  </mergeCells>
  <pageMargins left="0.7" right="0.7" top="0.75" bottom="0.75" header="0.3" footer="0.3"/>
  <pageSetup paperSize="9" orientation="portrait" horizontalDpi="1200" verticalDpi="1200" r:id="rId1"/>
  <drawing r:id="rId2"/>
  <extLst>
    <ext xmlns:x14="http://schemas.microsoft.com/office/spreadsheetml/2009/9/main" uri="{05C60535-1F16-4fd2-B633-F4F36F0B64E0}">
      <x14:sparklineGroups xmlns:xm="http://schemas.microsoft.com/office/excel/2006/main">
        <x14:sparklineGroup manualMax="0" manualMin="0" displayEmptyCellsAs="gap" xr2:uid="{D5636F39-805E-47B7-B94A-DB117E91FFD3}">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'EIC-Q-2.28'!C12:M12</xm:f>
              <xm:sqref>N12</xm:sqref>
            </x14:sparkline>
          </x14:sparklines>
        </x14:sparklineGroup>
        <x14:sparklineGroup manualMax="0" manualMin="0" displayEmptyCellsAs="gap" xr2:uid="{D3D0C39D-11FD-4FD8-969E-D69FE8863CE7}">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'EIC-Q-2.28'!C14:M14</xm:f>
              <xm:sqref>N14</xm:sqref>
            </x14:sparkline>
            <x14:sparkline>
              <xm:f>'EIC-Q-2.28'!C15:M15</xm:f>
              <xm:sqref>N15</xm:sqref>
            </x14:sparkline>
            <x14:sparkline>
              <xm:f>'EIC-Q-2.28'!C16:M16</xm:f>
              <xm:sqref>N16</xm:sqref>
            </x14:sparkline>
            <x14:sparkline>
              <xm:f>'EIC-Q-2.28'!C17:M17</xm:f>
              <xm:sqref>N17</xm:sqref>
            </x14:sparkline>
          </x14:sparklines>
        </x14:sparklineGroup>
      </x14:sparklineGroups>
    </ext>
  </extLst>
</worksheet>
</file>

<file path=xl/worksheets/sheet2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E78E7-4A18-4709-AF62-4B9BADE86FB0}">
  <sheetPr codeName="Folha184">
    <tabColor rgb="FFD8D8D8"/>
  </sheetPr>
  <dimension ref="A1:AB168"/>
  <sheetViews>
    <sheetView showGridLines="0" zoomScaleNormal="100" workbookViewId="0">
      <selection activeCell="B1" sqref="A1:XFD1"/>
    </sheetView>
  </sheetViews>
  <sheetFormatPr defaultColWidth="0" defaultRowHeight="15" customHeight="1" zeroHeight="1"/>
  <cols>
    <col min="1" max="1" width="8.7109375" customWidth="1"/>
    <col min="2" max="2" width="34.140625" bestFit="1" customWidth="1"/>
    <col min="3" max="16" width="8.7109375" customWidth="1"/>
    <col min="17" max="28" width="0" hidden="1" customWidth="1"/>
    <col min="29" max="16384" width="8.7109375" hidden="1"/>
  </cols>
  <sheetData>
    <row r="1" spans="2:14" ht="15" customHeight="1"/>
    <row r="2" spans="2:14" ht="15" customHeight="1">
      <c r="B2" s="1548"/>
    </row>
    <row r="3" spans="2:14" ht="15" customHeight="1">
      <c r="B3" s="1548"/>
    </row>
    <row r="4" spans="2:14" ht="15" customHeight="1">
      <c r="B4" s="1548"/>
    </row>
    <row r="5" spans="2:14" ht="15" customHeight="1">
      <c r="B5" s="1548"/>
    </row>
    <row r="6" spans="2:14" ht="15" customHeight="1">
      <c r="B6" s="1548"/>
    </row>
    <row r="7" spans="2:14" ht="15" customHeight="1"/>
    <row r="8" spans="2:14" ht="15" customHeight="1"/>
    <row r="9" spans="2:14" ht="15" customHeight="1">
      <c r="B9" s="1774" t="s">
        <v>5073</v>
      </c>
      <c r="C9" s="1774"/>
      <c r="D9" s="1774"/>
      <c r="E9" s="1774"/>
      <c r="F9" s="1774"/>
      <c r="G9" s="1774"/>
      <c r="H9" s="1774"/>
      <c r="I9" s="1774"/>
      <c r="J9" s="1774"/>
      <c r="K9" s="1774"/>
      <c r="L9" s="1774"/>
      <c r="M9" s="1774"/>
      <c r="N9" s="1774"/>
    </row>
    <row r="10" spans="2:14" s="51" customFormat="1" ht="15" customHeight="1">
      <c r="B10" s="1486" t="s">
        <v>167</v>
      </c>
      <c r="C10" s="1486"/>
      <c r="D10" s="1486"/>
      <c r="E10" s="1486"/>
      <c r="F10" s="1486"/>
      <c r="G10" s="1486"/>
      <c r="H10" s="1486"/>
      <c r="I10" s="1486"/>
      <c r="J10" s="1486"/>
      <c r="K10" s="1486"/>
      <c r="L10" s="1486"/>
      <c r="M10" s="1486"/>
      <c r="N10" s="1486"/>
    </row>
    <row r="11" spans="2:14" ht="15" customHeight="1">
      <c r="B11" s="1179"/>
      <c r="C11" s="1177">
        <v>2015</v>
      </c>
      <c r="D11" s="1177">
        <v>2016</v>
      </c>
      <c r="E11" s="1177">
        <v>2017</v>
      </c>
      <c r="F11" s="1177">
        <v>2018</v>
      </c>
      <c r="G11" s="1177">
        <v>2019</v>
      </c>
      <c r="H11" s="1177">
        <v>2020</v>
      </c>
      <c r="I11" s="1177">
        <v>2021</v>
      </c>
      <c r="J11" s="1177">
        <v>2022</v>
      </c>
      <c r="K11" s="1177">
        <v>2023</v>
      </c>
      <c r="L11" s="1177">
        <v>2024</v>
      </c>
      <c r="M11" s="1177">
        <v>2025</v>
      </c>
      <c r="N11" s="1131"/>
    </row>
    <row r="12" spans="2:14" ht="15" customHeight="1">
      <c r="B12" s="1204" t="s">
        <v>298</v>
      </c>
      <c r="C12" s="1268">
        <v>14100</v>
      </c>
      <c r="D12" s="1268">
        <v>14246</v>
      </c>
      <c r="E12" s="1268">
        <v>15768</v>
      </c>
      <c r="F12" s="1268">
        <v>17378.513064999999</v>
      </c>
      <c r="G12" s="1268">
        <v>20359.686513000001</v>
      </c>
      <c r="H12" s="1268">
        <v>21761.011927</v>
      </c>
      <c r="I12" s="1268">
        <v>23180.164525</v>
      </c>
      <c r="J12" s="1268">
        <v>22991.771465000002</v>
      </c>
      <c r="K12" s="1268">
        <v>29830.268273999998</v>
      </c>
      <c r="L12" s="1268">
        <v>35878.507552000003</v>
      </c>
      <c r="M12" s="1268">
        <v>41946.970390000002</v>
      </c>
      <c r="N12" s="1131"/>
    </row>
    <row r="13" spans="2:14" ht="15" customHeight="1">
      <c r="B13" s="1224" t="s">
        <v>2220</v>
      </c>
      <c r="C13" s="1269">
        <v>4.4135071090047391E-2</v>
      </c>
      <c r="D13" s="1269">
        <v>1.0354609929078015E-2</v>
      </c>
      <c r="E13" s="1269">
        <v>0.10683700687912397</v>
      </c>
      <c r="F13" s="1269">
        <v>0.10213806855657022</v>
      </c>
      <c r="G13" s="1269">
        <v>0.17154364339743364</v>
      </c>
      <c r="H13" s="1269">
        <v>6.8828437663086273E-2</v>
      </c>
      <c r="I13" s="1269">
        <v>6.5215377058783996E-2</v>
      </c>
      <c r="J13" s="1269">
        <v>-8.1273392083483723E-3</v>
      </c>
      <c r="K13" s="1269">
        <v>0.29743235832915826</v>
      </c>
      <c r="L13" s="1269">
        <v>0.20275510841689739</v>
      </c>
      <c r="M13" s="1269">
        <v>0.16913922155777408</v>
      </c>
      <c r="N13" s="1131"/>
    </row>
    <row r="14" spans="2:14" ht="15" customHeight="1">
      <c r="B14" s="1214" t="s">
        <v>4975</v>
      </c>
      <c r="C14" s="1270">
        <v>7544.2515750000002</v>
      </c>
      <c r="D14" s="1270">
        <v>7771.7338719999998</v>
      </c>
      <c r="E14" s="1270">
        <v>8031.7477950000002</v>
      </c>
      <c r="F14" s="1270">
        <v>9656.366462</v>
      </c>
      <c r="G14" s="1270">
        <v>11336.586053000001</v>
      </c>
      <c r="H14" s="1270">
        <v>11855.991241</v>
      </c>
      <c r="I14" s="1270">
        <v>12471.504985</v>
      </c>
      <c r="J14" s="1270">
        <v>15552.118321</v>
      </c>
      <c r="K14" s="1270">
        <v>20109.693566000002</v>
      </c>
      <c r="L14" s="1270">
        <v>24241.76021</v>
      </c>
      <c r="M14" s="1270">
        <v>28775.925532000001</v>
      </c>
      <c r="N14" s="1131"/>
    </row>
    <row r="15" spans="2:14" ht="15" customHeight="1">
      <c r="B15" s="1214" t="s">
        <v>4976</v>
      </c>
      <c r="C15" s="1271">
        <v>6555.4027479899996</v>
      </c>
      <c r="D15" s="1271">
        <v>6474.4578375900001</v>
      </c>
      <c r="E15" s="1271">
        <v>7736.3877130600004</v>
      </c>
      <c r="F15" s="1271">
        <v>7722.1466036399997</v>
      </c>
      <c r="G15" s="1271">
        <v>9023.1004589999993</v>
      </c>
      <c r="H15" s="1271">
        <v>9905.0206859999998</v>
      </c>
      <c r="I15" s="1271">
        <v>10708.659539</v>
      </c>
      <c r="J15" s="1271">
        <v>7439.6531439999999</v>
      </c>
      <c r="K15" s="1271">
        <v>9720.5747080000001</v>
      </c>
      <c r="L15" s="1271">
        <v>11636.747342000001</v>
      </c>
      <c r="M15" s="1271">
        <v>13171.044857999999</v>
      </c>
      <c r="N15" s="1131"/>
    </row>
    <row r="16" spans="2:14" s="51" customFormat="1" ht="48.75" customHeight="1">
      <c r="B16" s="1500" t="s">
        <v>5310</v>
      </c>
      <c r="C16" s="1484"/>
      <c r="D16" s="1484"/>
      <c r="E16" s="1484"/>
      <c r="F16" s="1484"/>
      <c r="G16" s="1484"/>
      <c r="H16" s="1484"/>
      <c r="I16" s="1484"/>
      <c r="J16" s="1484"/>
      <c r="K16" s="1484"/>
      <c r="L16" s="1484"/>
      <c r="M16" s="1484"/>
      <c r="N16" s="1500"/>
    </row>
    <row r="17" spans="2:14" ht="15" customHeight="1">
      <c r="B17" s="24"/>
      <c r="C17" s="24"/>
      <c r="D17" s="24"/>
      <c r="E17" s="24"/>
      <c r="F17" s="24"/>
      <c r="G17" s="24"/>
      <c r="H17" s="24"/>
      <c r="J17" s="24"/>
      <c r="L17" s="24"/>
      <c r="N17" s="24"/>
    </row>
    <row r="18" spans="2:14" ht="15" hidden="1" customHeight="1">
      <c r="B18" s="24"/>
      <c r="C18" s="24"/>
      <c r="D18" s="24"/>
      <c r="E18" s="24"/>
      <c r="F18" s="24"/>
      <c r="G18" s="24"/>
      <c r="H18" s="24"/>
      <c r="J18" s="24"/>
      <c r="L18" s="24"/>
      <c r="N18" s="24"/>
    </row>
    <row r="19" spans="2:14" ht="15" hidden="1" customHeight="1">
      <c r="B19" s="24"/>
      <c r="C19" s="24"/>
      <c r="D19" s="24"/>
      <c r="E19" s="24"/>
      <c r="F19" s="24"/>
      <c r="G19" s="24"/>
      <c r="H19" s="24"/>
      <c r="J19" s="24"/>
      <c r="L19" s="24"/>
      <c r="N19" s="24"/>
    </row>
    <row r="20" spans="2:14" ht="15" hidden="1" customHeight="1">
      <c r="B20" s="24"/>
      <c r="C20" s="24"/>
      <c r="D20" s="24"/>
      <c r="E20" s="24"/>
      <c r="F20" s="24"/>
      <c r="G20" s="24"/>
      <c r="H20" s="24"/>
      <c r="J20" s="24"/>
      <c r="L20" s="24"/>
      <c r="N20" s="24"/>
    </row>
    <row r="21" spans="2:14" ht="15" hidden="1" customHeight="1">
      <c r="B21" s="24"/>
      <c r="C21" s="24"/>
      <c r="D21" s="24"/>
      <c r="E21" s="24"/>
      <c r="F21" s="24"/>
      <c r="G21" s="24"/>
      <c r="H21" s="24"/>
      <c r="J21" s="24"/>
      <c r="L21" s="24"/>
      <c r="N21" s="24"/>
    </row>
    <row r="22" spans="2:14" ht="15" hidden="1" customHeight="1">
      <c r="B22" s="24"/>
      <c r="C22" s="24"/>
      <c r="D22" s="24"/>
      <c r="E22" s="24"/>
      <c r="F22" s="24"/>
      <c r="G22" s="24"/>
      <c r="H22" s="24"/>
      <c r="J22" s="24"/>
      <c r="L22" s="24"/>
      <c r="N22" s="24"/>
    </row>
    <row r="23" spans="2:14" ht="15" hidden="1" customHeight="1">
      <c r="B23" s="24"/>
      <c r="C23" s="24"/>
      <c r="D23" s="24"/>
      <c r="E23" s="24"/>
      <c r="F23" s="24"/>
      <c r="G23" s="24"/>
      <c r="H23" s="24"/>
      <c r="J23" s="24"/>
      <c r="L23" s="24"/>
      <c r="N23" s="24"/>
    </row>
    <row r="24" spans="2:14" ht="15" hidden="1" customHeight="1">
      <c r="B24" s="24"/>
      <c r="C24" s="24"/>
      <c r="D24" s="24"/>
      <c r="E24" s="24"/>
      <c r="F24" s="24"/>
      <c r="G24" s="24"/>
      <c r="H24" s="24"/>
      <c r="J24" s="24"/>
      <c r="L24" s="24"/>
      <c r="N24" s="24"/>
    </row>
    <row r="25" spans="2:14" ht="15" hidden="1" customHeight="1">
      <c r="B25" s="24"/>
      <c r="C25" s="24"/>
      <c r="D25" s="24"/>
      <c r="E25" s="24"/>
      <c r="F25" s="24"/>
      <c r="G25" s="24"/>
      <c r="H25" s="24"/>
      <c r="J25" s="24"/>
      <c r="L25" s="24"/>
      <c r="N25" s="24"/>
    </row>
    <row r="26" spans="2:14" ht="15" hidden="1" customHeight="1">
      <c r="B26" s="24"/>
      <c r="C26" s="24"/>
      <c r="D26" s="24"/>
      <c r="E26" s="24"/>
      <c r="F26" s="24"/>
      <c r="G26" s="24"/>
      <c r="H26" s="24"/>
      <c r="J26" s="24"/>
      <c r="L26" s="24"/>
      <c r="N26" s="24"/>
    </row>
    <row r="27" spans="2:14" ht="15" hidden="1" customHeight="1">
      <c r="B27" s="24"/>
      <c r="C27" s="24"/>
      <c r="D27" s="24"/>
      <c r="E27" s="24"/>
      <c r="F27" s="24"/>
      <c r="G27" s="24"/>
      <c r="H27" s="24"/>
      <c r="J27" s="24"/>
      <c r="L27" s="24"/>
      <c r="N27" s="24"/>
    </row>
    <row r="28" spans="2:14" ht="15" hidden="1" customHeight="1">
      <c r="B28" s="24"/>
      <c r="C28" s="24"/>
      <c r="D28" s="24"/>
      <c r="E28" s="24"/>
      <c r="F28" s="24"/>
      <c r="G28" s="24"/>
      <c r="H28" s="24"/>
      <c r="J28" s="24"/>
      <c r="L28" s="24"/>
      <c r="N28" s="24"/>
    </row>
    <row r="29" spans="2:14" ht="15" hidden="1" customHeight="1">
      <c r="B29" s="24"/>
      <c r="C29" s="24"/>
      <c r="D29" s="24"/>
      <c r="E29" s="24"/>
      <c r="F29" s="24"/>
      <c r="G29" s="24"/>
      <c r="H29" s="24"/>
      <c r="J29" s="24"/>
      <c r="L29" s="24"/>
      <c r="N29" s="24"/>
    </row>
    <row r="30" spans="2:14" ht="15" hidden="1" customHeight="1">
      <c r="B30" s="24"/>
      <c r="C30" s="24"/>
      <c r="D30" s="24"/>
      <c r="E30" s="24"/>
      <c r="F30" s="24"/>
      <c r="G30" s="24"/>
      <c r="H30" s="24"/>
      <c r="J30" s="24"/>
      <c r="L30" s="24"/>
      <c r="N30" s="24"/>
    </row>
    <row r="31" spans="2:14" ht="15" hidden="1" customHeight="1">
      <c r="B31" s="24"/>
      <c r="C31" s="24"/>
      <c r="D31" s="24"/>
      <c r="E31" s="24"/>
      <c r="F31" s="24"/>
      <c r="G31" s="24"/>
      <c r="H31" s="24"/>
      <c r="J31" s="24"/>
      <c r="L31" s="24"/>
      <c r="N31" s="24"/>
    </row>
    <row r="32" spans="2:14" ht="15" hidden="1" customHeight="1">
      <c r="B32" s="24"/>
      <c r="C32" s="24"/>
      <c r="D32" s="24"/>
      <c r="E32" s="24"/>
      <c r="F32" s="24"/>
      <c r="G32" s="24"/>
      <c r="H32" s="24"/>
      <c r="J32" s="24"/>
      <c r="L32" s="24"/>
      <c r="N32" s="24"/>
    </row>
    <row r="33" spans="2:14" ht="15" hidden="1" customHeight="1">
      <c r="B33" s="24"/>
      <c r="C33" s="24"/>
      <c r="D33" s="24"/>
      <c r="E33" s="24"/>
      <c r="F33" s="24"/>
      <c r="G33" s="24"/>
      <c r="H33" s="24"/>
      <c r="J33" s="24"/>
      <c r="L33" s="24"/>
      <c r="N33" s="24"/>
    </row>
    <row r="34" spans="2:14" ht="15" hidden="1" customHeight="1">
      <c r="B34" s="24"/>
      <c r="C34" s="24"/>
      <c r="D34" s="24"/>
      <c r="E34" s="24"/>
      <c r="F34" s="24"/>
      <c r="G34" s="24"/>
      <c r="H34" s="24"/>
      <c r="J34" s="24"/>
      <c r="L34" s="24"/>
      <c r="N34" s="24"/>
    </row>
    <row r="35" spans="2:14" ht="15" hidden="1" customHeight="1">
      <c r="B35" s="24"/>
      <c r="C35" s="24"/>
      <c r="D35" s="24"/>
      <c r="E35" s="24"/>
      <c r="F35" s="24"/>
      <c r="G35" s="24"/>
      <c r="H35" s="24"/>
      <c r="J35" s="24"/>
      <c r="L35" s="24"/>
      <c r="N35" s="24"/>
    </row>
    <row r="36" spans="2:14" ht="15" hidden="1" customHeight="1">
      <c r="B36" s="24"/>
      <c r="C36" s="24"/>
      <c r="D36" s="24"/>
      <c r="E36" s="24"/>
      <c r="F36" s="24"/>
      <c r="G36" s="24"/>
      <c r="H36" s="24"/>
      <c r="J36" s="24"/>
      <c r="L36" s="24"/>
      <c r="N36" s="24"/>
    </row>
    <row r="37" spans="2:14" ht="15" hidden="1" customHeight="1">
      <c r="B37" s="24"/>
      <c r="C37" s="24"/>
      <c r="D37" s="24"/>
      <c r="E37" s="24"/>
      <c r="F37" s="24"/>
      <c r="G37" s="24"/>
      <c r="H37" s="24"/>
      <c r="J37" s="24"/>
      <c r="L37" s="24"/>
      <c r="N37" s="24"/>
    </row>
    <row r="38" spans="2:14" ht="15" hidden="1" customHeight="1">
      <c r="B38" s="24"/>
      <c r="C38" s="24"/>
      <c r="D38" s="24"/>
      <c r="E38" s="24"/>
      <c r="F38" s="24"/>
      <c r="G38" s="24"/>
      <c r="H38" s="24"/>
      <c r="J38" s="24"/>
      <c r="L38" s="24"/>
      <c r="N38" s="24"/>
    </row>
    <row r="39" spans="2:14" ht="15" hidden="1" customHeight="1">
      <c r="B39" s="24"/>
      <c r="C39" s="24"/>
      <c r="D39" s="24"/>
      <c r="E39" s="24"/>
      <c r="F39" s="24"/>
      <c r="G39" s="24"/>
      <c r="H39" s="24"/>
      <c r="J39" s="24"/>
      <c r="L39" s="24"/>
      <c r="N39" s="24"/>
    </row>
    <row r="40" spans="2:14" ht="15" hidden="1" customHeight="1">
      <c r="B40" s="24"/>
      <c r="C40" s="24"/>
      <c r="D40" s="24"/>
      <c r="E40" s="24"/>
      <c r="F40" s="24"/>
      <c r="G40" s="24"/>
      <c r="H40" s="24"/>
      <c r="J40" s="24"/>
      <c r="L40" s="24"/>
      <c r="N40" s="24"/>
    </row>
    <row r="41" spans="2:14" ht="15" hidden="1" customHeight="1">
      <c r="B41" s="24"/>
      <c r="C41" s="24"/>
      <c r="D41" s="24"/>
      <c r="E41" s="24"/>
      <c r="F41" s="24"/>
      <c r="G41" s="24"/>
      <c r="H41" s="24"/>
      <c r="J41" s="24"/>
      <c r="L41" s="24"/>
      <c r="N41" s="24"/>
    </row>
    <row r="42" spans="2:14" ht="15" hidden="1" customHeight="1">
      <c r="B42" s="24"/>
      <c r="C42" s="24"/>
      <c r="D42" s="24"/>
      <c r="E42" s="24"/>
      <c r="F42" s="24"/>
      <c r="G42" s="24"/>
      <c r="H42" s="24"/>
      <c r="J42" s="24"/>
      <c r="L42" s="24"/>
      <c r="N42" s="24"/>
    </row>
    <row r="43" spans="2:14" ht="15" hidden="1" customHeight="1">
      <c r="B43" s="24"/>
      <c r="C43" s="24"/>
      <c r="D43" s="24"/>
      <c r="E43" s="24"/>
      <c r="F43" s="24"/>
      <c r="G43" s="24"/>
      <c r="H43" s="24"/>
      <c r="J43" s="24"/>
      <c r="L43" s="24"/>
      <c r="N43" s="24"/>
    </row>
    <row r="44" spans="2:14" ht="15" hidden="1" customHeight="1">
      <c r="B44" s="24"/>
      <c r="C44" s="24"/>
      <c r="D44" s="24"/>
      <c r="E44" s="24"/>
      <c r="F44" s="24"/>
      <c r="G44" s="24"/>
      <c r="H44" s="24"/>
      <c r="J44" s="24"/>
      <c r="L44" s="24"/>
      <c r="N44" s="24"/>
    </row>
    <row r="45" spans="2:14" ht="15" hidden="1" customHeight="1">
      <c r="B45" s="24"/>
      <c r="C45" s="24"/>
      <c r="D45" s="24"/>
      <c r="E45" s="24"/>
      <c r="F45" s="24"/>
      <c r="G45" s="24"/>
      <c r="H45" s="24"/>
      <c r="J45" s="24"/>
      <c r="L45" s="24"/>
      <c r="N45" s="24"/>
    </row>
    <row r="46" spans="2:14" ht="15" hidden="1" customHeight="1">
      <c r="B46" s="24"/>
      <c r="C46" s="24"/>
      <c r="D46" s="24"/>
      <c r="E46" s="24"/>
      <c r="F46" s="24"/>
      <c r="G46" s="24"/>
      <c r="H46" s="24"/>
      <c r="J46" s="24"/>
      <c r="L46" s="24"/>
      <c r="N46" s="24"/>
    </row>
    <row r="47" spans="2:14" ht="15" hidden="1" customHeight="1">
      <c r="B47" s="24"/>
      <c r="C47" s="24"/>
      <c r="D47" s="24"/>
      <c r="E47" s="24"/>
      <c r="F47" s="24"/>
      <c r="G47" s="24"/>
      <c r="H47" s="24"/>
      <c r="J47" s="24"/>
      <c r="L47" s="24"/>
      <c r="N47" s="24"/>
    </row>
    <row r="48" spans="2:14" ht="15" hidden="1" customHeight="1">
      <c r="B48" s="24"/>
      <c r="C48" s="24"/>
      <c r="D48" s="24"/>
      <c r="E48" s="24"/>
      <c r="F48" s="24"/>
      <c r="G48" s="24"/>
      <c r="H48" s="24"/>
      <c r="J48" s="24"/>
      <c r="L48" s="24"/>
      <c r="N48" s="24"/>
    </row>
    <row r="49" spans="2:14" ht="15" hidden="1" customHeight="1">
      <c r="B49" s="24"/>
      <c r="C49" s="24"/>
      <c r="D49" s="24"/>
      <c r="E49" s="24"/>
      <c r="F49" s="24"/>
      <c r="G49" s="24"/>
      <c r="H49" s="24"/>
      <c r="J49" s="24"/>
      <c r="L49" s="24"/>
      <c r="N49" s="24"/>
    </row>
    <row r="50" spans="2:14" ht="15" hidden="1" customHeight="1">
      <c r="B50" s="24"/>
      <c r="C50" s="24"/>
      <c r="D50" s="24"/>
      <c r="E50" s="24"/>
      <c r="F50" s="24"/>
      <c r="G50" s="24"/>
      <c r="H50" s="24"/>
      <c r="J50" s="24"/>
      <c r="L50" s="24"/>
      <c r="N50" s="24"/>
    </row>
    <row r="51" spans="2:14" ht="15" hidden="1" customHeight="1">
      <c r="B51" s="24"/>
      <c r="C51" s="24"/>
      <c r="D51" s="24"/>
      <c r="E51" s="24"/>
      <c r="F51" s="24"/>
      <c r="G51" s="24"/>
      <c r="H51" s="24"/>
      <c r="J51" s="24"/>
      <c r="L51" s="24"/>
      <c r="N51" s="24"/>
    </row>
    <row r="52" spans="2:14" ht="15" hidden="1" customHeight="1">
      <c r="B52" s="24"/>
      <c r="C52" s="24"/>
      <c r="D52" s="24"/>
      <c r="E52" s="24"/>
      <c r="F52" s="24"/>
      <c r="G52" s="24"/>
      <c r="H52" s="24"/>
      <c r="J52" s="24"/>
      <c r="L52" s="24"/>
      <c r="N52" s="24"/>
    </row>
    <row r="53" spans="2:14" ht="15" hidden="1" customHeight="1">
      <c r="B53" s="24"/>
      <c r="C53" s="24"/>
      <c r="D53" s="24"/>
      <c r="E53" s="24"/>
      <c r="F53" s="24"/>
      <c r="G53" s="24"/>
      <c r="H53" s="24"/>
      <c r="J53" s="24"/>
      <c r="L53" s="24"/>
      <c r="N53" s="24"/>
    </row>
    <row r="54" spans="2:14" ht="15" hidden="1" customHeight="1">
      <c r="B54" s="24"/>
      <c r="C54" s="24"/>
      <c r="D54" s="24"/>
      <c r="E54" s="24"/>
      <c r="F54" s="24"/>
      <c r="G54" s="24"/>
      <c r="H54" s="24"/>
      <c r="J54" s="24"/>
      <c r="L54" s="24"/>
      <c r="N54" s="24"/>
    </row>
    <row r="55" spans="2:14" ht="15" hidden="1" customHeight="1">
      <c r="B55" s="24"/>
      <c r="C55" s="24"/>
      <c r="D55" s="24"/>
      <c r="E55" s="24"/>
      <c r="F55" s="24"/>
      <c r="G55" s="24"/>
      <c r="H55" s="24"/>
      <c r="J55" s="24"/>
      <c r="L55" s="24"/>
      <c r="N55" s="24"/>
    </row>
    <row r="56" spans="2:14" ht="15" hidden="1" customHeight="1">
      <c r="B56" s="24"/>
      <c r="C56" s="24"/>
      <c r="D56" s="24"/>
      <c r="E56" s="24"/>
      <c r="F56" s="24"/>
      <c r="G56" s="24"/>
      <c r="H56" s="24"/>
      <c r="J56" s="24"/>
      <c r="L56" s="24"/>
      <c r="N56" s="24"/>
    </row>
    <row r="57" spans="2:14" ht="15" hidden="1" customHeight="1">
      <c r="B57" s="24"/>
      <c r="C57" s="24"/>
      <c r="D57" s="24"/>
      <c r="E57" s="24"/>
      <c r="F57" s="24"/>
      <c r="G57" s="24"/>
      <c r="H57" s="24"/>
      <c r="J57" s="24"/>
      <c r="L57" s="24"/>
      <c r="N57" s="24"/>
    </row>
    <row r="58" spans="2:14" ht="15" hidden="1" customHeight="1">
      <c r="B58" s="24"/>
      <c r="C58" s="24"/>
      <c r="D58" s="24"/>
      <c r="E58" s="24"/>
      <c r="F58" s="24"/>
      <c r="G58" s="24"/>
      <c r="H58" s="24"/>
      <c r="J58" s="24"/>
      <c r="L58" s="24"/>
      <c r="N58" s="24"/>
    </row>
    <row r="59" spans="2:14" ht="15" hidden="1" customHeight="1">
      <c r="B59" s="24"/>
      <c r="C59" s="24"/>
      <c r="D59" s="24"/>
      <c r="E59" s="24"/>
      <c r="F59" s="24"/>
      <c r="G59" s="24"/>
      <c r="H59" s="24"/>
      <c r="J59" s="24"/>
      <c r="L59" s="24"/>
      <c r="N59" s="24"/>
    </row>
    <row r="60" spans="2:14" ht="15" hidden="1" customHeight="1">
      <c r="B60" s="24"/>
      <c r="C60" s="24"/>
      <c r="D60" s="24"/>
      <c r="E60" s="24"/>
      <c r="F60" s="24"/>
      <c r="G60" s="24"/>
      <c r="H60" s="24"/>
      <c r="J60" s="24"/>
      <c r="L60" s="24"/>
      <c r="N60" s="24"/>
    </row>
    <row r="61" spans="2:14" ht="15" hidden="1" customHeight="1">
      <c r="B61" s="24"/>
      <c r="C61" s="24"/>
      <c r="D61" s="24"/>
      <c r="E61" s="24"/>
      <c r="F61" s="24"/>
      <c r="G61" s="24"/>
      <c r="H61" s="24"/>
      <c r="J61" s="24"/>
      <c r="L61" s="24"/>
      <c r="N61" s="24"/>
    </row>
    <row r="62" spans="2:14" ht="15" hidden="1" customHeight="1">
      <c r="B62" s="24"/>
      <c r="C62" s="24"/>
      <c r="D62" s="24"/>
      <c r="E62" s="24"/>
      <c r="F62" s="24"/>
      <c r="G62" s="24"/>
      <c r="H62" s="24"/>
      <c r="J62" s="24"/>
      <c r="L62" s="24"/>
      <c r="N62" s="24"/>
    </row>
    <row r="63" spans="2:14" ht="15" hidden="1" customHeight="1">
      <c r="B63" s="24"/>
      <c r="C63" s="24"/>
      <c r="D63" s="24"/>
      <c r="E63" s="24"/>
      <c r="F63" s="24"/>
      <c r="G63" s="24"/>
      <c r="H63" s="24"/>
      <c r="J63" s="24"/>
      <c r="L63" s="24"/>
      <c r="N63" s="24"/>
    </row>
    <row r="64" spans="2:14" ht="15" hidden="1" customHeight="1">
      <c r="B64" s="24"/>
      <c r="C64" s="24"/>
      <c r="D64" s="24"/>
      <c r="E64" s="24"/>
      <c r="F64" s="24"/>
      <c r="G64" s="24"/>
      <c r="H64" s="24"/>
      <c r="J64" s="24"/>
      <c r="L64" s="24"/>
      <c r="N64" s="24"/>
    </row>
    <row r="65" spans="2:14" ht="15" hidden="1" customHeight="1">
      <c r="B65" s="24"/>
      <c r="C65" s="24"/>
      <c r="D65" s="24"/>
      <c r="E65" s="24"/>
      <c r="F65" s="24"/>
      <c r="G65" s="24"/>
      <c r="H65" s="24"/>
      <c r="J65" s="24"/>
      <c r="L65" s="24"/>
      <c r="N65" s="24"/>
    </row>
    <row r="66" spans="2:14" ht="15" hidden="1" customHeight="1">
      <c r="B66" s="24"/>
      <c r="C66" s="24"/>
      <c r="D66" s="24"/>
      <c r="E66" s="24"/>
      <c r="F66" s="24"/>
      <c r="G66" s="24"/>
      <c r="H66" s="24"/>
      <c r="J66" s="24"/>
      <c r="L66" s="24"/>
      <c r="N66" s="24"/>
    </row>
    <row r="67" spans="2:14" ht="15" hidden="1" customHeight="1">
      <c r="B67" s="24"/>
      <c r="C67" s="24"/>
      <c r="D67" s="24"/>
      <c r="E67" s="24"/>
      <c r="F67" s="24"/>
      <c r="G67" s="24"/>
      <c r="H67" s="24"/>
      <c r="J67" s="24"/>
      <c r="L67" s="24"/>
      <c r="N67" s="24"/>
    </row>
    <row r="68" spans="2:14" ht="15" hidden="1" customHeight="1">
      <c r="B68" s="24"/>
      <c r="C68" s="24"/>
      <c r="D68" s="24"/>
      <c r="E68" s="24"/>
      <c r="F68" s="24"/>
      <c r="G68" s="24"/>
      <c r="H68" s="24"/>
      <c r="J68" s="24"/>
      <c r="L68" s="24"/>
      <c r="N68" s="24"/>
    </row>
    <row r="69" spans="2:14" ht="15" hidden="1" customHeight="1">
      <c r="B69" s="24"/>
      <c r="C69" s="24"/>
      <c r="D69" s="24"/>
      <c r="E69" s="24"/>
      <c r="F69" s="24"/>
      <c r="G69" s="24"/>
      <c r="H69" s="24"/>
      <c r="J69" s="24"/>
      <c r="L69" s="24"/>
      <c r="N69" s="24"/>
    </row>
    <row r="70" spans="2:14" ht="15" hidden="1" customHeight="1">
      <c r="B70" s="24"/>
      <c r="C70" s="24"/>
      <c r="D70" s="24"/>
      <c r="E70" s="24"/>
      <c r="F70" s="24"/>
      <c r="G70" s="24"/>
      <c r="H70" s="24"/>
      <c r="J70" s="24"/>
      <c r="L70" s="24"/>
      <c r="N70" s="24"/>
    </row>
    <row r="71" spans="2:14" ht="15" hidden="1" customHeight="1">
      <c r="B71" s="24"/>
      <c r="C71" s="24"/>
      <c r="D71" s="24"/>
      <c r="E71" s="24"/>
      <c r="F71" s="24"/>
      <c r="G71" s="24"/>
      <c r="H71" s="24"/>
      <c r="J71" s="24"/>
      <c r="L71" s="24"/>
      <c r="N71" s="24"/>
    </row>
    <row r="72" spans="2:14" ht="15" hidden="1" customHeight="1">
      <c r="B72" s="24"/>
      <c r="C72" s="24"/>
      <c r="D72" s="24"/>
      <c r="E72" s="24"/>
      <c r="F72" s="24"/>
      <c r="G72" s="24"/>
      <c r="H72" s="24"/>
      <c r="J72" s="24"/>
      <c r="L72" s="24"/>
      <c r="N72" s="24"/>
    </row>
    <row r="73" spans="2:14" ht="15" hidden="1" customHeight="1">
      <c r="B73" s="24"/>
      <c r="C73" s="24"/>
      <c r="D73" s="24"/>
      <c r="E73" s="24"/>
      <c r="F73" s="24"/>
      <c r="G73" s="24"/>
      <c r="H73" s="24"/>
      <c r="J73" s="24"/>
      <c r="L73" s="24"/>
      <c r="N73" s="24"/>
    </row>
    <row r="74" spans="2:14" ht="15" hidden="1" customHeight="1">
      <c r="B74" s="24"/>
      <c r="C74" s="24"/>
      <c r="D74" s="24"/>
      <c r="E74" s="24"/>
      <c r="F74" s="24"/>
      <c r="G74" s="24"/>
      <c r="H74" s="24"/>
      <c r="J74" s="24"/>
      <c r="L74" s="24"/>
      <c r="N74" s="24"/>
    </row>
    <row r="75" spans="2:14" ht="15" hidden="1" customHeight="1">
      <c r="B75" s="24"/>
      <c r="C75" s="24"/>
      <c r="D75" s="24"/>
      <c r="E75" s="24"/>
      <c r="F75" s="24"/>
      <c r="G75" s="24"/>
      <c r="H75" s="24"/>
      <c r="J75" s="24"/>
      <c r="L75" s="24"/>
      <c r="N75" s="24"/>
    </row>
    <row r="76" spans="2:14" ht="15" hidden="1" customHeight="1">
      <c r="B76" s="24"/>
      <c r="C76" s="24"/>
      <c r="D76" s="24"/>
      <c r="E76" s="24"/>
      <c r="F76" s="24"/>
      <c r="G76" s="24"/>
      <c r="H76" s="24"/>
      <c r="J76" s="24"/>
      <c r="L76" s="24"/>
      <c r="N76" s="24"/>
    </row>
    <row r="77" spans="2:14" ht="15" hidden="1" customHeight="1">
      <c r="B77" s="24"/>
      <c r="C77" s="24"/>
      <c r="D77" s="24"/>
      <c r="E77" s="24"/>
      <c r="F77" s="24"/>
      <c r="G77" s="24"/>
      <c r="H77" s="24"/>
      <c r="J77" s="24"/>
      <c r="L77" s="24"/>
      <c r="N77" s="24"/>
    </row>
    <row r="78" spans="2:14" ht="15" hidden="1" customHeight="1">
      <c r="B78" s="24"/>
      <c r="C78" s="24"/>
      <c r="D78" s="24"/>
      <c r="E78" s="24"/>
      <c r="F78" s="24"/>
      <c r="G78" s="24"/>
      <c r="H78" s="24"/>
      <c r="J78" s="24"/>
      <c r="L78" s="24"/>
      <c r="N78" s="24"/>
    </row>
    <row r="79" spans="2:14" ht="15" hidden="1" customHeight="1">
      <c r="B79" s="24"/>
      <c r="C79" s="24"/>
      <c r="D79" s="24"/>
      <c r="E79" s="24"/>
      <c r="F79" s="24"/>
      <c r="G79" s="24"/>
      <c r="H79" s="24"/>
      <c r="J79" s="24"/>
      <c r="L79" s="24"/>
      <c r="N79" s="24"/>
    </row>
    <row r="80" spans="2:14" ht="15" hidden="1" customHeight="1">
      <c r="B80" s="24"/>
      <c r="C80" s="24"/>
      <c r="D80" s="24"/>
      <c r="E80" s="24"/>
      <c r="F80" s="24"/>
      <c r="G80" s="24"/>
      <c r="H80" s="24"/>
      <c r="J80" s="24"/>
      <c r="L80" s="24"/>
      <c r="N80" s="24"/>
    </row>
    <row r="81" spans="2:14" ht="15" hidden="1" customHeight="1">
      <c r="B81" s="24"/>
      <c r="C81" s="24"/>
      <c r="D81" s="24"/>
      <c r="E81" s="24"/>
      <c r="F81" s="24"/>
      <c r="G81" s="24"/>
      <c r="H81" s="24"/>
      <c r="J81" s="24"/>
      <c r="L81" s="24"/>
      <c r="N81" s="24"/>
    </row>
    <row r="82" spans="2:14" ht="15" hidden="1" customHeight="1">
      <c r="B82" s="24"/>
      <c r="C82" s="24"/>
      <c r="D82" s="24"/>
      <c r="E82" s="24"/>
      <c r="F82" s="24"/>
      <c r="G82" s="24"/>
      <c r="H82" s="24"/>
      <c r="J82" s="24"/>
      <c r="L82" s="24"/>
      <c r="N82" s="24"/>
    </row>
    <row r="83" spans="2:14" ht="15" hidden="1" customHeight="1">
      <c r="B83" s="24"/>
      <c r="C83" s="24"/>
      <c r="D83" s="24"/>
      <c r="E83" s="24"/>
      <c r="F83" s="24"/>
      <c r="G83" s="24"/>
      <c r="H83" s="24"/>
      <c r="J83" s="24"/>
      <c r="L83" s="24"/>
      <c r="N83" s="24"/>
    </row>
    <row r="84" spans="2:14" ht="15" hidden="1" customHeight="1">
      <c r="B84" s="24"/>
      <c r="C84" s="24"/>
      <c r="D84" s="24"/>
      <c r="E84" s="24"/>
      <c r="F84" s="24"/>
      <c r="G84" s="24"/>
      <c r="H84" s="24"/>
      <c r="J84" s="24"/>
      <c r="L84" s="24"/>
      <c r="N84" s="24"/>
    </row>
    <row r="85" spans="2:14" ht="15" hidden="1" customHeight="1">
      <c r="B85" s="24"/>
      <c r="C85" s="24"/>
      <c r="D85" s="24"/>
      <c r="E85" s="24"/>
      <c r="F85" s="24"/>
      <c r="G85" s="24"/>
      <c r="H85" s="24"/>
      <c r="J85" s="24"/>
      <c r="L85" s="24"/>
      <c r="N85" s="24"/>
    </row>
    <row r="86" spans="2:14" ht="15" hidden="1" customHeight="1">
      <c r="B86" s="24"/>
      <c r="C86" s="24"/>
      <c r="D86" s="24"/>
      <c r="E86" s="24"/>
      <c r="F86" s="24"/>
      <c r="G86" s="24"/>
      <c r="H86" s="24"/>
      <c r="J86" s="24"/>
      <c r="L86" s="24"/>
      <c r="N86" s="24"/>
    </row>
    <row r="87" spans="2:14" ht="15" hidden="1" customHeight="1">
      <c r="B87" s="24"/>
      <c r="C87" s="24"/>
      <c r="D87" s="24"/>
      <c r="E87" s="24"/>
      <c r="F87" s="24"/>
      <c r="G87" s="24"/>
      <c r="H87" s="24"/>
      <c r="J87" s="24"/>
      <c r="L87" s="24"/>
      <c r="N87" s="24"/>
    </row>
    <row r="88" spans="2:14" ht="15" hidden="1" customHeight="1">
      <c r="B88" s="24"/>
      <c r="C88" s="24"/>
      <c r="D88" s="24"/>
      <c r="E88" s="24"/>
      <c r="F88" s="24"/>
      <c r="G88" s="24"/>
      <c r="H88" s="24"/>
      <c r="J88" s="24"/>
      <c r="L88" s="24"/>
      <c r="N88" s="24"/>
    </row>
    <row r="89" spans="2:14" ht="15" hidden="1" customHeight="1">
      <c r="B89" s="24"/>
      <c r="C89" s="24"/>
      <c r="D89" s="24"/>
      <c r="E89" s="24"/>
      <c r="F89" s="24"/>
      <c r="G89" s="24"/>
      <c r="H89" s="24"/>
      <c r="J89" s="24"/>
      <c r="L89" s="24"/>
      <c r="N89" s="24"/>
    </row>
    <row r="90" spans="2:14" ht="15" hidden="1" customHeight="1">
      <c r="B90" s="24"/>
      <c r="C90" s="24"/>
      <c r="D90" s="24"/>
      <c r="E90" s="24"/>
      <c r="F90" s="24"/>
      <c r="G90" s="24"/>
      <c r="H90" s="24"/>
      <c r="J90" s="24"/>
      <c r="L90" s="24"/>
      <c r="N90" s="24"/>
    </row>
    <row r="91" spans="2:14" ht="15" hidden="1" customHeight="1">
      <c r="B91" s="24"/>
      <c r="C91" s="24"/>
      <c r="D91" s="24"/>
      <c r="E91" s="24"/>
      <c r="F91" s="24"/>
      <c r="G91" s="24"/>
      <c r="H91" s="24"/>
      <c r="J91" s="24"/>
      <c r="L91" s="24"/>
      <c r="N91" s="24"/>
    </row>
    <row r="92" spans="2:14" ht="15" hidden="1" customHeight="1">
      <c r="B92" s="24"/>
      <c r="C92" s="24"/>
      <c r="D92" s="24"/>
      <c r="E92" s="24"/>
      <c r="F92" s="24"/>
      <c r="G92" s="24"/>
      <c r="H92" s="24"/>
      <c r="J92" s="24"/>
      <c r="L92" s="24"/>
      <c r="N92" s="24"/>
    </row>
    <row r="93" spans="2:14" ht="15" hidden="1" customHeight="1">
      <c r="B93" s="24"/>
      <c r="C93" s="24"/>
      <c r="D93" s="24"/>
      <c r="E93" s="24"/>
      <c r="F93" s="24"/>
      <c r="G93" s="24"/>
      <c r="H93" s="24"/>
      <c r="J93" s="24"/>
      <c r="L93" s="24"/>
      <c r="N93" s="24"/>
    </row>
    <row r="94" spans="2:14" ht="15" hidden="1" customHeight="1">
      <c r="B94" s="24"/>
      <c r="C94" s="24"/>
      <c r="D94" s="24"/>
      <c r="E94" s="24"/>
      <c r="F94" s="24"/>
      <c r="G94" s="24"/>
      <c r="H94" s="24"/>
      <c r="J94" s="24"/>
      <c r="L94" s="24"/>
      <c r="N94" s="24"/>
    </row>
    <row r="95" spans="2:14" ht="15" hidden="1" customHeight="1">
      <c r="B95" s="24"/>
      <c r="C95" s="24"/>
      <c r="D95" s="24"/>
      <c r="E95" s="24"/>
      <c r="F95" s="24"/>
      <c r="G95" s="24"/>
      <c r="H95" s="24"/>
      <c r="J95" s="24"/>
      <c r="L95" s="24"/>
      <c r="N95" s="24"/>
    </row>
    <row r="96" spans="2:14" ht="15" hidden="1" customHeight="1">
      <c r="B96" s="24"/>
      <c r="C96" s="24"/>
      <c r="D96" s="24"/>
      <c r="E96" s="24"/>
      <c r="F96" s="24"/>
      <c r="G96" s="24"/>
      <c r="H96" s="24"/>
      <c r="J96" s="24"/>
      <c r="L96" s="24"/>
      <c r="N96" s="24"/>
    </row>
    <row r="97" spans="2:14" ht="15" hidden="1" customHeight="1">
      <c r="B97" s="24"/>
      <c r="C97" s="24"/>
      <c r="D97" s="24"/>
      <c r="E97" s="24"/>
      <c r="F97" s="24"/>
      <c r="G97" s="24"/>
      <c r="H97" s="24"/>
      <c r="J97" s="24"/>
      <c r="L97" s="24"/>
      <c r="N97" s="24"/>
    </row>
    <row r="98" spans="2:14" ht="15" hidden="1" customHeight="1">
      <c r="B98" s="24"/>
      <c r="C98" s="24"/>
      <c r="D98" s="24"/>
      <c r="E98" s="24"/>
      <c r="F98" s="24"/>
      <c r="G98" s="24"/>
      <c r="H98" s="24"/>
      <c r="J98" s="24"/>
      <c r="L98" s="24"/>
      <c r="N98" s="24"/>
    </row>
    <row r="99" spans="2:14" ht="15" hidden="1" customHeight="1">
      <c r="B99" s="24"/>
      <c r="C99" s="24"/>
      <c r="D99" s="24"/>
      <c r="E99" s="24"/>
      <c r="F99" s="24"/>
      <c r="G99" s="24"/>
      <c r="H99" s="24"/>
      <c r="J99" s="24"/>
      <c r="L99" s="24"/>
      <c r="N99" s="24"/>
    </row>
    <row r="100" spans="2:14" ht="15" hidden="1" customHeight="1">
      <c r="B100" s="24"/>
      <c r="C100" s="24"/>
      <c r="D100" s="24"/>
      <c r="E100" s="24"/>
      <c r="F100" s="24"/>
      <c r="G100" s="24"/>
      <c r="H100" s="24"/>
      <c r="J100" s="24"/>
      <c r="L100" s="24"/>
      <c r="N100" s="24"/>
    </row>
    <row r="101" spans="2:14" ht="15" hidden="1" customHeight="1">
      <c r="B101" s="24"/>
      <c r="C101" s="24"/>
      <c r="D101" s="24"/>
      <c r="E101" s="24"/>
      <c r="F101" s="24"/>
      <c r="G101" s="24"/>
      <c r="H101" s="24"/>
      <c r="J101" s="24"/>
      <c r="L101" s="24"/>
      <c r="N101" s="24"/>
    </row>
    <row r="102" spans="2:14" ht="15" hidden="1" customHeight="1">
      <c r="B102" s="24"/>
      <c r="C102" s="24"/>
      <c r="D102" s="24"/>
      <c r="E102" s="24"/>
      <c r="F102" s="24"/>
      <c r="G102" s="24"/>
      <c r="H102" s="24"/>
      <c r="J102" s="24"/>
      <c r="L102" s="24"/>
      <c r="N102" s="24"/>
    </row>
    <row r="103" spans="2:14" ht="15" hidden="1" customHeight="1">
      <c r="B103" s="24"/>
      <c r="C103" s="24"/>
      <c r="D103" s="24"/>
      <c r="E103" s="24"/>
      <c r="F103" s="24"/>
      <c r="G103" s="24"/>
      <c r="H103" s="24"/>
      <c r="J103" s="24"/>
      <c r="L103" s="24"/>
      <c r="N103" s="24"/>
    </row>
    <row r="104" spans="2:14" ht="15" hidden="1" customHeight="1">
      <c r="B104" s="24"/>
      <c r="C104" s="24"/>
      <c r="D104" s="24"/>
      <c r="E104" s="24"/>
      <c r="F104" s="24"/>
      <c r="G104" s="24"/>
      <c r="H104" s="24"/>
      <c r="J104" s="24"/>
      <c r="L104" s="24"/>
      <c r="N104" s="24"/>
    </row>
    <row r="105" spans="2:14" ht="15" hidden="1" customHeight="1">
      <c r="B105" s="24"/>
      <c r="C105" s="24"/>
      <c r="D105" s="24"/>
      <c r="E105" s="24"/>
      <c r="F105" s="24"/>
      <c r="G105" s="24"/>
      <c r="H105" s="24"/>
      <c r="J105" s="24"/>
      <c r="L105" s="24"/>
      <c r="N105" s="24"/>
    </row>
    <row r="106" spans="2:14" ht="15" hidden="1" customHeight="1">
      <c r="B106" s="24"/>
      <c r="C106" s="24"/>
      <c r="D106" s="24"/>
      <c r="E106" s="24"/>
      <c r="F106" s="24"/>
      <c r="G106" s="24"/>
      <c r="H106" s="24"/>
      <c r="J106" s="24"/>
      <c r="L106" s="24"/>
      <c r="N106" s="24"/>
    </row>
    <row r="107" spans="2:14" ht="15" hidden="1" customHeight="1">
      <c r="B107" s="24"/>
      <c r="C107" s="24"/>
      <c r="D107" s="24"/>
      <c r="E107" s="24"/>
      <c r="F107" s="24"/>
      <c r="G107" s="24"/>
      <c r="H107" s="24"/>
      <c r="J107" s="24"/>
      <c r="L107" s="24"/>
      <c r="N107" s="24"/>
    </row>
    <row r="108" spans="2:14" ht="15" hidden="1" customHeight="1">
      <c r="B108" s="24"/>
      <c r="C108" s="24"/>
      <c r="D108" s="24"/>
      <c r="E108" s="24"/>
      <c r="F108" s="24"/>
      <c r="G108" s="24"/>
      <c r="H108" s="24"/>
      <c r="J108" s="24"/>
      <c r="L108" s="24"/>
      <c r="N108" s="24"/>
    </row>
    <row r="109" spans="2:14" ht="15" hidden="1" customHeight="1">
      <c r="B109" s="24"/>
      <c r="C109" s="24"/>
      <c r="D109" s="24"/>
      <c r="E109" s="24"/>
      <c r="F109" s="24"/>
      <c r="G109" s="24"/>
      <c r="H109" s="24"/>
      <c r="J109" s="24"/>
      <c r="L109" s="24"/>
      <c r="N109" s="24"/>
    </row>
    <row r="110" spans="2:14" ht="15" hidden="1" customHeight="1">
      <c r="B110" s="24"/>
      <c r="C110" s="24"/>
      <c r="D110" s="24"/>
      <c r="E110" s="24"/>
      <c r="F110" s="24"/>
      <c r="G110" s="24"/>
      <c r="H110" s="24"/>
      <c r="J110" s="24"/>
      <c r="L110" s="24"/>
      <c r="N110" s="24"/>
    </row>
    <row r="111" spans="2:14" ht="15" hidden="1" customHeight="1">
      <c r="B111" s="24"/>
      <c r="C111" s="24"/>
      <c r="D111" s="24"/>
      <c r="E111" s="24"/>
      <c r="F111" s="24"/>
      <c r="G111" s="24"/>
      <c r="H111" s="24"/>
      <c r="J111" s="24"/>
      <c r="L111" s="24"/>
      <c r="N111" s="24"/>
    </row>
    <row r="112" spans="2:14" ht="15" hidden="1" customHeight="1">
      <c r="B112" s="24"/>
      <c r="C112" s="24"/>
      <c r="D112" s="24"/>
      <c r="E112" s="24"/>
      <c r="F112" s="24"/>
      <c r="G112" s="24"/>
      <c r="H112" s="24"/>
      <c r="J112" s="24"/>
      <c r="L112" s="24"/>
      <c r="N112" s="24"/>
    </row>
    <row r="113" spans="2:14" ht="15" hidden="1" customHeight="1">
      <c r="B113" s="24"/>
      <c r="C113" s="24"/>
      <c r="D113" s="24"/>
      <c r="E113" s="24"/>
      <c r="F113" s="24"/>
      <c r="G113" s="24"/>
      <c r="H113" s="24"/>
      <c r="J113" s="24"/>
      <c r="L113" s="24"/>
      <c r="N113" s="24"/>
    </row>
    <row r="114" spans="2:14" ht="15" hidden="1" customHeight="1">
      <c r="B114" s="24"/>
      <c r="C114" s="24"/>
      <c r="D114" s="24"/>
      <c r="E114" s="24"/>
      <c r="F114" s="24"/>
      <c r="G114" s="24"/>
      <c r="H114" s="24"/>
      <c r="J114" s="24"/>
      <c r="L114" s="24"/>
      <c r="N114" s="24"/>
    </row>
    <row r="115" spans="2:14" ht="15" hidden="1" customHeight="1">
      <c r="B115" s="24"/>
      <c r="C115" s="24"/>
      <c r="D115" s="24"/>
      <c r="E115" s="24"/>
      <c r="F115" s="24"/>
      <c r="G115" s="24"/>
      <c r="H115" s="24"/>
      <c r="J115" s="24"/>
      <c r="L115" s="24"/>
      <c r="N115" s="24"/>
    </row>
    <row r="116" spans="2:14" ht="15" hidden="1" customHeight="1">
      <c r="B116" s="24"/>
      <c r="C116" s="24"/>
      <c r="D116" s="24"/>
      <c r="E116" s="24"/>
      <c r="F116" s="24"/>
      <c r="G116" s="24"/>
      <c r="H116" s="24"/>
      <c r="J116" s="24"/>
      <c r="L116" s="24"/>
      <c r="N116" s="24"/>
    </row>
    <row r="117" spans="2:14" ht="15" hidden="1" customHeight="1">
      <c r="B117" s="24"/>
      <c r="C117" s="24"/>
      <c r="D117" s="24"/>
      <c r="E117" s="24"/>
      <c r="F117" s="24"/>
      <c r="G117" s="24"/>
      <c r="H117" s="24"/>
      <c r="J117" s="24"/>
      <c r="L117" s="24"/>
      <c r="N117" s="24"/>
    </row>
    <row r="118" spans="2:14" ht="15" hidden="1" customHeight="1">
      <c r="B118" s="24"/>
      <c r="C118" s="24"/>
      <c r="D118" s="24"/>
      <c r="E118" s="24"/>
      <c r="F118" s="24"/>
      <c r="G118" s="24"/>
      <c r="H118" s="24"/>
      <c r="J118" s="24"/>
      <c r="L118" s="24"/>
      <c r="N118" s="24"/>
    </row>
    <row r="119" spans="2:14" ht="15" hidden="1" customHeight="1">
      <c r="B119" s="24"/>
      <c r="C119" s="24"/>
      <c r="D119" s="24"/>
      <c r="E119" s="24"/>
      <c r="F119" s="24"/>
      <c r="G119" s="24"/>
      <c r="H119" s="24"/>
      <c r="J119" s="24"/>
      <c r="L119" s="24"/>
      <c r="N119" s="24"/>
    </row>
    <row r="120" spans="2:14" ht="15" hidden="1" customHeight="1">
      <c r="B120" s="24"/>
      <c r="C120" s="24"/>
      <c r="D120" s="24"/>
      <c r="E120" s="24"/>
      <c r="F120" s="24"/>
      <c r="G120" s="24"/>
      <c r="H120" s="24"/>
      <c r="J120" s="24"/>
      <c r="L120" s="24"/>
      <c r="N120" s="24"/>
    </row>
    <row r="121" spans="2:14" ht="15" hidden="1" customHeight="1">
      <c r="B121" s="24"/>
      <c r="C121" s="24"/>
      <c r="D121" s="24"/>
      <c r="E121" s="24"/>
      <c r="F121" s="24"/>
      <c r="G121" s="24"/>
      <c r="H121" s="24"/>
      <c r="J121" s="24"/>
      <c r="L121" s="24"/>
      <c r="N121" s="24"/>
    </row>
    <row r="122" spans="2:14" ht="15" hidden="1" customHeight="1">
      <c r="B122" s="24"/>
      <c r="C122" s="24"/>
      <c r="D122" s="24"/>
      <c r="E122" s="24"/>
      <c r="F122" s="24"/>
      <c r="G122" s="24"/>
      <c r="H122" s="24"/>
      <c r="J122" s="24"/>
      <c r="L122" s="24"/>
      <c r="N122" s="24"/>
    </row>
    <row r="123" spans="2:14" ht="15" hidden="1" customHeight="1">
      <c r="B123" s="24"/>
      <c r="C123" s="24"/>
      <c r="D123" s="24"/>
      <c r="E123" s="24"/>
      <c r="F123" s="24"/>
      <c r="G123" s="24"/>
      <c r="H123" s="24"/>
      <c r="J123" s="24"/>
      <c r="L123" s="24"/>
      <c r="N123" s="24"/>
    </row>
    <row r="124" spans="2:14" ht="15" hidden="1" customHeight="1">
      <c r="B124" s="24"/>
      <c r="C124" s="24"/>
      <c r="D124" s="24"/>
      <c r="E124" s="24"/>
      <c r="F124" s="24"/>
      <c r="G124" s="24"/>
      <c r="H124" s="24"/>
      <c r="J124" s="24"/>
      <c r="L124" s="24"/>
      <c r="N124" s="24"/>
    </row>
    <row r="125" spans="2:14" ht="15" hidden="1" customHeight="1">
      <c r="B125" s="24"/>
      <c r="C125" s="24"/>
      <c r="D125" s="24"/>
      <c r="E125" s="24"/>
      <c r="F125" s="24"/>
      <c r="G125" s="24"/>
      <c r="H125" s="24"/>
      <c r="J125" s="24"/>
      <c r="L125" s="24"/>
      <c r="N125" s="24"/>
    </row>
    <row r="126" spans="2:14" ht="15" hidden="1" customHeight="1">
      <c r="B126" s="24"/>
      <c r="C126" s="24"/>
      <c r="D126" s="24"/>
      <c r="E126" s="24"/>
      <c r="F126" s="24"/>
      <c r="G126" s="24"/>
      <c r="H126" s="24"/>
      <c r="J126" s="24"/>
      <c r="L126" s="24"/>
      <c r="N126" s="24"/>
    </row>
    <row r="127" spans="2:14" ht="15" hidden="1" customHeight="1">
      <c r="B127" s="24"/>
      <c r="C127" s="24"/>
      <c r="D127" s="24"/>
      <c r="E127" s="24"/>
      <c r="F127" s="24"/>
      <c r="G127" s="24"/>
      <c r="H127" s="24"/>
      <c r="J127" s="24"/>
      <c r="L127" s="24"/>
      <c r="N127" s="24"/>
    </row>
    <row r="128" spans="2:14" ht="15" hidden="1" customHeight="1">
      <c r="B128" s="24"/>
      <c r="C128" s="24"/>
      <c r="D128" s="24"/>
      <c r="E128" s="24"/>
      <c r="F128" s="24"/>
      <c r="G128" s="24"/>
      <c r="H128" s="24"/>
      <c r="J128" s="24"/>
      <c r="L128" s="24"/>
      <c r="N128" s="24"/>
    </row>
    <row r="129" spans="2:14" ht="15" hidden="1" customHeight="1">
      <c r="B129" s="24"/>
      <c r="C129" s="24"/>
      <c r="D129" s="24"/>
      <c r="E129" s="24"/>
      <c r="F129" s="24"/>
      <c r="G129" s="24"/>
      <c r="H129" s="24"/>
      <c r="J129" s="24"/>
      <c r="L129" s="24"/>
      <c r="N129" s="24"/>
    </row>
    <row r="130" spans="2:14" ht="15" hidden="1" customHeight="1">
      <c r="B130" s="24"/>
      <c r="C130" s="24"/>
      <c r="D130" s="24"/>
      <c r="E130" s="24"/>
      <c r="F130" s="24"/>
      <c r="G130" s="24"/>
      <c r="H130" s="24"/>
      <c r="J130" s="24"/>
      <c r="L130" s="24"/>
      <c r="N130" s="24"/>
    </row>
    <row r="131" spans="2:14" ht="15" hidden="1" customHeight="1">
      <c r="B131" s="24"/>
      <c r="C131" s="24"/>
      <c r="D131" s="24"/>
      <c r="E131" s="24"/>
      <c r="F131" s="24"/>
      <c r="G131" s="24"/>
      <c r="H131" s="24"/>
      <c r="J131" s="24"/>
      <c r="L131" s="24"/>
      <c r="N131" s="24"/>
    </row>
    <row r="132" spans="2:14" ht="15" hidden="1" customHeight="1">
      <c r="B132" s="24"/>
      <c r="C132" s="24"/>
      <c r="D132" s="24"/>
      <c r="E132" s="24"/>
      <c r="F132" s="24"/>
      <c r="G132" s="24"/>
      <c r="H132" s="24"/>
      <c r="J132" s="24"/>
      <c r="L132" s="24"/>
      <c r="N132" s="24"/>
    </row>
    <row r="133" spans="2:14" ht="15" hidden="1" customHeight="1">
      <c r="B133" s="24"/>
      <c r="C133" s="24"/>
      <c r="D133" s="24"/>
      <c r="E133" s="24"/>
      <c r="F133" s="24"/>
      <c r="G133" s="24"/>
      <c r="H133" s="24"/>
      <c r="J133" s="24"/>
      <c r="L133" s="24"/>
      <c r="N133" s="24"/>
    </row>
    <row r="134" spans="2:14" ht="15" hidden="1" customHeight="1">
      <c r="B134" s="24"/>
      <c r="C134" s="24"/>
      <c r="D134" s="24"/>
      <c r="E134" s="24"/>
      <c r="F134" s="24"/>
      <c r="G134" s="24"/>
      <c r="H134" s="24"/>
      <c r="J134" s="24"/>
      <c r="L134" s="24"/>
      <c r="N134" s="24"/>
    </row>
    <row r="135" spans="2:14" ht="15" hidden="1" customHeight="1">
      <c r="B135" s="24"/>
      <c r="C135" s="24"/>
      <c r="D135" s="24"/>
      <c r="E135" s="24"/>
      <c r="F135" s="24"/>
      <c r="G135" s="24"/>
      <c r="H135" s="24"/>
      <c r="J135" s="24"/>
      <c r="L135" s="24"/>
      <c r="N135" s="24"/>
    </row>
    <row r="136" spans="2:14" ht="15" hidden="1" customHeight="1">
      <c r="B136" s="24"/>
      <c r="C136" s="24"/>
      <c r="D136" s="24"/>
      <c r="E136" s="24"/>
      <c r="F136" s="24"/>
      <c r="G136" s="24"/>
      <c r="H136" s="24"/>
      <c r="J136" s="24"/>
      <c r="L136" s="24"/>
      <c r="N136" s="24"/>
    </row>
    <row r="137" spans="2:14" ht="15" hidden="1" customHeight="1">
      <c r="B137" s="24"/>
      <c r="C137" s="24"/>
      <c r="D137" s="24"/>
      <c r="E137" s="24"/>
      <c r="F137" s="24"/>
      <c r="G137" s="24"/>
      <c r="H137" s="24"/>
      <c r="J137" s="24"/>
      <c r="L137" s="24"/>
      <c r="N137" s="24"/>
    </row>
    <row r="138" spans="2:14" ht="15" hidden="1" customHeight="1">
      <c r="B138" s="24"/>
      <c r="C138" s="24"/>
      <c r="D138" s="24"/>
      <c r="E138" s="24"/>
      <c r="F138" s="24"/>
      <c r="G138" s="24"/>
      <c r="H138" s="24"/>
      <c r="J138" s="24"/>
      <c r="L138" s="24"/>
      <c r="N138" s="24"/>
    </row>
    <row r="139" spans="2:14" ht="15" hidden="1" customHeight="1">
      <c r="B139" s="24"/>
      <c r="C139" s="24"/>
      <c r="D139" s="24"/>
      <c r="E139" s="24"/>
      <c r="F139" s="24"/>
      <c r="G139" s="24"/>
      <c r="H139" s="24"/>
      <c r="J139" s="24"/>
      <c r="L139" s="24"/>
      <c r="N139" s="24"/>
    </row>
    <row r="140" spans="2:14" ht="15" hidden="1" customHeight="1">
      <c r="B140" s="24"/>
      <c r="C140" s="24"/>
      <c r="D140" s="24"/>
      <c r="E140" s="24"/>
      <c r="F140" s="24"/>
      <c r="G140" s="24"/>
      <c r="H140" s="24"/>
      <c r="J140" s="24"/>
      <c r="L140" s="24"/>
      <c r="N140" s="24"/>
    </row>
    <row r="141" spans="2:14" ht="15" hidden="1" customHeight="1">
      <c r="B141" s="24"/>
      <c r="C141" s="24"/>
      <c r="D141" s="24"/>
      <c r="E141" s="24"/>
      <c r="F141" s="24"/>
      <c r="G141" s="24"/>
      <c r="H141" s="24"/>
      <c r="J141" s="24"/>
      <c r="L141" s="24"/>
      <c r="N141" s="24"/>
    </row>
    <row r="142" spans="2:14" ht="15" hidden="1" customHeight="1">
      <c r="B142" s="24"/>
      <c r="C142" s="24"/>
      <c r="D142" s="24"/>
      <c r="E142" s="24"/>
      <c r="F142" s="24"/>
      <c r="G142" s="24"/>
      <c r="H142" s="24"/>
      <c r="J142" s="24"/>
      <c r="L142" s="24"/>
      <c r="N142" s="24"/>
    </row>
    <row r="143" spans="2:14" ht="15" hidden="1" customHeight="1">
      <c r="B143" s="24"/>
      <c r="C143" s="24"/>
      <c r="D143" s="24"/>
      <c r="E143" s="24"/>
      <c r="F143" s="24"/>
      <c r="G143" s="24"/>
      <c r="H143" s="24"/>
      <c r="J143" s="24"/>
      <c r="L143" s="24"/>
      <c r="N143" s="24"/>
    </row>
    <row r="144" spans="2:14" ht="15" hidden="1" customHeight="1">
      <c r="B144" s="24"/>
      <c r="C144" s="24"/>
      <c r="D144" s="24"/>
      <c r="E144" s="24"/>
      <c r="F144" s="24"/>
      <c r="G144" s="24"/>
      <c r="H144" s="24"/>
      <c r="J144" s="24"/>
      <c r="L144" s="24"/>
      <c r="N144" s="24"/>
    </row>
    <row r="145" spans="2:14" ht="15" hidden="1" customHeight="1">
      <c r="B145" s="24"/>
      <c r="C145" s="24"/>
      <c r="D145" s="24"/>
      <c r="E145" s="24"/>
      <c r="F145" s="24"/>
      <c r="G145" s="24"/>
      <c r="H145" s="24"/>
      <c r="J145" s="24"/>
      <c r="L145" s="24"/>
      <c r="N145" s="24"/>
    </row>
    <row r="146" spans="2:14" ht="15" hidden="1" customHeight="1">
      <c r="B146" s="24"/>
      <c r="C146" s="24"/>
      <c r="D146" s="24"/>
      <c r="E146" s="24"/>
      <c r="F146" s="24"/>
      <c r="G146" s="24"/>
      <c r="H146" s="24"/>
      <c r="J146" s="24"/>
      <c r="L146" s="24"/>
      <c r="N146" s="24"/>
    </row>
    <row r="147" spans="2:14" ht="15" hidden="1" customHeight="1">
      <c r="B147" s="24"/>
      <c r="C147" s="24"/>
      <c r="D147" s="24"/>
      <c r="E147" s="24"/>
      <c r="F147" s="24"/>
      <c r="G147" s="24"/>
      <c r="H147" s="24"/>
      <c r="J147" s="24"/>
      <c r="L147" s="24"/>
      <c r="N147" s="24"/>
    </row>
    <row r="148" spans="2:14" ht="15" hidden="1" customHeight="1">
      <c r="B148" s="24"/>
      <c r="C148" s="24"/>
      <c r="D148" s="24"/>
      <c r="E148" s="24"/>
      <c r="F148" s="24"/>
      <c r="G148" s="24"/>
      <c r="H148" s="24"/>
      <c r="J148" s="24"/>
      <c r="L148" s="24"/>
      <c r="N148" s="24"/>
    </row>
    <row r="149" spans="2:14" ht="15" hidden="1" customHeight="1">
      <c r="B149" s="24"/>
      <c r="C149" s="24"/>
      <c r="D149" s="24"/>
      <c r="E149" s="24"/>
      <c r="F149" s="24"/>
      <c r="G149" s="24"/>
      <c r="H149" s="24"/>
      <c r="J149" s="24"/>
      <c r="L149" s="24"/>
      <c r="N149" s="24"/>
    </row>
    <row r="150" spans="2:14" ht="15" hidden="1" customHeight="1">
      <c r="B150" s="24"/>
      <c r="C150" s="24"/>
      <c r="D150" s="24"/>
      <c r="E150" s="24"/>
      <c r="F150" s="24"/>
      <c r="G150" s="24"/>
      <c r="H150" s="24"/>
      <c r="J150" s="24"/>
      <c r="L150" s="24"/>
      <c r="N150" s="24"/>
    </row>
    <row r="151" spans="2:14" ht="15" hidden="1" customHeight="1">
      <c r="B151" s="24"/>
      <c r="C151" s="24"/>
      <c r="D151" s="24"/>
      <c r="E151" s="24"/>
      <c r="F151" s="24"/>
      <c r="G151" s="24"/>
      <c r="H151" s="24"/>
      <c r="J151" s="24"/>
      <c r="L151" s="24"/>
      <c r="N151" s="24"/>
    </row>
    <row r="152" spans="2:14" ht="15" hidden="1" customHeight="1">
      <c r="B152" s="24"/>
      <c r="C152" s="24"/>
      <c r="D152" s="24"/>
      <c r="E152" s="24"/>
      <c r="F152" s="24"/>
      <c r="G152" s="24"/>
      <c r="H152" s="24"/>
      <c r="J152" s="24"/>
      <c r="L152" s="24"/>
      <c r="N152" s="24"/>
    </row>
    <row r="153" spans="2:14" ht="15" hidden="1" customHeight="1">
      <c r="B153" s="24"/>
      <c r="C153" s="24"/>
      <c r="D153" s="24"/>
      <c r="E153" s="24"/>
      <c r="F153" s="24"/>
      <c r="G153" s="24"/>
      <c r="H153" s="24"/>
      <c r="J153" s="24"/>
      <c r="L153" s="24"/>
      <c r="N153" s="24"/>
    </row>
    <row r="154" spans="2:14" ht="15" hidden="1" customHeight="1">
      <c r="B154" s="24"/>
      <c r="C154" s="24"/>
      <c r="D154" s="24"/>
      <c r="E154" s="24"/>
      <c r="F154" s="24"/>
      <c r="G154" s="24"/>
      <c r="H154" s="24"/>
      <c r="J154" s="24"/>
      <c r="L154" s="24"/>
      <c r="N154" s="24"/>
    </row>
    <row r="155" spans="2:14" ht="15" hidden="1" customHeight="1">
      <c r="B155" s="24"/>
      <c r="C155" s="24"/>
      <c r="D155" s="24"/>
      <c r="E155" s="24"/>
      <c r="F155" s="24"/>
      <c r="G155" s="24"/>
      <c r="H155" s="24"/>
      <c r="J155" s="24"/>
      <c r="L155" s="24"/>
      <c r="N155" s="24"/>
    </row>
    <row r="156" spans="2:14" ht="15" hidden="1" customHeight="1">
      <c r="B156" s="24"/>
      <c r="C156" s="24"/>
      <c r="D156" s="24"/>
      <c r="E156" s="24"/>
      <c r="F156" s="24"/>
      <c r="G156" s="24"/>
      <c r="H156" s="24"/>
      <c r="J156" s="24"/>
      <c r="L156" s="24"/>
      <c r="N156" s="24"/>
    </row>
    <row r="157" spans="2:14" ht="15" hidden="1" customHeight="1">
      <c r="B157" s="24"/>
      <c r="C157" s="24"/>
      <c r="D157" s="24"/>
      <c r="E157" s="24"/>
      <c r="F157" s="24"/>
      <c r="G157" s="24"/>
      <c r="H157" s="24"/>
      <c r="J157" s="24"/>
      <c r="L157" s="24"/>
      <c r="N157" s="24"/>
    </row>
    <row r="158" spans="2:14" ht="15" hidden="1" customHeight="1">
      <c r="B158" s="24"/>
      <c r="C158" s="24"/>
      <c r="D158" s="24"/>
      <c r="E158" s="24"/>
      <c r="F158" s="24"/>
      <c r="G158" s="24"/>
      <c r="H158" s="24"/>
      <c r="J158" s="24"/>
      <c r="L158" s="24"/>
      <c r="N158" s="24"/>
    </row>
    <row r="159" spans="2:14" ht="15" hidden="1" customHeight="1">
      <c r="B159" s="24"/>
      <c r="C159" s="24"/>
      <c r="D159" s="24"/>
      <c r="E159" s="24"/>
      <c r="F159" s="24"/>
      <c r="G159" s="24"/>
      <c r="H159" s="24"/>
      <c r="J159" s="24"/>
      <c r="L159" s="24"/>
      <c r="N159" s="24"/>
    </row>
    <row r="160" spans="2:14" ht="15" hidden="1" customHeight="1">
      <c r="B160" s="24"/>
      <c r="C160" s="24"/>
      <c r="D160" s="24"/>
      <c r="E160" s="24"/>
      <c r="F160" s="24"/>
      <c r="G160" s="24"/>
      <c r="H160" s="24"/>
      <c r="J160" s="24"/>
      <c r="L160" s="24"/>
      <c r="N160" s="24"/>
    </row>
    <row r="161" spans="2:14" ht="15" hidden="1" customHeight="1">
      <c r="B161" s="24"/>
      <c r="C161" s="24"/>
      <c r="D161" s="24"/>
      <c r="E161" s="24"/>
      <c r="F161" s="24"/>
      <c r="G161" s="24"/>
      <c r="H161" s="24"/>
      <c r="J161" s="24"/>
      <c r="L161" s="24"/>
      <c r="N161" s="24"/>
    </row>
    <row r="162" spans="2:14" ht="15" hidden="1" customHeight="1">
      <c r="B162" s="24"/>
      <c r="C162" s="24"/>
      <c r="D162" s="24"/>
      <c r="E162" s="24"/>
      <c r="F162" s="24"/>
      <c r="G162" s="24"/>
      <c r="H162" s="24"/>
      <c r="J162" s="24"/>
      <c r="L162" s="24"/>
      <c r="N162" s="24"/>
    </row>
    <row r="163" spans="2:14" ht="15" hidden="1" customHeight="1">
      <c r="B163" s="24"/>
      <c r="C163" s="24"/>
      <c r="D163" s="24"/>
      <c r="E163" s="24"/>
      <c r="F163" s="24"/>
      <c r="G163" s="24"/>
      <c r="H163" s="24"/>
      <c r="J163" s="24"/>
      <c r="L163" s="24"/>
      <c r="N163" s="24"/>
    </row>
    <row r="164" spans="2:14" ht="15" hidden="1" customHeight="1">
      <c r="B164" s="24"/>
      <c r="C164" s="24"/>
      <c r="D164" s="24"/>
      <c r="E164" s="24"/>
      <c r="F164" s="24"/>
      <c r="G164" s="24"/>
      <c r="H164" s="24"/>
      <c r="J164" s="24"/>
      <c r="L164" s="24"/>
      <c r="N164" s="24"/>
    </row>
    <row r="165" spans="2:14" ht="15" hidden="1" customHeight="1">
      <c r="B165" s="24"/>
      <c r="C165" s="24"/>
      <c r="D165" s="24"/>
      <c r="E165" s="24"/>
      <c r="F165" s="24"/>
      <c r="G165" s="24"/>
      <c r="H165" s="24"/>
      <c r="J165" s="24"/>
      <c r="L165" s="24"/>
      <c r="N165" s="24"/>
    </row>
    <row r="166" spans="2:14" ht="15" hidden="1" customHeight="1">
      <c r="B166" s="24"/>
      <c r="C166" s="24"/>
      <c r="D166" s="24"/>
      <c r="E166" s="24"/>
      <c r="F166" s="24"/>
      <c r="G166" s="24"/>
      <c r="H166" s="24"/>
      <c r="J166" s="24"/>
      <c r="L166" s="24"/>
      <c r="N166" s="24"/>
    </row>
    <row r="167" spans="2:14" ht="15" hidden="1" customHeight="1">
      <c r="B167" s="24"/>
      <c r="C167" s="24"/>
      <c r="D167" s="24"/>
      <c r="E167" s="24"/>
      <c r="F167" s="24"/>
      <c r="G167" s="24"/>
      <c r="H167" s="24"/>
      <c r="J167" s="24"/>
      <c r="L167" s="24"/>
      <c r="N167" s="24"/>
    </row>
    <row r="168" spans="2:14" ht="15" hidden="1" customHeight="1">
      <c r="B168" s="24"/>
      <c r="C168" s="24"/>
      <c r="D168" s="24"/>
      <c r="E168" s="24"/>
      <c r="F168" s="24"/>
      <c r="G168" s="24"/>
      <c r="H168" s="24"/>
      <c r="J168" s="24"/>
      <c r="L168" s="24"/>
      <c r="N168" s="24"/>
    </row>
  </sheetData>
  <mergeCells count="4">
    <mergeCell ref="B9:N9"/>
    <mergeCell ref="B10:N10"/>
    <mergeCell ref="B2:B6"/>
    <mergeCell ref="B16:N16"/>
  </mergeCells>
  <pageMargins left="0.7" right="0.7" top="0.75" bottom="0.75" header="0.3" footer="0.3"/>
  <pageSetup paperSize="9" orientation="portrait" horizontalDpi="1200" verticalDpi="1200" r:id="rId1"/>
  <drawing r:id="rId2"/>
  <extLst>
    <ext xmlns:x14="http://schemas.microsoft.com/office/spreadsheetml/2009/9/main" uri="{05C60535-1F16-4fd2-B633-F4F36F0B64E0}">
      <x14:sparklineGroups xmlns:xm="http://schemas.microsoft.com/office/excel/2006/main">
        <x14:sparklineGroup manualMax="0" manualMin="0" displayEmptyCellsAs="gap" xr2:uid="{F5FE8969-ED4D-4A85-A43A-08E14FC8CF2A}">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'EIC-Q-2.29'!C12:M12</xm:f>
              <xm:sqref>N12</xm:sqref>
            </x14:sparkline>
          </x14:sparklines>
        </x14:sparklineGroup>
        <x14:sparklineGroup manualMax="0" manualMin="0" displayEmptyCellsAs="gap" xr2:uid="{797DBD9A-0E78-49EC-8977-9C012725FAAC}">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'EIC-Q-2.29'!C14:M14</xm:f>
              <xm:sqref>N14</xm:sqref>
            </x14:sparkline>
            <x14:sparkline>
              <xm:f>'EIC-Q-2.29'!C15:M15</xm:f>
              <xm:sqref>N15</xm:sqref>
            </x14:sparkline>
          </x14:sparklines>
        </x14:sparklineGroup>
      </x14:sparklineGroups>
    </ext>
  </extLst>
</worksheet>
</file>

<file path=xl/worksheets/sheet2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59184-F3CB-4BE6-BD0D-6A526ACA8B1B}">
  <sheetPr codeName="Folha187">
    <tabColor rgb="FFD8D8D8"/>
  </sheetPr>
  <dimension ref="A1:AB181"/>
  <sheetViews>
    <sheetView showGridLines="0" zoomScaleNormal="100" workbookViewId="0">
      <selection activeCell="B1" sqref="A1:XFD1"/>
    </sheetView>
  </sheetViews>
  <sheetFormatPr defaultColWidth="0" defaultRowHeight="15" customHeight="1" zeroHeight="1"/>
  <cols>
    <col min="1" max="1" width="8.7109375" customWidth="1"/>
    <col min="2" max="2" width="10.42578125" bestFit="1" customWidth="1"/>
    <col min="3" max="15" width="8.7109375" customWidth="1"/>
    <col min="16" max="28" width="0" hidden="1" customWidth="1"/>
    <col min="29" max="16384" width="8.7109375" hidden="1"/>
  </cols>
  <sheetData>
    <row r="1" spans="2:14" ht="15" customHeight="1"/>
    <row r="2" spans="2:14" ht="15" customHeight="1">
      <c r="B2" s="1548"/>
    </row>
    <row r="3" spans="2:14" ht="15" customHeight="1">
      <c r="B3" s="1548"/>
    </row>
    <row r="4" spans="2:14" ht="15" customHeight="1">
      <c r="B4" s="1548"/>
    </row>
    <row r="5" spans="2:14" ht="15" customHeight="1">
      <c r="B5" s="1548"/>
    </row>
    <row r="6" spans="2:14" ht="15" customHeight="1">
      <c r="B6" s="1548"/>
    </row>
    <row r="7" spans="2:14" ht="15" customHeight="1"/>
    <row r="8" spans="2:14" ht="15" customHeight="1"/>
    <row r="9" spans="2:14" ht="15" customHeight="1">
      <c r="B9" s="1774" t="s">
        <v>5074</v>
      </c>
      <c r="C9" s="1774"/>
      <c r="D9" s="1774"/>
      <c r="E9" s="1774"/>
      <c r="F9" s="1774"/>
      <c r="G9" s="1774"/>
      <c r="H9" s="1774"/>
      <c r="I9" s="1774"/>
      <c r="J9" s="1774"/>
      <c r="K9" s="1774"/>
      <c r="L9" s="1774"/>
      <c r="M9" s="1774"/>
      <c r="N9" s="1774"/>
    </row>
    <row r="10" spans="2:14" s="51" customFormat="1" ht="15" customHeight="1">
      <c r="B10" s="1476" t="s">
        <v>57</v>
      </c>
      <c r="C10" s="5"/>
      <c r="D10" s="5"/>
      <c r="E10" s="5"/>
      <c r="F10" s="5"/>
      <c r="G10" s="5"/>
      <c r="H10" s="5"/>
      <c r="I10" s="5"/>
      <c r="J10" s="5"/>
      <c r="K10" s="5"/>
      <c r="L10" s="5"/>
      <c r="M10" s="5"/>
      <c r="N10" s="5"/>
    </row>
    <row r="11" spans="2:14" ht="15" customHeight="1">
      <c r="B11" s="1272"/>
      <c r="C11" s="1178">
        <v>2015</v>
      </c>
      <c r="D11" s="1178">
        <v>2016</v>
      </c>
      <c r="E11" s="1178">
        <v>2017</v>
      </c>
      <c r="F11" s="1178">
        <v>2018</v>
      </c>
      <c r="G11" s="1178">
        <v>2019</v>
      </c>
      <c r="H11" s="1178">
        <v>2020</v>
      </c>
      <c r="I11" s="1178">
        <v>2021</v>
      </c>
      <c r="J11" s="1178">
        <v>2022</v>
      </c>
      <c r="K11" s="1178">
        <v>2023</v>
      </c>
      <c r="L11" s="1178">
        <v>2024</v>
      </c>
      <c r="M11" s="1178">
        <v>2025</v>
      </c>
      <c r="N11" s="1263"/>
    </row>
    <row r="12" spans="2:14" ht="15" customHeight="1">
      <c r="B12" s="1273" t="s">
        <v>4977</v>
      </c>
      <c r="C12" s="1274">
        <v>3.56E-2</v>
      </c>
      <c r="D12" s="1274">
        <v>-5.7000000000000002E-3</v>
      </c>
      <c r="E12" s="1274">
        <v>8.8599999999999998E-2</v>
      </c>
      <c r="F12" s="1274">
        <v>-8.9999999999999998E-4</v>
      </c>
      <c r="G12" s="1274">
        <v>7.4200000000000002E-2</v>
      </c>
      <c r="H12" s="1274">
        <v>4.3299999999999998E-2</v>
      </c>
      <c r="I12" s="1274">
        <v>3.6999999999999998E-2</v>
      </c>
      <c r="J12" s="1274">
        <v>-0.13039999999999999</v>
      </c>
      <c r="K12" s="1274">
        <v>9.0999999999999998E-2</v>
      </c>
      <c r="L12" s="1274">
        <v>5.8700000000000002E-2</v>
      </c>
      <c r="M12" s="1274">
        <v>3.9199999999999999E-2</v>
      </c>
      <c r="N12" s="1206"/>
    </row>
    <row r="13" spans="2:14" s="51" customFormat="1" ht="29.45" customHeight="1">
      <c r="B13" s="1500" t="s">
        <v>5020</v>
      </c>
      <c r="C13" s="1500"/>
      <c r="D13" s="1500"/>
      <c r="E13" s="1500"/>
      <c r="F13" s="1500"/>
      <c r="G13" s="1500"/>
      <c r="H13" s="1500"/>
      <c r="I13" s="1500"/>
      <c r="J13" s="1500"/>
      <c r="K13" s="1500"/>
      <c r="L13" s="1500"/>
      <c r="M13" s="1500"/>
      <c r="N13" s="260"/>
    </row>
    <row r="14" spans="2:14" ht="15" customHeight="1">
      <c r="B14" s="24"/>
      <c r="C14" s="24"/>
      <c r="D14" s="24"/>
      <c r="E14" s="24"/>
      <c r="F14" s="24"/>
      <c r="G14" s="24"/>
      <c r="H14" s="24"/>
      <c r="J14" s="24"/>
      <c r="L14" s="24"/>
      <c r="N14" s="24"/>
    </row>
    <row r="15" spans="2:14" ht="15" hidden="1" customHeight="1">
      <c r="B15" s="24"/>
      <c r="C15" s="24"/>
      <c r="D15" s="24"/>
      <c r="E15" s="24"/>
      <c r="F15" s="24"/>
      <c r="G15" s="24"/>
      <c r="H15" s="24"/>
      <c r="J15" s="24"/>
      <c r="L15" s="24"/>
      <c r="N15" s="24"/>
    </row>
    <row r="16" spans="2:14" ht="15" hidden="1" customHeight="1">
      <c r="B16" s="24"/>
      <c r="C16" s="24"/>
      <c r="D16" s="24"/>
      <c r="E16" s="24"/>
      <c r="F16" s="24"/>
      <c r="G16" s="24"/>
      <c r="H16" s="24"/>
      <c r="J16" s="24"/>
      <c r="L16" s="24"/>
      <c r="N16" s="24"/>
    </row>
    <row r="17" spans="2:14" ht="15" hidden="1" customHeight="1">
      <c r="B17" s="24"/>
      <c r="C17" s="24"/>
      <c r="D17" s="24"/>
      <c r="E17" s="24"/>
      <c r="F17" s="24"/>
      <c r="G17" s="24"/>
      <c r="H17" s="24"/>
      <c r="J17" s="24"/>
      <c r="L17" s="24"/>
      <c r="N17" s="24"/>
    </row>
    <row r="18" spans="2:14" ht="15" hidden="1" customHeight="1">
      <c r="B18" s="24"/>
      <c r="C18" s="24"/>
      <c r="D18" s="24"/>
      <c r="E18" s="24"/>
      <c r="F18" s="24"/>
      <c r="G18" s="24"/>
      <c r="H18" s="24"/>
      <c r="J18" s="24"/>
      <c r="L18" s="24"/>
      <c r="N18" s="24"/>
    </row>
    <row r="19" spans="2:14" ht="15" hidden="1" customHeight="1">
      <c r="B19" s="24"/>
      <c r="C19" s="24"/>
      <c r="D19" s="24"/>
      <c r="E19" s="24"/>
      <c r="F19" s="24"/>
      <c r="G19" s="24"/>
      <c r="H19" s="24"/>
      <c r="J19" s="24"/>
      <c r="L19" s="24"/>
      <c r="N19" s="24"/>
    </row>
    <row r="20" spans="2:14" ht="15" hidden="1" customHeight="1">
      <c r="B20" s="24"/>
      <c r="C20" s="24"/>
      <c r="D20" s="24"/>
      <c r="E20" s="24"/>
      <c r="F20" s="24"/>
      <c r="G20" s="24"/>
      <c r="H20" s="24"/>
      <c r="J20" s="24"/>
      <c r="L20" s="24"/>
      <c r="N20" s="24"/>
    </row>
    <row r="21" spans="2:14" ht="15" hidden="1" customHeight="1">
      <c r="B21" s="24"/>
      <c r="C21" s="24"/>
      <c r="D21" s="24"/>
      <c r="E21" s="24"/>
      <c r="F21" s="24"/>
      <c r="G21" s="24"/>
      <c r="H21" s="24"/>
      <c r="J21" s="24"/>
      <c r="L21" s="24"/>
      <c r="N21" s="24"/>
    </row>
    <row r="22" spans="2:14" ht="15" hidden="1" customHeight="1">
      <c r="B22" s="24"/>
      <c r="C22" s="24"/>
      <c r="D22" s="24"/>
      <c r="E22" s="24"/>
      <c r="F22" s="24"/>
      <c r="G22" s="24"/>
      <c r="H22" s="24"/>
      <c r="J22" s="24"/>
      <c r="L22" s="24"/>
      <c r="N22" s="24"/>
    </row>
    <row r="23" spans="2:14" ht="15" hidden="1" customHeight="1">
      <c r="B23" s="24"/>
      <c r="C23" s="24"/>
      <c r="D23" s="24"/>
      <c r="E23" s="24"/>
      <c r="F23" s="24"/>
      <c r="G23" s="24"/>
      <c r="H23" s="24"/>
      <c r="J23" s="24"/>
      <c r="L23" s="24"/>
      <c r="N23" s="24"/>
    </row>
    <row r="24" spans="2:14" ht="15" hidden="1" customHeight="1">
      <c r="B24" s="24"/>
      <c r="C24" s="24"/>
      <c r="D24" s="24"/>
      <c r="E24" s="24"/>
      <c r="F24" s="24"/>
      <c r="G24" s="24"/>
      <c r="H24" s="24"/>
      <c r="J24" s="24"/>
      <c r="L24" s="24"/>
      <c r="N24" s="24"/>
    </row>
    <row r="25" spans="2:14" ht="15" hidden="1" customHeight="1">
      <c r="B25" s="24"/>
      <c r="C25" s="24"/>
      <c r="D25" s="24"/>
      <c r="E25" s="24"/>
      <c r="F25" s="24"/>
      <c r="G25" s="24"/>
      <c r="H25" s="24"/>
      <c r="J25" s="24"/>
      <c r="L25" s="24"/>
      <c r="N25" s="24"/>
    </row>
    <row r="26" spans="2:14" ht="15" hidden="1" customHeight="1">
      <c r="B26" s="24"/>
      <c r="C26" s="24"/>
      <c r="D26" s="24"/>
      <c r="E26" s="24"/>
      <c r="F26" s="24"/>
      <c r="G26" s="24"/>
      <c r="H26" s="24"/>
      <c r="J26" s="24"/>
      <c r="L26" s="24"/>
      <c r="N26" s="24"/>
    </row>
    <row r="27" spans="2:14" ht="15" hidden="1" customHeight="1">
      <c r="B27" s="24"/>
      <c r="C27" s="24"/>
      <c r="D27" s="24"/>
      <c r="E27" s="24"/>
      <c r="F27" s="24"/>
      <c r="G27" s="24"/>
      <c r="H27" s="24"/>
      <c r="J27" s="24"/>
      <c r="L27" s="24"/>
      <c r="N27" s="24"/>
    </row>
    <row r="28" spans="2:14" ht="15" hidden="1" customHeight="1">
      <c r="B28" s="24"/>
      <c r="C28" s="24"/>
      <c r="D28" s="24"/>
      <c r="E28" s="24"/>
      <c r="F28" s="24"/>
      <c r="G28" s="24"/>
      <c r="H28" s="24"/>
      <c r="J28" s="24"/>
      <c r="L28" s="24"/>
      <c r="N28" s="24"/>
    </row>
    <row r="29" spans="2:14" ht="15" hidden="1" customHeight="1">
      <c r="B29" s="24"/>
      <c r="C29" s="24"/>
      <c r="D29" s="24"/>
      <c r="E29" s="24"/>
      <c r="F29" s="24"/>
      <c r="G29" s="24"/>
      <c r="H29" s="24"/>
      <c r="J29" s="24"/>
      <c r="L29" s="24"/>
      <c r="N29" s="24"/>
    </row>
    <row r="30" spans="2:14" ht="15" hidden="1" customHeight="1">
      <c r="B30" s="24"/>
      <c r="C30" s="24"/>
      <c r="D30" s="24"/>
      <c r="E30" s="24"/>
      <c r="F30" s="24"/>
      <c r="G30" s="24"/>
      <c r="H30" s="24"/>
      <c r="J30" s="24"/>
      <c r="L30" s="24"/>
      <c r="N30" s="24"/>
    </row>
    <row r="31" spans="2:14" ht="15" hidden="1" customHeight="1">
      <c r="B31" s="24"/>
      <c r="C31" s="24"/>
      <c r="D31" s="24"/>
      <c r="E31" s="24"/>
      <c r="F31" s="24"/>
      <c r="G31" s="24"/>
      <c r="H31" s="24"/>
      <c r="J31" s="24"/>
      <c r="L31" s="24"/>
      <c r="N31" s="24"/>
    </row>
    <row r="32" spans="2:14" ht="15" hidden="1" customHeight="1">
      <c r="B32" s="24"/>
      <c r="C32" s="24"/>
      <c r="D32" s="24"/>
      <c r="E32" s="24"/>
      <c r="F32" s="24"/>
      <c r="G32" s="24"/>
      <c r="H32" s="24"/>
      <c r="J32" s="24"/>
      <c r="L32" s="24"/>
      <c r="N32" s="24"/>
    </row>
    <row r="33" spans="2:14" ht="15" hidden="1" customHeight="1">
      <c r="B33" s="24"/>
      <c r="C33" s="24"/>
      <c r="D33" s="24"/>
      <c r="E33" s="24"/>
      <c r="F33" s="24"/>
      <c r="G33" s="24"/>
      <c r="H33" s="24"/>
      <c r="J33" s="24"/>
      <c r="L33" s="24"/>
      <c r="N33" s="24"/>
    </row>
    <row r="34" spans="2:14" ht="15" hidden="1" customHeight="1">
      <c r="B34" s="24"/>
      <c r="C34" s="24"/>
      <c r="D34" s="24"/>
      <c r="E34" s="24"/>
      <c r="F34" s="24"/>
      <c r="G34" s="24"/>
      <c r="H34" s="24"/>
      <c r="J34" s="24"/>
      <c r="L34" s="24"/>
      <c r="N34" s="24"/>
    </row>
    <row r="35" spans="2:14" ht="15" hidden="1" customHeight="1">
      <c r="B35" s="24"/>
      <c r="C35" s="24"/>
      <c r="D35" s="24"/>
      <c r="E35" s="24"/>
      <c r="F35" s="24"/>
      <c r="G35" s="24"/>
      <c r="H35" s="24"/>
      <c r="J35" s="24"/>
      <c r="L35" s="24"/>
      <c r="N35" s="24"/>
    </row>
    <row r="36" spans="2:14" ht="15" hidden="1" customHeight="1">
      <c r="B36" s="24"/>
      <c r="C36" s="24"/>
      <c r="D36" s="24"/>
      <c r="E36" s="24"/>
      <c r="F36" s="24"/>
      <c r="G36" s="24"/>
      <c r="H36" s="24"/>
      <c r="J36" s="24"/>
      <c r="L36" s="24"/>
      <c r="N36" s="24"/>
    </row>
    <row r="37" spans="2:14" ht="15" hidden="1" customHeight="1">
      <c r="B37" s="24"/>
      <c r="C37" s="24"/>
      <c r="D37" s="24"/>
      <c r="E37" s="24"/>
      <c r="F37" s="24"/>
      <c r="G37" s="24"/>
      <c r="H37" s="24"/>
      <c r="J37" s="24"/>
      <c r="L37" s="24"/>
      <c r="N37" s="24"/>
    </row>
    <row r="38" spans="2:14" ht="15" hidden="1" customHeight="1">
      <c r="B38" s="24"/>
      <c r="C38" s="24"/>
      <c r="D38" s="24"/>
      <c r="E38" s="24"/>
      <c r="F38" s="24"/>
      <c r="G38" s="24"/>
      <c r="H38" s="24"/>
      <c r="J38" s="24"/>
      <c r="L38" s="24"/>
      <c r="N38" s="24"/>
    </row>
    <row r="39" spans="2:14" ht="15" hidden="1" customHeight="1">
      <c r="B39" s="24"/>
      <c r="C39" s="24"/>
      <c r="D39" s="24"/>
      <c r="E39" s="24"/>
      <c r="F39" s="24"/>
      <c r="G39" s="24"/>
      <c r="H39" s="24"/>
      <c r="J39" s="24"/>
      <c r="L39" s="24"/>
      <c r="N39" s="24"/>
    </row>
    <row r="40" spans="2:14" ht="15" hidden="1" customHeight="1">
      <c r="B40" s="24"/>
      <c r="C40" s="24"/>
      <c r="D40" s="24"/>
      <c r="E40" s="24"/>
      <c r="F40" s="24"/>
      <c r="G40" s="24"/>
      <c r="H40" s="24"/>
      <c r="J40" s="24"/>
      <c r="L40" s="24"/>
      <c r="N40" s="24"/>
    </row>
    <row r="41" spans="2:14" ht="15" hidden="1" customHeight="1">
      <c r="B41" s="24"/>
      <c r="C41" s="24"/>
      <c r="D41" s="24"/>
      <c r="E41" s="24"/>
      <c r="F41" s="24"/>
      <c r="G41" s="24"/>
      <c r="H41" s="24"/>
      <c r="J41" s="24"/>
      <c r="L41" s="24"/>
      <c r="N41" s="24"/>
    </row>
    <row r="42" spans="2:14" ht="15" hidden="1" customHeight="1">
      <c r="B42" s="24"/>
      <c r="C42" s="24"/>
      <c r="D42" s="24"/>
      <c r="E42" s="24"/>
      <c r="F42" s="24"/>
      <c r="G42" s="24"/>
      <c r="H42" s="24"/>
      <c r="J42" s="24"/>
      <c r="L42" s="24"/>
      <c r="N42" s="24"/>
    </row>
    <row r="43" spans="2:14" ht="15" hidden="1" customHeight="1">
      <c r="B43" s="24"/>
      <c r="C43" s="24"/>
      <c r="D43" s="24"/>
      <c r="E43" s="24"/>
      <c r="F43" s="24"/>
      <c r="G43" s="24"/>
      <c r="H43" s="24"/>
      <c r="J43" s="24"/>
      <c r="L43" s="24"/>
      <c r="N43" s="24"/>
    </row>
    <row r="44" spans="2:14" ht="15" hidden="1" customHeight="1">
      <c r="B44" s="24"/>
      <c r="C44" s="24"/>
      <c r="D44" s="24"/>
      <c r="E44" s="24"/>
      <c r="F44" s="24"/>
      <c r="G44" s="24"/>
      <c r="H44" s="24"/>
      <c r="J44" s="24"/>
      <c r="L44" s="24"/>
      <c r="N44" s="24"/>
    </row>
    <row r="45" spans="2:14" ht="15" hidden="1" customHeight="1">
      <c r="B45" s="24"/>
      <c r="C45" s="24"/>
      <c r="D45" s="24"/>
      <c r="E45" s="24"/>
      <c r="F45" s="24"/>
      <c r="G45" s="24"/>
      <c r="H45" s="24"/>
      <c r="J45" s="24"/>
      <c r="L45" s="24"/>
      <c r="N45" s="24"/>
    </row>
    <row r="46" spans="2:14" ht="15" hidden="1" customHeight="1">
      <c r="B46" s="24"/>
      <c r="C46" s="24"/>
      <c r="D46" s="24"/>
      <c r="E46" s="24"/>
      <c r="F46" s="24"/>
      <c r="G46" s="24"/>
      <c r="H46" s="24"/>
      <c r="J46" s="24"/>
      <c r="L46" s="24"/>
      <c r="N46" s="24"/>
    </row>
    <row r="47" spans="2:14" ht="15" hidden="1" customHeight="1">
      <c r="B47" s="24"/>
      <c r="C47" s="24"/>
      <c r="D47" s="24"/>
      <c r="E47" s="24"/>
      <c r="F47" s="24"/>
      <c r="G47" s="24"/>
      <c r="H47" s="24"/>
      <c r="J47" s="24"/>
      <c r="L47" s="24"/>
      <c r="N47" s="24"/>
    </row>
    <row r="48" spans="2:14" ht="15" hidden="1" customHeight="1">
      <c r="B48" s="24"/>
      <c r="C48" s="24"/>
      <c r="D48" s="24"/>
      <c r="E48" s="24"/>
      <c r="F48" s="24"/>
      <c r="G48" s="24"/>
      <c r="H48" s="24"/>
      <c r="J48" s="24"/>
      <c r="L48" s="24"/>
      <c r="N48" s="24"/>
    </row>
    <row r="49" spans="2:14" ht="15" hidden="1" customHeight="1">
      <c r="B49" s="24"/>
      <c r="C49" s="24"/>
      <c r="D49" s="24"/>
      <c r="E49" s="24"/>
      <c r="F49" s="24"/>
      <c r="G49" s="24"/>
      <c r="H49" s="24"/>
      <c r="J49" s="24"/>
      <c r="L49" s="24"/>
      <c r="N49" s="24"/>
    </row>
    <row r="50" spans="2:14" ht="15" hidden="1" customHeight="1">
      <c r="B50" s="24"/>
      <c r="C50" s="24"/>
      <c r="D50" s="24"/>
      <c r="E50" s="24"/>
      <c r="F50" s="24"/>
      <c r="G50" s="24"/>
      <c r="H50" s="24"/>
      <c r="J50" s="24"/>
      <c r="L50" s="24"/>
      <c r="N50" s="24"/>
    </row>
    <row r="51" spans="2:14" ht="15" hidden="1" customHeight="1">
      <c r="B51" s="24"/>
      <c r="C51" s="24"/>
      <c r="D51" s="24"/>
      <c r="E51" s="24"/>
      <c r="F51" s="24"/>
      <c r="G51" s="24"/>
      <c r="H51" s="24"/>
      <c r="J51" s="24"/>
      <c r="L51" s="24"/>
      <c r="N51" s="24"/>
    </row>
    <row r="52" spans="2:14" ht="15" hidden="1" customHeight="1">
      <c r="B52" s="24"/>
      <c r="C52" s="24"/>
      <c r="D52" s="24"/>
      <c r="E52" s="24"/>
      <c r="F52" s="24"/>
      <c r="G52" s="24"/>
      <c r="H52" s="24"/>
      <c r="J52" s="24"/>
      <c r="L52" s="24"/>
      <c r="N52" s="24"/>
    </row>
    <row r="53" spans="2:14" ht="15" hidden="1" customHeight="1">
      <c r="B53" s="24"/>
      <c r="C53" s="24"/>
      <c r="D53" s="24"/>
      <c r="E53" s="24"/>
      <c r="F53" s="24"/>
      <c r="G53" s="24"/>
      <c r="H53" s="24"/>
      <c r="J53" s="24"/>
      <c r="L53" s="24"/>
      <c r="N53" s="24"/>
    </row>
    <row r="54" spans="2:14" ht="15" hidden="1" customHeight="1">
      <c r="B54" s="24"/>
      <c r="C54" s="24"/>
      <c r="D54" s="24"/>
      <c r="E54" s="24"/>
      <c r="F54" s="24"/>
      <c r="G54" s="24"/>
      <c r="H54" s="24"/>
      <c r="J54" s="24"/>
      <c r="L54" s="24"/>
      <c r="N54" s="24"/>
    </row>
    <row r="55" spans="2:14" ht="15" hidden="1" customHeight="1">
      <c r="B55" s="24"/>
      <c r="C55" s="24"/>
      <c r="D55" s="24"/>
      <c r="E55" s="24"/>
      <c r="F55" s="24"/>
      <c r="G55" s="24"/>
      <c r="H55" s="24"/>
      <c r="J55" s="24"/>
      <c r="L55" s="24"/>
      <c r="N55" s="24"/>
    </row>
    <row r="56" spans="2:14" ht="15" hidden="1" customHeight="1">
      <c r="B56" s="24"/>
      <c r="C56" s="24"/>
      <c r="D56" s="24"/>
      <c r="E56" s="24"/>
      <c r="F56" s="24"/>
      <c r="G56" s="24"/>
      <c r="H56" s="24"/>
      <c r="J56" s="24"/>
      <c r="L56" s="24"/>
      <c r="N56" s="24"/>
    </row>
    <row r="57" spans="2:14" ht="15" hidden="1" customHeight="1">
      <c r="B57" s="24"/>
      <c r="C57" s="24"/>
      <c r="D57" s="24"/>
      <c r="E57" s="24"/>
      <c r="F57" s="24"/>
      <c r="G57" s="24"/>
      <c r="H57" s="24"/>
      <c r="J57" s="24"/>
      <c r="L57" s="24"/>
      <c r="N57" s="24"/>
    </row>
    <row r="58" spans="2:14" ht="15" hidden="1" customHeight="1">
      <c r="B58" s="24"/>
      <c r="C58" s="24"/>
      <c r="D58" s="24"/>
      <c r="E58" s="24"/>
      <c r="F58" s="24"/>
      <c r="G58" s="24"/>
      <c r="H58" s="24"/>
      <c r="J58" s="24"/>
      <c r="L58" s="24"/>
      <c r="N58" s="24"/>
    </row>
    <row r="59" spans="2:14" ht="15" hidden="1" customHeight="1">
      <c r="B59" s="24"/>
      <c r="C59" s="24"/>
      <c r="D59" s="24"/>
      <c r="E59" s="24"/>
      <c r="F59" s="24"/>
      <c r="G59" s="24"/>
      <c r="H59" s="24"/>
      <c r="J59" s="24"/>
      <c r="L59" s="24"/>
      <c r="N59" s="24"/>
    </row>
    <row r="60" spans="2:14" ht="15" hidden="1" customHeight="1">
      <c r="B60" s="24"/>
      <c r="C60" s="24"/>
      <c r="D60" s="24"/>
      <c r="E60" s="24"/>
      <c r="F60" s="24"/>
      <c r="G60" s="24"/>
      <c r="H60" s="24"/>
      <c r="J60" s="24"/>
      <c r="L60" s="24"/>
      <c r="N60" s="24"/>
    </row>
    <row r="61" spans="2:14" ht="15" hidden="1" customHeight="1">
      <c r="B61" s="24"/>
      <c r="C61" s="24"/>
      <c r="D61" s="24"/>
      <c r="E61" s="24"/>
      <c r="F61" s="24"/>
      <c r="G61" s="24"/>
      <c r="H61" s="24"/>
      <c r="J61" s="24"/>
      <c r="L61" s="24"/>
      <c r="N61" s="24"/>
    </row>
    <row r="62" spans="2:14" ht="15" hidden="1" customHeight="1">
      <c r="B62" s="24"/>
      <c r="C62" s="24"/>
      <c r="D62" s="24"/>
      <c r="E62" s="24"/>
      <c r="F62" s="24"/>
      <c r="G62" s="24"/>
      <c r="H62" s="24"/>
      <c r="J62" s="24"/>
      <c r="L62" s="24"/>
      <c r="N62" s="24"/>
    </row>
    <row r="63" spans="2:14" ht="15" hidden="1" customHeight="1">
      <c r="B63" s="24"/>
      <c r="C63" s="24"/>
      <c r="D63" s="24"/>
      <c r="E63" s="24"/>
      <c r="F63" s="24"/>
      <c r="G63" s="24"/>
      <c r="H63" s="24"/>
      <c r="J63" s="24"/>
      <c r="L63" s="24"/>
      <c r="N63" s="24"/>
    </row>
    <row r="64" spans="2:14" ht="15" hidden="1" customHeight="1">
      <c r="B64" s="24"/>
      <c r="C64" s="24"/>
      <c r="D64" s="24"/>
      <c r="E64" s="24"/>
      <c r="F64" s="24"/>
      <c r="G64" s="24"/>
      <c r="H64" s="24"/>
      <c r="J64" s="24"/>
      <c r="L64" s="24"/>
      <c r="N64" s="24"/>
    </row>
    <row r="65" spans="2:14" ht="15" hidden="1" customHeight="1">
      <c r="B65" s="24"/>
      <c r="C65" s="24"/>
      <c r="D65" s="24"/>
      <c r="E65" s="24"/>
      <c r="F65" s="24"/>
      <c r="G65" s="24"/>
      <c r="H65" s="24"/>
      <c r="J65" s="24"/>
      <c r="L65" s="24"/>
      <c r="N65" s="24"/>
    </row>
    <row r="66" spans="2:14" ht="15" hidden="1" customHeight="1">
      <c r="B66" s="24"/>
      <c r="C66" s="24"/>
      <c r="D66" s="24"/>
      <c r="E66" s="24"/>
      <c r="F66" s="24"/>
      <c r="G66" s="24"/>
      <c r="H66" s="24"/>
      <c r="J66" s="24"/>
      <c r="L66" s="24"/>
      <c r="N66" s="24"/>
    </row>
    <row r="67" spans="2:14" ht="15" hidden="1" customHeight="1">
      <c r="B67" s="24"/>
      <c r="C67" s="24"/>
      <c r="D67" s="24"/>
      <c r="E67" s="24"/>
      <c r="F67" s="24"/>
      <c r="G67" s="24"/>
      <c r="H67" s="24"/>
      <c r="J67" s="24"/>
      <c r="L67" s="24"/>
      <c r="N67" s="24"/>
    </row>
    <row r="68" spans="2:14" ht="15" hidden="1" customHeight="1">
      <c r="B68" s="24"/>
      <c r="C68" s="24"/>
      <c r="D68" s="24"/>
      <c r="E68" s="24"/>
      <c r="F68" s="24"/>
      <c r="G68" s="24"/>
      <c r="H68" s="24"/>
      <c r="J68" s="24"/>
      <c r="L68" s="24"/>
      <c r="N68" s="24"/>
    </row>
    <row r="69" spans="2:14" ht="15" hidden="1" customHeight="1">
      <c r="B69" s="24"/>
      <c r="C69" s="24"/>
      <c r="D69" s="24"/>
      <c r="E69" s="24"/>
      <c r="F69" s="24"/>
      <c r="G69" s="24"/>
      <c r="H69" s="24"/>
      <c r="J69" s="24"/>
      <c r="L69" s="24"/>
      <c r="N69" s="24"/>
    </row>
    <row r="70" spans="2:14" ht="15" hidden="1" customHeight="1">
      <c r="B70" s="24"/>
      <c r="C70" s="24"/>
      <c r="D70" s="24"/>
      <c r="E70" s="24"/>
      <c r="F70" s="24"/>
      <c r="G70" s="24"/>
      <c r="H70" s="24"/>
      <c r="J70" s="24"/>
      <c r="L70" s="24"/>
      <c r="N70" s="24"/>
    </row>
    <row r="71" spans="2:14" ht="15" hidden="1" customHeight="1">
      <c r="B71" s="24"/>
      <c r="C71" s="24"/>
      <c r="D71" s="24"/>
      <c r="E71" s="24"/>
      <c r="F71" s="24"/>
      <c r="G71" s="24"/>
      <c r="H71" s="24"/>
      <c r="J71" s="24"/>
      <c r="L71" s="24"/>
      <c r="N71" s="24"/>
    </row>
    <row r="72" spans="2:14" ht="15" hidden="1" customHeight="1">
      <c r="B72" s="24"/>
      <c r="C72" s="24"/>
      <c r="D72" s="24"/>
      <c r="E72" s="24"/>
      <c r="F72" s="24"/>
      <c r="G72" s="24"/>
      <c r="H72" s="24"/>
      <c r="J72" s="24"/>
      <c r="L72" s="24"/>
      <c r="N72" s="24"/>
    </row>
    <row r="73" spans="2:14" ht="15" hidden="1" customHeight="1">
      <c r="B73" s="24"/>
      <c r="C73" s="24"/>
      <c r="D73" s="24"/>
      <c r="E73" s="24"/>
      <c r="F73" s="24"/>
      <c r="G73" s="24"/>
      <c r="H73" s="24"/>
      <c r="J73" s="24"/>
      <c r="L73" s="24"/>
      <c r="N73" s="24"/>
    </row>
    <row r="74" spans="2:14" ht="15" hidden="1" customHeight="1">
      <c r="B74" s="24"/>
      <c r="C74" s="24"/>
      <c r="D74" s="24"/>
      <c r="E74" s="24"/>
      <c r="F74" s="24"/>
      <c r="G74" s="24"/>
      <c r="H74" s="24"/>
      <c r="J74" s="24"/>
      <c r="L74" s="24"/>
      <c r="N74" s="24"/>
    </row>
    <row r="75" spans="2:14" ht="15" hidden="1" customHeight="1">
      <c r="B75" s="24"/>
      <c r="C75" s="24"/>
      <c r="D75" s="24"/>
      <c r="E75" s="24"/>
      <c r="F75" s="24"/>
      <c r="G75" s="24"/>
      <c r="H75" s="24"/>
      <c r="J75" s="24"/>
      <c r="L75" s="24"/>
      <c r="N75" s="24"/>
    </row>
    <row r="76" spans="2:14" ht="15" hidden="1" customHeight="1">
      <c r="B76" s="24"/>
      <c r="C76" s="24"/>
      <c r="D76" s="24"/>
      <c r="E76" s="24"/>
      <c r="F76" s="24"/>
      <c r="G76" s="24"/>
      <c r="H76" s="24"/>
      <c r="J76" s="24"/>
      <c r="L76" s="24"/>
      <c r="N76" s="24"/>
    </row>
    <row r="77" spans="2:14" ht="15" hidden="1" customHeight="1">
      <c r="B77" s="24"/>
      <c r="C77" s="24"/>
      <c r="D77" s="24"/>
      <c r="E77" s="24"/>
      <c r="F77" s="24"/>
      <c r="G77" s="24"/>
      <c r="H77" s="24"/>
      <c r="J77" s="24"/>
      <c r="L77" s="24"/>
      <c r="N77" s="24"/>
    </row>
    <row r="78" spans="2:14" ht="15" hidden="1" customHeight="1">
      <c r="B78" s="24"/>
      <c r="C78" s="24"/>
      <c r="D78" s="24"/>
      <c r="E78" s="24"/>
      <c r="F78" s="24"/>
      <c r="G78" s="24"/>
      <c r="H78" s="24"/>
      <c r="J78" s="24"/>
      <c r="L78" s="24"/>
      <c r="N78" s="24"/>
    </row>
    <row r="79" spans="2:14" ht="15" hidden="1" customHeight="1">
      <c r="B79" s="24"/>
      <c r="C79" s="24"/>
      <c r="D79" s="24"/>
      <c r="E79" s="24"/>
      <c r="F79" s="24"/>
      <c r="G79" s="24"/>
      <c r="H79" s="24"/>
      <c r="J79" s="24"/>
      <c r="L79" s="24"/>
      <c r="N79" s="24"/>
    </row>
    <row r="80" spans="2:14" ht="15" hidden="1" customHeight="1">
      <c r="B80" s="24"/>
      <c r="C80" s="24"/>
      <c r="D80" s="24"/>
      <c r="E80" s="24"/>
      <c r="F80" s="24"/>
      <c r="G80" s="24"/>
      <c r="H80" s="24"/>
      <c r="J80" s="24"/>
      <c r="L80" s="24"/>
      <c r="N80" s="24"/>
    </row>
    <row r="81" spans="2:14" ht="15" hidden="1" customHeight="1">
      <c r="B81" s="24"/>
      <c r="C81" s="24"/>
      <c r="D81" s="24"/>
      <c r="E81" s="24"/>
      <c r="F81" s="24"/>
      <c r="G81" s="24"/>
      <c r="H81" s="24"/>
      <c r="J81" s="24"/>
      <c r="L81" s="24"/>
      <c r="N81" s="24"/>
    </row>
    <row r="82" spans="2:14" ht="15" hidden="1" customHeight="1">
      <c r="B82" s="24"/>
      <c r="C82" s="24"/>
      <c r="D82" s="24"/>
      <c r="E82" s="24"/>
      <c r="F82" s="24"/>
      <c r="G82" s="24"/>
      <c r="H82" s="24"/>
      <c r="J82" s="24"/>
      <c r="L82" s="24"/>
      <c r="N82" s="24"/>
    </row>
    <row r="83" spans="2:14" ht="15" hidden="1" customHeight="1">
      <c r="B83" s="24"/>
      <c r="C83" s="24"/>
      <c r="D83" s="24"/>
      <c r="E83" s="24"/>
      <c r="F83" s="24"/>
      <c r="G83" s="24"/>
      <c r="H83" s="24"/>
      <c r="J83" s="24"/>
      <c r="L83" s="24"/>
      <c r="N83" s="24"/>
    </row>
    <row r="84" spans="2:14" ht="15" hidden="1" customHeight="1">
      <c r="B84" s="24"/>
      <c r="C84" s="24"/>
      <c r="D84" s="24"/>
      <c r="E84" s="24"/>
      <c r="F84" s="24"/>
      <c r="G84" s="24"/>
      <c r="H84" s="24"/>
      <c r="J84" s="24"/>
      <c r="L84" s="24"/>
      <c r="N84" s="24"/>
    </row>
    <row r="85" spans="2:14" ht="15" hidden="1" customHeight="1">
      <c r="B85" s="24"/>
      <c r="C85" s="24"/>
      <c r="D85" s="24"/>
      <c r="E85" s="24"/>
      <c r="F85" s="24"/>
      <c r="G85" s="24"/>
      <c r="H85" s="24"/>
      <c r="J85" s="24"/>
      <c r="L85" s="24"/>
      <c r="N85" s="24"/>
    </row>
    <row r="86" spans="2:14" ht="15" hidden="1" customHeight="1">
      <c r="B86" s="24"/>
      <c r="C86" s="24"/>
      <c r="D86" s="24"/>
      <c r="E86" s="24"/>
      <c r="F86" s="24"/>
      <c r="G86" s="24"/>
      <c r="H86" s="24"/>
      <c r="J86" s="24"/>
      <c r="L86" s="24"/>
      <c r="N86" s="24"/>
    </row>
    <row r="87" spans="2:14" ht="15" hidden="1" customHeight="1">
      <c r="B87" s="24"/>
      <c r="C87" s="24"/>
      <c r="D87" s="24"/>
      <c r="E87" s="24"/>
      <c r="F87" s="24"/>
      <c r="G87" s="24"/>
      <c r="H87" s="24"/>
      <c r="J87" s="24"/>
      <c r="L87" s="24"/>
      <c r="N87" s="24"/>
    </row>
    <row r="88" spans="2:14" ht="15" hidden="1" customHeight="1">
      <c r="B88" s="24"/>
      <c r="C88" s="24"/>
      <c r="D88" s="24"/>
      <c r="E88" s="24"/>
      <c r="F88" s="24"/>
      <c r="G88" s="24"/>
      <c r="H88" s="24"/>
      <c r="J88" s="24"/>
      <c r="L88" s="24"/>
      <c r="N88" s="24"/>
    </row>
    <row r="89" spans="2:14" ht="15" hidden="1" customHeight="1">
      <c r="B89" s="24"/>
      <c r="C89" s="24"/>
      <c r="D89" s="24"/>
      <c r="E89" s="24"/>
      <c r="F89" s="24"/>
      <c r="G89" s="24"/>
      <c r="H89" s="24"/>
      <c r="J89" s="24"/>
      <c r="L89" s="24"/>
      <c r="N89" s="24"/>
    </row>
    <row r="90" spans="2:14" ht="15" hidden="1" customHeight="1">
      <c r="B90" s="24"/>
      <c r="C90" s="24"/>
      <c r="D90" s="24"/>
      <c r="E90" s="24"/>
      <c r="F90" s="24"/>
      <c r="G90" s="24"/>
      <c r="H90" s="24"/>
      <c r="J90" s="24"/>
      <c r="L90" s="24"/>
      <c r="N90" s="24"/>
    </row>
    <row r="91" spans="2:14" ht="15" hidden="1" customHeight="1">
      <c r="B91" s="24"/>
      <c r="C91" s="24"/>
      <c r="D91" s="24"/>
      <c r="E91" s="24"/>
      <c r="F91" s="24"/>
      <c r="G91" s="24"/>
      <c r="H91" s="24"/>
      <c r="J91" s="24"/>
      <c r="L91" s="24"/>
      <c r="N91" s="24"/>
    </row>
    <row r="92" spans="2:14" ht="15" hidden="1" customHeight="1">
      <c r="B92" s="24"/>
      <c r="C92" s="24"/>
      <c r="D92" s="24"/>
      <c r="E92" s="24"/>
      <c r="F92" s="24"/>
      <c r="G92" s="24"/>
      <c r="H92" s="24"/>
      <c r="J92" s="24"/>
      <c r="L92" s="24"/>
      <c r="N92" s="24"/>
    </row>
    <row r="93" spans="2:14" ht="15" hidden="1" customHeight="1">
      <c r="B93" s="24"/>
      <c r="C93" s="24"/>
      <c r="D93" s="24"/>
      <c r="E93" s="24"/>
      <c r="F93" s="24"/>
      <c r="G93" s="24"/>
      <c r="H93" s="24"/>
      <c r="J93" s="24"/>
      <c r="L93" s="24"/>
      <c r="N93" s="24"/>
    </row>
    <row r="94" spans="2:14" ht="15" hidden="1" customHeight="1">
      <c r="B94" s="24"/>
      <c r="C94" s="24"/>
      <c r="D94" s="24"/>
      <c r="E94" s="24"/>
      <c r="F94" s="24"/>
      <c r="G94" s="24"/>
      <c r="H94" s="24"/>
      <c r="J94" s="24"/>
      <c r="L94" s="24"/>
      <c r="N94" s="24"/>
    </row>
    <row r="95" spans="2:14" ht="15" hidden="1" customHeight="1">
      <c r="B95" s="24"/>
      <c r="C95" s="24"/>
      <c r="D95" s="24"/>
      <c r="E95" s="24"/>
      <c r="F95" s="24"/>
      <c r="G95" s="24"/>
      <c r="H95" s="24"/>
      <c r="J95" s="24"/>
      <c r="L95" s="24"/>
      <c r="N95" s="24"/>
    </row>
    <row r="96" spans="2:14" ht="15" hidden="1" customHeight="1">
      <c r="B96" s="24"/>
      <c r="C96" s="24"/>
      <c r="D96" s="24"/>
      <c r="E96" s="24"/>
      <c r="F96" s="24"/>
      <c r="G96" s="24"/>
      <c r="H96" s="24"/>
      <c r="J96" s="24"/>
      <c r="L96" s="24"/>
      <c r="N96" s="24"/>
    </row>
    <row r="97" spans="2:14" ht="15" hidden="1" customHeight="1">
      <c r="B97" s="24"/>
      <c r="C97" s="24"/>
      <c r="D97" s="24"/>
      <c r="E97" s="24"/>
      <c r="F97" s="24"/>
      <c r="G97" s="24"/>
      <c r="H97" s="24"/>
      <c r="J97" s="24"/>
      <c r="L97" s="24"/>
      <c r="N97" s="24"/>
    </row>
    <row r="98" spans="2:14" ht="15" hidden="1" customHeight="1">
      <c r="B98" s="24"/>
      <c r="C98" s="24"/>
      <c r="D98" s="24"/>
      <c r="E98" s="24"/>
      <c r="F98" s="24"/>
      <c r="G98" s="24"/>
      <c r="H98" s="24"/>
      <c r="J98" s="24"/>
      <c r="L98" s="24"/>
      <c r="N98" s="24"/>
    </row>
    <row r="99" spans="2:14" ht="15" hidden="1" customHeight="1">
      <c r="B99" s="24"/>
      <c r="C99" s="24"/>
      <c r="D99" s="24"/>
      <c r="E99" s="24"/>
      <c r="F99" s="24"/>
      <c r="G99" s="24"/>
      <c r="H99" s="24"/>
      <c r="J99" s="24"/>
      <c r="L99" s="24"/>
      <c r="N99" s="24"/>
    </row>
    <row r="100" spans="2:14" ht="15" hidden="1" customHeight="1">
      <c r="B100" s="24"/>
      <c r="C100" s="24"/>
      <c r="D100" s="24"/>
      <c r="E100" s="24"/>
      <c r="F100" s="24"/>
      <c r="G100" s="24"/>
      <c r="H100" s="24"/>
      <c r="J100" s="24"/>
      <c r="L100" s="24"/>
      <c r="N100" s="24"/>
    </row>
    <row r="101" spans="2:14" ht="15" hidden="1" customHeight="1">
      <c r="B101" s="24"/>
      <c r="C101" s="24"/>
      <c r="D101" s="24"/>
      <c r="E101" s="24"/>
      <c r="F101" s="24"/>
      <c r="G101" s="24"/>
      <c r="H101" s="24"/>
      <c r="J101" s="24"/>
      <c r="L101" s="24"/>
      <c r="N101" s="24"/>
    </row>
    <row r="102" spans="2:14" ht="15" hidden="1" customHeight="1">
      <c r="B102" s="24"/>
      <c r="C102" s="24"/>
      <c r="D102" s="24"/>
      <c r="E102" s="24"/>
      <c r="F102" s="24"/>
      <c r="G102" s="24"/>
      <c r="H102" s="24"/>
      <c r="J102" s="24"/>
      <c r="L102" s="24"/>
      <c r="N102" s="24"/>
    </row>
    <row r="103" spans="2:14" ht="15" hidden="1" customHeight="1">
      <c r="B103" s="24"/>
      <c r="C103" s="24"/>
      <c r="D103" s="24"/>
      <c r="E103" s="24"/>
      <c r="F103" s="24"/>
      <c r="G103" s="24"/>
      <c r="H103" s="24"/>
      <c r="J103" s="24"/>
      <c r="L103" s="24"/>
      <c r="N103" s="24"/>
    </row>
    <row r="104" spans="2:14" ht="15" hidden="1" customHeight="1">
      <c r="B104" s="24"/>
      <c r="C104" s="24"/>
      <c r="D104" s="24"/>
      <c r="E104" s="24"/>
      <c r="F104" s="24"/>
      <c r="G104" s="24"/>
      <c r="H104" s="24"/>
      <c r="J104" s="24"/>
      <c r="L104" s="24"/>
      <c r="N104" s="24"/>
    </row>
    <row r="105" spans="2:14" ht="15" hidden="1" customHeight="1">
      <c r="B105" s="24"/>
      <c r="C105" s="24"/>
      <c r="D105" s="24"/>
      <c r="E105" s="24"/>
      <c r="F105" s="24"/>
      <c r="G105" s="24"/>
      <c r="H105" s="24"/>
      <c r="J105" s="24"/>
      <c r="L105" s="24"/>
      <c r="N105" s="24"/>
    </row>
    <row r="106" spans="2:14" ht="15" hidden="1" customHeight="1">
      <c r="B106" s="24"/>
      <c r="C106" s="24"/>
      <c r="D106" s="24"/>
      <c r="E106" s="24"/>
      <c r="F106" s="24"/>
      <c r="G106" s="24"/>
      <c r="H106" s="24"/>
      <c r="J106" s="24"/>
      <c r="L106" s="24"/>
      <c r="N106" s="24"/>
    </row>
    <row r="107" spans="2:14" ht="15" hidden="1" customHeight="1">
      <c r="B107" s="24"/>
      <c r="C107" s="24"/>
      <c r="D107" s="24"/>
      <c r="E107" s="24"/>
      <c r="F107" s="24"/>
      <c r="G107" s="24"/>
      <c r="H107" s="24"/>
      <c r="J107" s="24"/>
      <c r="L107" s="24"/>
      <c r="N107" s="24"/>
    </row>
    <row r="108" spans="2:14" ht="15" hidden="1" customHeight="1">
      <c r="B108" s="24"/>
      <c r="C108" s="24"/>
      <c r="D108" s="24"/>
      <c r="E108" s="24"/>
      <c r="F108" s="24"/>
      <c r="G108" s="24"/>
      <c r="H108" s="24"/>
      <c r="J108" s="24"/>
      <c r="L108" s="24"/>
      <c r="N108" s="24"/>
    </row>
    <row r="109" spans="2:14" ht="15" hidden="1" customHeight="1">
      <c r="B109" s="24"/>
      <c r="C109" s="24"/>
      <c r="D109" s="24"/>
      <c r="E109" s="24"/>
      <c r="F109" s="24"/>
      <c r="G109" s="24"/>
      <c r="H109" s="24"/>
      <c r="J109" s="24"/>
      <c r="L109" s="24"/>
      <c r="N109" s="24"/>
    </row>
    <row r="110" spans="2:14" ht="15" hidden="1" customHeight="1">
      <c r="B110" s="24"/>
      <c r="C110" s="24"/>
      <c r="D110" s="24"/>
      <c r="E110" s="24"/>
      <c r="F110" s="24"/>
      <c r="G110" s="24"/>
      <c r="H110" s="24"/>
      <c r="J110" s="24"/>
      <c r="L110" s="24"/>
      <c r="N110" s="24"/>
    </row>
    <row r="111" spans="2:14" ht="15" hidden="1" customHeight="1">
      <c r="B111" s="24"/>
      <c r="C111" s="24"/>
      <c r="D111" s="24"/>
      <c r="E111" s="24"/>
      <c r="F111" s="24"/>
      <c r="G111" s="24"/>
      <c r="H111" s="24"/>
      <c r="J111" s="24"/>
      <c r="L111" s="24"/>
      <c r="N111" s="24"/>
    </row>
    <row r="112" spans="2:14" ht="15" hidden="1" customHeight="1">
      <c r="B112" s="24"/>
      <c r="C112" s="24"/>
      <c r="D112" s="24"/>
      <c r="E112" s="24"/>
      <c r="F112" s="24"/>
      <c r="G112" s="24"/>
      <c r="H112" s="24"/>
      <c r="J112" s="24"/>
      <c r="L112" s="24"/>
      <c r="N112" s="24"/>
    </row>
    <row r="113" spans="2:14" ht="15" hidden="1" customHeight="1">
      <c r="B113" s="24"/>
      <c r="C113" s="24"/>
      <c r="D113" s="24"/>
      <c r="E113" s="24"/>
      <c r="F113" s="24"/>
      <c r="G113" s="24"/>
      <c r="H113" s="24"/>
      <c r="J113" s="24"/>
      <c r="L113" s="24"/>
      <c r="N113" s="24"/>
    </row>
    <row r="114" spans="2:14" ht="15" hidden="1" customHeight="1">
      <c r="B114" s="24"/>
      <c r="C114" s="24"/>
      <c r="D114" s="24"/>
      <c r="E114" s="24"/>
      <c r="F114" s="24"/>
      <c r="G114" s="24"/>
      <c r="H114" s="24"/>
      <c r="J114" s="24"/>
      <c r="L114" s="24"/>
      <c r="N114" s="24"/>
    </row>
    <row r="115" spans="2:14" ht="15" hidden="1" customHeight="1">
      <c r="B115" s="24"/>
      <c r="C115" s="24"/>
      <c r="D115" s="24"/>
      <c r="E115" s="24"/>
      <c r="F115" s="24"/>
      <c r="G115" s="24"/>
      <c r="H115" s="24"/>
      <c r="J115" s="24"/>
      <c r="L115" s="24"/>
      <c r="N115" s="24"/>
    </row>
    <row r="116" spans="2:14" ht="15" hidden="1" customHeight="1">
      <c r="B116" s="24"/>
      <c r="C116" s="24"/>
      <c r="D116" s="24"/>
      <c r="E116" s="24"/>
      <c r="F116" s="24"/>
      <c r="G116" s="24"/>
      <c r="H116" s="24"/>
      <c r="J116" s="24"/>
      <c r="L116" s="24"/>
      <c r="N116" s="24"/>
    </row>
    <row r="117" spans="2:14" ht="15" hidden="1" customHeight="1">
      <c r="B117" s="24"/>
      <c r="C117" s="24"/>
      <c r="D117" s="24"/>
      <c r="E117" s="24"/>
      <c r="F117" s="24"/>
      <c r="G117" s="24"/>
      <c r="H117" s="24"/>
      <c r="J117" s="24"/>
      <c r="L117" s="24"/>
      <c r="N117" s="24"/>
    </row>
    <row r="118" spans="2:14" ht="15" hidden="1" customHeight="1">
      <c r="B118" s="24"/>
      <c r="C118" s="24"/>
      <c r="D118" s="24"/>
      <c r="E118" s="24"/>
      <c r="F118" s="24"/>
      <c r="G118" s="24"/>
      <c r="H118" s="24"/>
      <c r="J118" s="24"/>
      <c r="L118" s="24"/>
      <c r="N118" s="24"/>
    </row>
    <row r="119" spans="2:14" ht="15" hidden="1" customHeight="1">
      <c r="B119" s="24"/>
      <c r="C119" s="24"/>
      <c r="D119" s="24"/>
      <c r="E119" s="24"/>
      <c r="F119" s="24"/>
      <c r="G119" s="24"/>
      <c r="H119" s="24"/>
      <c r="J119" s="24"/>
      <c r="L119" s="24"/>
      <c r="N119" s="24"/>
    </row>
    <row r="120" spans="2:14" ht="15" hidden="1" customHeight="1">
      <c r="B120" s="24"/>
      <c r="C120" s="24"/>
      <c r="D120" s="24"/>
      <c r="E120" s="24"/>
      <c r="F120" s="24"/>
      <c r="G120" s="24"/>
      <c r="H120" s="24"/>
      <c r="J120" s="24"/>
      <c r="L120" s="24"/>
      <c r="N120" s="24"/>
    </row>
    <row r="121" spans="2:14" ht="15" hidden="1" customHeight="1">
      <c r="B121" s="24"/>
      <c r="C121" s="24"/>
      <c r="D121" s="24"/>
      <c r="E121" s="24"/>
      <c r="F121" s="24"/>
      <c r="G121" s="24"/>
      <c r="H121" s="24"/>
      <c r="J121" s="24"/>
      <c r="L121" s="24"/>
      <c r="N121" s="24"/>
    </row>
    <row r="122" spans="2:14" ht="15" hidden="1" customHeight="1">
      <c r="B122" s="24"/>
      <c r="C122" s="24"/>
      <c r="D122" s="24"/>
      <c r="E122" s="24"/>
      <c r="F122" s="24"/>
      <c r="G122" s="24"/>
      <c r="H122" s="24"/>
      <c r="J122" s="24"/>
      <c r="L122" s="24"/>
      <c r="N122" s="24"/>
    </row>
    <row r="123" spans="2:14" ht="15" hidden="1" customHeight="1">
      <c r="B123" s="24"/>
      <c r="C123" s="24"/>
      <c r="D123" s="24"/>
      <c r="E123" s="24"/>
      <c r="F123" s="24"/>
      <c r="G123" s="24"/>
      <c r="H123" s="24"/>
      <c r="J123" s="24"/>
      <c r="L123" s="24"/>
      <c r="N123" s="24"/>
    </row>
    <row r="124" spans="2:14" ht="15" hidden="1" customHeight="1">
      <c r="B124" s="24"/>
      <c r="C124" s="24"/>
      <c r="D124" s="24"/>
      <c r="E124" s="24"/>
      <c r="F124" s="24"/>
      <c r="G124" s="24"/>
      <c r="H124" s="24"/>
      <c r="J124" s="24"/>
      <c r="L124" s="24"/>
      <c r="N124" s="24"/>
    </row>
    <row r="125" spans="2:14" ht="15" hidden="1" customHeight="1">
      <c r="B125" s="24"/>
      <c r="C125" s="24"/>
      <c r="D125" s="24"/>
      <c r="E125" s="24"/>
      <c r="F125" s="24"/>
      <c r="G125" s="24"/>
      <c r="H125" s="24"/>
      <c r="J125" s="24"/>
      <c r="L125" s="24"/>
      <c r="N125" s="24"/>
    </row>
    <row r="126" spans="2:14" ht="15" hidden="1" customHeight="1">
      <c r="B126" s="24"/>
      <c r="C126" s="24"/>
      <c r="D126" s="24"/>
      <c r="E126" s="24"/>
      <c r="F126" s="24"/>
      <c r="G126" s="24"/>
      <c r="H126" s="24"/>
      <c r="J126" s="24"/>
      <c r="L126" s="24"/>
      <c r="N126" s="24"/>
    </row>
    <row r="127" spans="2:14" ht="15" hidden="1" customHeight="1">
      <c r="B127" s="24"/>
      <c r="C127" s="24"/>
      <c r="D127" s="24"/>
      <c r="E127" s="24"/>
      <c r="F127" s="24"/>
      <c r="G127" s="24"/>
      <c r="H127" s="24"/>
      <c r="J127" s="24"/>
      <c r="L127" s="24"/>
      <c r="N127" s="24"/>
    </row>
    <row r="128" spans="2:14" ht="15" hidden="1" customHeight="1">
      <c r="B128" s="24"/>
      <c r="C128" s="24"/>
      <c r="D128" s="24"/>
      <c r="E128" s="24"/>
      <c r="F128" s="24"/>
      <c r="G128" s="24"/>
      <c r="H128" s="24"/>
      <c r="J128" s="24"/>
      <c r="L128" s="24"/>
      <c r="N128" s="24"/>
    </row>
    <row r="129" spans="2:14" ht="15" hidden="1" customHeight="1">
      <c r="B129" s="24"/>
      <c r="C129" s="24"/>
      <c r="D129" s="24"/>
      <c r="E129" s="24"/>
      <c r="F129" s="24"/>
      <c r="G129" s="24"/>
      <c r="H129" s="24"/>
      <c r="J129" s="24"/>
      <c r="L129" s="24"/>
      <c r="N129" s="24"/>
    </row>
    <row r="130" spans="2:14" ht="15" hidden="1" customHeight="1">
      <c r="B130" s="24"/>
      <c r="C130" s="24"/>
      <c r="D130" s="24"/>
      <c r="E130" s="24"/>
      <c r="F130" s="24"/>
      <c r="G130" s="24"/>
      <c r="H130" s="24"/>
      <c r="J130" s="24"/>
      <c r="L130" s="24"/>
      <c r="N130" s="24"/>
    </row>
    <row r="131" spans="2:14" ht="15" hidden="1" customHeight="1">
      <c r="B131" s="24"/>
      <c r="C131" s="24"/>
      <c r="D131" s="24"/>
      <c r="E131" s="24"/>
      <c r="F131" s="24"/>
      <c r="G131" s="24"/>
      <c r="H131" s="24"/>
      <c r="J131" s="24"/>
      <c r="L131" s="24"/>
      <c r="N131" s="24"/>
    </row>
    <row r="132" spans="2:14" ht="15" hidden="1" customHeight="1">
      <c r="B132" s="24"/>
      <c r="C132" s="24"/>
      <c r="D132" s="24"/>
      <c r="E132" s="24"/>
      <c r="F132" s="24"/>
      <c r="G132" s="24"/>
      <c r="H132" s="24"/>
      <c r="J132" s="24"/>
      <c r="L132" s="24"/>
      <c r="N132" s="24"/>
    </row>
    <row r="133" spans="2:14" ht="15" hidden="1" customHeight="1">
      <c r="B133" s="24"/>
      <c r="C133" s="24"/>
      <c r="D133" s="24"/>
      <c r="E133" s="24"/>
      <c r="F133" s="24"/>
      <c r="G133" s="24"/>
      <c r="H133" s="24"/>
      <c r="J133" s="24"/>
      <c r="L133" s="24"/>
      <c r="N133" s="24"/>
    </row>
    <row r="134" spans="2:14" ht="15" hidden="1" customHeight="1">
      <c r="B134" s="24"/>
      <c r="C134" s="24"/>
      <c r="D134" s="24"/>
      <c r="E134" s="24"/>
      <c r="F134" s="24"/>
      <c r="G134" s="24"/>
      <c r="H134" s="24"/>
      <c r="J134" s="24"/>
      <c r="L134" s="24"/>
      <c r="N134" s="24"/>
    </row>
    <row r="135" spans="2:14" ht="15" hidden="1" customHeight="1">
      <c r="B135" s="24"/>
      <c r="C135" s="24"/>
      <c r="D135" s="24"/>
      <c r="E135" s="24"/>
      <c r="F135" s="24"/>
      <c r="G135" s="24"/>
      <c r="H135" s="24"/>
      <c r="J135" s="24"/>
      <c r="L135" s="24"/>
      <c r="N135" s="24"/>
    </row>
    <row r="136" spans="2:14" ht="15" hidden="1" customHeight="1">
      <c r="B136" s="24"/>
      <c r="C136" s="24"/>
      <c r="D136" s="24"/>
      <c r="E136" s="24"/>
      <c r="F136" s="24"/>
      <c r="G136" s="24"/>
      <c r="H136" s="24"/>
      <c r="J136" s="24"/>
      <c r="L136" s="24"/>
      <c r="N136" s="24"/>
    </row>
    <row r="137" spans="2:14" ht="15" hidden="1" customHeight="1">
      <c r="B137" s="24"/>
      <c r="C137" s="24"/>
      <c r="D137" s="24"/>
      <c r="E137" s="24"/>
      <c r="F137" s="24"/>
      <c r="G137" s="24"/>
      <c r="H137" s="24"/>
      <c r="J137" s="24"/>
      <c r="L137" s="24"/>
      <c r="N137" s="24"/>
    </row>
    <row r="138" spans="2:14" ht="15" hidden="1" customHeight="1">
      <c r="B138" s="24"/>
      <c r="C138" s="24"/>
      <c r="D138" s="24"/>
      <c r="E138" s="24"/>
      <c r="F138" s="24"/>
      <c r="G138" s="24"/>
      <c r="H138" s="24"/>
      <c r="J138" s="24"/>
      <c r="L138" s="24"/>
      <c r="N138" s="24"/>
    </row>
    <row r="139" spans="2:14" ht="15" hidden="1" customHeight="1">
      <c r="B139" s="24"/>
      <c r="C139" s="24"/>
      <c r="D139" s="24"/>
      <c r="E139" s="24"/>
      <c r="F139" s="24"/>
      <c r="G139" s="24"/>
      <c r="H139" s="24"/>
      <c r="J139" s="24"/>
      <c r="L139" s="24"/>
      <c r="N139" s="24"/>
    </row>
    <row r="140" spans="2:14" ht="15" hidden="1" customHeight="1">
      <c r="B140" s="24"/>
      <c r="C140" s="24"/>
      <c r="D140" s="24"/>
      <c r="E140" s="24"/>
      <c r="F140" s="24"/>
      <c r="G140" s="24"/>
      <c r="H140" s="24"/>
      <c r="J140" s="24"/>
      <c r="L140" s="24"/>
      <c r="N140" s="24"/>
    </row>
    <row r="141" spans="2:14" ht="15" hidden="1" customHeight="1">
      <c r="B141" s="24"/>
      <c r="C141" s="24"/>
      <c r="D141" s="24"/>
      <c r="E141" s="24"/>
      <c r="F141" s="24"/>
      <c r="G141" s="24"/>
      <c r="H141" s="24"/>
      <c r="J141" s="24"/>
      <c r="L141" s="24"/>
      <c r="N141" s="24"/>
    </row>
    <row r="142" spans="2:14" ht="15" hidden="1" customHeight="1">
      <c r="B142" s="24"/>
      <c r="C142" s="24"/>
      <c r="D142" s="24"/>
      <c r="E142" s="24"/>
      <c r="F142" s="24"/>
      <c r="G142" s="24"/>
      <c r="H142" s="24"/>
      <c r="J142" s="24"/>
      <c r="L142" s="24"/>
      <c r="N142" s="24"/>
    </row>
    <row r="143" spans="2:14" ht="15" hidden="1" customHeight="1">
      <c r="B143" s="24"/>
      <c r="C143" s="24"/>
      <c r="D143" s="24"/>
      <c r="E143" s="24"/>
      <c r="F143" s="24"/>
      <c r="G143" s="24"/>
      <c r="H143" s="24"/>
      <c r="J143" s="24"/>
      <c r="L143" s="24"/>
      <c r="N143" s="24"/>
    </row>
    <row r="144" spans="2:14" ht="15" hidden="1" customHeight="1">
      <c r="B144" s="24"/>
      <c r="C144" s="24"/>
      <c r="D144" s="24"/>
      <c r="E144" s="24"/>
      <c r="F144" s="24"/>
      <c r="G144" s="24"/>
      <c r="H144" s="24"/>
      <c r="J144" s="24"/>
      <c r="L144" s="24"/>
      <c r="N144" s="24"/>
    </row>
    <row r="145" spans="2:14" ht="15" hidden="1" customHeight="1">
      <c r="B145" s="24"/>
      <c r="C145" s="24"/>
      <c r="D145" s="24"/>
      <c r="E145" s="24"/>
      <c r="F145" s="24"/>
      <c r="G145" s="24"/>
      <c r="H145" s="24"/>
      <c r="J145" s="24"/>
      <c r="L145" s="24"/>
      <c r="N145" s="24"/>
    </row>
    <row r="146" spans="2:14" ht="15" hidden="1" customHeight="1">
      <c r="B146" s="24"/>
      <c r="C146" s="24"/>
      <c r="D146" s="24"/>
      <c r="E146" s="24"/>
      <c r="F146" s="24"/>
      <c r="G146" s="24"/>
      <c r="H146" s="24"/>
      <c r="J146" s="24"/>
      <c r="L146" s="24"/>
      <c r="N146" s="24"/>
    </row>
    <row r="147" spans="2:14" ht="15" hidden="1" customHeight="1">
      <c r="B147" s="24"/>
      <c r="C147" s="24"/>
      <c r="D147" s="24"/>
      <c r="E147" s="24"/>
      <c r="F147" s="24"/>
      <c r="G147" s="24"/>
      <c r="H147" s="24"/>
      <c r="J147" s="24"/>
      <c r="L147" s="24"/>
      <c r="N147" s="24"/>
    </row>
    <row r="148" spans="2:14" ht="15" hidden="1" customHeight="1">
      <c r="B148" s="24"/>
      <c r="C148" s="24"/>
      <c r="D148" s="24"/>
      <c r="E148" s="24"/>
      <c r="F148" s="24"/>
      <c r="G148" s="24"/>
      <c r="H148" s="24"/>
      <c r="J148" s="24"/>
      <c r="L148" s="24"/>
      <c r="N148" s="24"/>
    </row>
    <row r="149" spans="2:14" ht="15" hidden="1" customHeight="1">
      <c r="B149" s="24"/>
      <c r="C149" s="24"/>
      <c r="D149" s="24"/>
      <c r="E149" s="24"/>
      <c r="F149" s="24"/>
      <c r="G149" s="24"/>
      <c r="H149" s="24"/>
      <c r="J149" s="24"/>
      <c r="L149" s="24"/>
      <c r="N149" s="24"/>
    </row>
    <row r="150" spans="2:14" ht="15" hidden="1" customHeight="1">
      <c r="B150" s="24"/>
      <c r="C150" s="24"/>
      <c r="D150" s="24"/>
      <c r="E150" s="24"/>
      <c r="F150" s="24"/>
      <c r="G150" s="24"/>
      <c r="H150" s="24"/>
      <c r="J150" s="24"/>
      <c r="L150" s="24"/>
      <c r="N150" s="24"/>
    </row>
    <row r="151" spans="2:14" ht="15" hidden="1" customHeight="1">
      <c r="B151" s="24"/>
      <c r="C151" s="24"/>
      <c r="D151" s="24"/>
      <c r="E151" s="24"/>
      <c r="F151" s="24"/>
      <c r="G151" s="24"/>
      <c r="H151" s="24"/>
      <c r="J151" s="24"/>
      <c r="L151" s="24"/>
      <c r="N151" s="24"/>
    </row>
    <row r="152" spans="2:14" ht="15" hidden="1" customHeight="1">
      <c r="B152" s="24"/>
      <c r="C152" s="24"/>
      <c r="D152" s="24"/>
      <c r="E152" s="24"/>
      <c r="F152" s="24"/>
      <c r="G152" s="24"/>
      <c r="H152" s="24"/>
      <c r="J152" s="24"/>
      <c r="L152" s="24"/>
      <c r="N152" s="24"/>
    </row>
    <row r="153" spans="2:14" ht="15" hidden="1" customHeight="1">
      <c r="B153" s="24"/>
      <c r="C153" s="24"/>
      <c r="D153" s="24"/>
      <c r="E153" s="24"/>
      <c r="F153" s="24"/>
      <c r="G153" s="24"/>
      <c r="H153" s="24"/>
      <c r="J153" s="24"/>
      <c r="L153" s="24"/>
      <c r="N153" s="24"/>
    </row>
    <row r="154" spans="2:14" ht="15" hidden="1" customHeight="1">
      <c r="B154" s="24"/>
      <c r="C154" s="24"/>
      <c r="D154" s="24"/>
      <c r="E154" s="24"/>
      <c r="F154" s="24"/>
      <c r="G154" s="24"/>
      <c r="H154" s="24"/>
      <c r="J154" s="24"/>
      <c r="L154" s="24"/>
      <c r="N154" s="24"/>
    </row>
    <row r="155" spans="2:14" ht="15" hidden="1" customHeight="1">
      <c r="B155" s="24"/>
      <c r="C155" s="24"/>
      <c r="D155" s="24"/>
      <c r="E155" s="24"/>
      <c r="F155" s="24"/>
      <c r="G155" s="24"/>
      <c r="H155" s="24"/>
      <c r="J155" s="24"/>
      <c r="L155" s="24"/>
      <c r="N155" s="24"/>
    </row>
    <row r="156" spans="2:14" ht="15" hidden="1" customHeight="1">
      <c r="B156" s="24"/>
      <c r="C156" s="24"/>
      <c r="D156" s="24"/>
      <c r="E156" s="24"/>
      <c r="F156" s="24"/>
      <c r="G156" s="24"/>
      <c r="H156" s="24"/>
      <c r="J156" s="24"/>
      <c r="L156" s="24"/>
      <c r="N156" s="24"/>
    </row>
    <row r="157" spans="2:14" ht="15" hidden="1" customHeight="1">
      <c r="B157" s="24"/>
      <c r="C157" s="24"/>
      <c r="D157" s="24"/>
      <c r="E157" s="24"/>
      <c r="F157" s="24"/>
      <c r="G157" s="24"/>
      <c r="H157" s="24"/>
      <c r="J157" s="24"/>
      <c r="L157" s="24"/>
      <c r="N157" s="24"/>
    </row>
    <row r="158" spans="2:14" ht="15" hidden="1" customHeight="1">
      <c r="B158" s="24"/>
      <c r="C158" s="24"/>
      <c r="D158" s="24"/>
      <c r="E158" s="24"/>
      <c r="F158" s="24"/>
      <c r="G158" s="24"/>
      <c r="H158" s="24"/>
      <c r="J158" s="24"/>
      <c r="L158" s="24"/>
      <c r="N158" s="24"/>
    </row>
    <row r="159" spans="2:14" ht="15" hidden="1" customHeight="1">
      <c r="B159" s="24"/>
      <c r="C159" s="24"/>
      <c r="D159" s="24"/>
      <c r="E159" s="24"/>
      <c r="F159" s="24"/>
      <c r="G159" s="24"/>
      <c r="H159" s="24"/>
      <c r="J159" s="24"/>
      <c r="L159" s="24"/>
      <c r="N159" s="24"/>
    </row>
    <row r="160" spans="2:14" ht="15" hidden="1" customHeight="1">
      <c r="B160" s="24"/>
      <c r="C160" s="24"/>
      <c r="D160" s="24"/>
      <c r="E160" s="24"/>
      <c r="F160" s="24"/>
      <c r="G160" s="24"/>
      <c r="H160" s="24"/>
      <c r="J160" s="24"/>
      <c r="L160" s="24"/>
      <c r="N160" s="24"/>
    </row>
    <row r="161" spans="2:14" ht="15" hidden="1" customHeight="1">
      <c r="B161" s="24"/>
      <c r="C161" s="24"/>
      <c r="D161" s="24"/>
      <c r="E161" s="24"/>
      <c r="F161" s="24"/>
      <c r="G161" s="24"/>
      <c r="H161" s="24"/>
      <c r="J161" s="24"/>
      <c r="L161" s="24"/>
      <c r="N161" s="24"/>
    </row>
    <row r="162" spans="2:14" ht="15" hidden="1" customHeight="1">
      <c r="B162" s="24"/>
      <c r="C162" s="24"/>
      <c r="D162" s="24"/>
      <c r="E162" s="24"/>
      <c r="F162" s="24"/>
      <c r="G162" s="24"/>
      <c r="H162" s="24"/>
      <c r="J162" s="24"/>
      <c r="L162" s="24"/>
      <c r="N162" s="24"/>
    </row>
    <row r="163" spans="2:14" ht="15" hidden="1" customHeight="1">
      <c r="B163" s="24"/>
      <c r="C163" s="24"/>
      <c r="D163" s="24"/>
      <c r="E163" s="24"/>
      <c r="F163" s="24"/>
      <c r="G163" s="24"/>
      <c r="H163" s="24"/>
      <c r="J163" s="24"/>
      <c r="L163" s="24"/>
      <c r="N163" s="24"/>
    </row>
    <row r="164" spans="2:14" ht="15" hidden="1" customHeight="1">
      <c r="B164" s="24"/>
      <c r="C164" s="24"/>
      <c r="D164" s="24"/>
      <c r="E164" s="24"/>
      <c r="F164" s="24"/>
      <c r="G164" s="24"/>
      <c r="H164" s="24"/>
      <c r="J164" s="24"/>
      <c r="L164" s="24"/>
      <c r="N164" s="24"/>
    </row>
    <row r="165" spans="2:14" ht="15" hidden="1" customHeight="1">
      <c r="B165" s="24"/>
      <c r="C165" s="24"/>
      <c r="D165" s="24"/>
      <c r="E165" s="24"/>
      <c r="F165" s="24"/>
      <c r="G165" s="24"/>
      <c r="H165" s="24"/>
      <c r="J165" s="24"/>
      <c r="L165" s="24"/>
      <c r="N165" s="24"/>
    </row>
    <row r="166" spans="2:14" ht="15" hidden="1" customHeight="1">
      <c r="B166" s="24"/>
      <c r="C166" s="24"/>
      <c r="D166" s="24"/>
      <c r="E166" s="24"/>
      <c r="F166" s="24"/>
      <c r="G166" s="24"/>
      <c r="H166" s="24"/>
      <c r="J166" s="24"/>
      <c r="L166" s="24"/>
      <c r="N166" s="24"/>
    </row>
    <row r="167" spans="2:14" ht="15" hidden="1" customHeight="1">
      <c r="B167" s="24"/>
      <c r="C167" s="24"/>
      <c r="D167" s="24"/>
      <c r="E167" s="24"/>
      <c r="F167" s="24"/>
      <c r="G167" s="24"/>
      <c r="H167" s="24"/>
      <c r="J167" s="24"/>
      <c r="L167" s="24"/>
      <c r="N167" s="24"/>
    </row>
    <row r="168" spans="2:14" ht="15" hidden="1" customHeight="1">
      <c r="B168" s="24"/>
      <c r="C168" s="24"/>
      <c r="D168" s="24"/>
      <c r="E168" s="24"/>
      <c r="F168" s="24"/>
      <c r="G168" s="24"/>
      <c r="H168" s="24"/>
      <c r="J168" s="24"/>
      <c r="L168" s="24"/>
      <c r="N168" s="24"/>
    </row>
    <row r="169" spans="2:14" ht="15" hidden="1" customHeight="1">
      <c r="B169" s="24"/>
      <c r="C169" s="24"/>
      <c r="D169" s="24"/>
      <c r="E169" s="24"/>
      <c r="F169" s="24"/>
      <c r="G169" s="24"/>
      <c r="H169" s="24"/>
      <c r="J169" s="24"/>
      <c r="L169" s="24"/>
      <c r="N169" s="24"/>
    </row>
    <row r="170" spans="2:14" ht="15" hidden="1" customHeight="1">
      <c r="B170" s="24"/>
      <c r="C170" s="24"/>
      <c r="D170" s="24"/>
      <c r="E170" s="24"/>
      <c r="F170" s="24"/>
      <c r="G170" s="24"/>
      <c r="H170" s="24"/>
      <c r="J170" s="24"/>
      <c r="L170" s="24"/>
      <c r="N170" s="24"/>
    </row>
    <row r="171" spans="2:14" ht="15" hidden="1" customHeight="1">
      <c r="B171" s="24"/>
      <c r="C171" s="24"/>
      <c r="D171" s="24"/>
      <c r="E171" s="24"/>
      <c r="F171" s="24"/>
      <c r="G171" s="24"/>
      <c r="H171" s="24"/>
      <c r="J171" s="24"/>
      <c r="L171" s="24"/>
      <c r="N171" s="24"/>
    </row>
    <row r="172" spans="2:14" ht="15" hidden="1" customHeight="1">
      <c r="B172" s="24"/>
      <c r="C172" s="24"/>
      <c r="D172" s="24"/>
      <c r="E172" s="24"/>
      <c r="F172" s="24"/>
      <c r="G172" s="24"/>
      <c r="H172" s="24"/>
      <c r="J172" s="24"/>
      <c r="L172" s="24"/>
      <c r="N172" s="24"/>
    </row>
    <row r="173" spans="2:14" ht="15" hidden="1" customHeight="1">
      <c r="B173" s="24"/>
      <c r="C173" s="24"/>
      <c r="D173" s="24"/>
      <c r="E173" s="24"/>
      <c r="F173" s="24"/>
      <c r="G173" s="24"/>
      <c r="H173" s="24"/>
      <c r="J173" s="24"/>
      <c r="L173" s="24"/>
      <c r="N173" s="24"/>
    </row>
    <row r="174" spans="2:14" ht="15" hidden="1" customHeight="1">
      <c r="B174" s="24"/>
      <c r="C174" s="24"/>
      <c r="D174" s="24"/>
      <c r="E174" s="24"/>
      <c r="F174" s="24"/>
      <c r="G174" s="24"/>
      <c r="H174" s="24"/>
      <c r="J174" s="24"/>
      <c r="L174" s="24"/>
      <c r="N174" s="24"/>
    </row>
    <row r="175" spans="2:14" ht="15" hidden="1" customHeight="1">
      <c r="B175" s="24"/>
      <c r="C175" s="24"/>
      <c r="D175" s="24"/>
      <c r="E175" s="24"/>
      <c r="F175" s="24"/>
      <c r="G175" s="24"/>
      <c r="H175" s="24"/>
      <c r="J175" s="24"/>
      <c r="L175" s="24"/>
      <c r="N175" s="24"/>
    </row>
    <row r="176" spans="2:14" ht="15" hidden="1" customHeight="1">
      <c r="B176" s="24"/>
      <c r="C176" s="24"/>
      <c r="D176" s="24"/>
      <c r="E176" s="24"/>
      <c r="F176" s="24"/>
      <c r="G176" s="24"/>
      <c r="H176" s="24"/>
      <c r="J176" s="24"/>
      <c r="L176" s="24"/>
      <c r="N176" s="24"/>
    </row>
    <row r="177" spans="2:14" ht="15" hidden="1" customHeight="1">
      <c r="B177" s="24"/>
      <c r="C177" s="24"/>
      <c r="D177" s="24"/>
      <c r="E177" s="24"/>
      <c r="F177" s="24"/>
      <c r="G177" s="24"/>
      <c r="H177" s="24"/>
      <c r="J177" s="24"/>
      <c r="L177" s="24"/>
      <c r="N177" s="24"/>
    </row>
    <row r="178" spans="2:14" ht="15" hidden="1" customHeight="1">
      <c r="B178" s="24"/>
      <c r="C178" s="24"/>
      <c r="D178" s="24"/>
      <c r="E178" s="24"/>
      <c r="F178" s="24"/>
      <c r="G178" s="24"/>
      <c r="H178" s="24"/>
      <c r="J178" s="24"/>
      <c r="L178" s="24"/>
      <c r="N178" s="24"/>
    </row>
    <row r="179" spans="2:14" ht="15" hidden="1" customHeight="1">
      <c r="B179" s="24"/>
      <c r="C179" s="24"/>
      <c r="D179" s="24"/>
      <c r="E179" s="24"/>
      <c r="F179" s="24"/>
      <c r="G179" s="24"/>
      <c r="H179" s="24"/>
      <c r="J179" s="24"/>
      <c r="L179" s="24"/>
      <c r="N179" s="24"/>
    </row>
    <row r="180" spans="2:14" ht="15" hidden="1" customHeight="1">
      <c r="B180" s="24"/>
      <c r="C180" s="24"/>
      <c r="D180" s="24"/>
      <c r="E180" s="24"/>
      <c r="F180" s="24"/>
      <c r="G180" s="24"/>
      <c r="H180" s="24"/>
      <c r="J180" s="24"/>
      <c r="L180" s="24"/>
      <c r="N180" s="24"/>
    </row>
    <row r="181" spans="2:14" ht="15" hidden="1" customHeight="1">
      <c r="B181" s="24"/>
      <c r="C181" s="24"/>
      <c r="D181" s="24"/>
      <c r="E181" s="24"/>
      <c r="F181" s="24"/>
      <c r="G181" s="24"/>
      <c r="H181" s="24"/>
      <c r="J181" s="24"/>
      <c r="L181" s="24"/>
      <c r="N181" s="24"/>
    </row>
  </sheetData>
  <mergeCells count="3">
    <mergeCell ref="B2:B6"/>
    <mergeCell ref="B9:N9"/>
    <mergeCell ref="B13:M13"/>
  </mergeCells>
  <pageMargins left="0.7" right="0.7" top="0.75" bottom="0.75" header="0.3" footer="0.3"/>
  <pageSetup paperSize="9" orientation="portrait" r:id="rId1"/>
  <drawing r:id="rId2"/>
  <extLst>
    <ext xmlns:x14="http://schemas.microsoft.com/office/spreadsheetml/2009/9/main" uri="{05C60535-1F16-4fd2-B633-F4F36F0B64E0}">
      <x14:sparklineGroups xmlns:xm="http://schemas.microsoft.com/office/excel/2006/main">
        <x14:sparklineGroup manualMax="0" manualMin="0" displayEmptyCellsAs="gap" xr2:uid="{168EAE9D-7210-4AAC-9F7D-24E8A0CD220E}">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'EIC-Q-2.30'!C12:M12</xm:f>
              <xm:sqref>N12</xm:sqref>
            </x14:sparkline>
          </x14:sparklines>
        </x14:sparklineGroup>
      </x14:sparklineGroups>
    </ext>
  </extLst>
</worksheet>
</file>

<file path=xl/worksheets/sheet2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09BC1-F904-445D-A978-F1C1F84E83EE}">
  <sheetPr codeName="Folha157">
    <tabColor rgb="FFD8D8D8"/>
  </sheetPr>
  <dimension ref="A1:M34"/>
  <sheetViews>
    <sheetView showGridLines="0" zoomScaleNormal="100" workbookViewId="0">
      <selection activeCell="B1" sqref="A1:XFD1"/>
    </sheetView>
  </sheetViews>
  <sheetFormatPr defaultColWidth="0" defaultRowHeight="15" customHeight="1" zeroHeight="1"/>
  <cols>
    <col min="1" max="11" width="8.7109375" customWidth="1"/>
    <col min="12" max="12" width="30.7109375" customWidth="1"/>
    <col min="13" max="16384" width="8.7109375" hidden="1"/>
  </cols>
  <sheetData>
    <row r="1" spans="2:10" ht="15" customHeight="1"/>
    <row r="2" spans="2:10" ht="15" customHeight="1">
      <c r="B2" s="1548"/>
    </row>
    <row r="3" spans="2:10" ht="15" customHeight="1">
      <c r="B3" s="1548"/>
    </row>
    <row r="4" spans="2:10" ht="15" customHeight="1">
      <c r="B4" s="1548"/>
    </row>
    <row r="5" spans="2:10" ht="15" customHeight="1">
      <c r="B5" s="1548"/>
    </row>
    <row r="6" spans="2:10" ht="15" customHeight="1">
      <c r="B6" s="1548"/>
    </row>
    <row r="7" spans="2:10" ht="15" customHeight="1"/>
    <row r="8" spans="2:10" ht="15" customHeight="1"/>
    <row r="9" spans="2:10" ht="15" customHeight="1">
      <c r="B9" s="1774" t="s">
        <v>5362</v>
      </c>
      <c r="C9" s="1774"/>
      <c r="D9" s="1774"/>
      <c r="E9" s="1774"/>
      <c r="F9" s="1774"/>
      <c r="G9" s="1774"/>
      <c r="H9" s="1774"/>
      <c r="I9" s="1774"/>
      <c r="J9" s="1774"/>
    </row>
    <row r="10" spans="2:10" s="5" customFormat="1" ht="15" customHeight="1">
      <c r="B10" s="1486"/>
      <c r="C10" s="1486"/>
      <c r="D10" s="1486"/>
      <c r="E10" s="1486"/>
      <c r="F10" s="1486"/>
      <c r="G10" s="1486"/>
      <c r="H10" s="1486"/>
      <c r="I10" s="1486"/>
      <c r="J10" s="1486"/>
    </row>
    <row r="11" spans="2:10" ht="15" customHeight="1"/>
    <row r="12" spans="2:10" ht="15" customHeight="1"/>
    <row r="13" spans="2:10" ht="15" customHeight="1"/>
    <row r="14" spans="2:10" ht="15" customHeight="1"/>
    <row r="15" spans="2:10" ht="15" customHeight="1"/>
    <row r="16" spans="2:10" ht="15" customHeight="1"/>
    <row r="17" spans="2:13" ht="15" customHeight="1"/>
    <row r="18" spans="2:13" ht="15" customHeight="1"/>
    <row r="19" spans="2:13" ht="15" customHeight="1"/>
    <row r="20" spans="2:13" ht="15" customHeight="1"/>
    <row r="21" spans="2:13" ht="15" customHeight="1"/>
    <row r="22" spans="2:13" ht="15" customHeight="1"/>
    <row r="23" spans="2:13" ht="15" customHeight="1"/>
    <row r="24" spans="2:13" ht="15" customHeight="1"/>
    <row r="25" spans="2:13" ht="15" customHeight="1"/>
    <row r="26" spans="2:13" ht="15" customHeight="1"/>
    <row r="27" spans="2:13" ht="15" customHeight="1"/>
    <row r="28" spans="2:13" ht="15" customHeight="1"/>
    <row r="29" spans="2:13" ht="15" customHeight="1"/>
    <row r="30" spans="2:13" ht="15" customHeight="1"/>
    <row r="31" spans="2:13" ht="15" customHeight="1">
      <c r="I31" s="48"/>
    </row>
    <row r="32" spans="2:13" ht="15" customHeight="1">
      <c r="B32" s="1489" t="s">
        <v>5361</v>
      </c>
      <c r="C32" s="1489"/>
      <c r="D32" s="1489"/>
      <c r="E32" s="1489"/>
      <c r="F32" s="1489"/>
      <c r="G32" s="1489"/>
      <c r="H32" s="1489"/>
      <c r="I32" s="1489"/>
      <c r="J32" s="1489"/>
      <c r="K32" s="262"/>
      <c r="L32" s="262"/>
      <c r="M32" s="262"/>
    </row>
    <row r="33" spans="2:10" ht="15" customHeight="1">
      <c r="B33" s="1489"/>
      <c r="C33" s="1489"/>
      <c r="D33" s="1489"/>
      <c r="E33" s="1489"/>
      <c r="F33" s="1489"/>
      <c r="G33" s="1489"/>
      <c r="H33" s="1489"/>
      <c r="I33" s="1489"/>
      <c r="J33" s="1489"/>
    </row>
    <row r="34" spans="2:10" ht="15" customHeight="1"/>
  </sheetData>
  <mergeCells count="4">
    <mergeCell ref="B2:B6"/>
    <mergeCell ref="B32:J33"/>
    <mergeCell ref="B9:J9"/>
    <mergeCell ref="B10:J10"/>
  </mergeCells>
  <pageMargins left="0.7" right="0.7" top="0.75" bottom="0.75" header="0.3" footer="0.3"/>
  <pageSetup paperSize="9" orientation="portrait" horizontalDpi="1200" verticalDpi="1200" r:id="rId1"/>
  <drawing r:id="rId2"/>
</worksheet>
</file>

<file path=xl/worksheets/sheet2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1-000000000000}">
  <sheetPr codeName="Folha127">
    <tabColor rgb="FFD8D8D8"/>
  </sheetPr>
  <dimension ref="A1:AZ21"/>
  <sheetViews>
    <sheetView showGridLines="0" zoomScaleNormal="100" workbookViewId="0">
      <selection activeCell="B1" sqref="A1:XFD1"/>
    </sheetView>
  </sheetViews>
  <sheetFormatPr defaultColWidth="0" defaultRowHeight="15" customHeight="1" zeroHeight="1"/>
  <cols>
    <col min="1" max="1" width="8.7109375" customWidth="1"/>
    <col min="2" max="2" width="39.85546875" customWidth="1"/>
    <col min="3" max="5" width="14.7109375" customWidth="1"/>
    <col min="6" max="6" width="8.7109375" customWidth="1"/>
    <col min="7" max="29" width="8.7109375" hidden="1" customWidth="1"/>
    <col min="30" max="52" width="0" hidden="1" customWidth="1"/>
    <col min="53" max="16384" width="8.7109375" hidden="1"/>
  </cols>
  <sheetData>
    <row r="1" spans="2:40" ht="15" customHeight="1"/>
    <row r="2" spans="2:40" ht="15" customHeight="1">
      <c r="B2" s="1548"/>
      <c r="C2" s="106"/>
      <c r="D2" s="106"/>
      <c r="E2" s="106"/>
      <c r="F2" s="106"/>
      <c r="G2" s="106"/>
      <c r="H2" s="107"/>
      <c r="I2" s="107"/>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row>
    <row r="3" spans="2:40" ht="15" customHeight="1">
      <c r="B3" s="1548"/>
    </row>
    <row r="4" spans="2:40" ht="15" customHeight="1">
      <c r="B4" s="1548"/>
    </row>
    <row r="5" spans="2:40" ht="15" customHeight="1">
      <c r="B5" s="1548"/>
    </row>
    <row r="6" spans="2:40" ht="15" customHeight="1">
      <c r="B6" s="1548"/>
    </row>
    <row r="7" spans="2:40" ht="15" customHeight="1"/>
    <row r="8" spans="2:40" ht="15" customHeight="1"/>
    <row r="9" spans="2:40" ht="15" customHeight="1">
      <c r="B9" s="1774" t="s">
        <v>5075</v>
      </c>
      <c r="C9" s="1774"/>
      <c r="D9" s="1774"/>
      <c r="E9" s="1774"/>
    </row>
    <row r="10" spans="2:40" s="51" customFormat="1" ht="15" customHeight="1">
      <c r="B10" s="1486"/>
      <c r="C10" s="1486"/>
      <c r="D10" s="1486"/>
      <c r="E10" s="1486"/>
    </row>
    <row r="11" spans="2:40" ht="16.5">
      <c r="B11" s="1275"/>
      <c r="C11" s="1276">
        <v>2025</v>
      </c>
      <c r="D11" s="1276">
        <v>2070</v>
      </c>
      <c r="E11" s="1277" t="s">
        <v>4978</v>
      </c>
    </row>
    <row r="12" spans="2:40" ht="15" customHeight="1">
      <c r="B12" s="1278" t="s">
        <v>4979</v>
      </c>
      <c r="C12" s="1279">
        <v>10.3613205</v>
      </c>
      <c r="D12" s="1279">
        <v>8.9563614999999999</v>
      </c>
      <c r="E12" s="1280">
        <v>-0.13559651976791953</v>
      </c>
    </row>
    <row r="13" spans="2:40" ht="15" customHeight="1">
      <c r="B13" s="1278" t="s">
        <v>4980</v>
      </c>
      <c r="C13" s="1281">
        <v>6.4870324999999998</v>
      </c>
      <c r="D13" s="1281">
        <v>4.8300165000000002</v>
      </c>
      <c r="E13" s="1280">
        <v>-0.25543513154897862</v>
      </c>
    </row>
    <row r="14" spans="2:40" ht="15" customHeight="1">
      <c r="B14" s="1278" t="s">
        <v>4981</v>
      </c>
      <c r="C14" s="1281">
        <v>2.579383</v>
      </c>
      <c r="D14" s="1281">
        <v>3.0079384999999998</v>
      </c>
      <c r="E14" s="1280">
        <v>0.16614651643435654</v>
      </c>
    </row>
    <row r="15" spans="2:40" ht="15" customHeight="1">
      <c r="B15" s="1278" t="s">
        <v>4982</v>
      </c>
      <c r="C15" s="1281">
        <v>0.75734250000000003</v>
      </c>
      <c r="D15" s="1281">
        <v>1.324606</v>
      </c>
      <c r="E15" s="1280">
        <v>0.74901844277853136</v>
      </c>
    </row>
    <row r="16" spans="2:40" ht="15" customHeight="1">
      <c r="B16" s="1278" t="s">
        <v>4983</v>
      </c>
      <c r="C16" s="1281">
        <v>39.762140855622349</v>
      </c>
      <c r="D16" s="1281">
        <v>62.275946676372641</v>
      </c>
      <c r="E16" s="1282">
        <v>22.513805820750292</v>
      </c>
    </row>
    <row r="17" spans="2:12" ht="15" customHeight="1">
      <c r="B17" s="1278" t="s">
        <v>4984</v>
      </c>
      <c r="C17" s="1281">
        <v>29.361382159997181</v>
      </c>
      <c r="D17" s="1281">
        <v>44.03700408103424</v>
      </c>
      <c r="E17" s="1282">
        <v>14.67562192103706</v>
      </c>
    </row>
    <row r="18" spans="2:12" ht="15" customHeight="1">
      <c r="B18" s="1278" t="s">
        <v>4985</v>
      </c>
      <c r="C18" s="1281">
        <v>20</v>
      </c>
      <c r="D18" s="1281">
        <v>24</v>
      </c>
      <c r="E18" s="1283">
        <v>4</v>
      </c>
    </row>
    <row r="19" spans="2:12" ht="15" customHeight="1">
      <c r="B19" s="1278" t="s">
        <v>4986</v>
      </c>
      <c r="C19" s="1281">
        <v>22.5</v>
      </c>
      <c r="D19" s="1281">
        <v>26.7</v>
      </c>
      <c r="E19" s="1283">
        <v>4.1999999999999993</v>
      </c>
    </row>
    <row r="20" spans="2:12" s="7" customFormat="1" ht="51" customHeight="1">
      <c r="B20" s="1484" t="s">
        <v>5311</v>
      </c>
      <c r="C20" s="1484"/>
      <c r="D20" s="1484"/>
      <c r="E20" s="1484"/>
      <c r="F20"/>
      <c r="G20"/>
      <c r="H20"/>
      <c r="I20"/>
      <c r="J20"/>
      <c r="K20"/>
      <c r="L20"/>
    </row>
    <row r="21" spans="2:12" ht="15" customHeight="1"/>
  </sheetData>
  <mergeCells count="4">
    <mergeCell ref="B20:E20"/>
    <mergeCell ref="B9:E9"/>
    <mergeCell ref="B10:E10"/>
    <mergeCell ref="B2:B6"/>
  </mergeCells>
  <pageMargins left="0.7" right="0.7" top="0.75" bottom="0.75" header="0.3" footer="0.3"/>
  <pageSetup paperSize="9" scale="68" orientation="portrait" r:id="rId1"/>
  <drawing r:id="rId2"/>
</worksheet>
</file>

<file path=xl/worksheets/sheet2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BEB13-DAEB-4CD2-AA76-F5C5021DE7A9}">
  <sheetPr codeName="Folha167">
    <tabColor rgb="FFD8D8D8"/>
  </sheetPr>
  <dimension ref="A1:M66"/>
  <sheetViews>
    <sheetView showGridLines="0" zoomScaleNormal="100" workbookViewId="0">
      <selection activeCell="B1" sqref="A1:XFD1"/>
    </sheetView>
  </sheetViews>
  <sheetFormatPr defaultColWidth="0" defaultRowHeight="15" customHeight="1" zeroHeight="1"/>
  <cols>
    <col min="1" max="11" width="8.7109375" customWidth="1"/>
    <col min="12" max="12" width="55" customWidth="1"/>
    <col min="13" max="16384" width="8.7109375" hidden="1"/>
  </cols>
  <sheetData>
    <row r="1" spans="2:11" ht="15" customHeight="1"/>
    <row r="2" spans="2:11" ht="15" customHeight="1">
      <c r="B2" s="1548"/>
    </row>
    <row r="3" spans="2:11" ht="15" customHeight="1">
      <c r="B3" s="1548"/>
    </row>
    <row r="4" spans="2:11" ht="15" customHeight="1">
      <c r="B4" s="1548"/>
    </row>
    <row r="5" spans="2:11" ht="15" customHeight="1">
      <c r="B5" s="1548"/>
    </row>
    <row r="6" spans="2:11" ht="15" customHeight="1">
      <c r="B6" s="1548"/>
    </row>
    <row r="7" spans="2:11" ht="15" customHeight="1"/>
    <row r="8" spans="2:11" ht="15" customHeight="1"/>
    <row r="9" spans="2:11" ht="15" customHeight="1">
      <c r="B9" s="1774" t="s">
        <v>5076</v>
      </c>
      <c r="C9" s="1774"/>
      <c r="D9" s="1774"/>
      <c r="E9" s="1774"/>
      <c r="F9" s="1774"/>
      <c r="G9" s="1774"/>
      <c r="H9" s="1774"/>
      <c r="I9" s="1774"/>
      <c r="J9" s="1774"/>
    </row>
    <row r="10" spans="2:11" s="5" customFormat="1" ht="15" customHeight="1">
      <c r="B10" s="1486" t="s">
        <v>2219</v>
      </c>
      <c r="C10" s="1486"/>
      <c r="D10" s="1486"/>
      <c r="E10" s="1486"/>
      <c r="F10" s="1486"/>
      <c r="G10" s="1486"/>
      <c r="H10" s="1486"/>
      <c r="I10" s="1486"/>
      <c r="J10" s="1486"/>
    </row>
    <row r="11" spans="2:11" ht="15" customHeight="1">
      <c r="B11" s="1827" t="s">
        <v>5077</v>
      </c>
      <c r="C11" s="1827"/>
      <c r="D11" s="1827"/>
      <c r="E11" s="1827"/>
      <c r="F11" s="1827"/>
      <c r="G11" s="1827"/>
      <c r="H11" s="1827"/>
      <c r="I11" s="1827"/>
      <c r="J11" s="1827"/>
      <c r="K11" s="1827"/>
    </row>
    <row r="12" spans="2:11" ht="15" customHeight="1"/>
    <row r="13" spans="2:11" ht="15" customHeight="1"/>
    <row r="14" spans="2:11" ht="15" customHeight="1"/>
    <row r="15" spans="2:11" ht="15" customHeight="1"/>
    <row r="16" spans="2:11" ht="15" customHeight="1"/>
    <row r="17" spans="2:13" ht="15" customHeight="1"/>
    <row r="18" spans="2:13" ht="15" customHeight="1"/>
    <row r="19" spans="2:13" ht="15" customHeight="1"/>
    <row r="20" spans="2:13" ht="15" customHeight="1"/>
    <row r="21" spans="2:13" ht="15" customHeight="1"/>
    <row r="22" spans="2:13" ht="15" customHeight="1"/>
    <row r="23" spans="2:13" ht="15" customHeight="1"/>
    <row r="24" spans="2:13" ht="15" customHeight="1"/>
    <row r="25" spans="2:13" ht="15" customHeight="1"/>
    <row r="26" spans="2:13" ht="15" customHeight="1"/>
    <row r="27" spans="2:13" ht="15" customHeight="1">
      <c r="B27" s="1827" t="s">
        <v>5078</v>
      </c>
      <c r="C27" s="1827"/>
      <c r="D27" s="1827"/>
      <c r="E27" s="1827"/>
      <c r="F27" s="1827"/>
      <c r="G27" s="1827"/>
      <c r="H27" s="1827"/>
      <c r="I27" s="1827"/>
      <c r="J27" s="1827"/>
      <c r="K27" s="1827"/>
    </row>
    <row r="28" spans="2:13" ht="15" customHeight="1"/>
    <row r="29" spans="2:13" ht="15" customHeight="1"/>
    <row r="30" spans="2:13" ht="15" customHeight="1">
      <c r="I30" s="48"/>
    </row>
    <row r="31" spans="2:13" ht="15" customHeight="1">
      <c r="B31" s="262"/>
      <c r="C31" s="262"/>
      <c r="D31" s="262"/>
      <c r="E31" s="262"/>
      <c r="F31" s="262"/>
      <c r="G31" s="262"/>
      <c r="H31" s="262"/>
      <c r="I31" s="262"/>
      <c r="J31" s="262"/>
      <c r="K31" s="262"/>
      <c r="L31" s="262"/>
      <c r="M31" s="262"/>
    </row>
    <row r="32" spans="2:13" ht="15" customHeight="1">
      <c r="B32" s="1489"/>
      <c r="C32" s="1489"/>
      <c r="D32" s="1489"/>
      <c r="E32" s="1489"/>
      <c r="F32" s="1489"/>
      <c r="G32" s="1489"/>
      <c r="H32" s="1489"/>
      <c r="I32" s="1489"/>
      <c r="J32" s="1489"/>
    </row>
    <row r="33" spans="2:11" ht="15" customHeight="1">
      <c r="B33" s="1489"/>
      <c r="C33" s="1489"/>
      <c r="D33" s="1489"/>
      <c r="E33" s="1489"/>
      <c r="F33" s="1489"/>
      <c r="G33" s="1489"/>
      <c r="H33" s="1489"/>
      <c r="I33" s="1489"/>
      <c r="J33" s="1489"/>
    </row>
    <row r="34" spans="2:11" ht="15" customHeight="1"/>
    <row r="35" spans="2:11" ht="15" customHeight="1"/>
    <row r="36" spans="2:11" ht="15" customHeight="1"/>
    <row r="37" spans="2:11" ht="15" customHeight="1"/>
    <row r="38" spans="2:11" ht="15" customHeight="1"/>
    <row r="39" spans="2:11" ht="15" customHeight="1"/>
    <row r="40" spans="2:11" ht="15" customHeight="1"/>
    <row r="41" spans="2:11" ht="15" customHeight="1"/>
    <row r="42" spans="2:11" ht="15" customHeight="1"/>
    <row r="43" spans="2:11" ht="15" customHeight="1"/>
    <row r="44" spans="2:11" ht="15" customHeight="1"/>
    <row r="45" spans="2:11" ht="15" customHeight="1"/>
    <row r="46" spans="2:11" ht="15" customHeight="1">
      <c r="B46" s="1827" t="s">
        <v>5079</v>
      </c>
      <c r="C46" s="1827"/>
      <c r="D46" s="1827"/>
      <c r="E46" s="1827"/>
      <c r="F46" s="1827"/>
      <c r="G46" s="1827"/>
      <c r="H46" s="1827"/>
      <c r="I46" s="1827"/>
      <c r="J46" s="1827"/>
      <c r="K46" s="1827"/>
    </row>
    <row r="47" spans="2:11" ht="15" customHeight="1"/>
    <row r="48" spans="2:11" ht="15" customHeight="1"/>
    <row r="49" customFormat="1" ht="15" customHeight="1"/>
    <row r="50" customFormat="1" ht="15" customHeight="1"/>
    <row r="51" customFormat="1" ht="15" customHeight="1"/>
    <row r="52" customFormat="1" ht="15" customHeight="1"/>
    <row r="53" customFormat="1" ht="15" customHeight="1"/>
    <row r="54" customFormat="1" ht="15" customHeight="1"/>
    <row r="55" customFormat="1" ht="15" customHeight="1"/>
    <row r="56" customFormat="1" ht="15" customHeight="1"/>
    <row r="57" customFormat="1" ht="15" customHeight="1"/>
    <row r="58" customFormat="1" ht="15" customHeight="1"/>
    <row r="59" customFormat="1" ht="15" customHeight="1"/>
    <row r="60" customFormat="1" ht="15" customHeight="1"/>
    <row r="61" customFormat="1" ht="15" customHeight="1"/>
    <row r="62" customFormat="1" ht="15" customHeight="1"/>
    <row r="63" customFormat="1" ht="15" customHeight="1"/>
    <row r="64" customFormat="1" ht="15" customHeight="1"/>
    <row r="65" spans="2:11" ht="15" customHeight="1">
      <c r="B65" s="1489" t="s">
        <v>5363</v>
      </c>
      <c r="C65" s="1489"/>
      <c r="D65" s="1489"/>
      <c r="E65" s="1489"/>
      <c r="F65" s="1489"/>
      <c r="G65" s="1489"/>
      <c r="H65" s="1489"/>
      <c r="I65" s="1489"/>
      <c r="J65" s="1489"/>
      <c r="K65" s="1489"/>
    </row>
    <row r="66" spans="2:11" ht="15" customHeight="1"/>
  </sheetData>
  <mergeCells count="8">
    <mergeCell ref="B46:K46"/>
    <mergeCell ref="B65:K65"/>
    <mergeCell ref="B2:B6"/>
    <mergeCell ref="B9:J9"/>
    <mergeCell ref="B10:J10"/>
    <mergeCell ref="B32:J33"/>
    <mergeCell ref="B11:K11"/>
    <mergeCell ref="B27:K27"/>
  </mergeCells>
  <pageMargins left="0.7" right="0.7" top="0.75" bottom="0.75" header="0.3" footer="0.3"/>
  <pageSetup paperSize="9" orientation="portrait" horizontalDpi="1200" verticalDpi="1200" r:id="rId1"/>
  <drawing r:id="rId2"/>
</worksheet>
</file>

<file path=xl/worksheets/sheet2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AB7C8-45A1-452B-BB12-2210309FA2A6}">
  <sheetPr codeName="Folha177">
    <tabColor rgb="FFD8D8D8"/>
  </sheetPr>
  <dimension ref="A1:O56"/>
  <sheetViews>
    <sheetView showGridLines="0" zoomScaleNormal="100" workbookViewId="0">
      <selection activeCell="B1" sqref="A1:XFD1"/>
    </sheetView>
  </sheetViews>
  <sheetFormatPr defaultColWidth="0" defaultRowHeight="15" customHeight="1" zeroHeight="1"/>
  <cols>
    <col min="1" max="5" width="8.7109375" customWidth="1"/>
    <col min="6" max="15" width="8.7109375" style="99" customWidth="1"/>
    <col min="16" max="16384" width="8.7109375" style="99" hidden="1"/>
  </cols>
  <sheetData>
    <row r="1" spans="1:11" ht="15" customHeight="1"/>
    <row r="2" spans="1:11" ht="15" customHeight="1">
      <c r="A2" s="38"/>
      <c r="B2" s="1548"/>
      <c r="C2" s="38"/>
      <c r="D2" s="38"/>
      <c r="E2" s="38"/>
    </row>
    <row r="3" spans="1:11" ht="15" customHeight="1">
      <c r="B3" s="1548"/>
    </row>
    <row r="4" spans="1:11" ht="15" customHeight="1">
      <c r="B4" s="1548"/>
    </row>
    <row r="5" spans="1:11" ht="15" customHeight="1">
      <c r="B5" s="1548"/>
    </row>
    <row r="6" spans="1:11" ht="15" customHeight="1">
      <c r="A6" s="4"/>
      <c r="B6" s="1548"/>
      <c r="C6" s="4"/>
      <c r="D6" s="4"/>
      <c r="E6" s="4"/>
    </row>
    <row r="7" spans="1:11" ht="15" customHeight="1">
      <c r="A7" s="4"/>
      <c r="B7" s="4"/>
      <c r="C7" s="4"/>
      <c r="D7" s="4"/>
      <c r="E7" s="4"/>
    </row>
    <row r="8" spans="1:11" ht="15" customHeight="1">
      <c r="A8" s="4"/>
      <c r="B8" s="4"/>
      <c r="C8" s="4"/>
      <c r="D8" s="4"/>
      <c r="E8" s="4"/>
    </row>
    <row r="9" spans="1:11" customFormat="1" ht="15" customHeight="1">
      <c r="B9" s="1774" t="s">
        <v>5080</v>
      </c>
      <c r="C9" s="1774"/>
      <c r="D9" s="1774"/>
      <c r="E9" s="1774"/>
      <c r="F9" s="1774"/>
      <c r="G9" s="1774"/>
      <c r="H9" s="1774"/>
      <c r="I9" s="1774"/>
      <c r="J9" s="1774"/>
    </row>
    <row r="10" spans="1:11" s="5" customFormat="1" ht="15" customHeight="1">
      <c r="B10" s="1486"/>
      <c r="C10" s="1486"/>
      <c r="D10" s="1486"/>
      <c r="E10" s="1486"/>
      <c r="F10" s="1486"/>
      <c r="G10" s="1486"/>
      <c r="H10" s="1486"/>
      <c r="I10" s="1486"/>
      <c r="J10" s="1486"/>
    </row>
    <row r="11" spans="1:11" customFormat="1" ht="15" customHeight="1">
      <c r="B11" s="1827" t="s">
        <v>5081</v>
      </c>
      <c r="C11" s="1827"/>
      <c r="D11" s="1827"/>
      <c r="E11" s="1827"/>
      <c r="F11" s="1827"/>
      <c r="G11" s="1827"/>
      <c r="H11" s="1827"/>
      <c r="I11" s="1827"/>
      <c r="J11" s="1827"/>
      <c r="K11" s="1827"/>
    </row>
    <row r="12" spans="1:11" customFormat="1" ht="15" customHeight="1"/>
    <row r="13" spans="1:11" customFormat="1" ht="15" customHeight="1"/>
    <row r="14" spans="1:11" customFormat="1" ht="15" customHeight="1"/>
    <row r="15" spans="1:11" customFormat="1" ht="15" customHeight="1"/>
    <row r="16" spans="1:11" customFormat="1" ht="15" customHeight="1"/>
    <row r="17" spans="2:13" customFormat="1" ht="15" customHeight="1"/>
    <row r="18" spans="2:13" customFormat="1" ht="15" customHeight="1"/>
    <row r="19" spans="2:13" customFormat="1" ht="15" customHeight="1"/>
    <row r="20" spans="2:13" customFormat="1" ht="15" customHeight="1"/>
    <row r="21" spans="2:13" customFormat="1" ht="15" customHeight="1"/>
    <row r="22" spans="2:13" customFormat="1" ht="15" customHeight="1"/>
    <row r="23" spans="2:13" customFormat="1" ht="15" customHeight="1"/>
    <row r="24" spans="2:13" customFormat="1" ht="15" customHeight="1"/>
    <row r="25" spans="2:13" customFormat="1" ht="15" customHeight="1"/>
    <row r="26" spans="2:13" customFormat="1" ht="15" customHeight="1"/>
    <row r="27" spans="2:13" customFormat="1" ht="15" customHeight="1">
      <c r="B27" s="1827" t="s">
        <v>5082</v>
      </c>
      <c r="C27" s="1827"/>
      <c r="D27" s="1827"/>
      <c r="E27" s="1827"/>
      <c r="F27" s="1827"/>
      <c r="G27" s="1827"/>
      <c r="H27" s="1827"/>
      <c r="I27" s="1827"/>
      <c r="J27" s="1827"/>
      <c r="K27" s="1827"/>
    </row>
    <row r="28" spans="2:13" customFormat="1" ht="15" customHeight="1"/>
    <row r="29" spans="2:13" customFormat="1" ht="15" customHeight="1"/>
    <row r="30" spans="2:13" customFormat="1" ht="15" customHeight="1">
      <c r="I30" s="48"/>
    </row>
    <row r="31" spans="2:13" customFormat="1" ht="15" customHeight="1">
      <c r="B31" s="262"/>
      <c r="C31" s="262"/>
      <c r="D31" s="262"/>
      <c r="E31" s="262"/>
      <c r="F31" s="262"/>
      <c r="G31" s="262"/>
      <c r="H31" s="262"/>
      <c r="I31" s="262"/>
      <c r="J31" s="262"/>
      <c r="K31" s="262"/>
      <c r="L31" s="262"/>
      <c r="M31" s="262"/>
    </row>
    <row r="32" spans="2:13" customFormat="1" ht="15" customHeight="1">
      <c r="B32" s="1489"/>
      <c r="C32" s="1489"/>
      <c r="D32" s="1489"/>
      <c r="E32" s="1489"/>
      <c r="F32" s="1489"/>
      <c r="G32" s="1489"/>
      <c r="H32" s="1489"/>
      <c r="I32" s="1489"/>
      <c r="J32" s="1489"/>
    </row>
    <row r="33" spans="2:11" customFormat="1" ht="15" customHeight="1">
      <c r="B33" s="1489"/>
      <c r="C33" s="1489"/>
      <c r="D33" s="1489"/>
      <c r="E33" s="1489"/>
      <c r="F33" s="1489"/>
      <c r="G33" s="1489"/>
      <c r="H33" s="1489"/>
      <c r="I33" s="1489"/>
      <c r="J33" s="1489"/>
    </row>
    <row r="34" spans="2:11" customFormat="1" ht="15" customHeight="1"/>
    <row r="35" spans="2:11" customFormat="1" ht="15" customHeight="1"/>
    <row r="36" spans="2:11" customFormat="1" ht="15" customHeight="1"/>
    <row r="37" spans="2:11" customFormat="1" ht="15" customHeight="1"/>
    <row r="38" spans="2:11" customFormat="1" ht="15" customHeight="1"/>
    <row r="39" spans="2:11" customFormat="1" ht="15" customHeight="1"/>
    <row r="40" spans="2:11" customFormat="1" ht="15" customHeight="1"/>
    <row r="41" spans="2:11" customFormat="1" ht="15" customHeight="1"/>
    <row r="42" spans="2:11" customFormat="1" ht="15" customHeight="1"/>
    <row r="43" spans="2:11" customFormat="1" ht="15" customHeight="1"/>
    <row r="44" spans="2:11" customFormat="1" ht="15" customHeight="1">
      <c r="B44" s="1489" t="s">
        <v>5363</v>
      </c>
      <c r="C44" s="1489"/>
      <c r="D44" s="1489"/>
      <c r="E44" s="1489"/>
      <c r="F44" s="1489"/>
      <c r="G44" s="1489"/>
      <c r="H44" s="1489"/>
      <c r="I44" s="1489"/>
      <c r="J44" s="1489"/>
      <c r="K44" s="1489"/>
    </row>
    <row r="45" spans="2:11" customFormat="1" ht="15" customHeight="1"/>
    <row r="46" spans="2:11" customFormat="1" ht="15" hidden="1" customHeight="1"/>
    <row r="47" spans="2:11" customFormat="1" ht="15" hidden="1" customHeight="1"/>
    <row r="48" spans="2:11" customFormat="1" ht="15" hidden="1" customHeight="1"/>
    <row r="49" customFormat="1" ht="15" hidden="1" customHeight="1"/>
    <row r="50" customFormat="1" ht="15" hidden="1" customHeight="1"/>
    <row r="51" customFormat="1" ht="15" hidden="1" customHeight="1"/>
    <row r="52" customFormat="1" ht="15" hidden="1" customHeight="1"/>
    <row r="53" customFormat="1" ht="15" hidden="1" customHeight="1"/>
    <row r="54" customFormat="1" ht="15" hidden="1" customHeight="1"/>
    <row r="55" customFormat="1" ht="15" hidden="1" customHeight="1"/>
    <row r="56" customFormat="1" ht="15" hidden="1" customHeight="1"/>
  </sheetData>
  <mergeCells count="7">
    <mergeCell ref="B32:J33"/>
    <mergeCell ref="B44:K44"/>
    <mergeCell ref="B2:B6"/>
    <mergeCell ref="B9:J9"/>
    <mergeCell ref="B10:J10"/>
    <mergeCell ref="B11:K11"/>
    <mergeCell ref="B27:K27"/>
  </mergeCells>
  <pageMargins left="0.7" right="0.7" top="0.75" bottom="0.75" header="0.3" footer="0.3"/>
  <pageSetup paperSize="9" orientation="portrait" horizontalDpi="1200" verticalDpi="1200" r:id="rId1"/>
  <drawing r:id="rId2"/>
</worksheet>
</file>

<file path=xl/worksheets/sheet2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7F298-0924-42E6-9390-D076175D724A}">
  <sheetPr codeName="Folha181">
    <tabColor rgb="FFD8D8D8"/>
  </sheetPr>
  <dimension ref="A1:S50"/>
  <sheetViews>
    <sheetView showGridLines="0" zoomScaleNormal="100" workbookViewId="0">
      <selection activeCell="B1" sqref="A1:XFD1"/>
    </sheetView>
  </sheetViews>
  <sheetFormatPr defaultColWidth="0" defaultRowHeight="15" customHeight="1" zeroHeight="1"/>
  <cols>
    <col min="1" max="5" width="8.7109375" customWidth="1"/>
    <col min="6" max="16" width="8.7109375" style="99" customWidth="1"/>
    <col min="17" max="16384" width="8.7109375" style="99" hidden="1"/>
  </cols>
  <sheetData>
    <row r="1" spans="1:19" ht="15" customHeight="1"/>
    <row r="2" spans="1:19" ht="15" customHeight="1">
      <c r="A2" s="38"/>
      <c r="B2" s="1548"/>
      <c r="C2" s="38"/>
      <c r="D2" s="38"/>
      <c r="E2" s="38"/>
    </row>
    <row r="3" spans="1:19" ht="15" customHeight="1">
      <c r="B3" s="1548"/>
    </row>
    <row r="4" spans="1:19" ht="15" customHeight="1">
      <c r="B4" s="1548"/>
    </row>
    <row r="5" spans="1:19" ht="15" customHeight="1">
      <c r="B5" s="1548"/>
    </row>
    <row r="6" spans="1:19" ht="15" customHeight="1">
      <c r="A6" s="4"/>
      <c r="B6" s="1548"/>
      <c r="C6" s="4"/>
      <c r="D6" s="4"/>
      <c r="E6" s="4"/>
    </row>
    <row r="7" spans="1:19" ht="15" customHeight="1">
      <c r="A7" s="4"/>
      <c r="B7" s="4"/>
      <c r="C7" s="4"/>
      <c r="D7" s="4"/>
      <c r="E7" s="4"/>
    </row>
    <row r="8" spans="1:19" ht="15" customHeight="1">
      <c r="A8" s="4"/>
      <c r="B8" s="4"/>
      <c r="C8" s="4"/>
      <c r="D8" s="4"/>
      <c r="E8" s="4"/>
    </row>
    <row r="9" spans="1:19" ht="15" customHeight="1">
      <c r="A9" s="4"/>
      <c r="B9" s="1774" t="s">
        <v>5083</v>
      </c>
      <c r="C9" s="1774"/>
      <c r="D9" s="1774"/>
      <c r="E9" s="1774"/>
      <c r="F9" s="1774"/>
      <c r="G9" s="1774"/>
      <c r="H9" s="1774"/>
      <c r="I9" s="1774"/>
      <c r="J9" s="1774"/>
      <c r="K9" s="1774"/>
      <c r="L9" s="1774"/>
      <c r="M9" s="1774"/>
      <c r="N9" s="1774"/>
      <c r="S9" s="105"/>
    </row>
    <row r="10" spans="1:19" s="44" customFormat="1" ht="15" customHeight="1">
      <c r="A10" s="51"/>
      <c r="B10" s="1486" t="s">
        <v>2229</v>
      </c>
      <c r="C10" s="1486"/>
      <c r="D10" s="1486"/>
      <c r="E10" s="1486"/>
      <c r="F10" s="1486"/>
      <c r="G10" s="1486"/>
      <c r="H10" s="1486"/>
      <c r="I10" s="1486"/>
      <c r="J10" s="1486"/>
      <c r="K10" s="1486"/>
      <c r="L10" s="1486"/>
      <c r="M10" s="1486"/>
      <c r="N10" s="1486"/>
    </row>
    <row r="11" spans="1:19" ht="15" customHeight="1">
      <c r="B11" s="1486"/>
      <c r="C11" s="1486"/>
      <c r="D11" s="1486"/>
      <c r="E11" s="1486"/>
      <c r="F11" s="1486"/>
      <c r="G11" s="1486"/>
      <c r="I11" s="1486"/>
      <c r="J11" s="1486"/>
      <c r="K11" s="1486"/>
      <c r="L11" s="1486"/>
      <c r="M11" s="1486"/>
      <c r="N11" s="1486"/>
    </row>
    <row r="12" spans="1:19" ht="15" customHeight="1"/>
    <row r="13" spans="1:19" ht="15" customHeight="1">
      <c r="B13" s="101"/>
    </row>
    <row r="14" spans="1:19" ht="15" customHeight="1"/>
    <row r="15" spans="1:19" ht="15" customHeight="1">
      <c r="A15" s="28"/>
      <c r="B15" s="28"/>
      <c r="C15" s="28"/>
      <c r="D15" s="28"/>
      <c r="E15" s="28"/>
    </row>
    <row r="16" spans="1:19" ht="15" customHeight="1"/>
    <row r="17" spans="1:14" ht="15" customHeight="1"/>
    <row r="18" spans="1:14" ht="15" customHeight="1"/>
    <row r="19" spans="1:14" ht="15" customHeight="1"/>
    <row r="20" spans="1:14" ht="15" customHeight="1"/>
    <row r="21" spans="1:14" ht="15" customHeight="1"/>
    <row r="22" spans="1:14" ht="15" customHeight="1"/>
    <row r="23" spans="1:14" ht="15" customHeight="1"/>
    <row r="24" spans="1:14" s="44" customFormat="1" ht="15" customHeight="1">
      <c r="A24" s="51"/>
      <c r="C24" s="51"/>
      <c r="D24" s="51"/>
      <c r="E24" s="51"/>
    </row>
    <row r="25" spans="1:14" ht="15" customHeight="1">
      <c r="B25" s="1489" t="s">
        <v>5363</v>
      </c>
      <c r="C25" s="1489"/>
      <c r="D25" s="1489"/>
      <c r="E25" s="1489"/>
      <c r="F25" s="1489"/>
      <c r="G25" s="1489"/>
      <c r="H25" s="1489"/>
      <c r="I25" s="1489"/>
      <c r="J25" s="1489"/>
      <c r="K25" s="1489"/>
      <c r="L25" s="1489"/>
      <c r="M25" s="1489"/>
      <c r="N25" s="1489"/>
    </row>
    <row r="26" spans="1:14" ht="15" customHeight="1">
      <c r="B26" s="100"/>
    </row>
    <row r="45" spans="1:5" ht="15" hidden="1" customHeight="1">
      <c r="A45" s="78"/>
      <c r="B45" s="78"/>
      <c r="C45" s="78"/>
      <c r="D45" s="78"/>
      <c r="E45" s="78"/>
    </row>
    <row r="46" spans="1:5" ht="15" hidden="1" customHeight="1">
      <c r="A46" s="78"/>
      <c r="B46" s="78"/>
      <c r="C46" s="78"/>
      <c r="D46" s="78"/>
      <c r="E46" s="78"/>
    </row>
    <row r="47" spans="1:5" ht="15" hidden="1" customHeight="1">
      <c r="A47" s="78"/>
      <c r="B47" s="78"/>
      <c r="C47" s="78"/>
      <c r="D47" s="78"/>
      <c r="E47" s="78"/>
    </row>
    <row r="48" spans="1:5" ht="15" hidden="1" customHeight="1">
      <c r="A48" s="78"/>
      <c r="B48" s="78"/>
      <c r="C48" s="78"/>
      <c r="D48" s="78"/>
      <c r="E48" s="78"/>
    </row>
    <row r="49" spans="1:5" ht="15" hidden="1" customHeight="1">
      <c r="A49" s="78"/>
      <c r="B49" s="78"/>
      <c r="C49" s="78"/>
      <c r="D49" s="78"/>
      <c r="E49" s="78"/>
    </row>
    <row r="50" spans="1:5" ht="15" hidden="1" customHeight="1">
      <c r="A50" s="78"/>
      <c r="B50" s="78"/>
      <c r="C50" s="78"/>
      <c r="D50" s="78"/>
      <c r="E50" s="78"/>
    </row>
  </sheetData>
  <mergeCells count="6">
    <mergeCell ref="B2:B6"/>
    <mergeCell ref="B25:N25"/>
    <mergeCell ref="B9:N9"/>
    <mergeCell ref="B11:G11"/>
    <mergeCell ref="I11:N11"/>
    <mergeCell ref="B10:N10"/>
  </mergeCells>
  <pageMargins left="0.7" right="0.7" top="0.75" bottom="0.75" header="0.3" footer="0.3"/>
  <pageSetup paperSize="9" orientation="portrait" horizontalDpi="1200" verticalDpi="1200" r:id="rId1"/>
  <drawing r:id="rId2"/>
</worksheet>
</file>

<file path=xl/worksheets/sheet2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FD80F-5265-4D2E-B2C4-D0049B856A6D}">
  <sheetPr codeName="Folha190">
    <tabColor rgb="FFD8D8D8"/>
  </sheetPr>
  <dimension ref="A1:DI44"/>
  <sheetViews>
    <sheetView showGridLines="0" zoomScaleNormal="100" workbookViewId="0">
      <selection activeCell="B1" sqref="A1:XFD1"/>
    </sheetView>
  </sheetViews>
  <sheetFormatPr defaultColWidth="0" defaultRowHeight="15" customHeight="1" zeroHeight="1"/>
  <cols>
    <col min="1" max="5" width="8.7109375" customWidth="1"/>
    <col min="6" max="14" width="8.7109375" style="99" customWidth="1"/>
    <col min="15" max="113" width="0" style="99" hidden="1" customWidth="1"/>
    <col min="114" max="16384" width="8.7109375" style="99" hidden="1"/>
  </cols>
  <sheetData>
    <row r="1" spans="1:14" ht="15" customHeight="1"/>
    <row r="2" spans="1:14" ht="15" customHeight="1">
      <c r="A2" s="38"/>
      <c r="B2" s="1548"/>
      <c r="C2" s="38"/>
      <c r="D2" s="38"/>
      <c r="E2" s="38"/>
    </row>
    <row r="3" spans="1:14" ht="15" customHeight="1">
      <c r="B3" s="1548"/>
    </row>
    <row r="4" spans="1:14" ht="15" customHeight="1">
      <c r="B4" s="1548"/>
    </row>
    <row r="5" spans="1:14" ht="15" customHeight="1">
      <c r="B5" s="1548"/>
    </row>
    <row r="6" spans="1:14" ht="15" customHeight="1">
      <c r="A6" s="4"/>
      <c r="B6" s="1548"/>
      <c r="C6" s="4"/>
      <c r="D6" s="4"/>
      <c r="E6" s="4"/>
    </row>
    <row r="7" spans="1:14" ht="15" customHeight="1">
      <c r="A7" s="4"/>
      <c r="B7" s="4"/>
      <c r="C7" s="4"/>
      <c r="D7" s="4"/>
      <c r="E7" s="4"/>
    </row>
    <row r="8" spans="1:14" ht="15" customHeight="1">
      <c r="A8" s="4"/>
      <c r="B8" s="4"/>
      <c r="C8" s="4"/>
      <c r="D8" s="4"/>
      <c r="E8" s="4"/>
    </row>
    <row r="9" spans="1:14" ht="15" customHeight="1">
      <c r="A9" s="4"/>
      <c r="B9" s="1774" t="s">
        <v>5084</v>
      </c>
      <c r="C9" s="1774"/>
      <c r="D9" s="1774"/>
      <c r="E9" s="1774"/>
      <c r="F9" s="1774"/>
      <c r="G9" s="1774"/>
      <c r="H9" s="1774"/>
      <c r="I9" s="1774"/>
      <c r="J9" s="1774"/>
      <c r="K9" s="1774"/>
      <c r="L9" s="1774"/>
      <c r="M9" s="1774"/>
      <c r="N9" s="1774"/>
    </row>
    <row r="10" spans="1:14" s="44" customFormat="1" ht="15" customHeight="1">
      <c r="A10" s="51"/>
      <c r="B10" s="1486" t="s">
        <v>2230</v>
      </c>
      <c r="C10" s="1486"/>
      <c r="D10" s="1486"/>
      <c r="E10" s="1486"/>
      <c r="F10" s="1486"/>
      <c r="G10" s="1486"/>
      <c r="H10" s="1486"/>
      <c r="I10" s="1486"/>
      <c r="J10" s="1486"/>
      <c r="K10" s="1486"/>
      <c r="L10" s="1486"/>
      <c r="M10" s="1486"/>
      <c r="N10" s="1486"/>
    </row>
    <row r="11" spans="1:14" ht="15" customHeight="1"/>
    <row r="12" spans="1:14" ht="15" customHeight="1">
      <c r="B12" s="101"/>
    </row>
    <row r="13" spans="1:14" ht="15" customHeight="1"/>
    <row r="14" spans="1:14" ht="15" customHeight="1"/>
    <row r="15" spans="1:14" ht="15" customHeight="1"/>
    <row r="16" spans="1:14" ht="15" customHeight="1"/>
    <row r="17" spans="1:5" ht="15" customHeight="1"/>
    <row r="18" spans="1:5" ht="15" customHeight="1"/>
    <row r="19" spans="1:5" ht="15" customHeight="1"/>
    <row r="20" spans="1:5" ht="15" customHeight="1"/>
    <row r="21" spans="1:5" ht="15" customHeight="1"/>
    <row r="22" spans="1:5" ht="15" customHeight="1"/>
    <row r="23" spans="1:5" ht="15" customHeight="1"/>
    <row r="24" spans="1:5" ht="15" customHeight="1"/>
    <row r="25" spans="1:5" ht="15" customHeight="1"/>
    <row r="26" spans="1:5" ht="15" customHeight="1"/>
    <row r="27" spans="1:5" ht="15" customHeight="1"/>
    <row r="28" spans="1:5" ht="15" customHeight="1">
      <c r="A28" s="28"/>
      <c r="B28" s="28"/>
      <c r="C28" s="28"/>
      <c r="D28" s="28"/>
      <c r="E28" s="28"/>
    </row>
    <row r="29" spans="1:5" ht="15" customHeight="1"/>
    <row r="30" spans="1:5" ht="15" customHeight="1"/>
    <row r="31" spans="1:5" ht="15" customHeight="1"/>
    <row r="32" spans="1:5" ht="15" customHeight="1"/>
    <row r="33" spans="1:14" ht="15" customHeight="1"/>
    <row r="34" spans="1:14" ht="15" customHeight="1"/>
    <row r="35" spans="1:14" ht="15" customHeight="1"/>
    <row r="36" spans="1:14" ht="15" customHeight="1"/>
    <row r="37" spans="1:14" ht="15" customHeight="1"/>
    <row r="38" spans="1:14" ht="15" customHeight="1"/>
    <row r="39" spans="1:14" ht="15" customHeight="1"/>
    <row r="40" spans="1:14" ht="15" customHeight="1"/>
    <row r="41" spans="1:14" ht="15" customHeight="1"/>
    <row r="42" spans="1:14" ht="15" customHeight="1">
      <c r="A42" s="4"/>
      <c r="B42" s="4"/>
      <c r="C42" s="4"/>
      <c r="D42" s="4"/>
      <c r="E42" s="4"/>
    </row>
    <row r="43" spans="1:14" ht="15" customHeight="1">
      <c r="B43" s="1489" t="s">
        <v>5364</v>
      </c>
      <c r="C43" s="1489"/>
      <c r="D43" s="1489"/>
      <c r="E43" s="1489"/>
      <c r="F43" s="1489"/>
      <c r="G43" s="1489"/>
      <c r="H43" s="1489"/>
      <c r="I43" s="1489"/>
      <c r="J43" s="1489"/>
      <c r="K43" s="1489"/>
      <c r="L43" s="1489"/>
      <c r="M43" s="1489"/>
      <c r="N43" s="1489"/>
    </row>
    <row r="44" spans="1:14" ht="15" customHeight="1">
      <c r="B44" s="1489"/>
      <c r="C44" s="1489"/>
      <c r="D44" s="1489"/>
      <c r="E44" s="1489"/>
      <c r="F44" s="1489"/>
      <c r="G44" s="1489"/>
      <c r="H44" s="1489"/>
      <c r="I44" s="1489"/>
      <c r="J44" s="1489"/>
      <c r="K44" s="1489"/>
      <c r="L44" s="1489"/>
      <c r="M44" s="1489"/>
      <c r="N44" s="1489"/>
    </row>
  </sheetData>
  <mergeCells count="4">
    <mergeCell ref="B9:N9"/>
    <mergeCell ref="B10:N10"/>
    <mergeCell ref="B2:B6"/>
    <mergeCell ref="B43:N44"/>
  </mergeCells>
  <pageMargins left="0.7" right="0.7" top="0.75" bottom="0.75" header="0.3" footer="0.3"/>
  <pageSetup paperSize="9" orientation="portrait" horizontalDpi="1200" verticalDpi="1200" r:id="rId1"/>
  <drawing r:id="rId2"/>
</worksheet>
</file>

<file path=xl/worksheets/sheet2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1-000000000000}">
  <sheetPr codeName="Folha128">
    <tabColor rgb="FFD8D8D8"/>
  </sheetPr>
  <dimension ref="A1:Y30"/>
  <sheetViews>
    <sheetView showGridLines="0" zoomScaleNormal="100" workbookViewId="0">
      <selection activeCell="B1" sqref="A1:XFD1"/>
    </sheetView>
  </sheetViews>
  <sheetFormatPr defaultColWidth="0" defaultRowHeight="15" customHeight="1" zeroHeight="1"/>
  <cols>
    <col min="1" max="1" width="8.7109375" customWidth="1"/>
    <col min="2" max="2" width="30.5703125" customWidth="1"/>
    <col min="3" max="3" width="12.7109375" customWidth="1"/>
    <col min="4" max="14" width="6.85546875" customWidth="1"/>
    <col min="15" max="15" width="8.7109375" customWidth="1"/>
    <col min="16" max="16" width="8.7109375" hidden="1" customWidth="1"/>
    <col min="17" max="18" width="15.7109375" hidden="1" customWidth="1"/>
    <col min="19" max="25" width="9.42578125" hidden="1" customWidth="1"/>
    <col min="26" max="16384" width="8.7109375" hidden="1"/>
  </cols>
  <sheetData>
    <row r="1" spans="2:14" ht="15" customHeight="1"/>
    <row r="2" spans="2:14" ht="15" customHeight="1">
      <c r="B2" s="1548"/>
    </row>
    <row r="3" spans="2:14" ht="15" customHeight="1">
      <c r="B3" s="1548"/>
    </row>
    <row r="4" spans="2:14" ht="15" customHeight="1">
      <c r="B4" s="1548"/>
    </row>
    <row r="5" spans="2:14" ht="15" customHeight="1">
      <c r="B5" s="1548"/>
    </row>
    <row r="6" spans="2:14" ht="15" customHeight="1">
      <c r="B6" s="1548"/>
    </row>
    <row r="7" spans="2:14" ht="15" customHeight="1"/>
    <row r="8" spans="2:14" ht="15" customHeight="1"/>
    <row r="9" spans="2:14" ht="15" customHeight="1">
      <c r="B9" s="1774" t="s">
        <v>5085</v>
      </c>
      <c r="C9" s="1774"/>
      <c r="D9" s="1774"/>
      <c r="E9" s="1774"/>
      <c r="F9" s="1774"/>
      <c r="G9" s="1774"/>
      <c r="H9" s="1774"/>
    </row>
    <row r="10" spans="2:14" s="51" customFormat="1" ht="15" customHeight="1">
      <c r="B10" s="1502" t="s">
        <v>57</v>
      </c>
      <c r="C10" s="1502"/>
      <c r="D10" s="1502"/>
      <c r="E10" s="1502"/>
      <c r="F10" s="1502"/>
      <c r="G10" s="1502"/>
      <c r="H10" s="1502"/>
    </row>
    <row r="11" spans="2:14" s="259" customFormat="1" ht="20.100000000000001" customHeight="1">
      <c r="B11" s="1131"/>
      <c r="C11" s="1284"/>
      <c r="D11" s="1276">
        <v>2025</v>
      </c>
      <c r="E11" s="1276">
        <v>2026</v>
      </c>
      <c r="F11" s="1276">
        <v>2027</v>
      </c>
      <c r="G11" s="1276">
        <v>2028</v>
      </c>
      <c r="H11" s="1276">
        <v>2029</v>
      </c>
      <c r="I11" s="1276">
        <v>2030</v>
      </c>
      <c r="J11" s="1276">
        <v>2035</v>
      </c>
      <c r="K11" s="1276">
        <v>2040</v>
      </c>
      <c r="L11" s="1276">
        <v>2050</v>
      </c>
      <c r="M11" s="1276">
        <v>2060</v>
      </c>
      <c r="N11" s="1276">
        <v>2070</v>
      </c>
    </row>
    <row r="12" spans="2:14" ht="15" customHeight="1">
      <c r="B12" s="1829" t="s">
        <v>4987</v>
      </c>
      <c r="C12" s="1285" t="s">
        <v>4988</v>
      </c>
      <c r="D12" s="1286">
        <v>1.8839702713555617</v>
      </c>
      <c r="E12" s="1286">
        <v>2.3115439509372226</v>
      </c>
      <c r="F12" s="1286">
        <v>2.0890019418761119</v>
      </c>
      <c r="G12" s="1286">
        <v>1.7467258864975221</v>
      </c>
      <c r="H12" s="1286">
        <v>1.4044498311189324</v>
      </c>
      <c r="I12" s="1286">
        <v>1.0621737757403427</v>
      </c>
      <c r="J12" s="1286">
        <v>0.65345604504559573</v>
      </c>
      <c r="K12" s="1286">
        <v>1.1911369465969774</v>
      </c>
      <c r="L12" s="1286">
        <v>1.4484449938179376</v>
      </c>
      <c r="M12" s="1286">
        <v>1.3927124134207016</v>
      </c>
      <c r="N12" s="1286">
        <v>1.0549085616925118</v>
      </c>
    </row>
    <row r="13" spans="2:14" ht="15" customHeight="1">
      <c r="B13" s="1829"/>
      <c r="C13" s="1285" t="s">
        <v>4989</v>
      </c>
      <c r="D13" s="1287">
        <v>2.0110041781033345</v>
      </c>
      <c r="E13" s="1287">
        <v>2.2921718910513817</v>
      </c>
      <c r="F13" s="1287">
        <v>1.9398059443018982</v>
      </c>
      <c r="G13" s="1287">
        <v>1.5874399975524147</v>
      </c>
      <c r="H13" s="1287">
        <v>1.2350740508029312</v>
      </c>
      <c r="I13" s="1287">
        <v>0.8827081040534478</v>
      </c>
      <c r="J13" s="1287">
        <v>0.65345604504559573</v>
      </c>
      <c r="K13" s="1287">
        <v>1.1911369465969774</v>
      </c>
      <c r="L13" s="1287">
        <v>1.4484449938179376</v>
      </c>
      <c r="M13" s="1287">
        <v>1.3927124134207016</v>
      </c>
      <c r="N13" s="1287">
        <v>1.0549085616925118</v>
      </c>
    </row>
    <row r="14" spans="2:14" ht="15" hidden="1" customHeight="1">
      <c r="B14" s="1829"/>
      <c r="C14" s="1288" t="s">
        <v>4990</v>
      </c>
      <c r="D14" s="1289">
        <v>-0.1</v>
      </c>
      <c r="E14" s="1290">
        <v>0</v>
      </c>
      <c r="F14" s="1291">
        <v>0.1</v>
      </c>
      <c r="G14" s="1290">
        <v>0.2</v>
      </c>
      <c r="H14" s="1290">
        <v>0.2</v>
      </c>
      <c r="I14" s="1290">
        <v>0.2</v>
      </c>
      <c r="J14" s="1290">
        <v>0</v>
      </c>
      <c r="K14" s="1290">
        <v>0</v>
      </c>
      <c r="L14" s="1290">
        <v>0</v>
      </c>
      <c r="M14" s="1290">
        <v>0</v>
      </c>
      <c r="N14" s="1290">
        <v>0</v>
      </c>
    </row>
    <row r="15" spans="2:14" ht="15" hidden="1" customHeight="1">
      <c r="B15" s="1828" t="s">
        <v>4991</v>
      </c>
      <c r="C15" s="1285" t="s">
        <v>4988</v>
      </c>
      <c r="D15" s="1286">
        <v>2.307898842099898</v>
      </c>
      <c r="E15" s="1286">
        <v>1.724318855557172</v>
      </c>
      <c r="F15" s="1286">
        <v>1.4190549636832195</v>
      </c>
      <c r="G15" s="1286">
        <v>0.91410027740691735</v>
      </c>
      <c r="H15" s="1286">
        <v>0.44744105215908547</v>
      </c>
      <c r="I15" s="1286">
        <v>-1.9218173088746404E-2</v>
      </c>
      <c r="J15" s="1286">
        <v>-0.85332086264978679</v>
      </c>
      <c r="K15" s="1286">
        <v>-0.82965915031082416</v>
      </c>
      <c r="L15" s="1286">
        <v>-0.51462223270345442</v>
      </c>
      <c r="M15" s="1286">
        <v>-0.20351701500216368</v>
      </c>
      <c r="N15" s="1286">
        <v>-0.17812593782718933</v>
      </c>
    </row>
    <row r="16" spans="2:14" ht="15" customHeight="1">
      <c r="B16" s="1828"/>
      <c r="C16" s="1285" t="s">
        <v>4989</v>
      </c>
      <c r="D16" s="1287">
        <v>1.7</v>
      </c>
      <c r="E16" s="1287">
        <v>0.94204133614188557</v>
      </c>
      <c r="F16" s="1287">
        <v>0.57361633065758921</v>
      </c>
      <c r="G16" s="1287">
        <v>0.20519132517329286</v>
      </c>
      <c r="H16" s="1287">
        <v>-0.16323368031100349</v>
      </c>
      <c r="I16" s="1287">
        <v>-0.53165868579529985</v>
      </c>
      <c r="J16" s="1287">
        <v>-0.85332086264978679</v>
      </c>
      <c r="K16" s="1287">
        <v>-0.82965915031082416</v>
      </c>
      <c r="L16" s="1287">
        <v>-0.51462223270345442</v>
      </c>
      <c r="M16" s="1287">
        <v>-0.20351701500216368</v>
      </c>
      <c r="N16" s="1287">
        <v>-0.17812593782718933</v>
      </c>
    </row>
    <row r="17" spans="1:14" ht="15" customHeight="1">
      <c r="B17" s="1828"/>
      <c r="C17" s="1288" t="s">
        <v>4990</v>
      </c>
      <c r="D17" s="1292">
        <v>0.6</v>
      </c>
      <c r="E17" s="1292">
        <v>0.8</v>
      </c>
      <c r="F17" s="1292">
        <v>0.8</v>
      </c>
      <c r="G17" s="1292">
        <v>0.7</v>
      </c>
      <c r="H17" s="1292">
        <v>0.6</v>
      </c>
      <c r="I17" s="1292">
        <v>0.5</v>
      </c>
      <c r="J17" s="1292">
        <v>0</v>
      </c>
      <c r="K17" s="1292">
        <v>0</v>
      </c>
      <c r="L17" s="1292">
        <v>0</v>
      </c>
      <c r="M17" s="1292">
        <v>0</v>
      </c>
      <c r="N17" s="1292">
        <v>0</v>
      </c>
    </row>
    <row r="18" spans="1:14" ht="15" customHeight="1">
      <c r="B18" s="1828" t="s">
        <v>4992</v>
      </c>
      <c r="C18" s="1285" t="s">
        <v>4988</v>
      </c>
      <c r="D18" s="1286">
        <v>-0.41436543565284145</v>
      </c>
      <c r="E18" s="1286">
        <v>0.5772711009388809</v>
      </c>
      <c r="F18" s="1286">
        <v>0.66057308306883833</v>
      </c>
      <c r="G18" s="1286">
        <v>0.86963610827661686</v>
      </c>
      <c r="H18" s="1286">
        <v>0.98631548253531598</v>
      </c>
      <c r="I18" s="1286">
        <v>1.1040840562461796</v>
      </c>
      <c r="J18" s="1286">
        <v>1.5197452106368692</v>
      </c>
      <c r="K18" s="1286">
        <v>2.0377020786594757</v>
      </c>
      <c r="L18" s="1286">
        <v>1.9732218649389344</v>
      </c>
      <c r="M18" s="1286">
        <v>1.5994846518416983</v>
      </c>
      <c r="N18" s="1286">
        <v>1.2352347730435476</v>
      </c>
    </row>
    <row r="19" spans="1:14" ht="15" customHeight="1">
      <c r="B19" s="1828"/>
      <c r="C19" s="1285" t="s">
        <v>4989</v>
      </c>
      <c r="D19" s="1287">
        <v>0.3</v>
      </c>
      <c r="E19" s="1287">
        <v>1.4</v>
      </c>
      <c r="F19" s="1287">
        <v>1.3583976230432615</v>
      </c>
      <c r="G19" s="1287">
        <v>1.3794182258418441</v>
      </c>
      <c r="H19" s="1287">
        <v>1.4005939722009808</v>
      </c>
      <c r="I19" s="1287">
        <v>1.4219265860490937</v>
      </c>
      <c r="J19" s="1287">
        <v>1.5197452106368692</v>
      </c>
      <c r="K19" s="1287">
        <v>2.0377020786594757</v>
      </c>
      <c r="L19" s="1287">
        <v>1.9732218649389344</v>
      </c>
      <c r="M19" s="1287">
        <v>1.5994846518416983</v>
      </c>
      <c r="N19" s="1287">
        <v>1.2352347730435476</v>
      </c>
    </row>
    <row r="20" spans="1:14" ht="15" customHeight="1">
      <c r="B20" s="1828"/>
      <c r="C20" s="1288" t="s">
        <v>4990</v>
      </c>
      <c r="D20" s="1293">
        <v>-0.7143654356528415</v>
      </c>
      <c r="E20" s="1290">
        <v>-0.82272889906111901</v>
      </c>
      <c r="F20" s="1290">
        <v>-0.69782453997442317</v>
      </c>
      <c r="G20" s="1290">
        <v>-0.50978211756522729</v>
      </c>
      <c r="H20" s="1290">
        <v>-0.41427848966566483</v>
      </c>
      <c r="I20" s="1290">
        <v>-0.31784252980291416</v>
      </c>
      <c r="J20" s="1290">
        <v>0</v>
      </c>
      <c r="K20" s="1290">
        <v>0</v>
      </c>
      <c r="L20" s="1290">
        <v>0</v>
      </c>
      <c r="M20" s="1290">
        <v>0</v>
      </c>
      <c r="N20" s="1290">
        <v>0</v>
      </c>
    </row>
    <row r="21" spans="1:14" ht="15" customHeight="1">
      <c r="B21" s="1828" t="s">
        <v>4993</v>
      </c>
      <c r="C21" s="1285" t="s">
        <v>4988</v>
      </c>
      <c r="D21" s="1286">
        <v>6.0054789638967456</v>
      </c>
      <c r="E21" s="1286">
        <v>5.7988336782111274</v>
      </c>
      <c r="F21" s="1286">
        <v>5.7120278791548778</v>
      </c>
      <c r="G21" s="1286">
        <v>5.863895503323902</v>
      </c>
      <c r="H21" s="1286">
        <v>6.0157631274929262</v>
      </c>
      <c r="I21" s="1286">
        <v>6.1676307516619504</v>
      </c>
      <c r="J21" s="1286">
        <v>6.4713660000000006</v>
      </c>
      <c r="K21" s="1286">
        <v>6.4713660000000024</v>
      </c>
      <c r="L21" s="1286">
        <v>6.4713660000000033</v>
      </c>
      <c r="M21" s="1286">
        <v>6.4713660000000006</v>
      </c>
      <c r="N21" s="1286">
        <v>6.4713660000000006</v>
      </c>
    </row>
    <row r="22" spans="1:14" ht="15" customHeight="1">
      <c r="B22" s="1828"/>
      <c r="C22" s="1285" t="s">
        <v>4989</v>
      </c>
      <c r="D22" s="1287">
        <v>6.094157559975323</v>
      </c>
      <c r="E22" s="1287">
        <v>6.0376167179329228</v>
      </c>
      <c r="F22" s="1287">
        <v>6.0763045588424607</v>
      </c>
      <c r="G22" s="1287">
        <v>6.1149923997519986</v>
      </c>
      <c r="H22" s="1287">
        <v>6.1536802406615365</v>
      </c>
      <c r="I22" s="1287">
        <v>6.1923680815710744</v>
      </c>
      <c r="J22" s="1287">
        <v>6.4713660000000006</v>
      </c>
      <c r="K22" s="1287">
        <v>6.4713660000000024</v>
      </c>
      <c r="L22" s="1287">
        <v>6.4713660000000033</v>
      </c>
      <c r="M22" s="1287">
        <v>6.4713660000000006</v>
      </c>
      <c r="N22" s="1287">
        <v>6.4713660000000006</v>
      </c>
    </row>
    <row r="23" spans="1:14" ht="15" customHeight="1">
      <c r="B23" s="1828"/>
      <c r="C23" s="1294" t="s">
        <v>4990</v>
      </c>
      <c r="D23" s="1295">
        <v>-8.8678596078577421E-2</v>
      </c>
      <c r="E23" s="1295">
        <v>-0.23878303972179538</v>
      </c>
      <c r="F23" s="1295">
        <v>-0.36427667968758293</v>
      </c>
      <c r="G23" s="1295">
        <v>-0.25109689642809663</v>
      </c>
      <c r="H23" s="1295">
        <v>-0.13791711316861033</v>
      </c>
      <c r="I23" s="1295">
        <v>-2.4737329909124028E-2</v>
      </c>
      <c r="J23" s="1295">
        <v>0</v>
      </c>
      <c r="K23" s="1295">
        <v>0</v>
      </c>
      <c r="L23" s="1295">
        <v>0</v>
      </c>
      <c r="M23" s="1295">
        <v>0</v>
      </c>
      <c r="N23" s="1295">
        <v>0</v>
      </c>
    </row>
    <row r="24" spans="1:14" ht="15" customHeight="1">
      <c r="B24" s="1828" t="s">
        <v>4994</v>
      </c>
      <c r="C24" s="1285" t="s">
        <v>4988</v>
      </c>
      <c r="D24" s="1286">
        <v>2.1946610452781234</v>
      </c>
      <c r="E24" s="1286">
        <v>2.8865759999999963</v>
      </c>
      <c r="F24" s="1286">
        <v>2.2777599999999953</v>
      </c>
      <c r="G24" s="1286">
        <v>2.1910656000000102</v>
      </c>
      <c r="H24" s="1286">
        <v>2.1432992000000075</v>
      </c>
      <c r="I24" s="1286">
        <v>2.0955328000000049</v>
      </c>
      <c r="J24" s="1286">
        <v>2</v>
      </c>
      <c r="K24" s="1286">
        <v>2</v>
      </c>
      <c r="L24" s="1286">
        <v>2</v>
      </c>
      <c r="M24" s="1286">
        <v>2</v>
      </c>
      <c r="N24" s="1286">
        <v>2</v>
      </c>
    </row>
    <row r="25" spans="1:14" ht="15" customHeight="1">
      <c r="A25" s="41"/>
      <c r="B25" s="1828"/>
      <c r="C25" s="1285" t="s">
        <v>4989</v>
      </c>
      <c r="D25" s="1287">
        <v>2.4</v>
      </c>
      <c r="E25" s="1287">
        <v>2.0646945471791689</v>
      </c>
      <c r="F25" s="1287">
        <v>1.9569766928626331</v>
      </c>
      <c r="G25" s="1287">
        <v>1.9788167283075011</v>
      </c>
      <c r="H25" s="1287">
        <v>1.9858778188716673</v>
      </c>
      <c r="I25" s="1287">
        <v>1.9929389094358334</v>
      </c>
      <c r="J25" s="1287">
        <v>2</v>
      </c>
      <c r="K25" s="1287">
        <v>2</v>
      </c>
      <c r="L25" s="1287">
        <v>2</v>
      </c>
      <c r="M25" s="1287">
        <v>2</v>
      </c>
      <c r="N25" s="1287">
        <v>2</v>
      </c>
    </row>
    <row r="26" spans="1:14" ht="15" customHeight="1">
      <c r="A26" s="41"/>
      <c r="B26" s="1828"/>
      <c r="C26" s="1294" t="s">
        <v>4990</v>
      </c>
      <c r="D26" s="1295">
        <v>-0.20533895472187647</v>
      </c>
      <c r="E26" s="1295">
        <v>0.82188145282082736</v>
      </c>
      <c r="F26" s="1295">
        <v>0.32078330713736225</v>
      </c>
      <c r="G26" s="1295">
        <v>0.21224887169250906</v>
      </c>
      <c r="H26" s="1295">
        <v>0.15742138112834025</v>
      </c>
      <c r="I26" s="1295">
        <v>0.10259389056417145</v>
      </c>
      <c r="J26" s="1295">
        <v>0</v>
      </c>
      <c r="K26" s="1295">
        <v>0</v>
      </c>
      <c r="L26" s="1295">
        <v>0</v>
      </c>
      <c r="M26" s="1295">
        <v>0</v>
      </c>
      <c r="N26" s="1295">
        <v>0</v>
      </c>
    </row>
    <row r="27" spans="1:14" s="51" customFormat="1" ht="15" customHeight="1">
      <c r="B27" s="1500" t="s">
        <v>5365</v>
      </c>
      <c r="C27" s="1500"/>
      <c r="D27" s="1500"/>
      <c r="E27" s="1500"/>
      <c r="F27" s="1500"/>
      <c r="G27" s="1500"/>
      <c r="H27" s="1500"/>
      <c r="I27" s="1500"/>
      <c r="J27" s="1500"/>
      <c r="K27" s="1500"/>
      <c r="L27" s="1500"/>
      <c r="M27" s="1500"/>
      <c r="N27" s="1500"/>
    </row>
    <row r="28" spans="1:14" s="51" customFormat="1" ht="16.5" customHeight="1">
      <c r="B28" s="1500"/>
      <c r="C28" s="1500"/>
      <c r="D28" s="1500"/>
      <c r="E28" s="1500"/>
      <c r="F28" s="1500"/>
      <c r="G28" s="1500"/>
      <c r="H28" s="1500"/>
      <c r="I28" s="1500"/>
      <c r="J28" s="1500"/>
      <c r="K28" s="1500"/>
      <c r="L28" s="1500"/>
      <c r="M28" s="1500"/>
      <c r="N28" s="1500"/>
    </row>
    <row r="29" spans="1:14" ht="16.5" customHeight="1">
      <c r="B29" s="1500"/>
      <c r="C29" s="1500"/>
      <c r="D29" s="1500"/>
      <c r="E29" s="1500"/>
      <c r="F29" s="1500"/>
      <c r="G29" s="1500"/>
      <c r="H29" s="1500"/>
      <c r="I29" s="1500"/>
      <c r="J29" s="1500"/>
      <c r="K29" s="1500"/>
      <c r="L29" s="1500"/>
      <c r="M29" s="1500"/>
      <c r="N29" s="1500"/>
    </row>
    <row r="30" spans="1:14" ht="15" customHeight="1">
      <c r="B30" s="260"/>
      <c r="C30" s="260"/>
      <c r="D30" s="260"/>
      <c r="E30" s="260"/>
      <c r="F30" s="260"/>
      <c r="G30" s="260"/>
      <c r="H30" s="260"/>
    </row>
  </sheetData>
  <mergeCells count="9">
    <mergeCell ref="B18:B20"/>
    <mergeCell ref="B21:B23"/>
    <mergeCell ref="B24:B26"/>
    <mergeCell ref="B27:N29"/>
    <mergeCell ref="B2:B6"/>
    <mergeCell ref="B9:H9"/>
    <mergeCell ref="B10:H10"/>
    <mergeCell ref="B12:B14"/>
    <mergeCell ref="B15:B17"/>
  </mergeCells>
  <conditionalFormatting sqref="D26:I26">
    <cfRule type="colorScale" priority="2">
      <colorScale>
        <cfvo type="min"/>
        <cfvo type="max"/>
        <color theme="4" tint="0.39997558519241921"/>
        <color rgb="FFC00000"/>
      </colorScale>
    </cfRule>
  </conditionalFormatting>
  <conditionalFormatting sqref="D14:N14">
    <cfRule type="colorScale" priority="6">
      <colorScale>
        <cfvo type="min"/>
        <cfvo type="num" val="0"/>
        <cfvo type="max"/>
        <color rgb="FFC00000"/>
        <color theme="4" tint="0.39997558519241921"/>
        <color theme="9" tint="-0.249977111117893"/>
      </colorScale>
    </cfRule>
  </conditionalFormatting>
  <conditionalFormatting sqref="D17:N17">
    <cfRule type="colorScale" priority="5">
      <colorScale>
        <cfvo type="min"/>
        <cfvo type="max"/>
        <color theme="4" tint="0.39997558519241921"/>
        <color theme="9" tint="-0.249977111117893"/>
      </colorScale>
    </cfRule>
  </conditionalFormatting>
  <conditionalFormatting sqref="D20:N20">
    <cfRule type="colorScale" priority="4">
      <colorScale>
        <cfvo type="min"/>
        <cfvo type="max"/>
        <color rgb="FFC00000"/>
        <color theme="4" tint="0.39997558519241921"/>
      </colorScale>
    </cfRule>
  </conditionalFormatting>
  <conditionalFormatting sqref="D23:N23">
    <cfRule type="colorScale" priority="3">
      <colorScale>
        <cfvo type="min"/>
        <cfvo type="max"/>
        <color theme="9" tint="-0.249977111117893"/>
        <color theme="4" tint="0.39997558519241921"/>
      </colorScale>
    </cfRule>
  </conditionalFormatting>
  <conditionalFormatting sqref="J26:N26">
    <cfRule type="colorScale" priority="1">
      <colorScale>
        <cfvo type="min"/>
        <cfvo type="max"/>
        <color theme="9" tint="-0.249977111117893"/>
        <color theme="4" tint="0.39997558519241921"/>
      </colorScale>
    </cfRule>
  </conditionalFormatting>
  <pageMargins left="0.7" right="0.7" top="0.75" bottom="0.75" header="0.3" footer="0.3"/>
  <pageSetup paperSize="9" scale="44" orientation="portrait" r:id="rId1"/>
  <drawing r:id="rId2"/>
</worksheet>
</file>

<file path=xl/worksheets/sheet2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12E8E-DEF8-4158-B9B5-E41D0B95EB84}">
  <sheetPr codeName="Folha298">
    <tabColor rgb="FFD8D8D8"/>
  </sheetPr>
  <dimension ref="A1:Q49"/>
  <sheetViews>
    <sheetView showGridLines="0" zoomScaleNormal="100" workbookViewId="0">
      <selection activeCell="B1" sqref="A1:XFD1"/>
    </sheetView>
  </sheetViews>
  <sheetFormatPr defaultColWidth="0" defaultRowHeight="15" zeroHeight="1"/>
  <cols>
    <col min="1" max="1" width="8.7109375" customWidth="1"/>
    <col min="2" max="2" width="62.5703125" bestFit="1" customWidth="1"/>
    <col min="3" max="6" width="11" customWidth="1"/>
    <col min="7" max="7" width="8.7109375" customWidth="1"/>
    <col min="8" max="8" width="8.7109375" hidden="1" customWidth="1"/>
    <col min="9" max="10" width="15.7109375" hidden="1" customWidth="1"/>
    <col min="11" max="17" width="9.42578125" hidden="1" customWidth="1"/>
    <col min="18" max="16384" width="8.7109375" hidden="1"/>
  </cols>
  <sheetData>
    <row r="1" spans="2:6" ht="15" customHeight="1"/>
    <row r="2" spans="2:6" ht="15" customHeight="1">
      <c r="B2" s="1548"/>
    </row>
    <row r="3" spans="2:6" ht="15" customHeight="1">
      <c r="B3" s="1548"/>
    </row>
    <row r="4" spans="2:6" ht="15" customHeight="1">
      <c r="B4" s="1548"/>
    </row>
    <row r="5" spans="2:6" ht="15" customHeight="1">
      <c r="B5" s="1548"/>
    </row>
    <row r="6" spans="2:6" ht="15" customHeight="1">
      <c r="B6" s="1548"/>
    </row>
    <row r="7" spans="2:6" ht="15" customHeight="1"/>
    <row r="8" spans="2:6" ht="15" customHeight="1"/>
    <row r="9" spans="2:6" ht="15" customHeight="1">
      <c r="B9" s="1774" t="s">
        <v>5086</v>
      </c>
      <c r="C9" s="1774"/>
      <c r="D9" s="1774"/>
      <c r="E9" s="1774"/>
      <c r="F9" s="1774"/>
    </row>
    <row r="10" spans="2:6" s="51" customFormat="1" ht="15" customHeight="1">
      <c r="B10" s="1502" t="s">
        <v>2252</v>
      </c>
      <c r="C10" s="1502"/>
      <c r="D10" s="1502"/>
      <c r="E10" s="1502"/>
      <c r="F10" s="1502"/>
    </row>
    <row r="11" spans="2:6" s="259" customFormat="1" ht="20.100000000000001" customHeight="1">
      <c r="B11" s="1297"/>
      <c r="C11" s="1298">
        <v>2025</v>
      </c>
      <c r="D11" s="1298">
        <v>2026</v>
      </c>
      <c r="E11" s="1299">
        <v>2026</v>
      </c>
      <c r="F11" s="1299">
        <v>2027</v>
      </c>
    </row>
    <row r="12" spans="2:6" ht="15" customHeight="1" thickBot="1">
      <c r="B12" s="1300"/>
      <c r="C12" s="1301"/>
      <c r="D12" s="1301" t="s">
        <v>4995</v>
      </c>
      <c r="E12" s="1302"/>
      <c r="F12" s="1302"/>
    </row>
    <row r="13" spans="2:6" ht="15" customHeight="1">
      <c r="B13" s="1303" t="s">
        <v>2253</v>
      </c>
      <c r="C13" s="1304">
        <v>36812</v>
      </c>
      <c r="D13" s="1304">
        <v>39483</v>
      </c>
      <c r="E13" s="1304">
        <v>45522</v>
      </c>
      <c r="F13" s="1304">
        <v>45715</v>
      </c>
    </row>
    <row r="14" spans="2:6" ht="15" hidden="1" customHeight="1">
      <c r="B14" s="1305"/>
      <c r="C14" s="1306"/>
      <c r="D14" s="1306"/>
      <c r="E14" s="1306"/>
      <c r="F14" s="1306"/>
    </row>
    <row r="15" spans="2:6" ht="15" hidden="1" customHeight="1">
      <c r="B15" s="1307" t="s">
        <v>2254</v>
      </c>
      <c r="C15" s="1308">
        <v>294</v>
      </c>
      <c r="D15" s="1308">
        <v>9</v>
      </c>
      <c r="E15" s="1308">
        <v>298</v>
      </c>
      <c r="F15" s="1308">
        <v>20</v>
      </c>
    </row>
    <row r="16" spans="2:6" ht="15" customHeight="1">
      <c r="B16" s="1307" t="s">
        <v>2255</v>
      </c>
      <c r="C16" s="1308">
        <v>32518</v>
      </c>
      <c r="D16" s="1308">
        <v>34413</v>
      </c>
      <c r="E16" s="1308">
        <v>34924</v>
      </c>
      <c r="F16" s="1308">
        <v>37629</v>
      </c>
    </row>
    <row r="17" spans="1:6" ht="15" customHeight="1">
      <c r="B17" s="1309" t="s">
        <v>2256</v>
      </c>
      <c r="C17" s="1308"/>
      <c r="D17" s="1308"/>
      <c r="E17" s="1308"/>
      <c r="F17" s="1308"/>
    </row>
    <row r="18" spans="1:6" ht="15" customHeight="1">
      <c r="B18" s="1310" t="s">
        <v>2257</v>
      </c>
      <c r="C18" s="1308">
        <v>30152</v>
      </c>
      <c r="D18" s="1308">
        <v>32091</v>
      </c>
      <c r="E18" s="1308">
        <v>32361</v>
      </c>
      <c r="F18" s="1308">
        <v>34896</v>
      </c>
    </row>
    <row r="19" spans="1:6" ht="15" customHeight="1">
      <c r="B19" s="1311" t="s">
        <v>2258</v>
      </c>
      <c r="C19" s="1308">
        <v>624</v>
      </c>
      <c r="D19" s="1308">
        <v>343</v>
      </c>
      <c r="E19" s="1308">
        <v>609</v>
      </c>
      <c r="F19" s="1308">
        <v>404</v>
      </c>
    </row>
    <row r="20" spans="1:6" ht="15" customHeight="1">
      <c r="B20" s="1311" t="s">
        <v>2259</v>
      </c>
      <c r="C20" s="1308">
        <v>210</v>
      </c>
      <c r="D20" s="1308">
        <v>209</v>
      </c>
      <c r="E20" s="1308">
        <v>209</v>
      </c>
      <c r="F20" s="1308">
        <v>529</v>
      </c>
    </row>
    <row r="21" spans="1:6" ht="15" customHeight="1">
      <c r="B21" s="1311" t="s">
        <v>2260</v>
      </c>
      <c r="C21" s="1308">
        <v>25</v>
      </c>
      <c r="D21" s="1308">
        <v>25</v>
      </c>
      <c r="E21" s="1308">
        <v>25</v>
      </c>
      <c r="F21" s="1308">
        <v>21</v>
      </c>
    </row>
    <row r="22" spans="1:6" ht="15" customHeight="1">
      <c r="B22" s="1309" t="s">
        <v>2261</v>
      </c>
      <c r="C22" s="1308">
        <v>1204</v>
      </c>
      <c r="D22" s="1308">
        <v>1426</v>
      </c>
      <c r="E22" s="1308">
        <v>1349</v>
      </c>
      <c r="F22" s="1308">
        <v>1496</v>
      </c>
    </row>
    <row r="23" spans="1:6" ht="15" customHeight="1">
      <c r="B23" s="1307" t="s">
        <v>2262</v>
      </c>
      <c r="C23" s="1308">
        <v>4001</v>
      </c>
      <c r="D23" s="1308">
        <v>5061</v>
      </c>
      <c r="E23" s="1308">
        <v>10300</v>
      </c>
      <c r="F23" s="1308">
        <v>8065</v>
      </c>
    </row>
    <row r="24" spans="1:6" ht="15" customHeight="1">
      <c r="B24" s="1307" t="s">
        <v>2263</v>
      </c>
      <c r="C24" s="1308">
        <v>0</v>
      </c>
      <c r="D24" s="1308">
        <v>0</v>
      </c>
      <c r="E24" s="1308">
        <v>0</v>
      </c>
      <c r="F24" s="1308">
        <v>0</v>
      </c>
    </row>
    <row r="25" spans="1:6" ht="15" customHeight="1">
      <c r="A25" s="41"/>
      <c r="B25" s="1307"/>
      <c r="C25" s="1308"/>
      <c r="D25" s="1308"/>
      <c r="E25" s="1308"/>
      <c r="F25" s="1308"/>
    </row>
    <row r="26" spans="1:6" ht="15" customHeight="1">
      <c r="A26" s="41"/>
      <c r="B26" s="1303" t="s">
        <v>2264</v>
      </c>
      <c r="C26" s="1304">
        <v>35761</v>
      </c>
      <c r="D26" s="1304">
        <v>34519</v>
      </c>
      <c r="E26" s="1304">
        <v>39076</v>
      </c>
      <c r="F26" s="1304">
        <v>38874</v>
      </c>
    </row>
    <row r="27" spans="1:6" s="51" customFormat="1" ht="15" customHeight="1">
      <c r="B27" s="1307" t="s">
        <v>2265</v>
      </c>
      <c r="C27" s="1308">
        <v>26965</v>
      </c>
      <c r="D27" s="1308">
        <v>29301</v>
      </c>
      <c r="E27" s="1308">
        <v>28628</v>
      </c>
      <c r="F27" s="1308">
        <v>30649</v>
      </c>
    </row>
    <row r="28" spans="1:6" s="51" customFormat="1">
      <c r="B28" s="1309" t="s">
        <v>2256</v>
      </c>
      <c r="C28" s="1308"/>
      <c r="D28" s="1308"/>
      <c r="E28" s="1308"/>
      <c r="F28" s="1308"/>
    </row>
    <row r="29" spans="1:6">
      <c r="B29" s="1310" t="s">
        <v>2266</v>
      </c>
      <c r="C29" s="1308">
        <v>24483</v>
      </c>
      <c r="D29" s="1308">
        <v>26441</v>
      </c>
      <c r="E29" s="1308">
        <v>25894</v>
      </c>
      <c r="F29" s="1308">
        <v>27560</v>
      </c>
    </row>
    <row r="30" spans="1:6" ht="15" customHeight="1">
      <c r="B30" s="1311" t="s">
        <v>2256</v>
      </c>
      <c r="C30" s="1308"/>
      <c r="D30" s="1308"/>
      <c r="E30" s="1308"/>
      <c r="F30" s="1308"/>
    </row>
    <row r="31" spans="1:6" ht="15" customHeight="1">
      <c r="B31" s="1312" t="s">
        <v>4996</v>
      </c>
      <c r="C31" s="1308">
        <v>1073</v>
      </c>
      <c r="D31" s="1308">
        <v>1075</v>
      </c>
      <c r="E31" s="1308">
        <v>1162</v>
      </c>
      <c r="F31" s="1308">
        <v>1209</v>
      </c>
    </row>
    <row r="32" spans="1:6" ht="15" hidden="1" customHeight="1">
      <c r="B32" s="1313" t="s">
        <v>4997</v>
      </c>
      <c r="C32" s="1308">
        <v>990</v>
      </c>
      <c r="D32" s="1308">
        <v>1210</v>
      </c>
      <c r="E32" s="1308">
        <v>1096</v>
      </c>
      <c r="F32" s="1308">
        <v>1445</v>
      </c>
    </row>
    <row r="33" spans="2:6" ht="15" customHeight="1">
      <c r="B33" s="1313" t="s">
        <v>4998</v>
      </c>
      <c r="C33" s="1308">
        <v>1495</v>
      </c>
      <c r="D33" s="1308">
        <v>1530</v>
      </c>
      <c r="E33" s="1308">
        <v>1573</v>
      </c>
      <c r="F33" s="1308">
        <v>1604</v>
      </c>
    </row>
    <row r="34" spans="2:6" ht="15" customHeight="1">
      <c r="B34" s="1314" t="s">
        <v>2268</v>
      </c>
      <c r="C34" s="1308">
        <v>1363</v>
      </c>
      <c r="D34" s="1308">
        <v>1379</v>
      </c>
      <c r="E34" s="1308">
        <v>1421</v>
      </c>
      <c r="F34" s="1308">
        <v>1458</v>
      </c>
    </row>
    <row r="35" spans="2:6" ht="15" customHeight="1">
      <c r="B35" s="1314" t="s">
        <v>2269</v>
      </c>
      <c r="C35" s="1308">
        <v>131</v>
      </c>
      <c r="D35" s="1308">
        <v>151</v>
      </c>
      <c r="E35" s="1308">
        <v>152</v>
      </c>
      <c r="F35" s="1308">
        <v>146</v>
      </c>
    </row>
    <row r="36" spans="2:6" ht="15" customHeight="1">
      <c r="B36" s="1313" t="s">
        <v>4999</v>
      </c>
      <c r="C36" s="1308">
        <v>139</v>
      </c>
      <c r="D36" s="1308">
        <v>144</v>
      </c>
      <c r="E36" s="1308">
        <v>148</v>
      </c>
      <c r="F36" s="1308">
        <v>156</v>
      </c>
    </row>
    <row r="37" spans="2:6" ht="15" customHeight="1">
      <c r="B37" s="1313" t="s">
        <v>2271</v>
      </c>
      <c r="C37" s="1308">
        <v>20783</v>
      </c>
      <c r="D37" s="1308">
        <v>22479</v>
      </c>
      <c r="E37" s="1308">
        <v>21912</v>
      </c>
      <c r="F37" s="1308">
        <v>23132</v>
      </c>
    </row>
    <row r="38" spans="2:6" ht="15" customHeight="1">
      <c r="B38" s="1312" t="s">
        <v>2256</v>
      </c>
      <c r="C38" s="1308"/>
      <c r="D38" s="1308"/>
      <c r="E38" s="1308"/>
      <c r="F38" s="1308"/>
    </row>
    <row r="39" spans="2:6" ht="15" customHeight="1">
      <c r="B39" s="1314" t="s">
        <v>421</v>
      </c>
      <c r="C39" s="1308">
        <v>2909</v>
      </c>
      <c r="D39" s="1308">
        <v>3104</v>
      </c>
      <c r="E39" s="1308">
        <v>3044</v>
      </c>
      <c r="F39" s="1308">
        <v>3203</v>
      </c>
    </row>
    <row r="40" spans="2:6" ht="15" customHeight="1">
      <c r="B40" s="1314" t="s">
        <v>422</v>
      </c>
      <c r="C40" s="1308">
        <v>1079</v>
      </c>
      <c r="D40" s="1308">
        <v>1150</v>
      </c>
      <c r="E40" s="1308">
        <v>1133</v>
      </c>
      <c r="F40" s="1308">
        <v>1195</v>
      </c>
    </row>
    <row r="41" spans="2:6">
      <c r="B41" s="1314" t="s">
        <v>423</v>
      </c>
      <c r="C41" s="1308">
        <v>16088</v>
      </c>
      <c r="D41" s="1308">
        <v>17495</v>
      </c>
      <c r="E41" s="1308">
        <v>16966</v>
      </c>
      <c r="F41" s="1308">
        <v>17979</v>
      </c>
    </row>
    <row r="42" spans="2:6">
      <c r="B42" s="1310" t="s">
        <v>2272</v>
      </c>
      <c r="C42" s="1308">
        <v>227</v>
      </c>
      <c r="D42" s="1308">
        <v>250</v>
      </c>
      <c r="E42" s="1308">
        <v>254</v>
      </c>
      <c r="F42" s="1308">
        <v>284</v>
      </c>
    </row>
    <row r="43" spans="2:6">
      <c r="B43" s="1310" t="s">
        <v>2273</v>
      </c>
      <c r="C43" s="1308">
        <v>1031</v>
      </c>
      <c r="D43" s="1308">
        <v>1154</v>
      </c>
      <c r="E43" s="1308">
        <v>1098</v>
      </c>
      <c r="F43" s="1308">
        <v>1296</v>
      </c>
    </row>
    <row r="44" spans="2:6">
      <c r="B44" s="1311" t="s">
        <v>2274</v>
      </c>
      <c r="C44" s="1308">
        <v>1199</v>
      </c>
      <c r="D44" s="1308">
        <v>1424</v>
      </c>
      <c r="E44" s="1308">
        <v>1350</v>
      </c>
      <c r="F44" s="1308">
        <v>1494</v>
      </c>
    </row>
    <row r="45" spans="2:6">
      <c r="B45" s="1307" t="s">
        <v>2275</v>
      </c>
      <c r="C45" s="1308">
        <v>4795</v>
      </c>
      <c r="D45" s="1308">
        <v>5212</v>
      </c>
      <c r="E45" s="1308">
        <v>4947</v>
      </c>
      <c r="F45" s="1308">
        <v>8219</v>
      </c>
    </row>
    <row r="46" spans="2:6">
      <c r="B46" s="1307" t="s">
        <v>2276</v>
      </c>
      <c r="C46" s="1308">
        <v>4001</v>
      </c>
      <c r="D46" s="1308">
        <v>6</v>
      </c>
      <c r="E46" s="1308">
        <v>5500</v>
      </c>
      <c r="F46" s="1308">
        <v>6</v>
      </c>
    </row>
    <row r="47" spans="2:6">
      <c r="B47" s="1315" t="s">
        <v>2277</v>
      </c>
      <c r="C47" s="1316">
        <v>1052</v>
      </c>
      <c r="D47" s="1316">
        <v>4964</v>
      </c>
      <c r="E47" s="1316">
        <v>6446</v>
      </c>
      <c r="F47" s="1316">
        <v>6841</v>
      </c>
    </row>
    <row r="48" spans="2:6" ht="43.5" customHeight="1">
      <c r="B48" s="1489" t="s">
        <v>5312</v>
      </c>
      <c r="C48" s="1489"/>
      <c r="D48" s="1489"/>
      <c r="E48" s="1489"/>
      <c r="F48" s="1489"/>
    </row>
    <row r="49"/>
  </sheetData>
  <mergeCells count="4">
    <mergeCell ref="B48:F48"/>
    <mergeCell ref="B2:B6"/>
    <mergeCell ref="B9:F9"/>
    <mergeCell ref="B10:F10"/>
  </mergeCells>
  <conditionalFormatting sqref="D14:F14">
    <cfRule type="colorScale" priority="8">
      <colorScale>
        <cfvo type="min"/>
        <cfvo type="num" val="0"/>
        <cfvo type="max"/>
        <color rgb="FFC00000"/>
        <color theme="4" tint="0.39997558519241921"/>
        <color theme="9" tint="-0.249977111117893"/>
      </colorScale>
    </cfRule>
  </conditionalFormatting>
  <conditionalFormatting sqref="D17:F17">
    <cfRule type="colorScale" priority="9">
      <colorScale>
        <cfvo type="min"/>
        <cfvo type="max"/>
        <color theme="4" tint="0.39997558519241921"/>
        <color theme="9" tint="-0.249977111117893"/>
      </colorScale>
    </cfRule>
  </conditionalFormatting>
  <pageMargins left="0.7" right="0.7" top="0.75" bottom="0.75" header="0.3" footer="0.3"/>
  <pageSetup paperSize="9" scale="44" orientation="portrait" r:id="rId1"/>
  <drawing r:id="rId2"/>
</worksheet>
</file>

<file path=xl/worksheets/sheet2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4057E-499D-4279-AB05-460FAA01FBCF}">
  <sheetPr codeName="Folha299">
    <tabColor rgb="FFD8D8D8"/>
  </sheetPr>
  <dimension ref="A1:L39"/>
  <sheetViews>
    <sheetView showGridLines="0" zoomScaleNormal="100" workbookViewId="0">
      <selection activeCell="B1" sqref="A1:XFD1"/>
    </sheetView>
  </sheetViews>
  <sheetFormatPr defaultColWidth="0" defaultRowHeight="0" customHeight="1" zeroHeight="1"/>
  <cols>
    <col min="1" max="1" width="8.7109375" customWidth="1"/>
    <col min="2" max="2" width="49.28515625" customWidth="1"/>
    <col min="3" max="11" width="12.7109375" customWidth="1"/>
    <col min="12" max="12" width="8.7109375" customWidth="1"/>
    <col min="13" max="16384" width="8.7109375" hidden="1"/>
  </cols>
  <sheetData>
    <row r="1" spans="2:11" ht="15" customHeight="1"/>
    <row r="2" spans="2:11" ht="15" customHeight="1">
      <c r="B2" s="1548"/>
    </row>
    <row r="3" spans="2:11" ht="15" customHeight="1">
      <c r="B3" s="1548"/>
    </row>
    <row r="4" spans="2:11" ht="15" customHeight="1">
      <c r="B4" s="1548"/>
    </row>
    <row r="5" spans="2:11" ht="15" customHeight="1">
      <c r="B5" s="1548"/>
    </row>
    <row r="6" spans="2:11" ht="15" customHeight="1">
      <c r="B6" s="1548"/>
    </row>
    <row r="7" spans="2:11" ht="15" customHeight="1"/>
    <row r="8" spans="2:11" ht="15" customHeight="1"/>
    <row r="9" spans="2:11" ht="15" customHeight="1">
      <c r="B9" s="1372" t="s">
        <v>5087</v>
      </c>
      <c r="C9" s="1372"/>
      <c r="D9" s="1372"/>
      <c r="E9" s="1372"/>
      <c r="F9" s="1372"/>
      <c r="G9" s="1372"/>
      <c r="H9" s="1372"/>
    </row>
    <row r="10" spans="2:11" s="51" customFormat="1" ht="15" customHeight="1">
      <c r="B10" s="1502" t="s">
        <v>5088</v>
      </c>
      <c r="C10" s="1502"/>
      <c r="D10" s="1502"/>
      <c r="E10" s="1502"/>
      <c r="F10" s="1502"/>
      <c r="G10" s="1502"/>
      <c r="H10" s="1502"/>
    </row>
    <row r="11" spans="2:11" s="259" customFormat="1" ht="20.100000000000001" customHeight="1" thickBot="1">
      <c r="B11" s="1300"/>
      <c r="C11" s="1317">
        <v>2027</v>
      </c>
      <c r="D11" s="1317">
        <v>2028</v>
      </c>
      <c r="E11" s="1317">
        <v>2029</v>
      </c>
      <c r="F11" s="1317">
        <v>2030</v>
      </c>
      <c r="G11" s="1317">
        <v>2035</v>
      </c>
      <c r="H11" s="1317">
        <v>2040</v>
      </c>
      <c r="I11" s="1317">
        <v>2050</v>
      </c>
      <c r="J11" s="1317">
        <v>2060</v>
      </c>
      <c r="K11" s="1317">
        <v>2070</v>
      </c>
    </row>
    <row r="12" spans="2:11" ht="15" customHeight="1">
      <c r="B12" s="1318" t="s">
        <v>2255</v>
      </c>
      <c r="C12" s="1319">
        <v>36130.121299999999</v>
      </c>
      <c r="D12" s="1319">
        <v>36523.408481341801</v>
      </c>
      <c r="E12" s="1319">
        <v>36797.763110229163</v>
      </c>
      <c r="F12" s="1319">
        <v>37082.70781979942</v>
      </c>
      <c r="G12" s="1319">
        <v>38812.289267213098</v>
      </c>
      <c r="H12" s="1319">
        <v>41218.243207353255</v>
      </c>
      <c r="I12" s="1319">
        <v>47448.487871500765</v>
      </c>
      <c r="J12" s="1319">
        <v>55384.53852216604</v>
      </c>
      <c r="K12" s="1319">
        <v>62940.474229305786</v>
      </c>
    </row>
    <row r="13" spans="2:11" ht="15" customHeight="1">
      <c r="B13" s="1320" t="s">
        <v>2278</v>
      </c>
      <c r="C13" s="1321"/>
      <c r="D13" s="1321"/>
      <c r="E13" s="1321"/>
      <c r="F13" s="1321"/>
      <c r="G13" s="1321"/>
      <c r="H13" s="1321"/>
      <c r="I13" s="1321"/>
      <c r="J13" s="1321"/>
      <c r="K13" s="1321"/>
    </row>
    <row r="14" spans="2:11" ht="15" hidden="1" customHeight="1">
      <c r="B14" s="1322" t="s">
        <v>2257</v>
      </c>
      <c r="C14" s="1323">
        <v>34895.943052000002</v>
      </c>
      <c r="D14" s="1323">
        <v>35275.642227812539</v>
      </c>
      <c r="E14" s="1323">
        <v>35540.323436980645</v>
      </c>
      <c r="F14" s="1323">
        <v>35815.215702472829</v>
      </c>
      <c r="G14" s="1323">
        <v>37485.777503479796</v>
      </c>
      <c r="H14" s="1323">
        <v>39811.131738848839</v>
      </c>
      <c r="I14" s="1323">
        <v>45831.744000955521</v>
      </c>
      <c r="J14" s="1323">
        <v>53500.646085255481</v>
      </c>
      <c r="K14" s="1323">
        <v>60802.710541934437</v>
      </c>
    </row>
    <row r="15" spans="2:11" ht="15" hidden="1" customHeight="1">
      <c r="B15" s="1324" t="s">
        <v>5000</v>
      </c>
      <c r="C15" s="1325">
        <v>0.10249573580941689</v>
      </c>
      <c r="D15" s="1325">
        <v>0.10183225110324887</v>
      </c>
      <c r="E15" s="1325">
        <v>0.10117536453024099</v>
      </c>
      <c r="F15" s="1325">
        <v>0.10088633325047419</v>
      </c>
      <c r="G15" s="1325">
        <v>0.1027276923218607</v>
      </c>
      <c r="H15" s="1325">
        <v>0.1039238780495095</v>
      </c>
      <c r="I15" s="1325">
        <v>0.10481983682672023</v>
      </c>
      <c r="J15" s="1325">
        <v>0.1057674688853656</v>
      </c>
      <c r="K15" s="1325">
        <v>0.10663300202567105</v>
      </c>
    </row>
    <row r="16" spans="2:11" ht="15" customHeight="1">
      <c r="B16" s="1318" t="s">
        <v>2265</v>
      </c>
      <c r="C16" s="1319">
        <v>29135.028220000004</v>
      </c>
      <c r="D16" s="1319">
        <v>30507.051595419045</v>
      </c>
      <c r="E16" s="1319">
        <v>31252.496364327515</v>
      </c>
      <c r="F16" s="1319">
        <v>32020.411556252402</v>
      </c>
      <c r="G16" s="1319">
        <v>36043.84991808598</v>
      </c>
      <c r="H16" s="1319">
        <v>40701.550900375973</v>
      </c>
      <c r="I16" s="1319">
        <v>49165.465620501382</v>
      </c>
      <c r="J16" s="1319">
        <v>57300.367195654937</v>
      </c>
      <c r="K16" s="1319">
        <v>64557.078142624428</v>
      </c>
    </row>
    <row r="17" spans="1:11" ht="15" customHeight="1">
      <c r="B17" s="1320" t="s">
        <v>2278</v>
      </c>
      <c r="C17" s="1296"/>
      <c r="D17" s="1296"/>
      <c r="E17" s="1296"/>
      <c r="F17" s="1296"/>
      <c r="G17" s="1296"/>
      <c r="H17" s="1296"/>
      <c r="I17" s="1296"/>
      <c r="J17" s="1296"/>
      <c r="K17" s="1296"/>
    </row>
    <row r="18" spans="1:11" ht="15" customHeight="1">
      <c r="B18" s="1326" t="s">
        <v>4996</v>
      </c>
      <c r="C18" s="1323">
        <v>1208.704068</v>
      </c>
      <c r="D18" s="1323">
        <v>1229.8168148469047</v>
      </c>
      <c r="E18" s="1323">
        <v>1247.0889750260942</v>
      </c>
      <c r="F18" s="1323">
        <v>1260.3352270789708</v>
      </c>
      <c r="G18" s="1323">
        <v>1295.4773753285963</v>
      </c>
      <c r="H18" s="1323">
        <v>1360.0034841408369</v>
      </c>
      <c r="I18" s="1323">
        <v>1552.2931676891915</v>
      </c>
      <c r="J18" s="1323">
        <v>1795.7991311971666</v>
      </c>
      <c r="K18" s="1323">
        <v>2024.333891074333</v>
      </c>
    </row>
    <row r="19" spans="1:11" ht="15" customHeight="1">
      <c r="B19" s="1326" t="s">
        <v>4997</v>
      </c>
      <c r="C19" s="1323">
        <v>1444.7244009999999</v>
      </c>
      <c r="D19" s="1323">
        <v>1465.9879411948148</v>
      </c>
      <c r="E19" s="1323">
        <v>1483.8275598224966</v>
      </c>
      <c r="F19" s="1323">
        <v>1497.1814624143319</v>
      </c>
      <c r="G19" s="1323">
        <v>1515.7920434910197</v>
      </c>
      <c r="H19" s="1323">
        <v>1538.7547746634366</v>
      </c>
      <c r="I19" s="1323">
        <v>1635.208750949485</v>
      </c>
      <c r="J19" s="1323">
        <v>1883.5516077168484</v>
      </c>
      <c r="K19" s="1323">
        <v>2136.1354079107145</v>
      </c>
    </row>
    <row r="20" spans="1:11" ht="15" customHeight="1">
      <c r="B20" s="1326" t="s">
        <v>2279</v>
      </c>
      <c r="C20" s="1296"/>
      <c r="D20" s="1296"/>
      <c r="E20" s="1296"/>
      <c r="F20" s="1296"/>
      <c r="G20" s="1296"/>
      <c r="H20" s="1296"/>
      <c r="I20" s="1296"/>
      <c r="J20" s="1296"/>
      <c r="K20" s="1296"/>
    </row>
    <row r="21" spans="1:11" ht="15" customHeight="1">
      <c r="B21" s="1327" t="s">
        <v>2280</v>
      </c>
      <c r="C21" s="1323">
        <v>1604.184626</v>
      </c>
      <c r="D21" s="1323">
        <v>1649.1147413521257</v>
      </c>
      <c r="E21" s="1323">
        <v>1695.8376867724999</v>
      </c>
      <c r="F21" s="1323">
        <v>1744.8093448763921</v>
      </c>
      <c r="G21" s="1323">
        <v>1884.119420298194</v>
      </c>
      <c r="H21" s="1323">
        <v>1959.2855544316687</v>
      </c>
      <c r="I21" s="1323">
        <v>2226.558940123055</v>
      </c>
      <c r="J21" s="1323">
        <v>2576.4977832801951</v>
      </c>
      <c r="K21" s="1323">
        <v>2871.5930858281599</v>
      </c>
    </row>
    <row r="22" spans="1:11" ht="15" customHeight="1">
      <c r="B22" s="1326" t="s">
        <v>4999</v>
      </c>
      <c r="C22" s="1323">
        <v>156.36935099999999</v>
      </c>
      <c r="D22" s="1323">
        <v>157.99839701886049</v>
      </c>
      <c r="E22" s="1323">
        <v>158.82178461753878</v>
      </c>
      <c r="F22" s="1323">
        <v>159.78387560061728</v>
      </c>
      <c r="G22" s="1323">
        <v>164.87761150327603</v>
      </c>
      <c r="H22" s="1323">
        <v>170.80437886139393</v>
      </c>
      <c r="I22" s="1323">
        <v>179.62795513851489</v>
      </c>
      <c r="J22" s="1323">
        <v>182.2958390895767</v>
      </c>
      <c r="K22" s="1323">
        <v>175.68383443593419</v>
      </c>
    </row>
    <row r="23" spans="1:11" ht="15" customHeight="1">
      <c r="B23" s="1328" t="s">
        <v>420</v>
      </c>
      <c r="C23" s="1323">
        <v>23131.975904000003</v>
      </c>
      <c r="D23" s="1323">
        <v>23933.720178875072</v>
      </c>
      <c r="E23" s="1323">
        <v>24575.766641858503</v>
      </c>
      <c r="F23" s="1323">
        <v>25245.67262370967</v>
      </c>
      <c r="G23" s="1323">
        <v>28946.834516306164</v>
      </c>
      <c r="H23" s="1323">
        <v>33272.64925727759</v>
      </c>
      <c r="I23" s="1323">
        <v>40785.243571875086</v>
      </c>
      <c r="J23" s="1323">
        <v>47610.36671923926</v>
      </c>
      <c r="K23" s="1323">
        <v>53659.371310775816</v>
      </c>
    </row>
    <row r="24" spans="1:11" ht="15" customHeight="1">
      <c r="B24" s="1324" t="s">
        <v>5000</v>
      </c>
      <c r="C24" s="1325">
        <v>6.7942823252352139E-2</v>
      </c>
      <c r="D24" s="1325">
        <v>6.9090864096827367E-2</v>
      </c>
      <c r="E24" s="1325">
        <v>6.9961719763443148E-2</v>
      </c>
      <c r="F24" s="1325">
        <v>7.1113444146368651E-2</v>
      </c>
      <c r="G24" s="1325">
        <v>7.932719308294657E-2</v>
      </c>
      <c r="H24" s="1325">
        <v>8.6855675605503502E-2</v>
      </c>
      <c r="I24" s="1325">
        <v>9.3278199844475856E-2</v>
      </c>
      <c r="J24" s="1325">
        <v>9.4122750827597565E-2</v>
      </c>
      <c r="K24" s="1325">
        <v>9.4105341664528885E-2</v>
      </c>
    </row>
    <row r="25" spans="1:11" ht="15" customHeight="1">
      <c r="A25" s="41"/>
      <c r="B25" s="1326" t="s">
        <v>2278</v>
      </c>
      <c r="C25" s="1296"/>
      <c r="D25" s="1296"/>
      <c r="E25" s="1296"/>
      <c r="F25" s="1296"/>
      <c r="G25" s="1296"/>
      <c r="H25" s="1296"/>
      <c r="I25" s="1296"/>
      <c r="J25" s="1296"/>
      <c r="K25" s="1296"/>
    </row>
    <row r="26" spans="1:11" ht="15" customHeight="1">
      <c r="A26" s="41"/>
      <c r="B26" s="1327" t="s">
        <v>423</v>
      </c>
      <c r="C26" s="1323">
        <v>17978.755638853476</v>
      </c>
      <c r="D26" s="1323">
        <v>18670.836626411641</v>
      </c>
      <c r="E26" s="1323">
        <v>19241.173899239038</v>
      </c>
      <c r="F26" s="1323">
        <v>19824.467060491723</v>
      </c>
      <c r="G26" s="1323">
        <v>23098.041942292497</v>
      </c>
      <c r="H26" s="1323">
        <v>27002.039942419775</v>
      </c>
      <c r="I26" s="1323">
        <v>34032.948003670193</v>
      </c>
      <c r="J26" s="1323">
        <v>40169.168779390151</v>
      </c>
      <c r="K26" s="1323">
        <v>45549.63853973306</v>
      </c>
    </row>
    <row r="27" spans="1:11" s="51" customFormat="1" ht="15" customHeight="1">
      <c r="B27" s="1329" t="s">
        <v>422</v>
      </c>
      <c r="C27" s="1323">
        <v>1194.6306436316434</v>
      </c>
      <c r="D27" s="1323">
        <v>1218.2640435916387</v>
      </c>
      <c r="E27" s="1323">
        <v>1227.3782937076585</v>
      </c>
      <c r="F27" s="1323">
        <v>1250.2884595910928</v>
      </c>
      <c r="G27" s="1323">
        <v>1378.4175173318893</v>
      </c>
      <c r="H27" s="1323">
        <v>1519.8739985066336</v>
      </c>
      <c r="I27" s="1323">
        <v>1555.7563274747129</v>
      </c>
      <c r="J27" s="1323">
        <v>1955.1389984948521</v>
      </c>
      <c r="K27" s="1323">
        <v>2524.9819567521608</v>
      </c>
    </row>
    <row r="28" spans="1:11" s="51" customFormat="1" ht="29.45" customHeight="1">
      <c r="B28" s="1327" t="s">
        <v>421</v>
      </c>
      <c r="C28" s="1323">
        <v>3203.1342545766101</v>
      </c>
      <c r="D28" s="1323">
        <v>3271.7390594837343</v>
      </c>
      <c r="E28" s="1323">
        <v>3322.810645889504</v>
      </c>
      <c r="F28" s="1323">
        <v>3374.9028446353095</v>
      </c>
      <c r="G28" s="1323">
        <v>3612.12028119253</v>
      </c>
      <c r="H28" s="1323">
        <v>3823.7215678887933</v>
      </c>
      <c r="I28" s="1323">
        <v>4157.3560969662112</v>
      </c>
      <c r="J28" s="1323">
        <v>4358.2818842081433</v>
      </c>
      <c r="K28" s="1323">
        <v>4384.7714522816495</v>
      </c>
    </row>
    <row r="29" spans="1:11" ht="31.5" customHeight="1">
      <c r="B29" s="1303" t="s">
        <v>2277</v>
      </c>
      <c r="C29" s="1303"/>
      <c r="D29" s="1303"/>
      <c r="E29" s="1303"/>
      <c r="F29" s="1303"/>
      <c r="G29" s="1303"/>
      <c r="H29" s="1303"/>
      <c r="I29" s="1303"/>
      <c r="J29" s="1303"/>
      <c r="K29" s="1303"/>
    </row>
    <row r="30" spans="1:11" ht="15">
      <c r="B30" s="1330" t="s">
        <v>2281</v>
      </c>
      <c r="C30" s="1319">
        <v>6995.093079999996</v>
      </c>
      <c r="D30" s="1319">
        <v>6016.3568859227598</v>
      </c>
      <c r="E30" s="1319">
        <v>5545.2667459016493</v>
      </c>
      <c r="F30" s="1319">
        <v>5062.2962635470203</v>
      </c>
      <c r="G30" s="1319">
        <v>2768.4393491271135</v>
      </c>
      <c r="H30" s="1319">
        <v>516.69230697728733</v>
      </c>
      <c r="I30" s="1319">
        <v>-1716.9777490006179</v>
      </c>
      <c r="J30" s="1319">
        <v>-1915.8286734888993</v>
      </c>
      <c r="K30" s="1319">
        <v>-1616.6039133186416</v>
      </c>
    </row>
    <row r="31" spans="1:11" ht="15">
      <c r="B31" s="1330"/>
      <c r="C31" s="1330"/>
      <c r="D31" s="1330"/>
      <c r="E31" s="1330"/>
      <c r="F31" s="1330"/>
      <c r="G31" s="1330"/>
      <c r="H31" s="1330"/>
      <c r="I31" s="1330"/>
      <c r="J31" s="1330"/>
      <c r="K31" s="1330"/>
    </row>
    <row r="32" spans="1:11" ht="15">
      <c r="B32" s="1330" t="s">
        <v>5000</v>
      </c>
      <c r="C32" s="1331">
        <v>2.0545861483713887E-2</v>
      </c>
      <c r="D32" s="1331">
        <v>1.7367767854585089E-2</v>
      </c>
      <c r="E32" s="1331">
        <v>1.578613614557714E-2</v>
      </c>
      <c r="F32" s="1331">
        <v>1.4259763562489813E-2</v>
      </c>
      <c r="G32" s="1331">
        <v>7.5867543535001331E-3</v>
      </c>
      <c r="H32" s="1331">
        <v>1.3487852757280011E-3</v>
      </c>
      <c r="I32" s="1331">
        <v>-3.926826949496004E-3</v>
      </c>
      <c r="J32" s="1331">
        <v>-3.7874748146036474E-3</v>
      </c>
      <c r="K32" s="1331">
        <v>-2.8351257177050559E-3</v>
      </c>
    </row>
    <row r="33" spans="2:11" ht="15" customHeight="1">
      <c r="B33" s="1332"/>
      <c r="C33" s="1332"/>
      <c r="D33" s="1332"/>
      <c r="E33" s="1332"/>
      <c r="F33" s="1332"/>
      <c r="G33" s="1332"/>
      <c r="H33" s="1332"/>
      <c r="I33" s="1332"/>
      <c r="J33" s="1332"/>
      <c r="K33" s="1332"/>
    </row>
    <row r="34" spans="2:11" ht="15" customHeight="1">
      <c r="B34" s="1303"/>
      <c r="C34" s="1303"/>
      <c r="D34" s="1303"/>
      <c r="E34" s="1303"/>
      <c r="F34" s="1303"/>
      <c r="G34" s="1303"/>
      <c r="H34" s="1303"/>
      <c r="I34" s="1303"/>
      <c r="J34" s="1303"/>
      <c r="K34" s="1303"/>
    </row>
    <row r="35" spans="2:11" ht="15" customHeight="1">
      <c r="B35" s="1318" t="s">
        <v>2282</v>
      </c>
      <c r="C35" s="1319">
        <v>58488.41690509802</v>
      </c>
      <c r="D35" s="1319">
        <v>68463.948273171467</v>
      </c>
      <c r="E35" s="1319">
        <v>77897.69114957597</v>
      </c>
      <c r="F35" s="1319">
        <v>87286.379214470522</v>
      </c>
      <c r="G35" s="1319">
        <v>124103.24154070379</v>
      </c>
      <c r="H35" s="1319">
        <v>151270.95463642306</v>
      </c>
      <c r="I35" s="1319">
        <v>183585.77536003292</v>
      </c>
      <c r="J35" s="1319">
        <v>214376.48190448736</v>
      </c>
      <c r="K35" s="1319">
        <v>253680.4612519221</v>
      </c>
    </row>
    <row r="36" spans="2:11" ht="15" customHeight="1">
      <c r="B36" s="1333" t="s">
        <v>5001</v>
      </c>
      <c r="C36" s="1331">
        <v>0.17179112534895019</v>
      </c>
      <c r="D36" s="1331">
        <v>0.19763886726849156</v>
      </c>
      <c r="E36" s="1331">
        <v>0.2217573318401978</v>
      </c>
      <c r="F36" s="1331">
        <v>0.24587322926692115</v>
      </c>
      <c r="G36" s="1331">
        <v>0.34009804417036593</v>
      </c>
      <c r="H36" s="1331">
        <v>0.39488111880848242</v>
      </c>
      <c r="I36" s="1331">
        <v>0.41987123633227597</v>
      </c>
      <c r="J36" s="1331">
        <v>0.42380904790299107</v>
      </c>
      <c r="K36" s="1331">
        <v>0.44489314534576596</v>
      </c>
    </row>
    <row r="37" spans="2:11" ht="15" customHeight="1">
      <c r="B37" s="1334" t="s">
        <v>2283</v>
      </c>
      <c r="C37" s="1335">
        <v>2.6138298315068673</v>
      </c>
      <c r="D37" s="1335">
        <v>2.9560218486382084</v>
      </c>
      <c r="E37" s="1335">
        <v>3.2742004599424828</v>
      </c>
      <c r="F37" s="1335">
        <v>3.5700449434675292</v>
      </c>
      <c r="G37" s="1335">
        <v>4.4182811194388441</v>
      </c>
      <c r="H37" s="1335">
        <v>4.67670374246309</v>
      </c>
      <c r="I37" s="1335">
        <v>4.6189678519732889</v>
      </c>
      <c r="J37" s="1335">
        <v>4.6119737188247232</v>
      </c>
      <c r="K37" s="1335">
        <v>4.8357491733734284</v>
      </c>
    </row>
    <row r="38" spans="2:11" ht="72.95" customHeight="1">
      <c r="B38" s="1489" t="s">
        <v>5367</v>
      </c>
      <c r="C38" s="1489"/>
      <c r="D38" s="1489"/>
      <c r="E38" s="1489"/>
      <c r="F38" s="1489"/>
      <c r="G38" s="1489"/>
      <c r="H38" s="1489"/>
      <c r="I38" s="1489"/>
      <c r="J38" s="1489"/>
      <c r="K38" s="1489"/>
    </row>
    <row r="39" spans="2:11" ht="15" customHeight="1"/>
  </sheetData>
  <mergeCells count="3">
    <mergeCell ref="B38:K38"/>
    <mergeCell ref="B2:B6"/>
    <mergeCell ref="B10:H10"/>
  </mergeCells>
  <conditionalFormatting sqref="D14:K14">
    <cfRule type="colorScale" priority="10">
      <colorScale>
        <cfvo type="min"/>
        <cfvo type="num" val="0"/>
        <cfvo type="max"/>
        <color rgb="FFC00000"/>
        <color theme="4" tint="0.39997558519241921"/>
        <color theme="9" tint="-0.249977111117893"/>
      </colorScale>
    </cfRule>
  </conditionalFormatting>
  <conditionalFormatting sqref="D17:K17">
    <cfRule type="colorScale" priority="11">
      <colorScale>
        <cfvo type="min"/>
        <cfvo type="max"/>
        <color theme="4" tint="0.39997558519241921"/>
        <color theme="9" tint="-0.249977111117893"/>
      </colorScale>
    </cfRule>
  </conditionalFormatting>
  <conditionalFormatting sqref="D20:K20">
    <cfRule type="colorScale" priority="12">
      <colorScale>
        <cfvo type="min"/>
        <cfvo type="max"/>
        <color rgb="FFC00000"/>
        <color theme="4" tint="0.39997558519241921"/>
      </colorScale>
    </cfRule>
  </conditionalFormatting>
  <pageMargins left="0.7" right="0.7" top="0.75" bottom="0.75" header="0.3" footer="0.3"/>
  <pageSetup paperSize="9" scale="44" orientation="portrait" r:id="rId1"/>
  <drawing r:id="rId2"/>
</worksheet>
</file>

<file path=xl/worksheets/sheet2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6940C-1078-47ED-97B1-DF28D9A47965}">
  <sheetPr codeName="Folha193">
    <tabColor rgb="FFD8D8D8"/>
  </sheetPr>
  <dimension ref="A1:S35"/>
  <sheetViews>
    <sheetView showGridLines="0" zoomScaleNormal="100" workbookViewId="0">
      <selection activeCell="B1" sqref="A1:XFD1"/>
    </sheetView>
  </sheetViews>
  <sheetFormatPr defaultColWidth="0" defaultRowHeight="15" customHeight="1" zeroHeight="1"/>
  <cols>
    <col min="1" max="5" width="8.7109375" customWidth="1"/>
    <col min="6" max="15" width="8.7109375" style="99" customWidth="1"/>
    <col min="16" max="19" width="0" style="99" hidden="1" customWidth="1"/>
    <col min="20" max="16384" width="8.7109375" style="99" hidden="1"/>
  </cols>
  <sheetData>
    <row r="1" spans="1:19" ht="15" customHeight="1"/>
    <row r="2" spans="1:19" ht="15" customHeight="1">
      <c r="A2" s="38"/>
      <c r="B2" s="1548"/>
      <c r="C2" s="38"/>
      <c r="D2" s="38"/>
      <c r="E2" s="38"/>
    </row>
    <row r="3" spans="1:19" ht="15" customHeight="1">
      <c r="B3" s="1548"/>
    </row>
    <row r="4" spans="1:19" ht="15" customHeight="1">
      <c r="B4" s="1548"/>
    </row>
    <row r="5" spans="1:19" ht="15" customHeight="1">
      <c r="B5" s="1548"/>
    </row>
    <row r="6" spans="1:19" ht="15" customHeight="1">
      <c r="A6" s="4"/>
      <c r="B6" s="1548"/>
      <c r="C6" s="4"/>
      <c r="D6" s="4"/>
      <c r="E6" s="4"/>
    </row>
    <row r="7" spans="1:19" ht="15" customHeight="1">
      <c r="A7" s="4"/>
      <c r="B7" s="4"/>
      <c r="C7" s="4"/>
      <c r="D7" s="4"/>
      <c r="E7" s="4"/>
    </row>
    <row r="8" spans="1:19" ht="15" customHeight="1">
      <c r="A8" s="4"/>
      <c r="B8" s="4"/>
      <c r="C8" s="4"/>
      <c r="D8" s="4"/>
      <c r="E8" s="4"/>
    </row>
    <row r="9" spans="1:19" ht="15" customHeight="1">
      <c r="A9" s="4"/>
      <c r="B9" s="1774" t="s">
        <v>5089</v>
      </c>
      <c r="C9" s="1774"/>
      <c r="D9" s="1774"/>
      <c r="E9" s="1774"/>
      <c r="F9" s="1774"/>
      <c r="G9" s="1774"/>
      <c r="H9" s="1774"/>
      <c r="I9" s="1774"/>
      <c r="J9" s="1774"/>
      <c r="K9" s="1774"/>
      <c r="L9" s="1774"/>
      <c r="M9" s="1774"/>
      <c r="S9" s="105"/>
    </row>
    <row r="10" spans="1:19" s="44" customFormat="1" ht="15" customHeight="1">
      <c r="A10" s="51"/>
      <c r="B10" s="1774"/>
      <c r="C10" s="1774"/>
      <c r="D10" s="1774"/>
      <c r="E10" s="1774"/>
      <c r="F10" s="1774"/>
      <c r="G10" s="1774"/>
      <c r="H10" s="1774"/>
      <c r="I10" s="1774"/>
      <c r="J10" s="1774"/>
      <c r="K10" s="1774"/>
      <c r="L10" s="1774"/>
      <c r="M10" s="1774"/>
    </row>
    <row r="11" spans="1:19" ht="15" customHeight="1">
      <c r="B11" s="1486" t="s">
        <v>5091</v>
      </c>
      <c r="C11" s="1486"/>
      <c r="D11" s="1486"/>
      <c r="E11" s="1486"/>
      <c r="F11" s="1486"/>
      <c r="G11" s="1486"/>
      <c r="H11" s="1486"/>
      <c r="I11" s="1486"/>
      <c r="J11" s="1486"/>
      <c r="K11" s="1486"/>
      <c r="L11" s="1486"/>
      <c r="M11" s="1486"/>
    </row>
    <row r="12" spans="1:19" ht="15" customHeight="1">
      <c r="B12" s="101"/>
    </row>
    <row r="13" spans="1:19" ht="15" customHeight="1"/>
    <row r="14" spans="1:19" ht="15" customHeight="1">
      <c r="A14" s="28"/>
      <c r="B14" s="28"/>
      <c r="C14" s="28"/>
      <c r="D14" s="28"/>
      <c r="E14" s="28"/>
    </row>
    <row r="15" spans="1:19" ht="15" customHeight="1"/>
    <row r="16" spans="1:19" ht="15" customHeight="1"/>
    <row r="17" spans="1:2" ht="15" customHeight="1"/>
    <row r="18" spans="1:2" ht="15" customHeight="1"/>
    <row r="19" spans="1:2" ht="15" customHeight="1"/>
    <row r="20" spans="1:2" ht="15" customHeight="1"/>
    <row r="21" spans="1:2" ht="15" customHeight="1"/>
    <row r="22" spans="1:2" ht="15" customHeight="1"/>
    <row r="23" spans="1:2" ht="15" customHeight="1"/>
    <row r="24" spans="1:2" ht="15" customHeight="1"/>
    <row r="25" spans="1:2" ht="15" customHeight="1"/>
    <row r="26" spans="1:2" ht="15" customHeight="1"/>
    <row r="27" spans="1:2" ht="15" customHeight="1"/>
    <row r="28" spans="1:2" ht="15" customHeight="1"/>
    <row r="29" spans="1:2" ht="15" customHeight="1"/>
    <row r="30" spans="1:2" s="44" customFormat="1" ht="15" customHeight="1">
      <c r="A30" s="51"/>
    </row>
    <row r="31" spans="1:2" ht="15" customHeight="1">
      <c r="B31" s="100"/>
    </row>
    <row r="32" spans="1:2" ht="15" customHeight="1">
      <c r="B32" s="100"/>
    </row>
    <row r="33" spans="2:13" ht="15" customHeight="1"/>
    <row r="34" spans="2:13" ht="15" customHeight="1">
      <c r="B34" s="1489" t="s">
        <v>5366</v>
      </c>
      <c r="C34" s="1489"/>
      <c r="D34" s="1489"/>
      <c r="E34" s="1489"/>
      <c r="F34" s="1489"/>
      <c r="G34" s="1489"/>
      <c r="H34" s="1489"/>
      <c r="I34" s="1489"/>
      <c r="J34" s="1489"/>
      <c r="K34" s="1489"/>
      <c r="L34" s="1489"/>
      <c r="M34" s="1489"/>
    </row>
    <row r="35" spans="2:13" ht="15" customHeight="1">
      <c r="B35" s="1489"/>
      <c r="C35" s="1489"/>
      <c r="D35" s="1489"/>
      <c r="E35" s="1489"/>
      <c r="F35" s="1489"/>
      <c r="G35" s="1489"/>
      <c r="H35" s="1489"/>
      <c r="I35" s="1489"/>
      <c r="J35" s="1489"/>
      <c r="K35" s="1489"/>
      <c r="L35" s="1489"/>
      <c r="M35" s="1489"/>
    </row>
  </sheetData>
  <mergeCells count="4">
    <mergeCell ref="B2:B6"/>
    <mergeCell ref="B9:M10"/>
    <mergeCell ref="B11:M11"/>
    <mergeCell ref="B34:M35"/>
  </mergeCells>
  <pageMargins left="0.7" right="0.7" top="0.75" bottom="0.75" header="0.3" footer="0.3"/>
  <pageSetup paperSize="9" orientation="portrait" horizontalDpi="1200" verticalDpi="1200" r:id="rId1"/>
  <drawing r:id="rId2"/>
</worksheet>
</file>

<file path=xl/worksheets/sheet2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3FE88-2939-4B6E-A3A8-11CBE3F4C31D}">
  <sheetPr codeName="Folha196">
    <tabColor rgb="FFD8D8D8"/>
  </sheetPr>
  <dimension ref="A1:S51"/>
  <sheetViews>
    <sheetView showGridLines="0" zoomScaleNormal="100" workbookViewId="0">
      <selection activeCell="B1" sqref="A1:XFD1"/>
    </sheetView>
  </sheetViews>
  <sheetFormatPr defaultColWidth="0" defaultRowHeight="15" customHeight="1" zeroHeight="1"/>
  <cols>
    <col min="1" max="5" width="8.7109375" customWidth="1"/>
    <col min="6" max="12" width="8.7109375" style="99" customWidth="1"/>
    <col min="13" max="15" width="8.7109375" style="99" hidden="1" customWidth="1"/>
    <col min="16" max="19" width="0" style="99" hidden="1" customWidth="1"/>
    <col min="20" max="16384" width="8.7109375" style="99" hidden="1"/>
  </cols>
  <sheetData>
    <row r="1" spans="1:19" ht="15" customHeight="1"/>
    <row r="2" spans="1:19" ht="15" customHeight="1">
      <c r="A2" s="38"/>
      <c r="B2" s="1548"/>
      <c r="C2" s="38"/>
      <c r="D2" s="38"/>
      <c r="E2" s="38"/>
    </row>
    <row r="3" spans="1:19" ht="15" customHeight="1">
      <c r="B3" s="1548"/>
    </row>
    <row r="4" spans="1:19" ht="15" customHeight="1">
      <c r="B4" s="1548"/>
    </row>
    <row r="5" spans="1:19" ht="15" customHeight="1">
      <c r="B5" s="1548"/>
    </row>
    <row r="6" spans="1:19" ht="15" customHeight="1">
      <c r="A6" s="4"/>
      <c r="B6" s="1548"/>
      <c r="C6" s="4"/>
      <c r="D6" s="4"/>
      <c r="E6" s="4"/>
    </row>
    <row r="7" spans="1:19" ht="15" customHeight="1">
      <c r="A7" s="4"/>
      <c r="B7" s="4"/>
      <c r="C7" s="4"/>
      <c r="D7" s="4"/>
      <c r="E7" s="4"/>
    </row>
    <row r="8" spans="1:19" ht="15" customHeight="1">
      <c r="A8" s="4"/>
      <c r="B8" s="4"/>
      <c r="C8" s="4"/>
      <c r="D8" s="4"/>
      <c r="E8" s="4"/>
    </row>
    <row r="9" spans="1:19" ht="15" customHeight="1">
      <c r="A9" s="4"/>
      <c r="B9" s="1774" t="s">
        <v>5092</v>
      </c>
      <c r="C9" s="1774"/>
      <c r="D9" s="1774"/>
      <c r="E9" s="1774"/>
      <c r="F9" s="1774"/>
      <c r="G9" s="1774"/>
      <c r="H9" s="1774"/>
      <c r="I9" s="1774"/>
      <c r="J9" s="1774"/>
      <c r="K9" s="1774"/>
      <c r="L9" s="1774"/>
      <c r="M9" s="1774"/>
      <c r="S9" s="105"/>
    </row>
    <row r="10" spans="1:19" ht="15" customHeight="1">
      <c r="B10" s="1774"/>
      <c r="C10" s="1774"/>
      <c r="D10" s="1774"/>
      <c r="E10" s="1774"/>
      <c r="F10" s="1774"/>
      <c r="G10" s="1774"/>
      <c r="H10" s="1774"/>
      <c r="I10" s="1774"/>
      <c r="J10" s="1774"/>
      <c r="K10" s="1774"/>
      <c r="L10" s="1774"/>
      <c r="M10" s="1774"/>
    </row>
    <row r="11" spans="1:19" ht="15" customHeight="1">
      <c r="B11" s="1486" t="s">
        <v>57</v>
      </c>
      <c r="C11" s="1486"/>
      <c r="D11" s="1486"/>
      <c r="E11" s="1486"/>
      <c r="F11" s="1486"/>
      <c r="G11" s="1486"/>
      <c r="H11" s="1486"/>
      <c r="I11" s="1486"/>
      <c r="J11" s="1486"/>
      <c r="K11" s="1486"/>
      <c r="L11" s="1486"/>
      <c r="M11" s="1486"/>
    </row>
    <row r="12" spans="1:19" ht="15" customHeight="1">
      <c r="B12" s="101"/>
    </row>
    <row r="13" spans="1:19" ht="15" customHeight="1"/>
    <row r="14" spans="1:19" ht="15" customHeight="1">
      <c r="A14" s="28"/>
      <c r="B14" s="28"/>
      <c r="C14" s="28"/>
      <c r="D14" s="28"/>
      <c r="E14" s="28"/>
    </row>
    <row r="15" spans="1:19" ht="15" customHeight="1"/>
    <row r="16" spans="1:19" ht="15" customHeight="1"/>
    <row r="17" spans="2:13" ht="15" customHeight="1"/>
    <row r="18" spans="2:13" ht="15" customHeight="1"/>
    <row r="19" spans="2:13" ht="15" customHeight="1"/>
    <row r="20" spans="2:13" ht="15" customHeight="1"/>
    <row r="21" spans="2:13" ht="15" customHeight="1"/>
    <row r="22" spans="2:13" ht="15" customHeight="1"/>
    <row r="23" spans="2:13" ht="15" customHeight="1"/>
    <row r="24" spans="2:13" ht="15" customHeight="1"/>
    <row r="25" spans="2:13" ht="15" customHeight="1"/>
    <row r="26" spans="2:13" ht="15" customHeight="1">
      <c r="C26" s="241"/>
      <c r="D26" s="241"/>
      <c r="E26" s="241"/>
      <c r="F26" s="241"/>
      <c r="G26" s="241"/>
      <c r="H26" s="241"/>
      <c r="I26" s="241"/>
      <c r="J26" s="241"/>
      <c r="K26" s="241"/>
      <c r="L26" s="241"/>
    </row>
    <row r="27" spans="2:13" ht="15" customHeight="1">
      <c r="B27" s="241"/>
      <c r="C27" s="241"/>
      <c r="D27" s="241"/>
      <c r="E27" s="241"/>
      <c r="F27" s="241"/>
      <c r="G27" s="241"/>
      <c r="H27" s="241"/>
      <c r="I27" s="241"/>
      <c r="J27" s="241"/>
      <c r="K27" s="241"/>
      <c r="L27" s="241"/>
    </row>
    <row r="28" spans="2:13" ht="15" customHeight="1"/>
    <row r="29" spans="2:13" ht="15" customHeight="1">
      <c r="B29" s="1489" t="s">
        <v>5368</v>
      </c>
      <c r="C29" s="1489"/>
      <c r="D29" s="1489"/>
      <c r="E29" s="1489"/>
      <c r="F29" s="1489"/>
      <c r="G29" s="1489"/>
      <c r="H29" s="1489"/>
      <c r="I29" s="1489"/>
      <c r="J29" s="1489"/>
      <c r="K29" s="1489"/>
      <c r="L29" s="1489"/>
      <c r="M29" s="1489"/>
    </row>
    <row r="30" spans="2:13" ht="15" customHeight="1">
      <c r="B30" s="1489"/>
      <c r="C30" s="1489"/>
      <c r="D30" s="1489"/>
      <c r="E30" s="1489"/>
      <c r="F30" s="1489"/>
      <c r="G30" s="1489"/>
      <c r="H30" s="1489"/>
      <c r="I30" s="1489"/>
      <c r="J30" s="1489"/>
      <c r="K30" s="1489"/>
      <c r="L30" s="1489"/>
      <c r="M30" s="1489"/>
    </row>
    <row r="31" spans="2:13" ht="15" customHeight="1"/>
    <row r="43" spans="1:19" customFormat="1" ht="15" hidden="1" customHeight="1">
      <c r="F43" s="99"/>
      <c r="G43" s="99"/>
      <c r="H43" s="99"/>
      <c r="I43" s="99"/>
      <c r="J43" s="99"/>
      <c r="K43" s="99"/>
      <c r="L43" s="99"/>
      <c r="M43" s="99"/>
      <c r="N43" s="99"/>
      <c r="O43" s="99"/>
      <c r="P43" s="99"/>
      <c r="Q43" s="99"/>
      <c r="R43" s="99"/>
      <c r="S43" s="99"/>
    </row>
    <row r="46" spans="1:19" ht="15" hidden="1" customHeight="1">
      <c r="A46" s="78"/>
      <c r="B46" s="78"/>
      <c r="C46" s="78"/>
      <c r="D46" s="78"/>
      <c r="E46" s="78"/>
    </row>
    <row r="47" spans="1:19" ht="15" hidden="1" customHeight="1">
      <c r="A47" s="78"/>
      <c r="B47" s="78"/>
      <c r="C47" s="78"/>
      <c r="D47" s="78"/>
      <c r="E47" s="78"/>
    </row>
    <row r="48" spans="1:19" ht="15" hidden="1" customHeight="1">
      <c r="A48" s="78"/>
      <c r="B48" s="78"/>
      <c r="C48" s="78"/>
      <c r="D48" s="78"/>
      <c r="E48" s="78"/>
    </row>
    <row r="49" spans="1:5" ht="15" hidden="1" customHeight="1">
      <c r="A49" s="78"/>
      <c r="B49" s="78"/>
      <c r="C49" s="78"/>
      <c r="D49" s="78"/>
      <c r="E49" s="78"/>
    </row>
    <row r="50" spans="1:5" ht="15" hidden="1" customHeight="1">
      <c r="A50" s="78"/>
      <c r="B50" s="78"/>
      <c r="C50" s="78"/>
      <c r="D50" s="78"/>
      <c r="E50" s="78"/>
    </row>
    <row r="51" spans="1:5" ht="15" hidden="1" customHeight="1">
      <c r="A51" s="78"/>
      <c r="B51" s="78"/>
      <c r="C51" s="78"/>
      <c r="D51" s="78"/>
      <c r="E51" s="78"/>
    </row>
  </sheetData>
  <mergeCells count="4">
    <mergeCell ref="B2:B6"/>
    <mergeCell ref="B9:M10"/>
    <mergeCell ref="B29:M30"/>
    <mergeCell ref="B11:M11"/>
  </mergeCells>
  <pageMargins left="0.7" right="0.7" top="0.75" bottom="0.75" header="0.3" footer="0.3"/>
  <pageSetup paperSize="9" orientation="portrait" horizontalDpi="1200" verticalDpi="1200" r:id="rId1"/>
  <drawing r:id="rId2"/>
</worksheet>
</file>

<file path=xl/worksheets/sheet2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F6BF1-25BA-4B1B-AF49-372EE87F1FC3}">
  <sheetPr codeName="Folha300">
    <tabColor rgb="FFD8D8D8"/>
  </sheetPr>
  <dimension ref="A1:J22"/>
  <sheetViews>
    <sheetView showGridLines="0" zoomScaleNormal="100" workbookViewId="0">
      <selection activeCell="B1" sqref="A1:XFD1"/>
    </sheetView>
  </sheetViews>
  <sheetFormatPr defaultColWidth="0" defaultRowHeight="15" customHeight="1" zeroHeight="1"/>
  <cols>
    <col min="1" max="1" width="8.7109375" customWidth="1"/>
    <col min="2" max="2" width="49.140625" customWidth="1"/>
    <col min="3" max="3" width="12.7109375" customWidth="1"/>
    <col min="4" max="9" width="6.85546875" customWidth="1"/>
    <col min="10" max="10" width="8.7109375" customWidth="1"/>
    <col min="11" max="16384" width="8.7109375" hidden="1"/>
  </cols>
  <sheetData>
    <row r="1" spans="2:9" ht="15" customHeight="1"/>
    <row r="2" spans="2:9" ht="15" customHeight="1">
      <c r="B2" s="1548"/>
    </row>
    <row r="3" spans="2:9" ht="15" customHeight="1">
      <c r="B3" s="1548"/>
    </row>
    <row r="4" spans="2:9" ht="15" customHeight="1">
      <c r="B4" s="1548"/>
    </row>
    <row r="5" spans="2:9" ht="15" customHeight="1">
      <c r="B5" s="1548"/>
    </row>
    <row r="6" spans="2:9" ht="15" customHeight="1">
      <c r="B6" s="1548"/>
    </row>
    <row r="7" spans="2:9" ht="15" customHeight="1"/>
    <row r="8" spans="2:9" ht="15" customHeight="1"/>
    <row r="9" spans="2:9" ht="36.75" customHeight="1">
      <c r="B9" s="1826" t="s">
        <v>5313</v>
      </c>
      <c r="C9" s="1826"/>
      <c r="D9" s="1826"/>
      <c r="E9" s="1826"/>
      <c r="F9" s="1826"/>
      <c r="G9" s="1826"/>
      <c r="H9" s="1826"/>
      <c r="I9" s="1826"/>
    </row>
    <row r="10" spans="2:9" s="51" customFormat="1" ht="15" customHeight="1">
      <c r="B10" s="1502" t="s">
        <v>5091</v>
      </c>
      <c r="C10" s="1502"/>
      <c r="D10" s="1502"/>
      <c r="E10" s="1502"/>
      <c r="F10" s="1502"/>
      <c r="G10" s="1502"/>
      <c r="H10" s="1502"/>
    </row>
    <row r="11" spans="2:9" s="259" customFormat="1" ht="20.100000000000001" customHeight="1">
      <c r="B11" s="1336"/>
      <c r="C11" s="1276">
        <v>2026</v>
      </c>
      <c r="D11" s="1276">
        <v>2027</v>
      </c>
      <c r="E11" s="1276">
        <v>2030</v>
      </c>
      <c r="F11" s="1276">
        <v>2040</v>
      </c>
      <c r="G11" s="1276">
        <v>2050</v>
      </c>
      <c r="H11" s="1276">
        <v>2060</v>
      </c>
      <c r="I11" s="1276">
        <v>2070</v>
      </c>
    </row>
    <row r="12" spans="2:9" ht="15" customHeight="1">
      <c r="B12" s="1337" t="s">
        <v>4282</v>
      </c>
      <c r="C12" s="1338">
        <v>10.211788258690559</v>
      </c>
      <c r="D12" s="1338">
        <v>10.211788258690559</v>
      </c>
      <c r="E12" s="1338">
        <v>10.211788258690564</v>
      </c>
      <c r="F12" s="1338">
        <v>10.211788258690568</v>
      </c>
      <c r="G12" s="1338">
        <v>10.21178825869057</v>
      </c>
      <c r="H12" s="1338">
        <v>10.211788258690573</v>
      </c>
      <c r="I12" s="1338">
        <v>10.211788258690568</v>
      </c>
    </row>
    <row r="13" spans="2:9" ht="15" customHeight="1">
      <c r="B13" s="1337" t="s">
        <v>5002</v>
      </c>
      <c r="C13" s="1339"/>
      <c r="D13" s="1339">
        <v>0</v>
      </c>
      <c r="E13" s="1339">
        <v>-5.6609005764467202E-2</v>
      </c>
      <c r="F13" s="1339">
        <v>0.2</v>
      </c>
      <c r="G13" s="1339">
        <v>0.3</v>
      </c>
      <c r="H13" s="1339">
        <v>0.4</v>
      </c>
      <c r="I13" s="1339">
        <v>0.466464916839264</v>
      </c>
    </row>
    <row r="14" spans="2:9" ht="15" hidden="1" customHeight="1">
      <c r="B14" s="1337" t="s">
        <v>5003</v>
      </c>
      <c r="C14" s="1340"/>
      <c r="D14" s="1340">
        <v>3.7785322251129849E-2</v>
      </c>
      <c r="E14" s="1340">
        <v>-3.7642799901994872E-2</v>
      </c>
      <c r="F14" s="1340">
        <v>0</v>
      </c>
      <c r="G14" s="1340">
        <v>0</v>
      </c>
      <c r="H14" s="1340">
        <v>0</v>
      </c>
      <c r="I14" s="1340">
        <v>-1.4952972962728461E-2</v>
      </c>
    </row>
    <row r="15" spans="2:9" ht="15" hidden="1" customHeight="1">
      <c r="B15" s="1337" t="s">
        <v>5004</v>
      </c>
      <c r="C15" s="1341"/>
      <c r="D15" s="1341">
        <v>0</v>
      </c>
      <c r="E15" s="1341">
        <v>0</v>
      </c>
      <c r="F15" s="1341">
        <v>0</v>
      </c>
      <c r="G15" s="1341">
        <v>0</v>
      </c>
      <c r="H15" s="1341">
        <v>0</v>
      </c>
      <c r="I15" s="1341">
        <v>0</v>
      </c>
    </row>
    <row r="16" spans="2:9" ht="15" customHeight="1">
      <c r="B16" s="1337" t="s">
        <v>4283</v>
      </c>
      <c r="C16" s="1338"/>
      <c r="D16" s="1338">
        <v>10.249573580941689</v>
      </c>
      <c r="E16" s="1338">
        <v>10.117536453024099</v>
      </c>
      <c r="F16" s="1338">
        <v>10.39238780495095</v>
      </c>
      <c r="G16" s="1338">
        <v>10.481983682672023</v>
      </c>
      <c r="H16" s="1338">
        <v>10.57674688853656</v>
      </c>
      <c r="I16" s="1338">
        <v>10.663300202567106</v>
      </c>
    </row>
    <row r="17" spans="2:9" s="51" customFormat="1" ht="15" customHeight="1">
      <c r="B17" s="1484" t="s">
        <v>5366</v>
      </c>
      <c r="C17" s="1484"/>
      <c r="D17" s="1484"/>
      <c r="E17" s="1484"/>
      <c r="F17" s="1484"/>
      <c r="G17" s="1484"/>
      <c r="H17" s="1484"/>
    </row>
    <row r="18" spans="2:9" s="51" customFormat="1" ht="11.25">
      <c r="B18" s="1484"/>
      <c r="C18" s="1484"/>
      <c r="D18" s="1484"/>
      <c r="E18" s="1484"/>
      <c r="F18" s="1484"/>
      <c r="G18" s="1484"/>
      <c r="H18" s="1484"/>
    </row>
    <row r="19" spans="2:9" ht="31.5" hidden="1" customHeight="1">
      <c r="B19" s="1484"/>
      <c r="C19" s="1484"/>
      <c r="D19" s="1484"/>
      <c r="E19" s="1484"/>
      <c r="F19" s="1484"/>
      <c r="G19" s="1484"/>
      <c r="H19" s="1484"/>
    </row>
    <row r="20" spans="2:9" ht="15" hidden="1" customHeight="1">
      <c r="B20" s="260"/>
      <c r="C20" s="260"/>
      <c r="D20" s="260"/>
      <c r="E20" s="260"/>
      <c r="F20" s="260"/>
      <c r="G20" s="260"/>
      <c r="H20" s="260"/>
    </row>
    <row r="22" spans="2:9" ht="15" hidden="1" customHeight="1">
      <c r="B22" s="262"/>
      <c r="C22" s="262"/>
      <c r="D22" s="262"/>
      <c r="E22" s="262"/>
      <c r="F22" s="262"/>
      <c r="G22" s="262"/>
      <c r="H22" s="262"/>
      <c r="I22" s="262"/>
    </row>
  </sheetData>
  <mergeCells count="4">
    <mergeCell ref="B17:H19"/>
    <mergeCell ref="B2:B6"/>
    <mergeCell ref="B10:H10"/>
    <mergeCell ref="B9:I9"/>
  </mergeCells>
  <conditionalFormatting sqref="D14:I14">
    <cfRule type="colorScale" priority="13">
      <colorScale>
        <cfvo type="min"/>
        <cfvo type="num" val="0"/>
        <cfvo type="max"/>
        <color rgb="FFC00000"/>
        <color theme="4" tint="0.39997558519241921"/>
        <color theme="9" tint="-0.249977111117893"/>
      </colorScale>
    </cfRule>
  </conditionalFormatting>
  <pageMargins left="0.7" right="0.7" top="0.75" bottom="0.75" header="0.3" footer="0.3"/>
  <pageSetup paperSize="9" scale="44" orientation="portrait" r:id="rId1"/>
  <drawing r:id="rId2"/>
</worksheet>
</file>

<file path=xl/worksheets/sheet2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A2678-15C9-4927-BADE-4E102255CE6D}">
  <sheetPr codeName="Folha302">
    <tabColor rgb="FFD8D8D8"/>
  </sheetPr>
  <dimension ref="A1:T22"/>
  <sheetViews>
    <sheetView showGridLines="0" zoomScaleNormal="100" workbookViewId="0">
      <selection activeCell="B1" sqref="A1:XFD1"/>
    </sheetView>
  </sheetViews>
  <sheetFormatPr defaultColWidth="0" defaultRowHeight="15" customHeight="1" zeroHeight="1"/>
  <cols>
    <col min="1" max="1" width="8.7109375" customWidth="1"/>
    <col min="2" max="2" width="51.7109375" customWidth="1"/>
    <col min="3" max="3" width="12.7109375" customWidth="1"/>
    <col min="4" max="9" width="6.85546875" customWidth="1"/>
    <col min="10" max="10" width="8.7109375" customWidth="1"/>
    <col min="11" max="11" width="8.7109375" hidden="1" customWidth="1"/>
    <col min="12" max="13" width="15.7109375" hidden="1" customWidth="1"/>
    <col min="14" max="20" width="9.42578125" hidden="1" customWidth="1"/>
    <col min="21" max="16384" width="8.7109375" hidden="1"/>
  </cols>
  <sheetData>
    <row r="1" spans="2:9" ht="15" customHeight="1"/>
    <row r="2" spans="2:9" ht="15" customHeight="1">
      <c r="B2" s="1548"/>
    </row>
    <row r="3" spans="2:9" ht="15" customHeight="1">
      <c r="B3" s="1548"/>
    </row>
    <row r="4" spans="2:9" ht="15" customHeight="1">
      <c r="B4" s="1548"/>
    </row>
    <row r="5" spans="2:9" ht="15" customHeight="1">
      <c r="B5" s="1548"/>
    </row>
    <row r="6" spans="2:9" ht="15" customHeight="1">
      <c r="B6" s="1548"/>
    </row>
    <row r="7" spans="2:9" ht="15" customHeight="1"/>
    <row r="8" spans="2:9" ht="15" customHeight="1"/>
    <row r="9" spans="2:9" ht="32.25" customHeight="1">
      <c r="B9" s="1774" t="s">
        <v>5314</v>
      </c>
      <c r="C9" s="1774"/>
      <c r="D9" s="1774"/>
      <c r="E9" s="1774"/>
      <c r="F9" s="1774"/>
      <c r="G9" s="1774"/>
      <c r="H9" s="1774"/>
    </row>
    <row r="10" spans="2:9" s="51" customFormat="1" ht="15" customHeight="1">
      <c r="B10" s="1502" t="s">
        <v>5091</v>
      </c>
      <c r="C10" s="1502"/>
      <c r="D10" s="1502"/>
      <c r="E10" s="1502"/>
      <c r="F10" s="1502"/>
      <c r="G10" s="1502"/>
      <c r="H10" s="1502"/>
    </row>
    <row r="11" spans="2:9" s="259" customFormat="1" ht="20.100000000000001" customHeight="1">
      <c r="B11" s="1336"/>
      <c r="C11" s="1276">
        <v>2026</v>
      </c>
      <c r="D11" s="1276">
        <v>2027</v>
      </c>
      <c r="E11" s="1276">
        <v>2030</v>
      </c>
      <c r="F11" s="1276">
        <v>2040</v>
      </c>
      <c r="G11" s="1276">
        <v>2050</v>
      </c>
      <c r="H11" s="1276">
        <v>2060</v>
      </c>
      <c r="I11" s="1276">
        <v>2070</v>
      </c>
    </row>
    <row r="12" spans="2:9" ht="15" customHeight="1">
      <c r="B12" s="1337" t="s">
        <v>4282</v>
      </c>
      <c r="C12" s="1338">
        <v>7.1530604403397176</v>
      </c>
      <c r="D12" s="1338">
        <v>7.1530604403397176</v>
      </c>
      <c r="E12" s="1338">
        <v>7.4610849920167883</v>
      </c>
      <c r="F12" s="1338">
        <v>8.7332859160003249</v>
      </c>
      <c r="G12" s="1338">
        <v>9.0920702124143453</v>
      </c>
      <c r="H12" s="1338">
        <v>8.7529674552838372</v>
      </c>
      <c r="I12" s="1338">
        <v>9.0466496788143473</v>
      </c>
    </row>
    <row r="13" spans="2:9" ht="15" customHeight="1">
      <c r="B13" s="1337" t="s">
        <v>5002</v>
      </c>
      <c r="C13" s="1339"/>
      <c r="D13" s="1340">
        <v>1.7108885330779922E-2</v>
      </c>
      <c r="E13" s="1340">
        <v>2.6756440307408591E-2</v>
      </c>
      <c r="F13" s="1340">
        <v>0.3081060011281167</v>
      </c>
      <c r="G13" s="1340">
        <v>0.68337548416777527</v>
      </c>
      <c r="H13" s="1340">
        <v>1.0513154776670877</v>
      </c>
      <c r="I13" s="1340">
        <v>0.73375761266139261</v>
      </c>
    </row>
    <row r="14" spans="2:9" ht="15" hidden="1" customHeight="1">
      <c r="B14" s="1337" t="s">
        <v>5003</v>
      </c>
      <c r="C14" s="1340"/>
      <c r="D14" s="1340">
        <v>-0.45618692473046868</v>
      </c>
      <c r="E14" s="1340">
        <v>-0.49166812764391138</v>
      </c>
      <c r="F14" s="1340">
        <v>-0.42850040746289231</v>
      </c>
      <c r="G14" s="1340">
        <v>-0.41785539420275963</v>
      </c>
      <c r="H14" s="1340">
        <v>-0.37973455042708271</v>
      </c>
      <c r="I14" s="1340">
        <v>-0.41383016201339412</v>
      </c>
    </row>
    <row r="15" spans="2:9" ht="15" hidden="1" customHeight="1">
      <c r="B15" s="1337" t="s">
        <v>5004</v>
      </c>
      <c r="C15" s="1341"/>
      <c r="D15" s="1340">
        <v>0</v>
      </c>
      <c r="E15" s="1340">
        <v>0</v>
      </c>
      <c r="F15" s="1340">
        <v>0</v>
      </c>
      <c r="G15" s="1340">
        <v>0</v>
      </c>
      <c r="H15" s="1340">
        <v>0</v>
      </c>
      <c r="I15" s="1340">
        <v>0</v>
      </c>
    </row>
    <row r="16" spans="2:9" ht="15" customHeight="1">
      <c r="B16" s="1337" t="s">
        <v>4283</v>
      </c>
      <c r="C16" s="1338"/>
      <c r="D16" s="1338">
        <v>6.7942823252352138</v>
      </c>
      <c r="E16" s="1338">
        <v>6.9961733046802852</v>
      </c>
      <c r="F16" s="1338">
        <v>8.6864154069744508</v>
      </c>
      <c r="G16" s="1338">
        <v>9.3313328765062895</v>
      </c>
      <c r="H16" s="1338">
        <v>9.4228086172291228</v>
      </c>
      <c r="I16" s="1338">
        <v>9.4194433910711286</v>
      </c>
    </row>
    <row r="17" spans="2:9" s="51" customFormat="1" ht="15" customHeight="1">
      <c r="B17" s="1484" t="s">
        <v>5093</v>
      </c>
      <c r="C17" s="1484"/>
      <c r="D17" s="1484"/>
      <c r="E17" s="1484"/>
      <c r="F17" s="1484"/>
      <c r="G17" s="1484"/>
      <c r="H17" s="1484"/>
    </row>
    <row r="18" spans="2:9" s="51" customFormat="1" ht="11.25">
      <c r="B18" s="1484"/>
      <c r="C18" s="1484"/>
      <c r="D18" s="1484"/>
      <c r="E18" s="1484"/>
      <c r="F18" s="1484"/>
      <c r="G18" s="1484"/>
      <c r="H18" s="1484"/>
    </row>
    <row r="19" spans="2:9" ht="31.5" hidden="1" customHeight="1">
      <c r="B19" s="1484"/>
      <c r="C19" s="1484"/>
      <c r="D19" s="1484"/>
      <c r="E19" s="1484"/>
      <c r="F19" s="1484"/>
      <c r="G19" s="1484"/>
      <c r="H19" s="1484"/>
    </row>
    <row r="20" spans="2:9" ht="15" hidden="1" customHeight="1">
      <c r="B20" s="260"/>
      <c r="C20" s="260"/>
      <c r="D20" s="260"/>
      <c r="E20" s="260"/>
      <c r="F20" s="260"/>
      <c r="G20" s="260"/>
      <c r="H20" s="260"/>
    </row>
    <row r="22" spans="2:9" ht="15" hidden="1" customHeight="1">
      <c r="B22" s="262"/>
      <c r="C22" s="262"/>
      <c r="D22" s="262"/>
      <c r="E22" s="262"/>
      <c r="F22" s="262"/>
      <c r="G22" s="262"/>
      <c r="H22" s="262"/>
      <c r="I22" s="262"/>
    </row>
  </sheetData>
  <mergeCells count="4">
    <mergeCell ref="B17:H19"/>
    <mergeCell ref="B2:B6"/>
    <mergeCell ref="B9:H9"/>
    <mergeCell ref="B10:H10"/>
  </mergeCells>
  <conditionalFormatting sqref="D14:I14">
    <cfRule type="colorScale" priority="14">
      <colorScale>
        <cfvo type="min"/>
        <cfvo type="num" val="0"/>
        <cfvo type="max"/>
        <color rgb="FFC00000"/>
        <color theme="4" tint="0.39997558519241921"/>
        <color theme="9" tint="-0.249977111117893"/>
      </colorScale>
    </cfRule>
  </conditionalFormatting>
  <pageMargins left="0.7" right="0.7" top="0.75" bottom="0.75" header="0.3" footer="0.3"/>
  <pageSetup paperSize="9" scale="44" orientation="portrait" r:id="rId1"/>
  <drawing r:id="rId2"/>
</worksheet>
</file>

<file path=xl/worksheets/sheet2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F4575-6773-4504-9382-7AF07F05D15F}">
  <sheetPr codeName="Folha197">
    <tabColor rgb="FFD8D8D8"/>
  </sheetPr>
  <dimension ref="A1:P54"/>
  <sheetViews>
    <sheetView showGridLines="0" zoomScaleNormal="100" workbookViewId="0">
      <selection activeCell="B1" sqref="A1:XFD1"/>
    </sheetView>
  </sheetViews>
  <sheetFormatPr defaultColWidth="0" defaultRowHeight="15" customHeight="1" zeroHeight="1"/>
  <cols>
    <col min="1" max="5" width="8.7109375" customWidth="1"/>
    <col min="6" max="12" width="8.7109375" style="99" customWidth="1"/>
    <col min="13" max="16384" width="8.7109375" style="99" hidden="1"/>
  </cols>
  <sheetData>
    <row r="1" spans="1:16" ht="15" customHeight="1"/>
    <row r="2" spans="1:16" ht="15" customHeight="1">
      <c r="A2" s="38"/>
      <c r="B2" s="1548"/>
      <c r="C2" s="38"/>
      <c r="D2" s="38"/>
      <c r="E2" s="38"/>
    </row>
    <row r="3" spans="1:16" ht="15" customHeight="1">
      <c r="B3" s="1548"/>
    </row>
    <row r="4" spans="1:16" ht="15" customHeight="1">
      <c r="B4" s="1548"/>
    </row>
    <row r="5" spans="1:16" ht="15" customHeight="1">
      <c r="B5" s="1548"/>
    </row>
    <row r="6" spans="1:16" ht="15" customHeight="1">
      <c r="A6" s="4"/>
      <c r="B6" s="1548"/>
      <c r="C6" s="4"/>
      <c r="D6" s="4"/>
      <c r="E6" s="4"/>
    </row>
    <row r="7" spans="1:16" ht="15" customHeight="1">
      <c r="A7" s="4"/>
      <c r="B7" s="4"/>
      <c r="C7" s="4"/>
      <c r="D7" s="4"/>
      <c r="E7" s="4"/>
    </row>
    <row r="8" spans="1:16" ht="15" customHeight="1">
      <c r="A8" s="4"/>
      <c r="B8" s="4"/>
      <c r="C8" s="4"/>
      <c r="D8" s="4"/>
      <c r="E8" s="4"/>
    </row>
    <row r="9" spans="1:16" ht="15" customHeight="1">
      <c r="A9" s="4"/>
      <c r="B9" s="1774" t="s">
        <v>5094</v>
      </c>
      <c r="C9" s="1774"/>
      <c r="D9" s="1774"/>
      <c r="E9" s="1774"/>
      <c r="F9" s="1774"/>
      <c r="G9" s="1774"/>
      <c r="H9" s="1774"/>
      <c r="I9" s="1774"/>
      <c r="J9" s="1774"/>
      <c r="K9" s="1774"/>
      <c r="L9" s="1774"/>
      <c r="P9" s="105"/>
    </row>
    <row r="10" spans="1:16" s="48" customFormat="1" ht="15" customHeight="1">
      <c r="B10" s="1774"/>
      <c r="C10" s="1774"/>
      <c r="D10" s="1774"/>
      <c r="E10" s="1774"/>
      <c r="F10" s="1774"/>
      <c r="G10" s="1774"/>
      <c r="H10" s="1774"/>
      <c r="I10" s="1774"/>
      <c r="J10" s="1774"/>
      <c r="K10" s="1774"/>
      <c r="L10" s="1774"/>
    </row>
    <row r="11" spans="1:16" ht="15" customHeight="1">
      <c r="B11" s="1486" t="s">
        <v>5091</v>
      </c>
      <c r="C11" s="1486"/>
      <c r="D11" s="1486"/>
      <c r="E11" s="1486"/>
      <c r="F11" s="1486"/>
      <c r="G11" s="1486"/>
      <c r="H11" s="1486"/>
      <c r="I11" s="1486"/>
      <c r="J11" s="1486"/>
      <c r="K11" s="1486"/>
      <c r="L11" s="1486"/>
    </row>
    <row r="12" spans="1:16" ht="15" customHeight="1">
      <c r="B12" s="101"/>
    </row>
    <row r="13" spans="1:16" ht="15" customHeight="1"/>
    <row r="14" spans="1:16" ht="15" customHeight="1">
      <c r="A14" s="28"/>
      <c r="B14" s="28"/>
      <c r="C14" s="28"/>
      <c r="D14" s="28"/>
      <c r="E14" s="28"/>
    </row>
    <row r="15" spans="1:16" ht="15" customHeight="1"/>
    <row r="16" spans="1:16" ht="15" customHeight="1"/>
    <row r="17" spans="2:12" ht="15" customHeight="1"/>
    <row r="18" spans="2:12" ht="15" customHeight="1"/>
    <row r="19" spans="2:12" ht="15" customHeight="1"/>
    <row r="20" spans="2:12" ht="15" customHeight="1"/>
    <row r="21" spans="2:12" ht="15" customHeight="1"/>
    <row r="22" spans="2:12" ht="15" customHeight="1"/>
    <row r="23" spans="2:12" ht="15" customHeight="1"/>
    <row r="24" spans="2:12" ht="15" customHeight="1"/>
    <row r="25" spans="2:12" ht="15" customHeight="1"/>
    <row r="26" spans="2:12" ht="15" customHeight="1"/>
    <row r="27" spans="2:12" ht="15" customHeight="1"/>
    <row r="28" spans="2:12" ht="15" customHeight="1"/>
    <row r="29" spans="2:12" ht="15" customHeight="1">
      <c r="B29" s="1489" t="s">
        <v>5366</v>
      </c>
      <c r="C29" s="1489"/>
      <c r="D29" s="1489"/>
      <c r="E29" s="1489"/>
      <c r="F29" s="1489"/>
      <c r="G29" s="1489"/>
      <c r="H29" s="1489"/>
      <c r="I29" s="1489"/>
      <c r="J29" s="1489"/>
      <c r="K29" s="1489"/>
      <c r="L29" s="1489"/>
    </row>
    <row r="30" spans="2:12" ht="15" customHeight="1">
      <c r="B30" s="1489"/>
      <c r="C30" s="1489"/>
      <c r="D30" s="1489"/>
      <c r="E30" s="1489"/>
      <c r="F30" s="1489"/>
      <c r="G30" s="1489"/>
      <c r="H30" s="1489"/>
      <c r="I30" s="1489"/>
      <c r="J30" s="1489"/>
      <c r="K30" s="1489"/>
      <c r="L30" s="1489"/>
    </row>
    <row r="46" spans="6:16" customFormat="1" ht="15" hidden="1" customHeight="1">
      <c r="F46" s="99"/>
      <c r="G46" s="99"/>
      <c r="H46" s="99"/>
      <c r="I46" s="99"/>
      <c r="J46" s="99"/>
      <c r="K46" s="99"/>
      <c r="L46" s="99"/>
      <c r="M46" s="99"/>
      <c r="N46" s="99"/>
      <c r="O46" s="99"/>
      <c r="P46" s="99"/>
    </row>
    <row r="49" spans="1:5" ht="15" hidden="1" customHeight="1">
      <c r="A49" s="78"/>
      <c r="B49" s="78"/>
      <c r="C49" s="78"/>
      <c r="D49" s="78"/>
      <c r="E49" s="78"/>
    </row>
    <row r="50" spans="1:5" ht="15" hidden="1" customHeight="1">
      <c r="A50" s="78"/>
      <c r="B50" s="78"/>
      <c r="C50" s="78"/>
      <c r="D50" s="78"/>
      <c r="E50" s="78"/>
    </row>
    <row r="51" spans="1:5" ht="15" hidden="1" customHeight="1">
      <c r="A51" s="78"/>
      <c r="B51" s="78"/>
      <c r="C51" s="78"/>
      <c r="D51" s="78"/>
      <c r="E51" s="78"/>
    </row>
    <row r="52" spans="1:5" ht="15" hidden="1" customHeight="1">
      <c r="A52" s="78"/>
      <c r="B52" s="78"/>
      <c r="C52" s="78"/>
      <c r="D52" s="78"/>
      <c r="E52" s="78"/>
    </row>
    <row r="53" spans="1:5" ht="15" hidden="1" customHeight="1">
      <c r="A53" s="78"/>
      <c r="B53" s="78"/>
      <c r="C53" s="78"/>
      <c r="D53" s="78"/>
      <c r="E53" s="78"/>
    </row>
    <row r="54" spans="1:5" ht="15" hidden="1" customHeight="1">
      <c r="A54" s="78"/>
      <c r="B54" s="78"/>
      <c r="C54" s="78"/>
      <c r="D54" s="78"/>
      <c r="E54" s="78"/>
    </row>
  </sheetData>
  <mergeCells count="4">
    <mergeCell ref="B2:B6"/>
    <mergeCell ref="B29:L30"/>
    <mergeCell ref="B9:L10"/>
    <mergeCell ref="B11:L11"/>
  </mergeCells>
  <pageMargins left="0.7" right="0.7" top="0.75" bottom="0.75" header="0.3" footer="0.3"/>
  <pageSetup paperSize="9" orientation="portrait" horizontalDpi="1200" verticalDpi="1200" r:id="rId1"/>
  <drawing r:id="rId2"/>
</worksheet>
</file>

<file path=xl/worksheets/sheet2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15F08-9551-4F6F-B31C-36A02DED12DF}">
  <sheetPr codeName="Folha303">
    <tabColor rgb="FFD8D8D8"/>
  </sheetPr>
  <dimension ref="A1:S54"/>
  <sheetViews>
    <sheetView showGridLines="0" zoomScaleNormal="100" workbookViewId="0">
      <selection activeCell="B1" sqref="A1:XFD1"/>
    </sheetView>
  </sheetViews>
  <sheetFormatPr defaultColWidth="0" defaultRowHeight="15" customHeight="1" zeroHeight="1"/>
  <cols>
    <col min="1" max="5" width="8.7109375" customWidth="1"/>
    <col min="6" max="14" width="8.7109375" style="99" customWidth="1"/>
    <col min="15" max="15" width="8.7109375" style="99" hidden="1" customWidth="1"/>
    <col min="16" max="16384" width="8.7109375" style="99" hidden="1"/>
  </cols>
  <sheetData>
    <row r="1" spans="1:19" ht="15" customHeight="1"/>
    <row r="2" spans="1:19" ht="15" customHeight="1">
      <c r="A2" s="38"/>
      <c r="B2" s="1548"/>
      <c r="C2" s="38"/>
      <c r="D2" s="38"/>
      <c r="E2" s="38"/>
    </row>
    <row r="3" spans="1:19" ht="15" customHeight="1">
      <c r="B3" s="1548"/>
    </row>
    <row r="4" spans="1:19" ht="15" customHeight="1">
      <c r="B4" s="1548"/>
    </row>
    <row r="5" spans="1:19" ht="15" customHeight="1">
      <c r="B5" s="1548"/>
    </row>
    <row r="6" spans="1:19" ht="15" customHeight="1">
      <c r="A6" s="4"/>
      <c r="B6" s="1548"/>
      <c r="C6" s="4"/>
      <c r="D6" s="4"/>
      <c r="E6" s="4"/>
    </row>
    <row r="7" spans="1:19" ht="15" customHeight="1">
      <c r="A7" s="4"/>
      <c r="B7" s="4"/>
      <c r="C7" s="4"/>
      <c r="D7" s="4"/>
      <c r="E7" s="4"/>
    </row>
    <row r="8" spans="1:19" ht="15" customHeight="1">
      <c r="A8" s="4"/>
      <c r="B8" s="4"/>
      <c r="C8" s="4"/>
      <c r="D8" s="4"/>
      <c r="E8" s="4"/>
    </row>
    <row r="9" spans="1:19" ht="15" customHeight="1">
      <c r="A9" s="4"/>
      <c r="B9" s="1774" t="s">
        <v>5095</v>
      </c>
      <c r="C9" s="1774"/>
      <c r="D9" s="1774"/>
      <c r="E9" s="1774"/>
      <c r="F9" s="1774"/>
      <c r="G9" s="1774"/>
      <c r="H9" s="1774"/>
      <c r="I9" s="1774"/>
      <c r="J9" s="1774"/>
      <c r="K9" s="1774"/>
      <c r="L9" s="1774"/>
      <c r="M9" s="1774"/>
      <c r="S9" s="105"/>
    </row>
    <row r="10" spans="1:19" s="48" customFormat="1" ht="15" customHeight="1">
      <c r="B10" s="1774"/>
      <c r="C10" s="1774"/>
      <c r="D10" s="1774"/>
      <c r="E10" s="1774"/>
      <c r="F10" s="1774"/>
      <c r="G10" s="1774"/>
      <c r="H10" s="1774"/>
      <c r="I10" s="1774"/>
      <c r="J10" s="1774"/>
      <c r="K10" s="1774"/>
      <c r="L10" s="1774"/>
      <c r="M10" s="1774"/>
    </row>
    <row r="11" spans="1:19" ht="15" customHeight="1">
      <c r="B11" s="1486" t="s">
        <v>5091</v>
      </c>
      <c r="C11" s="1486"/>
      <c r="D11" s="1486"/>
      <c r="E11" s="1486"/>
      <c r="F11" s="1486"/>
      <c r="G11" s="1486"/>
      <c r="H11" s="1486"/>
      <c r="I11" s="1486"/>
      <c r="J11" s="1486"/>
      <c r="K11" s="1486"/>
      <c r="L11" s="1486"/>
      <c r="M11" s="1486"/>
    </row>
    <row r="12" spans="1:19" ht="15" customHeight="1">
      <c r="B12" s="101"/>
    </row>
    <row r="13" spans="1:19" ht="15" customHeight="1"/>
    <row r="14" spans="1:19" ht="15" customHeight="1">
      <c r="A14" s="28"/>
      <c r="B14" s="28"/>
      <c r="C14" s="28"/>
      <c r="D14" s="28"/>
      <c r="E14" s="28"/>
    </row>
    <row r="15" spans="1:19" ht="15" customHeight="1"/>
    <row r="16" spans="1:19" ht="15" customHeight="1"/>
    <row r="17" spans="2:13" ht="15" customHeight="1"/>
    <row r="18" spans="2:13" ht="15" customHeight="1"/>
    <row r="19" spans="2:13" ht="15" customHeight="1"/>
    <row r="20" spans="2:13" ht="15" customHeight="1"/>
    <row r="21" spans="2:13" ht="15" customHeight="1"/>
    <row r="22" spans="2:13" ht="15" customHeight="1"/>
    <row r="23" spans="2:13" ht="15" customHeight="1"/>
    <row r="24" spans="2:13" ht="15" customHeight="1"/>
    <row r="25" spans="2:13" ht="15" customHeight="1"/>
    <row r="26" spans="2:13" ht="15" customHeight="1"/>
    <row r="27" spans="2:13" ht="15" customHeight="1"/>
    <row r="28" spans="2:13" ht="15" customHeight="1"/>
    <row r="29" spans="2:13" ht="15" customHeight="1">
      <c r="B29" s="1489" t="s">
        <v>5366</v>
      </c>
      <c r="C29" s="1489"/>
      <c r="D29" s="1489"/>
      <c r="E29" s="1489"/>
      <c r="F29" s="1489"/>
      <c r="G29" s="1489"/>
      <c r="H29" s="1489"/>
      <c r="I29" s="1489"/>
      <c r="J29" s="1489"/>
      <c r="K29" s="1489"/>
      <c r="L29" s="1489"/>
      <c r="M29" s="1489"/>
    </row>
    <row r="30" spans="2:13" ht="15" customHeight="1">
      <c r="B30" s="1489"/>
      <c r="C30" s="1489"/>
      <c r="D30" s="1489"/>
      <c r="E30" s="1489"/>
      <c r="F30" s="1489"/>
      <c r="G30" s="1489"/>
      <c r="H30" s="1489"/>
      <c r="I30" s="1489"/>
      <c r="J30" s="1489"/>
      <c r="K30" s="1489"/>
      <c r="L30" s="1489"/>
      <c r="M30" s="1489"/>
    </row>
    <row r="46" spans="6:19" customFormat="1" ht="15" hidden="1" customHeight="1">
      <c r="F46" s="99"/>
      <c r="G46" s="99"/>
      <c r="H46" s="99"/>
      <c r="I46" s="99"/>
      <c r="J46" s="99"/>
      <c r="K46" s="99"/>
      <c r="L46" s="99"/>
      <c r="M46" s="99"/>
      <c r="N46" s="99"/>
      <c r="O46" s="99"/>
      <c r="P46" s="99"/>
      <c r="Q46" s="99"/>
      <c r="R46" s="99"/>
      <c r="S46" s="99"/>
    </row>
    <row r="49" spans="1:5" ht="15" hidden="1" customHeight="1">
      <c r="A49" s="78"/>
      <c r="B49" s="78"/>
      <c r="C49" s="78"/>
      <c r="D49" s="78"/>
      <c r="E49" s="78"/>
    </row>
    <row r="50" spans="1:5" ht="15" hidden="1" customHeight="1">
      <c r="A50" s="78"/>
      <c r="B50" s="78"/>
      <c r="C50" s="78"/>
      <c r="D50" s="78"/>
      <c r="E50" s="78"/>
    </row>
    <row r="51" spans="1:5" ht="15" hidden="1" customHeight="1">
      <c r="A51" s="78"/>
      <c r="B51" s="78"/>
      <c r="C51" s="78"/>
      <c r="D51" s="78"/>
      <c r="E51" s="78"/>
    </row>
    <row r="52" spans="1:5" ht="15" hidden="1" customHeight="1">
      <c r="A52" s="78"/>
      <c r="B52" s="78"/>
      <c r="C52" s="78"/>
      <c r="D52" s="78"/>
      <c r="E52" s="78"/>
    </row>
    <row r="53" spans="1:5" ht="15" hidden="1" customHeight="1">
      <c r="A53" s="78"/>
      <c r="B53" s="78"/>
      <c r="C53" s="78"/>
      <c r="D53" s="78"/>
      <c r="E53" s="78"/>
    </row>
    <row r="54" spans="1:5" ht="15" hidden="1" customHeight="1">
      <c r="A54" s="78"/>
      <c r="B54" s="78"/>
      <c r="C54" s="78"/>
      <c r="D54" s="78"/>
      <c r="E54" s="78"/>
    </row>
  </sheetData>
  <mergeCells count="4">
    <mergeCell ref="B2:B6"/>
    <mergeCell ref="B9:M10"/>
    <mergeCell ref="B11:M11"/>
    <mergeCell ref="B29:M30"/>
  </mergeCells>
  <pageMargins left="0.7" right="0.7" top="0.75" bottom="0.75" header="0.3" footer="0.3"/>
  <pageSetup paperSize="9" orientation="portrait" horizontalDpi="1200" verticalDpi="1200" r:id="rId1"/>
  <drawing r:id="rId2"/>
</worksheet>
</file>

<file path=xl/worksheets/sheet2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D1150-991D-42EF-A326-9B06C3F54EE6}">
  <sheetPr codeName="Folha304">
    <tabColor rgb="FFD8D8D8"/>
  </sheetPr>
  <dimension ref="A1:S51"/>
  <sheetViews>
    <sheetView showGridLines="0" zoomScaleNormal="100" workbookViewId="0">
      <selection activeCell="B1" sqref="A1:XFD1"/>
    </sheetView>
  </sheetViews>
  <sheetFormatPr defaultColWidth="0" defaultRowHeight="15" customHeight="1" zeroHeight="1"/>
  <cols>
    <col min="1" max="5" width="8.7109375" customWidth="1"/>
    <col min="6" max="13" width="8.7109375" style="99" customWidth="1"/>
    <col min="14" max="15" width="8.7109375" style="99" hidden="1" customWidth="1"/>
    <col min="16" max="16384" width="8.7109375" style="99" hidden="1"/>
  </cols>
  <sheetData>
    <row r="1" spans="1:19" ht="15" customHeight="1"/>
    <row r="2" spans="1:19" ht="15" customHeight="1">
      <c r="A2" s="38"/>
      <c r="B2" s="1548"/>
      <c r="C2" s="38"/>
      <c r="D2" s="38"/>
      <c r="E2" s="38"/>
    </row>
    <row r="3" spans="1:19" ht="15" customHeight="1">
      <c r="B3" s="1548"/>
    </row>
    <row r="4" spans="1:19" ht="15" customHeight="1">
      <c r="B4" s="1548"/>
    </row>
    <row r="5" spans="1:19" ht="15" customHeight="1">
      <c r="B5" s="1548"/>
    </row>
    <row r="6" spans="1:19" ht="15" customHeight="1">
      <c r="A6" s="4"/>
      <c r="B6" s="1548"/>
      <c r="C6" s="4"/>
      <c r="D6" s="4"/>
      <c r="E6" s="4"/>
    </row>
    <row r="7" spans="1:19" ht="15" customHeight="1">
      <c r="A7" s="4"/>
      <c r="B7" s="4"/>
      <c r="C7" s="4"/>
      <c r="D7" s="4"/>
      <c r="E7" s="4"/>
    </row>
    <row r="8" spans="1:19" ht="15" customHeight="1">
      <c r="A8" s="4"/>
      <c r="B8" s="4"/>
      <c r="C8" s="4"/>
      <c r="D8" s="4"/>
      <c r="E8" s="4"/>
    </row>
    <row r="9" spans="1:19" ht="15" customHeight="1">
      <c r="A9" s="4"/>
      <c r="B9" s="1774" t="s">
        <v>5369</v>
      </c>
      <c r="C9" s="1774"/>
      <c r="D9" s="1774"/>
      <c r="E9" s="1774"/>
      <c r="F9" s="1774"/>
      <c r="G9" s="1774"/>
      <c r="H9" s="1774"/>
      <c r="I9" s="1774"/>
      <c r="J9" s="1774"/>
      <c r="K9" s="1774"/>
      <c r="L9" s="1774"/>
      <c r="M9" s="1774"/>
      <c r="S9" s="105"/>
    </row>
    <row r="10" spans="1:19" s="48" customFormat="1" ht="15" customHeight="1">
      <c r="B10" s="1774"/>
      <c r="C10" s="1774"/>
      <c r="D10" s="1774"/>
      <c r="E10" s="1774"/>
      <c r="F10" s="1774"/>
      <c r="G10" s="1774"/>
      <c r="H10" s="1774"/>
      <c r="I10" s="1774"/>
      <c r="J10" s="1774"/>
      <c r="K10" s="1774"/>
      <c r="L10" s="1774"/>
      <c r="M10" s="1774"/>
    </row>
    <row r="11" spans="1:19" ht="15" customHeight="1">
      <c r="B11" s="1486" t="s">
        <v>5091</v>
      </c>
      <c r="C11" s="1486"/>
      <c r="D11" s="1486"/>
      <c r="E11" s="1486"/>
      <c r="F11" s="1486"/>
      <c r="G11" s="1486"/>
      <c r="H11" s="1486"/>
      <c r="I11" s="1486"/>
      <c r="J11" s="1486"/>
      <c r="K11" s="1486"/>
      <c r="L11" s="1486"/>
      <c r="M11" s="1486"/>
    </row>
    <row r="12" spans="1:19" ht="15" customHeight="1">
      <c r="B12" s="101"/>
    </row>
    <row r="13" spans="1:19" ht="15" customHeight="1"/>
    <row r="14" spans="1:19" ht="15" customHeight="1">
      <c r="A14" s="28"/>
      <c r="B14" s="28"/>
      <c r="C14" s="28"/>
      <c r="D14" s="28"/>
      <c r="E14" s="28"/>
    </row>
    <row r="15" spans="1:19" ht="15" customHeight="1"/>
    <row r="16" spans="1:19" ht="15" customHeight="1"/>
    <row r="17" spans="2:13" ht="15" customHeight="1"/>
    <row r="18" spans="2:13" ht="15" customHeight="1"/>
    <row r="19" spans="2:13" ht="15" customHeight="1"/>
    <row r="20" spans="2:13" ht="15" customHeight="1"/>
    <row r="21" spans="2:13" ht="15" customHeight="1"/>
    <row r="22" spans="2:13" ht="15" customHeight="1"/>
    <row r="23" spans="2:13" ht="15" customHeight="1"/>
    <row r="24" spans="2:13" ht="15" customHeight="1"/>
    <row r="25" spans="2:13" ht="15" customHeight="1"/>
    <row r="26" spans="2:13" ht="15" customHeight="1"/>
    <row r="27" spans="2:13" ht="15" customHeight="1"/>
    <row r="28" spans="2:13" ht="15" customHeight="1"/>
    <row r="29" spans="2:13" ht="15" customHeight="1">
      <c r="B29" s="1489" t="s">
        <v>5366</v>
      </c>
      <c r="C29" s="1489"/>
      <c r="D29" s="1489"/>
      <c r="E29" s="1489"/>
      <c r="F29" s="1489"/>
      <c r="G29" s="1489"/>
      <c r="H29" s="1489"/>
      <c r="I29" s="1489"/>
      <c r="J29" s="1489"/>
      <c r="K29" s="1489"/>
      <c r="L29" s="1489"/>
      <c r="M29" s="1489"/>
    </row>
    <row r="30" spans="2:13" ht="15" customHeight="1">
      <c r="B30" s="1489"/>
      <c r="C30" s="1489"/>
      <c r="D30" s="1489"/>
      <c r="E30" s="1489"/>
      <c r="F30" s="1489"/>
      <c r="G30" s="1489"/>
      <c r="H30" s="1489"/>
      <c r="I30" s="1489"/>
      <c r="J30" s="1489"/>
      <c r="K30" s="1489"/>
      <c r="L30" s="1489"/>
      <c r="M30" s="1489"/>
    </row>
    <row r="43" spans="1:19" customFormat="1" ht="15" hidden="1" customHeight="1">
      <c r="F43" s="99"/>
      <c r="G43" s="99"/>
      <c r="H43" s="99"/>
      <c r="I43" s="99"/>
      <c r="J43" s="99"/>
      <c r="K43" s="99"/>
      <c r="L43" s="99"/>
      <c r="M43" s="99"/>
      <c r="N43" s="99"/>
      <c r="O43" s="99"/>
      <c r="P43" s="99"/>
      <c r="Q43" s="99"/>
      <c r="R43" s="99"/>
      <c r="S43" s="99"/>
    </row>
    <row r="46" spans="1:19" ht="15" hidden="1" customHeight="1">
      <c r="A46" s="78"/>
      <c r="B46" s="78"/>
      <c r="C46" s="78"/>
      <c r="D46" s="78"/>
      <c r="E46" s="78"/>
    </row>
    <row r="47" spans="1:19" ht="15" hidden="1" customHeight="1">
      <c r="A47" s="78"/>
      <c r="B47" s="78"/>
      <c r="C47" s="78"/>
      <c r="D47" s="78"/>
      <c r="E47" s="78"/>
    </row>
    <row r="48" spans="1:19" ht="15" hidden="1" customHeight="1">
      <c r="A48" s="78"/>
      <c r="B48" s="78"/>
      <c r="C48" s="78"/>
      <c r="D48" s="78"/>
      <c r="E48" s="78"/>
    </row>
    <row r="49" spans="1:5" ht="15" hidden="1" customHeight="1">
      <c r="A49" s="78"/>
      <c r="B49" s="78"/>
      <c r="C49" s="78"/>
      <c r="D49" s="78"/>
      <c r="E49" s="78"/>
    </row>
    <row r="50" spans="1:5" ht="15" hidden="1" customHeight="1">
      <c r="A50" s="78"/>
      <c r="B50" s="78"/>
      <c r="C50" s="78"/>
      <c r="D50" s="78"/>
      <c r="E50" s="78"/>
    </row>
    <row r="51" spans="1:5" ht="15" hidden="1" customHeight="1">
      <c r="A51" s="78"/>
      <c r="B51" s="78"/>
      <c r="C51" s="78"/>
      <c r="D51" s="78"/>
      <c r="E51" s="78"/>
    </row>
  </sheetData>
  <mergeCells count="4">
    <mergeCell ref="B2:B6"/>
    <mergeCell ref="B9:M10"/>
    <mergeCell ref="B11:M11"/>
    <mergeCell ref="B29:M30"/>
  </mergeCells>
  <pageMargins left="0.7" right="0.7" top="0.75" bottom="0.75" header="0.3" footer="0.3"/>
  <pageSetup paperSize="9" orientation="portrait" horizontalDpi="1200" verticalDpi="1200" r:id="rId1"/>
  <drawing r:id="rId2"/>
</worksheet>
</file>

<file path=xl/worksheets/sheet2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C2495-40F4-4BD9-8533-9DDAD71CDC7D}">
  <sheetPr codeName="Folha306">
    <tabColor rgb="FFD8D8D8"/>
  </sheetPr>
  <dimension ref="A1:V34"/>
  <sheetViews>
    <sheetView showGridLines="0" zoomScaleNormal="100" workbookViewId="0">
      <selection activeCell="B1" sqref="A1:XFD1"/>
    </sheetView>
  </sheetViews>
  <sheetFormatPr defaultColWidth="0" defaultRowHeight="15" customHeight="1" zeroHeight="1"/>
  <cols>
    <col min="1" max="5" width="8.7109375" customWidth="1"/>
    <col min="6" max="17" width="8.7109375" style="99" customWidth="1"/>
    <col min="18" max="18" width="8.7109375" style="99" hidden="1" customWidth="1"/>
    <col min="19" max="16384" width="8.7109375" style="99" hidden="1"/>
  </cols>
  <sheetData>
    <row r="1" spans="1:22" ht="15" customHeight="1"/>
    <row r="2" spans="1:22" ht="15" customHeight="1">
      <c r="A2" s="38"/>
      <c r="B2" s="1548"/>
      <c r="C2" s="38"/>
      <c r="D2" s="38"/>
      <c r="E2" s="38"/>
    </row>
    <row r="3" spans="1:22" ht="15" customHeight="1">
      <c r="B3" s="1548"/>
    </row>
    <row r="4" spans="1:22" ht="15" customHeight="1">
      <c r="B4" s="1548"/>
    </row>
    <row r="5" spans="1:22" ht="15" customHeight="1">
      <c r="B5" s="1548"/>
    </row>
    <row r="6" spans="1:22" ht="15" customHeight="1">
      <c r="A6" s="4"/>
      <c r="B6" s="1548"/>
      <c r="C6" s="4"/>
      <c r="D6" s="4"/>
      <c r="E6" s="4"/>
    </row>
    <row r="7" spans="1:22" ht="15" customHeight="1">
      <c r="A7" s="4"/>
      <c r="B7" s="4"/>
      <c r="C7" s="4"/>
      <c r="D7" s="4"/>
      <c r="E7" s="4"/>
    </row>
    <row r="8" spans="1:22" ht="15" customHeight="1">
      <c r="A8" s="4"/>
      <c r="B8" s="4"/>
      <c r="C8" s="4"/>
      <c r="D8" s="4"/>
      <c r="E8" s="4"/>
    </row>
    <row r="9" spans="1:22" ht="15" customHeight="1">
      <c r="A9" s="4"/>
      <c r="B9" s="1774" t="s">
        <v>5096</v>
      </c>
      <c r="C9" s="1774"/>
      <c r="D9" s="1774"/>
      <c r="E9" s="1774"/>
      <c r="F9" s="1774"/>
      <c r="G9" s="1774"/>
      <c r="H9" s="1774"/>
      <c r="I9" s="1774"/>
      <c r="J9" s="1774"/>
      <c r="K9" s="1774"/>
      <c r="L9" s="1774"/>
      <c r="M9" s="1774"/>
      <c r="N9" s="1774"/>
      <c r="O9" s="1774"/>
      <c r="P9" s="1774"/>
      <c r="V9" s="105"/>
    </row>
    <row r="10" spans="1:22" s="48" customFormat="1" ht="15" customHeight="1">
      <c r="B10" s="1774"/>
      <c r="C10" s="1774"/>
      <c r="D10" s="1774"/>
      <c r="E10" s="1774"/>
      <c r="F10" s="1774"/>
      <c r="G10" s="1774"/>
      <c r="H10" s="1774"/>
      <c r="I10" s="1774"/>
      <c r="J10" s="1774"/>
      <c r="K10" s="1774"/>
      <c r="L10" s="1774"/>
      <c r="M10" s="1774"/>
      <c r="N10" s="1774"/>
      <c r="O10" s="1774"/>
      <c r="P10" s="1774"/>
    </row>
    <row r="11" spans="1:22" ht="15" customHeight="1">
      <c r="B11" s="1486" t="s">
        <v>5091</v>
      </c>
      <c r="C11" s="1486"/>
      <c r="D11" s="1486"/>
      <c r="E11" s="1486"/>
      <c r="F11" s="1486"/>
      <c r="G11" s="1486"/>
      <c r="H11" s="1486"/>
      <c r="I11" s="1486"/>
      <c r="J11" s="1486"/>
      <c r="K11" s="1486"/>
      <c r="L11" s="1486"/>
      <c r="M11" s="1486"/>
      <c r="N11" s="1486"/>
      <c r="O11" s="1486"/>
      <c r="P11" s="1486"/>
    </row>
    <row r="12" spans="1:22" ht="15" customHeight="1">
      <c r="B12" s="101"/>
    </row>
    <row r="13" spans="1:22" ht="15" customHeight="1"/>
    <row r="14" spans="1:22" ht="15" customHeight="1">
      <c r="A14" s="28"/>
      <c r="B14" s="28"/>
      <c r="C14" s="28"/>
      <c r="D14" s="28"/>
      <c r="E14" s="28"/>
    </row>
    <row r="15" spans="1:22" ht="15" customHeight="1"/>
    <row r="16" spans="1:22"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6" ht="15" customHeight="1">
      <c r="B33" s="1489" t="s">
        <v>5090</v>
      </c>
      <c r="C33" s="1489"/>
      <c r="D33" s="1489"/>
      <c r="E33" s="1489"/>
      <c r="F33" s="1489"/>
      <c r="G33" s="1489"/>
      <c r="H33" s="1489"/>
      <c r="I33" s="1489"/>
      <c r="J33" s="1489"/>
      <c r="K33" s="1489"/>
      <c r="L33" s="1489"/>
      <c r="M33" s="1489"/>
      <c r="N33" s="1489"/>
      <c r="O33" s="1489"/>
      <c r="P33" s="1489"/>
    </row>
    <row r="34" spans="2:16" ht="15" customHeight="1">
      <c r="B34" s="1489"/>
      <c r="C34" s="1489"/>
      <c r="D34" s="1489"/>
      <c r="E34" s="1489"/>
      <c r="F34" s="1489"/>
      <c r="G34" s="1489"/>
      <c r="H34" s="1489"/>
      <c r="I34" s="1489"/>
      <c r="J34" s="1489"/>
      <c r="K34" s="1489"/>
      <c r="L34" s="1489"/>
      <c r="M34" s="1489"/>
      <c r="N34" s="1489"/>
      <c r="O34" s="1489"/>
      <c r="P34" s="1489"/>
    </row>
  </sheetData>
  <mergeCells count="4">
    <mergeCell ref="B2:B6"/>
    <mergeCell ref="B9:P10"/>
    <mergeCell ref="B11:P11"/>
    <mergeCell ref="B33:P34"/>
  </mergeCells>
  <pageMargins left="0.7" right="0.7" top="0.75" bottom="0.75" header="0.3" footer="0.3"/>
  <pageSetup paperSize="9" orientation="portrait" horizontalDpi="1200" verticalDpi="1200" r:id="rId1"/>
  <drawing r:id="rId2"/>
</worksheet>
</file>

<file path=xl/worksheets/sheet2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1-000000000000}">
  <sheetPr codeName="Folha129">
    <tabColor rgb="FFB1B1B1"/>
  </sheetPr>
  <dimension ref="A1:D38"/>
  <sheetViews>
    <sheetView showGridLines="0" workbookViewId="0">
      <selection activeCell="B1" sqref="A1:XFD1"/>
    </sheetView>
  </sheetViews>
  <sheetFormatPr defaultColWidth="0" defaultRowHeight="11.25" zeroHeight="1"/>
  <cols>
    <col min="1" max="1" width="106.7109375" style="45" customWidth="1"/>
    <col min="2" max="4" width="8.7109375" style="45" hidden="1" customWidth="1"/>
    <col min="5" max="16384" width="9.140625" style="45" hidden="1"/>
  </cols>
  <sheetData>
    <row r="1" spans="1:1" customFormat="1" ht="15">
      <c r="A1" s="493"/>
    </row>
    <row r="2" spans="1:1" customFormat="1" ht="15">
      <c r="A2" s="493"/>
    </row>
    <row r="3" spans="1:1" customFormat="1" ht="15">
      <c r="A3" s="493"/>
    </row>
    <row r="4" spans="1:1" customFormat="1" ht="15">
      <c r="A4" s="493"/>
    </row>
    <row r="5" spans="1:1" ht="200.1" customHeight="1">
      <c r="A5" s="70" t="s">
        <v>2545</v>
      </c>
    </row>
    <row r="6" spans="1:1" ht="15.95" hidden="1" customHeight="1">
      <c r="A6" s="46"/>
    </row>
    <row r="7" spans="1:1" ht="15.95" hidden="1" customHeight="1">
      <c r="A7" s="46"/>
    </row>
    <row r="8" spans="1:1" ht="15.95" hidden="1" customHeight="1"/>
    <row r="9" spans="1:1" ht="15.95" hidden="1" customHeight="1">
      <c r="A9" s="46"/>
    </row>
    <row r="10" spans="1:1" ht="15.95" hidden="1" customHeight="1"/>
    <row r="11" spans="1:1" ht="15.95" hidden="1" customHeight="1">
      <c r="A11" s="46"/>
    </row>
    <row r="12" spans="1:1" ht="15.95" hidden="1" customHeight="1">
      <c r="A12" s="46"/>
    </row>
    <row r="13" spans="1:1" ht="15.95" hidden="1" customHeight="1">
      <c r="A13" s="46"/>
    </row>
    <row r="14" spans="1:1" ht="15.95" hidden="1" customHeight="1">
      <c r="A14" s="46"/>
    </row>
    <row r="15" spans="1:1" ht="15.95" hidden="1" customHeight="1">
      <c r="A15" s="46"/>
    </row>
    <row r="16" spans="1:1" ht="15.95" hidden="1" customHeight="1">
      <c r="A16" s="46"/>
    </row>
    <row r="17" spans="1:1" ht="15.95" hidden="1" customHeight="1">
      <c r="A17" s="46"/>
    </row>
    <row r="18" spans="1:1" ht="15.95" hidden="1" customHeight="1">
      <c r="A18" s="46"/>
    </row>
    <row r="19" spans="1:1" ht="15.95" hidden="1" customHeight="1">
      <c r="A19" s="46"/>
    </row>
    <row r="20" spans="1:1" ht="15.95" hidden="1" customHeight="1">
      <c r="A20" s="46"/>
    </row>
    <row r="21" spans="1:1" ht="15.95" hidden="1" customHeight="1">
      <c r="A21" s="46"/>
    </row>
    <row r="22" spans="1:1" ht="15.95" hidden="1" customHeight="1">
      <c r="A22" s="46"/>
    </row>
    <row r="23" spans="1:1" ht="15.95" hidden="1" customHeight="1">
      <c r="A23" s="46"/>
    </row>
    <row r="24" spans="1:1" ht="15.95" hidden="1" customHeight="1">
      <c r="A24" s="46"/>
    </row>
    <row r="25" spans="1:1" ht="15.95" hidden="1" customHeight="1"/>
    <row r="26" spans="1:1" ht="15.95" hidden="1" customHeight="1"/>
    <row r="27" spans="1:1" ht="15.95" hidden="1" customHeight="1"/>
    <row r="28" spans="1:1" ht="15.95" hidden="1" customHeight="1"/>
    <row r="29" spans="1:1" ht="14.1" hidden="1" customHeight="1"/>
    <row r="30" spans="1:1" ht="14.1" hidden="1" customHeight="1"/>
    <row r="31" spans="1:1" ht="14.1" hidden="1" customHeight="1"/>
    <row r="32" spans="1:1" ht="14.1" hidden="1" customHeight="1"/>
    <row r="33" ht="14.1" hidden="1" customHeight="1"/>
    <row r="34" ht="14.1" hidden="1" customHeight="1"/>
    <row r="35" ht="14.1" hidden="1" customHeight="1"/>
    <row r="36" ht="14.1" hidden="1" customHeight="1"/>
    <row r="37" ht="14.1" hidden="1" customHeight="1"/>
    <row r="38" ht="14.1" hidden="1" customHeight="1"/>
  </sheetData>
  <pageMargins left="0.7" right="0.7" top="0.75" bottom="0.75" header="0.3" footer="0.3"/>
  <pageSetup paperSize="9" orientation="portrait" r:id="rId1"/>
  <drawing r:id="rId2"/>
</worksheet>
</file>

<file path=xl/worksheets/sheet2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1-000000000000}">
  <sheetPr codeName="Folha130">
    <tabColor rgb="FFD8D8D8"/>
    <pageSetUpPr autoPageBreaks="0"/>
  </sheetPr>
  <dimension ref="A1:IO294"/>
  <sheetViews>
    <sheetView showGridLines="0" zoomScaleNormal="100" workbookViewId="0">
      <selection activeCell="B1" sqref="A1:XFD1"/>
    </sheetView>
  </sheetViews>
  <sheetFormatPr defaultColWidth="0" defaultRowHeight="15" customHeight="1" zeroHeight="1"/>
  <cols>
    <col min="1" max="1" width="8.5703125" customWidth="1"/>
    <col min="2" max="2" width="4.5703125" style="231" customWidth="1"/>
    <col min="3" max="3" width="75.5703125" style="232" customWidth="1"/>
    <col min="4" max="6" width="10.5703125" style="232" customWidth="1"/>
    <col min="7" max="7" width="8.5703125" customWidth="1"/>
    <col min="8" max="8" width="9.140625" hidden="1" customWidth="1"/>
    <col min="9" max="9" width="9.5703125" hidden="1" customWidth="1"/>
    <col min="10" max="11" width="33.7109375" style="108" hidden="1" customWidth="1"/>
    <col min="12" max="12" width="9.42578125" style="108" hidden="1" customWidth="1"/>
    <col min="13" max="13" width="9.42578125" style="109" hidden="1" customWidth="1"/>
    <col min="14" max="14" width="11.85546875" style="109" hidden="1" customWidth="1"/>
    <col min="15" max="15" width="12.140625" style="109" hidden="1" customWidth="1"/>
    <col min="16" max="16" width="15.42578125" style="109" hidden="1" customWidth="1"/>
    <col min="17" max="19" width="8.7109375" style="109" hidden="1" customWidth="1"/>
    <col min="20" max="21" width="9.140625" style="108" hidden="1" customWidth="1"/>
    <col min="22" max="202" width="8.7109375" style="108" hidden="1" customWidth="1"/>
    <col min="203" max="203" width="32.28515625" style="108" hidden="1" customWidth="1"/>
    <col min="204" max="204" width="11.5703125" style="108" hidden="1" customWidth="1"/>
    <col min="205" max="205" width="10.140625" style="108" hidden="1" customWidth="1"/>
    <col min="206" max="212" width="10.7109375" style="108" hidden="1" customWidth="1"/>
    <col min="213" max="213" width="10.28515625" style="108" hidden="1" customWidth="1"/>
    <col min="214" max="215" width="8.7109375" style="108" hidden="1" customWidth="1"/>
    <col min="216" max="216" width="32.5703125" style="108" hidden="1" customWidth="1"/>
    <col min="217" max="217" width="11.5703125" style="108" hidden="1" customWidth="1"/>
    <col min="218" max="218" width="12.42578125" style="108" hidden="1" customWidth="1"/>
    <col min="219" max="224" width="10.7109375" style="108" hidden="1" customWidth="1"/>
    <col min="225" max="225" width="10.140625" style="108" hidden="1" customWidth="1"/>
    <col min="226" max="16384" width="8.7109375" style="108" hidden="1"/>
  </cols>
  <sheetData>
    <row r="1" spans="1:18" ht="15" customHeight="1">
      <c r="B1" s="113"/>
      <c r="C1" s="113"/>
      <c r="D1" s="113"/>
      <c r="E1" s="113"/>
      <c r="F1" s="113"/>
    </row>
    <row r="2" spans="1:18" ht="15" customHeight="1">
      <c r="A2" s="38"/>
      <c r="B2" s="113"/>
      <c r="C2" s="113"/>
      <c r="D2" s="113"/>
      <c r="E2" s="113"/>
      <c r="F2" s="113"/>
      <c r="G2" s="38"/>
      <c r="H2" s="106"/>
      <c r="I2" s="106"/>
    </row>
    <row r="3" spans="1:18" ht="15" customHeight="1">
      <c r="B3" s="113"/>
      <c r="C3" s="113"/>
      <c r="D3" s="113"/>
      <c r="E3" s="113"/>
      <c r="F3" s="113"/>
      <c r="J3" s="110"/>
      <c r="K3" s="111"/>
    </row>
    <row r="4" spans="1:18" ht="15" customHeight="1">
      <c r="B4" s="113"/>
      <c r="C4" s="113"/>
      <c r="D4" s="113"/>
      <c r="E4" s="113"/>
      <c r="F4" s="113"/>
    </row>
    <row r="5" spans="1:18" ht="15" customHeight="1">
      <c r="B5" s="113"/>
      <c r="C5" s="113"/>
      <c r="D5" s="113"/>
      <c r="E5" s="113"/>
      <c r="F5" s="113"/>
    </row>
    <row r="6" spans="1:18" s="113" customFormat="1" ht="15" customHeight="1">
      <c r="A6" s="4"/>
      <c r="G6" s="4"/>
      <c r="H6"/>
      <c r="I6"/>
      <c r="L6" s="111"/>
      <c r="M6" s="111"/>
      <c r="N6" s="111"/>
      <c r="O6" s="111"/>
      <c r="P6" s="111"/>
      <c r="Q6" s="111"/>
      <c r="R6" s="111"/>
    </row>
    <row r="7" spans="1:18" s="113" customFormat="1" ht="15" customHeight="1">
      <c r="A7" s="4"/>
      <c r="G7" s="4"/>
      <c r="H7"/>
      <c r="I7"/>
      <c r="L7" s="111"/>
      <c r="M7" s="111"/>
      <c r="N7" s="111"/>
      <c r="O7" s="111"/>
      <c r="P7" s="111"/>
      <c r="Q7" s="111"/>
      <c r="R7" s="111"/>
    </row>
    <row r="8" spans="1:18" s="113" customFormat="1" ht="15" customHeight="1">
      <c r="A8" s="4"/>
      <c r="G8" s="4"/>
      <c r="H8"/>
      <c r="I8"/>
      <c r="L8" s="111"/>
      <c r="M8" s="111"/>
      <c r="N8" s="111"/>
      <c r="O8" s="111"/>
      <c r="P8" s="111"/>
      <c r="Q8" s="111"/>
      <c r="R8" s="111"/>
    </row>
    <row r="9" spans="1:18" s="113" customFormat="1" ht="15" customHeight="1">
      <c r="A9" s="4"/>
      <c r="B9" s="1774" t="s">
        <v>2284</v>
      </c>
      <c r="C9" s="1774"/>
      <c r="D9" s="1774"/>
      <c r="E9" s="1774"/>
      <c r="F9" s="1774"/>
      <c r="G9" s="4"/>
      <c r="H9"/>
      <c r="I9"/>
      <c r="L9" s="111"/>
      <c r="M9" s="111"/>
      <c r="N9" s="111"/>
      <c r="O9" s="111"/>
      <c r="P9" s="111"/>
      <c r="Q9" s="111"/>
      <c r="R9" s="111"/>
    </row>
    <row r="10" spans="1:18" s="113" customFormat="1" ht="15" customHeight="1">
      <c r="A10" s="4"/>
      <c r="G10" s="4"/>
      <c r="H10"/>
      <c r="I10"/>
      <c r="L10" s="111"/>
      <c r="M10" s="111"/>
      <c r="N10" s="111"/>
      <c r="O10" s="111"/>
      <c r="P10" s="111"/>
      <c r="Q10" s="111"/>
      <c r="R10" s="111"/>
    </row>
    <row r="11" spans="1:18" s="113" customFormat="1" ht="20.100000000000001" customHeight="1">
      <c r="A11"/>
      <c r="B11" s="264"/>
      <c r="C11" s="734" t="s">
        <v>2285</v>
      </c>
      <c r="D11" s="729">
        <v>2025</v>
      </c>
      <c r="E11" s="729">
        <v>2026</v>
      </c>
      <c r="F11" s="729">
        <v>2027</v>
      </c>
      <c r="G11"/>
      <c r="H11"/>
      <c r="I11"/>
      <c r="L11" s="111"/>
      <c r="M11" s="111"/>
      <c r="N11" s="111"/>
      <c r="O11" s="111"/>
      <c r="P11" s="111"/>
      <c r="Q11" s="111"/>
    </row>
    <row r="12" spans="1:18" s="113" customFormat="1" ht="15" customHeight="1">
      <c r="A12"/>
      <c r="B12" s="264" t="s">
        <v>2286</v>
      </c>
      <c r="C12" s="736" t="s">
        <v>2287</v>
      </c>
      <c r="D12" s="265"/>
      <c r="E12" s="266">
        <v>5.0999999999999996</v>
      </c>
      <c r="F12" s="730">
        <v>1.2</v>
      </c>
      <c r="G12"/>
      <c r="H12"/>
      <c r="I12"/>
      <c r="L12" s="111"/>
      <c r="M12" s="111"/>
      <c r="N12" s="111"/>
      <c r="O12" s="111"/>
      <c r="P12" s="111"/>
      <c r="Q12" s="111"/>
    </row>
    <row r="13" spans="1:18" s="113" customFormat="1" ht="20.100000000000001" customHeight="1">
      <c r="A13" s="4"/>
      <c r="B13" s="264" t="s">
        <v>2288</v>
      </c>
      <c r="C13" s="735" t="s">
        <v>2289</v>
      </c>
      <c r="D13" s="731"/>
      <c r="E13" s="267"/>
      <c r="F13" s="732"/>
      <c r="G13" s="4"/>
      <c r="H13"/>
      <c r="I13"/>
      <c r="L13" s="111"/>
      <c r="M13" s="111"/>
      <c r="N13" s="111"/>
      <c r="O13" s="111"/>
      <c r="P13" s="111"/>
      <c r="Q13" s="111"/>
    </row>
    <row r="14" spans="1:18" s="113" customFormat="1" ht="15" customHeight="1">
      <c r="A14"/>
      <c r="B14" s="264"/>
      <c r="C14" s="270" t="s">
        <v>2287</v>
      </c>
      <c r="D14" s="265"/>
      <c r="E14" s="733">
        <v>5.7350233432949826</v>
      </c>
      <c r="F14" s="268">
        <v>2.5547378923802979</v>
      </c>
      <c r="G14"/>
      <c r="H14"/>
      <c r="I14"/>
      <c r="L14" s="111"/>
      <c r="M14" s="111"/>
      <c r="N14" s="111"/>
      <c r="O14" s="111"/>
      <c r="P14" s="111"/>
      <c r="Q14" s="111"/>
    </row>
    <row r="15" spans="1:18" s="7" customFormat="1" ht="15" customHeight="1">
      <c r="B15"/>
      <c r="C15"/>
      <c r="D15"/>
      <c r="E15"/>
      <c r="F15"/>
    </row>
    <row r="16" spans="1:18" s="113" customFormat="1" ht="15" hidden="1" customHeight="1">
      <c r="A16"/>
      <c r="B16"/>
      <c r="C16"/>
      <c r="D16"/>
      <c r="E16"/>
      <c r="F16"/>
      <c r="G16"/>
      <c r="H16"/>
      <c r="I16"/>
      <c r="L16" s="111"/>
      <c r="M16" s="111"/>
      <c r="N16" s="111"/>
      <c r="O16" s="111"/>
      <c r="P16" s="111"/>
      <c r="Q16" s="111"/>
    </row>
    <row r="17" spans="1:19" s="113" customFormat="1" ht="15" hidden="1" customHeight="1">
      <c r="A17"/>
      <c r="B17"/>
      <c r="C17"/>
      <c r="D17"/>
      <c r="E17"/>
      <c r="F17"/>
      <c r="G17"/>
      <c r="H17"/>
      <c r="I17"/>
      <c r="L17" s="111"/>
      <c r="M17" s="111"/>
      <c r="N17" s="111"/>
      <c r="O17" s="111"/>
      <c r="P17" s="111"/>
      <c r="Q17" s="111"/>
    </row>
    <row r="18" spans="1:19" s="113" customFormat="1" ht="15" hidden="1" customHeight="1">
      <c r="A18"/>
      <c r="B18"/>
      <c r="C18"/>
      <c r="D18"/>
      <c r="E18"/>
      <c r="F18"/>
      <c r="G18"/>
      <c r="H18"/>
      <c r="I18"/>
      <c r="L18" s="111"/>
      <c r="M18" s="111"/>
      <c r="N18" s="111"/>
      <c r="O18" s="111"/>
      <c r="P18" s="111"/>
      <c r="Q18" s="111"/>
    </row>
    <row r="19" spans="1:19" s="113" customFormat="1" ht="15" hidden="1" customHeight="1">
      <c r="A19"/>
      <c r="B19"/>
      <c r="C19"/>
      <c r="D19"/>
      <c r="E19"/>
      <c r="F19"/>
      <c r="G19"/>
      <c r="H19"/>
      <c r="I19"/>
      <c r="L19" s="111"/>
      <c r="M19" s="111"/>
      <c r="N19" s="111"/>
      <c r="O19" s="111"/>
      <c r="P19" s="111"/>
      <c r="Q19" s="111"/>
    </row>
    <row r="20" spans="1:19" s="113" customFormat="1" ht="15" hidden="1" customHeight="1">
      <c r="A20"/>
      <c r="B20"/>
      <c r="C20"/>
      <c r="D20"/>
      <c r="E20"/>
      <c r="F20"/>
      <c r="G20"/>
      <c r="H20"/>
      <c r="I20"/>
      <c r="L20" s="111"/>
      <c r="M20" s="111"/>
      <c r="N20" s="111"/>
      <c r="O20" s="111"/>
      <c r="P20" s="111"/>
      <c r="Q20" s="111"/>
    </row>
    <row r="21" spans="1:19" s="113" customFormat="1" ht="15" hidden="1" customHeight="1">
      <c r="A21"/>
      <c r="B21"/>
      <c r="C21"/>
      <c r="D21"/>
      <c r="E21"/>
      <c r="F21"/>
      <c r="G21"/>
      <c r="H21"/>
      <c r="I21"/>
      <c r="L21" s="111"/>
      <c r="M21" s="111"/>
      <c r="N21" s="111"/>
      <c r="O21" s="111"/>
      <c r="P21" s="111"/>
      <c r="Q21" s="111"/>
    </row>
    <row r="22" spans="1:19" s="113" customFormat="1" ht="15" hidden="1" customHeight="1">
      <c r="A22"/>
      <c r="B22"/>
      <c r="C22"/>
      <c r="D22"/>
      <c r="E22"/>
      <c r="F22"/>
      <c r="G22"/>
      <c r="H22"/>
      <c r="I22"/>
      <c r="L22" s="111"/>
      <c r="M22" s="111"/>
      <c r="N22" s="111"/>
      <c r="O22" s="111"/>
      <c r="P22" s="111"/>
      <c r="Q22" s="111"/>
    </row>
    <row r="23" spans="1:19" s="113" customFormat="1" ht="15" hidden="1" customHeight="1">
      <c r="A23"/>
      <c r="B23"/>
      <c r="C23"/>
      <c r="D23"/>
      <c r="E23"/>
      <c r="F23"/>
      <c r="G23"/>
      <c r="H23"/>
      <c r="I23"/>
      <c r="L23" s="111"/>
      <c r="M23" s="111"/>
      <c r="N23" s="111"/>
      <c r="O23" s="111"/>
      <c r="P23" s="111"/>
      <c r="Q23" s="111"/>
    </row>
    <row r="24" spans="1:19" s="113" customFormat="1" ht="15" hidden="1" customHeight="1">
      <c r="A24"/>
      <c r="B24"/>
      <c r="C24"/>
      <c r="D24"/>
      <c r="E24"/>
      <c r="F24"/>
      <c r="G24"/>
      <c r="H24"/>
      <c r="I24"/>
      <c r="M24" s="111"/>
      <c r="N24" s="111"/>
      <c r="O24" s="111"/>
      <c r="P24" s="111"/>
      <c r="Q24" s="111"/>
      <c r="R24" s="111"/>
    </row>
    <row r="25" spans="1:19" s="113" customFormat="1" ht="15" hidden="1" customHeight="1">
      <c r="A25"/>
      <c r="B25"/>
      <c r="C25"/>
      <c r="D25"/>
      <c r="E25"/>
      <c r="F25"/>
      <c r="G25"/>
      <c r="H25"/>
      <c r="I25"/>
      <c r="M25" s="111"/>
      <c r="N25" s="111"/>
      <c r="O25" s="111"/>
      <c r="P25" s="111"/>
      <c r="Q25" s="111"/>
      <c r="R25" s="111"/>
    </row>
    <row r="26" spans="1:19" s="113" customFormat="1" ht="15" hidden="1" customHeight="1">
      <c r="A26"/>
      <c r="B26"/>
      <c r="C26"/>
      <c r="D26"/>
      <c r="E26"/>
      <c r="F26"/>
      <c r="G26"/>
      <c r="H26"/>
      <c r="I26"/>
      <c r="L26" s="111"/>
      <c r="M26" s="111"/>
      <c r="N26" s="111"/>
      <c r="O26" s="111"/>
      <c r="P26" s="111"/>
      <c r="Q26" s="111"/>
      <c r="R26" s="111"/>
    </row>
    <row r="27" spans="1:19" ht="15" hidden="1" customHeight="1">
      <c r="B27"/>
      <c r="C27"/>
      <c r="D27"/>
      <c r="E27"/>
      <c r="F27"/>
    </row>
    <row r="28" spans="1:19" ht="15" hidden="1" customHeight="1">
      <c r="B28"/>
      <c r="C28"/>
      <c r="D28"/>
      <c r="E28"/>
      <c r="F28"/>
      <c r="L28" s="109"/>
      <c r="S28" s="108"/>
    </row>
    <row r="29" spans="1:19" ht="15" hidden="1" customHeight="1">
      <c r="B29"/>
      <c r="C29"/>
      <c r="D29"/>
      <c r="E29"/>
      <c r="F29"/>
      <c r="L29" s="109"/>
      <c r="S29" s="108"/>
    </row>
    <row r="30" spans="1:19" ht="15" hidden="1" customHeight="1">
      <c r="B30"/>
      <c r="C30"/>
      <c r="D30"/>
      <c r="E30"/>
      <c r="F30"/>
      <c r="L30" s="109"/>
      <c r="S30" s="108"/>
    </row>
    <row r="31" spans="1:19" ht="15" hidden="1" customHeight="1">
      <c r="B31"/>
      <c r="C31"/>
      <c r="D31"/>
      <c r="E31"/>
      <c r="F31"/>
      <c r="J31" s="121"/>
      <c r="K31" s="121"/>
      <c r="L31" s="122"/>
      <c r="M31" s="122"/>
      <c r="N31" s="122"/>
      <c r="S31" s="108"/>
    </row>
    <row r="32" spans="1:19" ht="15" hidden="1" customHeight="1">
      <c r="B32"/>
      <c r="C32"/>
      <c r="D32"/>
      <c r="E32"/>
      <c r="F32"/>
      <c r="J32" s="121"/>
      <c r="K32" s="121"/>
      <c r="L32" s="122"/>
      <c r="M32" s="122"/>
      <c r="N32" s="122"/>
      <c r="S32" s="108"/>
    </row>
    <row r="33" spans="2:19" ht="15" hidden="1" customHeight="1">
      <c r="B33"/>
      <c r="C33"/>
      <c r="D33"/>
      <c r="E33"/>
      <c r="F33"/>
      <c r="J33" s="121"/>
      <c r="K33" s="121"/>
      <c r="L33" s="122"/>
      <c r="M33" s="122"/>
      <c r="N33" s="122"/>
      <c r="S33" s="108"/>
    </row>
    <row r="34" spans="2:19" ht="15" hidden="1" customHeight="1">
      <c r="B34"/>
      <c r="C34"/>
      <c r="D34"/>
      <c r="E34"/>
      <c r="F34"/>
      <c r="J34" s="121"/>
      <c r="K34" s="121"/>
      <c r="L34" s="122"/>
      <c r="M34" s="122"/>
      <c r="N34" s="122"/>
      <c r="S34" s="108"/>
    </row>
    <row r="35" spans="2:19" ht="15" hidden="1" customHeight="1">
      <c r="B35"/>
      <c r="C35"/>
      <c r="D35"/>
      <c r="E35"/>
      <c r="F35"/>
      <c r="J35" s="121"/>
      <c r="K35" s="121"/>
      <c r="L35" s="122"/>
      <c r="M35" s="122"/>
      <c r="N35" s="122"/>
      <c r="S35" s="108"/>
    </row>
    <row r="36" spans="2:19" ht="15" hidden="1" customHeight="1">
      <c r="B36"/>
      <c r="C36"/>
      <c r="D36"/>
      <c r="E36"/>
      <c r="F36"/>
      <c r="J36" s="121"/>
      <c r="K36" s="121"/>
      <c r="L36" s="122"/>
      <c r="M36" s="122"/>
      <c r="N36" s="122"/>
      <c r="S36" s="108"/>
    </row>
    <row r="37" spans="2:19" ht="15" hidden="1" customHeight="1">
      <c r="B37"/>
      <c r="C37"/>
      <c r="D37"/>
      <c r="E37"/>
      <c r="F37"/>
      <c r="J37" s="121"/>
      <c r="K37" s="121"/>
      <c r="L37" s="122"/>
      <c r="M37" s="122"/>
      <c r="N37" s="122"/>
      <c r="S37" s="108"/>
    </row>
    <row r="38" spans="2:19" ht="15" hidden="1" customHeight="1">
      <c r="B38"/>
      <c r="C38"/>
      <c r="D38"/>
      <c r="E38"/>
      <c r="F38"/>
      <c r="J38" s="121"/>
      <c r="K38" s="121"/>
      <c r="L38" s="122"/>
      <c r="M38" s="122"/>
      <c r="N38" s="122"/>
      <c r="S38" s="108"/>
    </row>
    <row r="39" spans="2:19" ht="15" hidden="1" customHeight="1">
      <c r="B39"/>
      <c r="C39"/>
      <c r="D39"/>
      <c r="E39"/>
      <c r="F39"/>
      <c r="J39" s="121"/>
      <c r="K39" s="121"/>
      <c r="L39" s="122"/>
      <c r="M39" s="122"/>
      <c r="N39" s="122"/>
      <c r="S39" s="108"/>
    </row>
    <row r="40" spans="2:19" ht="15" hidden="1" customHeight="1">
      <c r="B40"/>
      <c r="C40"/>
      <c r="D40"/>
      <c r="E40"/>
      <c r="F40"/>
      <c r="J40" s="121"/>
      <c r="K40" s="121"/>
      <c r="L40" s="122"/>
      <c r="M40" s="122"/>
      <c r="N40" s="122"/>
      <c r="S40" s="108"/>
    </row>
    <row r="41" spans="2:19" ht="15" hidden="1" customHeight="1">
      <c r="B41"/>
      <c r="C41"/>
      <c r="D41"/>
      <c r="E41"/>
      <c r="F41"/>
      <c r="J41" s="121"/>
      <c r="K41" s="121"/>
      <c r="L41" s="122"/>
      <c r="M41" s="122"/>
      <c r="N41" s="122"/>
      <c r="S41" s="108"/>
    </row>
    <row r="42" spans="2:19" ht="15" hidden="1" customHeight="1">
      <c r="B42"/>
      <c r="C42"/>
      <c r="D42"/>
      <c r="E42"/>
      <c r="F42"/>
      <c r="J42" s="121"/>
      <c r="K42" s="121"/>
      <c r="L42" s="122"/>
      <c r="M42" s="122"/>
      <c r="N42" s="122"/>
      <c r="S42" s="108"/>
    </row>
    <row r="43" spans="2:19" ht="15" hidden="1" customHeight="1">
      <c r="B43"/>
      <c r="C43"/>
      <c r="D43"/>
      <c r="E43"/>
      <c r="F43"/>
      <c r="J43" s="121"/>
      <c r="K43" s="121"/>
      <c r="L43" s="122"/>
      <c r="M43" s="122"/>
      <c r="N43" s="122"/>
      <c r="S43" s="108"/>
    </row>
    <row r="44" spans="2:19" ht="15" hidden="1" customHeight="1">
      <c r="B44"/>
      <c r="C44"/>
      <c r="D44"/>
      <c r="E44"/>
      <c r="F44"/>
      <c r="J44" s="121"/>
      <c r="K44" s="121"/>
      <c r="L44" s="122"/>
      <c r="M44" s="122"/>
      <c r="N44" s="122"/>
      <c r="S44" s="108"/>
    </row>
    <row r="45" spans="2:19" ht="15" hidden="1" customHeight="1">
      <c r="B45"/>
      <c r="C45"/>
      <c r="D45"/>
      <c r="E45"/>
      <c r="F45"/>
      <c r="J45" s="121"/>
      <c r="K45" s="121"/>
      <c r="L45" s="122"/>
      <c r="M45" s="122"/>
      <c r="N45" s="122"/>
      <c r="S45" s="108"/>
    </row>
    <row r="46" spans="2:19" ht="15" hidden="1" customHeight="1">
      <c r="B46"/>
      <c r="C46"/>
      <c r="D46"/>
      <c r="E46"/>
      <c r="F46"/>
      <c r="J46" s="121"/>
      <c r="K46" s="121"/>
      <c r="L46" s="122"/>
      <c r="M46" s="122"/>
      <c r="N46" s="122"/>
      <c r="S46" s="108"/>
    </row>
    <row r="47" spans="2:19" ht="15" hidden="1" customHeight="1">
      <c r="B47"/>
      <c r="C47"/>
      <c r="D47"/>
      <c r="E47"/>
      <c r="F47"/>
      <c r="J47" s="121"/>
      <c r="K47" s="121"/>
      <c r="L47" s="122"/>
      <c r="M47" s="122"/>
      <c r="N47" s="122"/>
      <c r="S47" s="108"/>
    </row>
    <row r="48" spans="2:19" ht="15" hidden="1" customHeight="1">
      <c r="B48"/>
      <c r="C48"/>
      <c r="D48"/>
      <c r="E48"/>
      <c r="F48"/>
      <c r="J48" s="121"/>
      <c r="K48" s="121"/>
      <c r="L48" s="122"/>
      <c r="M48" s="122"/>
      <c r="N48" s="122"/>
      <c r="S48" s="108"/>
    </row>
    <row r="49" spans="1:19" ht="15" hidden="1" customHeight="1">
      <c r="B49"/>
      <c r="C49"/>
      <c r="D49"/>
      <c r="E49"/>
      <c r="F49"/>
      <c r="J49" s="121"/>
      <c r="K49" s="121"/>
      <c r="L49" s="122"/>
      <c r="M49" s="122"/>
      <c r="N49" s="122"/>
      <c r="S49" s="108"/>
    </row>
    <row r="50" spans="1:19" ht="15" hidden="1" customHeight="1">
      <c r="B50"/>
      <c r="C50"/>
      <c r="D50"/>
      <c r="E50"/>
      <c r="F50"/>
      <c r="J50" s="121"/>
      <c r="K50" s="121"/>
      <c r="L50" s="122"/>
      <c r="M50" s="122"/>
      <c r="N50" s="122"/>
      <c r="S50" s="108"/>
    </row>
    <row r="51" spans="1:19" ht="15" hidden="1" customHeight="1">
      <c r="B51"/>
      <c r="C51"/>
      <c r="D51"/>
      <c r="E51"/>
      <c r="F51"/>
    </row>
    <row r="52" spans="1:19" ht="15" hidden="1" customHeight="1">
      <c r="B52"/>
      <c r="C52"/>
      <c r="D52"/>
      <c r="E52"/>
      <c r="F52"/>
    </row>
    <row r="53" spans="1:19" ht="15" hidden="1" customHeight="1">
      <c r="B53"/>
      <c r="C53"/>
      <c r="D53"/>
      <c r="E53"/>
      <c r="F53"/>
    </row>
    <row r="54" spans="1:19" s="113" customFormat="1" ht="15" hidden="1" customHeight="1">
      <c r="A54"/>
      <c r="B54"/>
      <c r="C54"/>
      <c r="D54"/>
      <c r="E54"/>
      <c r="F54"/>
      <c r="G54"/>
      <c r="H54"/>
      <c r="I54"/>
      <c r="L54" s="111"/>
      <c r="M54" s="111"/>
      <c r="N54" s="111"/>
      <c r="O54" s="111"/>
      <c r="P54" s="111"/>
      <c r="Q54" s="111"/>
      <c r="R54" s="111"/>
    </row>
    <row r="55" spans="1:19" ht="15" hidden="1" customHeight="1">
      <c r="B55"/>
      <c r="C55"/>
      <c r="D55"/>
      <c r="E55"/>
      <c r="F55"/>
      <c r="L55" s="109"/>
      <c r="S55" s="108"/>
    </row>
    <row r="56" spans="1:19" ht="15" hidden="1" customHeight="1">
      <c r="B56"/>
      <c r="C56"/>
      <c r="D56"/>
      <c r="E56"/>
      <c r="F56"/>
      <c r="L56" s="109"/>
      <c r="S56" s="108"/>
    </row>
    <row r="57" spans="1:19" ht="15" hidden="1" customHeight="1">
      <c r="B57"/>
      <c r="C57"/>
      <c r="D57"/>
      <c r="E57"/>
      <c r="F57"/>
      <c r="L57" s="109"/>
      <c r="S57" s="108"/>
    </row>
    <row r="58" spans="1:19" ht="15" hidden="1" customHeight="1">
      <c r="B58"/>
      <c r="C58"/>
      <c r="D58"/>
      <c r="E58"/>
      <c r="F58"/>
      <c r="L58" s="109"/>
      <c r="S58" s="108"/>
    </row>
    <row r="59" spans="1:19" ht="15" hidden="1" customHeight="1">
      <c r="B59"/>
      <c r="C59"/>
      <c r="D59"/>
      <c r="E59"/>
      <c r="F59"/>
      <c r="J59" s="121"/>
      <c r="K59" s="121"/>
      <c r="L59" s="122"/>
      <c r="M59" s="122"/>
      <c r="N59" s="122"/>
      <c r="S59" s="108"/>
    </row>
    <row r="60" spans="1:19" ht="15" hidden="1" customHeight="1">
      <c r="B60"/>
      <c r="C60"/>
      <c r="D60"/>
      <c r="E60"/>
      <c r="F60"/>
      <c r="J60" s="121"/>
      <c r="K60" s="121"/>
      <c r="L60" s="122"/>
      <c r="M60" s="122"/>
      <c r="N60" s="122"/>
      <c r="S60" s="108"/>
    </row>
    <row r="61" spans="1:19" ht="15" hidden="1" customHeight="1">
      <c r="B61"/>
      <c r="C61"/>
      <c r="D61"/>
      <c r="E61"/>
      <c r="F61"/>
      <c r="J61" s="121"/>
      <c r="K61" s="121"/>
      <c r="L61" s="122"/>
      <c r="M61" s="122"/>
      <c r="N61" s="122"/>
      <c r="S61" s="108"/>
    </row>
    <row r="62" spans="1:19" ht="15" hidden="1" customHeight="1">
      <c r="B62"/>
      <c r="C62"/>
      <c r="D62"/>
      <c r="E62"/>
      <c r="F62"/>
      <c r="J62" s="121"/>
      <c r="K62" s="121"/>
      <c r="L62" s="122"/>
      <c r="M62" s="122"/>
      <c r="N62" s="122"/>
      <c r="S62" s="108"/>
    </row>
    <row r="63" spans="1:19" ht="15" hidden="1" customHeight="1">
      <c r="B63"/>
      <c r="C63"/>
      <c r="D63"/>
      <c r="E63"/>
      <c r="F63"/>
      <c r="J63" s="121"/>
      <c r="K63" s="121"/>
      <c r="L63" s="122"/>
      <c r="M63" s="122"/>
      <c r="N63" s="122"/>
      <c r="S63" s="108"/>
    </row>
    <row r="64" spans="1:19" ht="15" hidden="1" customHeight="1">
      <c r="B64"/>
      <c r="C64"/>
      <c r="D64"/>
      <c r="E64"/>
      <c r="F64"/>
      <c r="J64" s="121"/>
      <c r="K64" s="121"/>
      <c r="L64" s="122"/>
      <c r="M64" s="122"/>
      <c r="N64" s="122"/>
      <c r="S64" s="108"/>
    </row>
    <row r="65" spans="1:19" ht="15" hidden="1" customHeight="1">
      <c r="B65"/>
      <c r="C65"/>
      <c r="D65"/>
      <c r="E65"/>
      <c r="F65"/>
      <c r="J65" s="121"/>
      <c r="K65" s="121"/>
      <c r="L65" s="122"/>
      <c r="M65" s="122"/>
      <c r="N65" s="122"/>
      <c r="S65" s="108"/>
    </row>
    <row r="66" spans="1:19" ht="15" hidden="1" customHeight="1">
      <c r="B66"/>
      <c r="C66"/>
      <c r="D66"/>
      <c r="E66"/>
      <c r="F66"/>
    </row>
    <row r="67" spans="1:19" ht="15" hidden="1" customHeight="1">
      <c r="B67"/>
      <c r="C67"/>
      <c r="D67"/>
      <c r="E67"/>
      <c r="F67"/>
    </row>
    <row r="68" spans="1:19" s="113" customFormat="1" ht="15" hidden="1" customHeight="1">
      <c r="A68"/>
      <c r="B68"/>
      <c r="C68"/>
      <c r="D68"/>
      <c r="E68"/>
      <c r="F68"/>
      <c r="G68"/>
      <c r="H68"/>
      <c r="I68"/>
      <c r="L68" s="111"/>
      <c r="M68" s="111"/>
      <c r="N68" s="111"/>
      <c r="O68" s="111"/>
      <c r="P68" s="111"/>
      <c r="Q68" s="111"/>
      <c r="R68" s="111"/>
    </row>
    <row r="69" spans="1:19" ht="15" hidden="1" customHeight="1">
      <c r="B69"/>
      <c r="C69"/>
      <c r="D69"/>
      <c r="E69"/>
      <c r="F69"/>
      <c r="L69" s="109"/>
      <c r="S69" s="108"/>
    </row>
    <row r="70" spans="1:19" ht="15" hidden="1" customHeight="1">
      <c r="B70"/>
      <c r="C70"/>
      <c r="D70"/>
      <c r="E70"/>
      <c r="F70"/>
      <c r="J70" s="121"/>
      <c r="K70" s="121"/>
      <c r="L70" s="122"/>
      <c r="M70" s="122"/>
      <c r="N70" s="122"/>
      <c r="S70" s="108"/>
    </row>
    <row r="71" spans="1:19" ht="15" hidden="1" customHeight="1">
      <c r="B71"/>
      <c r="C71"/>
      <c r="D71"/>
      <c r="E71"/>
      <c r="F71"/>
      <c r="J71" s="121"/>
      <c r="K71" s="121"/>
      <c r="L71" s="122"/>
      <c r="M71" s="122"/>
      <c r="N71" s="122"/>
      <c r="S71" s="108"/>
    </row>
    <row r="72" spans="1:19" ht="15" hidden="1" customHeight="1">
      <c r="B72"/>
      <c r="C72"/>
      <c r="D72"/>
      <c r="E72"/>
      <c r="F72"/>
      <c r="J72" s="121"/>
      <c r="K72" s="121"/>
      <c r="L72" s="122"/>
      <c r="M72" s="122"/>
      <c r="N72" s="122"/>
      <c r="S72" s="108"/>
    </row>
    <row r="73" spans="1:19" ht="15" hidden="1" customHeight="1">
      <c r="B73"/>
      <c r="C73"/>
      <c r="D73"/>
      <c r="E73"/>
      <c r="F73"/>
      <c r="J73" s="121"/>
      <c r="K73" s="121"/>
      <c r="L73" s="122"/>
      <c r="M73" s="122"/>
      <c r="N73" s="122"/>
      <c r="S73" s="108"/>
    </row>
    <row r="74" spans="1:19" ht="15" hidden="1" customHeight="1">
      <c r="B74"/>
      <c r="C74"/>
      <c r="D74"/>
      <c r="E74"/>
      <c r="F74"/>
      <c r="J74" s="121"/>
      <c r="K74" s="121"/>
      <c r="L74" s="122"/>
      <c r="M74" s="122"/>
      <c r="N74" s="122"/>
      <c r="S74" s="108"/>
    </row>
    <row r="75" spans="1:19" ht="15" hidden="1" customHeight="1">
      <c r="B75"/>
      <c r="C75"/>
      <c r="D75"/>
      <c r="E75"/>
      <c r="F75"/>
      <c r="J75" s="121"/>
      <c r="K75" s="121"/>
      <c r="L75" s="122"/>
      <c r="M75" s="122"/>
      <c r="N75" s="122"/>
      <c r="S75" s="108"/>
    </row>
    <row r="76" spans="1:19" ht="15" hidden="1" customHeight="1">
      <c r="B76"/>
      <c r="C76"/>
      <c r="D76"/>
      <c r="E76"/>
      <c r="F76"/>
      <c r="J76" s="121"/>
      <c r="K76" s="121"/>
      <c r="L76" s="122"/>
      <c r="M76" s="122"/>
      <c r="N76" s="122"/>
      <c r="S76" s="108"/>
    </row>
    <row r="77" spans="1:19" ht="15" hidden="1" customHeight="1">
      <c r="B77"/>
      <c r="C77"/>
      <c r="D77"/>
      <c r="E77"/>
      <c r="F77"/>
      <c r="J77" s="121"/>
      <c r="K77" s="121"/>
      <c r="L77" s="122"/>
      <c r="M77" s="122"/>
      <c r="N77" s="122"/>
      <c r="S77" s="108"/>
    </row>
    <row r="78" spans="1:19" ht="15" hidden="1" customHeight="1">
      <c r="B78"/>
      <c r="C78"/>
      <c r="D78"/>
      <c r="E78"/>
      <c r="F78"/>
      <c r="J78" s="121"/>
      <c r="K78" s="121"/>
      <c r="L78" s="122"/>
      <c r="M78" s="122"/>
      <c r="N78" s="122"/>
      <c r="S78" s="108"/>
    </row>
    <row r="79" spans="1:19" ht="15" hidden="1" customHeight="1">
      <c r="B79"/>
      <c r="C79"/>
      <c r="D79"/>
      <c r="E79"/>
      <c r="F79"/>
      <c r="J79" s="121"/>
      <c r="K79" s="121"/>
      <c r="L79" s="122"/>
      <c r="M79" s="122"/>
      <c r="N79" s="122"/>
      <c r="S79" s="108"/>
    </row>
    <row r="80" spans="1:19" ht="15" hidden="1" customHeight="1">
      <c r="B80"/>
      <c r="C80"/>
      <c r="D80"/>
      <c r="E80"/>
      <c r="F80"/>
      <c r="J80" s="124"/>
      <c r="K80" s="121"/>
      <c r="L80" s="121"/>
      <c r="M80" s="122"/>
      <c r="N80" s="122"/>
      <c r="O80" s="122"/>
    </row>
    <row r="81" spans="1:19" ht="15" hidden="1" customHeight="1">
      <c r="B81"/>
      <c r="C81"/>
      <c r="D81"/>
      <c r="E81"/>
      <c r="F81"/>
      <c r="J81" s="124"/>
      <c r="K81" s="121"/>
      <c r="L81" s="121"/>
      <c r="M81" s="122"/>
      <c r="N81" s="122"/>
      <c r="O81" s="122"/>
    </row>
    <row r="82" spans="1:19" ht="15" hidden="1" customHeight="1">
      <c r="B82"/>
      <c r="C82"/>
      <c r="D82"/>
      <c r="E82"/>
      <c r="F82"/>
      <c r="J82" s="124"/>
      <c r="K82" s="121"/>
      <c r="L82" s="121"/>
      <c r="M82" s="122"/>
      <c r="N82" s="122"/>
      <c r="O82" s="122"/>
    </row>
    <row r="83" spans="1:19" ht="15" hidden="1" customHeight="1">
      <c r="B83"/>
      <c r="C83"/>
      <c r="D83"/>
      <c r="E83"/>
      <c r="F83"/>
      <c r="J83" s="121"/>
      <c r="K83" s="121"/>
      <c r="L83" s="121"/>
    </row>
    <row r="84" spans="1:19" ht="15" hidden="1" customHeight="1">
      <c r="B84"/>
      <c r="C84"/>
      <c r="D84"/>
      <c r="E84"/>
      <c r="F84"/>
    </row>
    <row r="85" spans="1:19" s="113" customFormat="1" ht="15" hidden="1" customHeight="1">
      <c r="A85"/>
      <c r="B85"/>
      <c r="C85"/>
      <c r="D85"/>
      <c r="E85"/>
      <c r="F85"/>
      <c r="G85"/>
      <c r="H85"/>
      <c r="I85"/>
      <c r="L85" s="111"/>
      <c r="M85" s="111"/>
      <c r="N85" s="111"/>
      <c r="O85" s="111"/>
      <c r="P85" s="111"/>
      <c r="Q85" s="111"/>
      <c r="R85" s="111"/>
    </row>
    <row r="86" spans="1:19" ht="15" hidden="1" customHeight="1">
      <c r="B86"/>
      <c r="C86"/>
      <c r="D86"/>
      <c r="E86"/>
      <c r="F86"/>
      <c r="L86" s="109"/>
      <c r="S86" s="108"/>
    </row>
    <row r="87" spans="1:19" ht="15" hidden="1" customHeight="1">
      <c r="B87"/>
      <c r="C87"/>
      <c r="D87"/>
      <c r="E87"/>
      <c r="F87"/>
      <c r="J87" s="121"/>
      <c r="K87" s="121"/>
      <c r="L87" s="122"/>
      <c r="M87" s="122"/>
      <c r="N87" s="122"/>
      <c r="S87" s="108"/>
    </row>
    <row r="88" spans="1:19" ht="15" hidden="1" customHeight="1">
      <c r="B88"/>
      <c r="C88"/>
      <c r="D88"/>
      <c r="E88"/>
      <c r="F88"/>
      <c r="J88" s="121"/>
      <c r="K88" s="121"/>
      <c r="L88" s="122"/>
      <c r="M88" s="122"/>
      <c r="N88" s="122"/>
      <c r="S88" s="108"/>
    </row>
    <row r="89" spans="1:19" ht="15" hidden="1" customHeight="1">
      <c r="B89"/>
      <c r="C89"/>
      <c r="D89"/>
      <c r="E89"/>
      <c r="F89"/>
      <c r="J89" s="121"/>
      <c r="K89" s="121"/>
      <c r="L89" s="122"/>
      <c r="M89" s="122"/>
      <c r="N89" s="122"/>
      <c r="S89" s="108"/>
    </row>
    <row r="90" spans="1:19" ht="15" hidden="1" customHeight="1">
      <c r="B90"/>
      <c r="C90"/>
      <c r="D90"/>
      <c r="E90"/>
      <c r="F90"/>
      <c r="J90" s="121"/>
      <c r="K90" s="121"/>
      <c r="L90" s="122"/>
      <c r="M90" s="122"/>
      <c r="N90" s="122"/>
      <c r="S90" s="108"/>
    </row>
    <row r="91" spans="1:19" ht="15" hidden="1" customHeight="1">
      <c r="B91"/>
      <c r="C91"/>
      <c r="D91"/>
      <c r="E91"/>
      <c r="F91"/>
      <c r="J91" s="121"/>
      <c r="K91" s="121"/>
      <c r="L91" s="122"/>
      <c r="M91" s="122"/>
      <c r="N91" s="122"/>
      <c r="S91" s="108"/>
    </row>
    <row r="92" spans="1:19" ht="15" hidden="1" customHeight="1">
      <c r="B92"/>
      <c r="C92"/>
      <c r="D92"/>
      <c r="E92"/>
      <c r="F92"/>
      <c r="J92" s="121"/>
      <c r="K92" s="121"/>
      <c r="L92" s="122"/>
      <c r="M92" s="122"/>
      <c r="N92" s="122"/>
      <c r="S92" s="108"/>
    </row>
    <row r="93" spans="1:19" ht="15" hidden="1" customHeight="1">
      <c r="B93"/>
      <c r="C93"/>
      <c r="D93"/>
      <c r="E93"/>
      <c r="F93"/>
      <c r="J93" s="121"/>
      <c r="K93" s="121"/>
      <c r="L93" s="122"/>
      <c r="M93" s="122"/>
      <c r="N93" s="122"/>
      <c r="S93" s="108"/>
    </row>
    <row r="94" spans="1:19" ht="15" hidden="1" customHeight="1">
      <c r="B94"/>
      <c r="C94"/>
      <c r="D94"/>
      <c r="E94"/>
      <c r="F94"/>
      <c r="J94" s="121"/>
      <c r="K94" s="121"/>
      <c r="L94" s="122"/>
      <c r="M94" s="122"/>
      <c r="N94" s="122"/>
      <c r="S94" s="108"/>
    </row>
    <row r="95" spans="1:19" ht="15" hidden="1" customHeight="1">
      <c r="B95"/>
      <c r="C95"/>
      <c r="D95"/>
      <c r="E95"/>
      <c r="F95"/>
      <c r="J95" s="121"/>
      <c r="K95" s="121"/>
      <c r="L95" s="122"/>
      <c r="M95" s="122"/>
      <c r="N95" s="122"/>
      <c r="S95" s="108"/>
    </row>
    <row r="96" spans="1:19" ht="15" hidden="1" customHeight="1">
      <c r="B96"/>
      <c r="C96"/>
      <c r="D96"/>
      <c r="E96"/>
      <c r="F96"/>
      <c r="J96" s="121"/>
      <c r="K96" s="121"/>
      <c r="L96" s="122"/>
      <c r="M96" s="122"/>
      <c r="N96" s="122"/>
      <c r="S96" s="108"/>
    </row>
    <row r="97" spans="1:19" ht="15" hidden="1" customHeight="1">
      <c r="B97"/>
      <c r="C97"/>
      <c r="D97"/>
      <c r="E97"/>
      <c r="F97"/>
    </row>
    <row r="99" spans="1:19" s="113" customFormat="1" ht="15" hidden="1" customHeight="1">
      <c r="A99"/>
      <c r="B99" s="231"/>
      <c r="C99" s="232"/>
      <c r="D99" s="232"/>
      <c r="E99" s="232"/>
      <c r="F99" s="232"/>
      <c r="G99"/>
      <c r="H99"/>
      <c r="I99"/>
      <c r="L99" s="111"/>
      <c r="M99" s="111"/>
      <c r="N99" s="111"/>
      <c r="O99" s="111"/>
      <c r="P99" s="111"/>
      <c r="Q99" s="111"/>
      <c r="R99" s="111"/>
    </row>
    <row r="100" spans="1:19" ht="15" hidden="1" customHeight="1">
      <c r="L100" s="109"/>
      <c r="S100" s="108"/>
    </row>
    <row r="101" spans="1:19" ht="15" hidden="1" customHeight="1">
      <c r="L101" s="109"/>
      <c r="S101" s="108"/>
    </row>
    <row r="102" spans="1:19" ht="15" hidden="1" customHeight="1">
      <c r="L102" s="109"/>
      <c r="S102" s="108"/>
    </row>
    <row r="103" spans="1:19" ht="15" hidden="1" customHeight="1">
      <c r="L103" s="109"/>
      <c r="S103" s="108"/>
    </row>
    <row r="104" spans="1:19" ht="15" hidden="1" customHeight="1">
      <c r="L104" s="109"/>
      <c r="S104" s="108"/>
    </row>
    <row r="105" spans="1:19" ht="15" hidden="1" customHeight="1">
      <c r="L105" s="109"/>
      <c r="S105" s="108"/>
    </row>
    <row r="106" spans="1:19" ht="15" hidden="1" customHeight="1">
      <c r="L106" s="109"/>
      <c r="S106" s="108"/>
    </row>
    <row r="107" spans="1:19" ht="15" hidden="1" customHeight="1">
      <c r="L107" s="109"/>
      <c r="S107" s="108"/>
    </row>
    <row r="108" spans="1:19" ht="15" hidden="1" customHeight="1">
      <c r="L108" s="109"/>
      <c r="S108" s="108"/>
    </row>
    <row r="109" spans="1:19" ht="15" hidden="1" customHeight="1">
      <c r="L109" s="109"/>
      <c r="S109" s="108"/>
    </row>
    <row r="110" spans="1:19" ht="15" hidden="1" customHeight="1">
      <c r="L110" s="109"/>
      <c r="S110" s="108"/>
    </row>
    <row r="111" spans="1:19" ht="15" hidden="1" customHeight="1">
      <c r="L111" s="109"/>
      <c r="S111" s="108"/>
    </row>
    <row r="112" spans="1:19" ht="15" hidden="1" customHeight="1">
      <c r="L112" s="109"/>
      <c r="S112" s="108"/>
    </row>
    <row r="113" spans="1:249" ht="15" hidden="1" customHeight="1">
      <c r="L113" s="109"/>
      <c r="S113" s="108"/>
    </row>
    <row r="114" spans="1:249" ht="15" hidden="1" customHeight="1">
      <c r="L114" s="109"/>
      <c r="S114" s="108"/>
    </row>
    <row r="115" spans="1:249" ht="15" hidden="1" customHeight="1">
      <c r="L115" s="109"/>
      <c r="S115" s="108"/>
    </row>
    <row r="116" spans="1:249" ht="15" hidden="1" customHeight="1">
      <c r="L116" s="109"/>
      <c r="S116" s="108"/>
    </row>
    <row r="117" spans="1:249" ht="15" hidden="1" customHeight="1">
      <c r="L117" s="109"/>
      <c r="S117" s="108"/>
    </row>
    <row r="118" spans="1:249" ht="15" hidden="1" customHeight="1">
      <c r="L118" s="109"/>
      <c r="S118" s="108"/>
    </row>
    <row r="119" spans="1:249" ht="15" hidden="1" customHeight="1">
      <c r="L119" s="109"/>
      <c r="S119" s="108"/>
    </row>
    <row r="120" spans="1:249" s="109" customFormat="1" ht="15" hidden="1" customHeight="1">
      <c r="A120"/>
      <c r="B120" s="231"/>
      <c r="C120" s="232"/>
      <c r="D120" s="232"/>
      <c r="E120" s="232"/>
      <c r="F120" s="232"/>
      <c r="G120"/>
      <c r="H120"/>
      <c r="I120"/>
      <c r="J120" s="108"/>
      <c r="K120" s="108"/>
      <c r="S120" s="108"/>
      <c r="T120" s="108"/>
      <c r="U120" s="108"/>
      <c r="V120" s="108"/>
      <c r="W120" s="108"/>
      <c r="X120" s="108"/>
      <c r="Y120" s="108"/>
      <c r="Z120" s="108"/>
      <c r="AA120" s="108"/>
      <c r="AB120" s="108"/>
      <c r="AC120" s="108"/>
      <c r="AD120" s="108"/>
      <c r="AE120" s="108"/>
      <c r="AF120" s="108"/>
      <c r="AG120" s="108"/>
      <c r="AH120" s="108"/>
      <c r="AI120" s="108"/>
      <c r="AJ120" s="108"/>
      <c r="AK120" s="108"/>
      <c r="AL120" s="108"/>
      <c r="AM120" s="108"/>
      <c r="AN120" s="108"/>
      <c r="AO120" s="108"/>
      <c r="AP120" s="108"/>
      <c r="AQ120" s="108"/>
      <c r="AR120" s="108"/>
      <c r="AS120" s="108"/>
      <c r="AT120" s="108"/>
      <c r="AU120" s="108"/>
      <c r="AV120" s="108"/>
      <c r="AW120" s="108"/>
      <c r="AX120" s="108"/>
      <c r="AY120" s="108"/>
      <c r="AZ120" s="108"/>
      <c r="BA120" s="108"/>
      <c r="BB120" s="108"/>
      <c r="BC120" s="108"/>
      <c r="BD120" s="108"/>
      <c r="BE120" s="108"/>
      <c r="BF120" s="108"/>
      <c r="BG120" s="108"/>
      <c r="BH120" s="108"/>
      <c r="BI120" s="108"/>
      <c r="BJ120" s="108"/>
      <c r="BK120" s="108"/>
      <c r="BL120" s="108"/>
      <c r="BM120" s="108"/>
      <c r="BN120" s="108"/>
      <c r="BO120" s="108"/>
      <c r="BP120" s="108"/>
      <c r="BQ120" s="108"/>
      <c r="BR120" s="108"/>
      <c r="BS120" s="108"/>
      <c r="BT120" s="108"/>
      <c r="BU120" s="108"/>
      <c r="BV120" s="108"/>
      <c r="BW120" s="108"/>
      <c r="BX120" s="108"/>
      <c r="BY120" s="108"/>
      <c r="BZ120" s="108"/>
      <c r="CA120" s="108"/>
      <c r="CB120" s="108"/>
      <c r="CC120" s="108"/>
      <c r="CD120" s="108"/>
      <c r="CE120" s="108"/>
      <c r="CF120" s="108"/>
      <c r="CG120" s="108"/>
      <c r="CH120" s="108"/>
      <c r="CI120" s="108"/>
      <c r="CJ120" s="108"/>
      <c r="CK120" s="108"/>
      <c r="CL120" s="108"/>
      <c r="CM120" s="108"/>
      <c r="CN120" s="108"/>
      <c r="CO120" s="108"/>
      <c r="CP120" s="108"/>
      <c r="CQ120" s="108"/>
      <c r="CR120" s="108"/>
      <c r="CS120" s="108"/>
      <c r="CT120" s="108"/>
      <c r="CU120" s="108"/>
      <c r="CV120" s="108"/>
      <c r="CW120" s="108"/>
      <c r="CX120" s="108"/>
      <c r="CY120" s="108"/>
      <c r="CZ120" s="108"/>
      <c r="DA120" s="108"/>
      <c r="DB120" s="108"/>
      <c r="DC120" s="108"/>
      <c r="DD120" s="108"/>
      <c r="DE120" s="108"/>
      <c r="DF120" s="108"/>
      <c r="DG120" s="108"/>
      <c r="DH120" s="108"/>
      <c r="DI120" s="108"/>
      <c r="DJ120" s="108"/>
      <c r="DK120" s="108"/>
      <c r="DL120" s="108"/>
      <c r="DM120" s="108"/>
      <c r="DN120" s="108"/>
      <c r="DO120" s="108"/>
      <c r="DP120" s="108"/>
      <c r="DQ120" s="108"/>
      <c r="DR120" s="108"/>
      <c r="DS120" s="108"/>
      <c r="DT120" s="108"/>
      <c r="DU120" s="108"/>
      <c r="DV120" s="108"/>
      <c r="DW120" s="108"/>
      <c r="DX120" s="108"/>
      <c r="DY120" s="108"/>
      <c r="DZ120" s="108"/>
      <c r="EA120" s="108"/>
      <c r="EB120" s="108"/>
      <c r="EC120" s="108"/>
      <c r="ED120" s="108"/>
      <c r="EE120" s="108"/>
      <c r="EF120" s="108"/>
      <c r="EG120" s="108"/>
      <c r="EH120" s="108"/>
      <c r="EI120" s="108"/>
      <c r="EJ120" s="108"/>
      <c r="EK120" s="108"/>
      <c r="EL120" s="108"/>
      <c r="EM120" s="108"/>
      <c r="EN120" s="108"/>
      <c r="EO120" s="108"/>
      <c r="EP120" s="108"/>
      <c r="EQ120" s="108"/>
      <c r="ER120" s="108"/>
      <c r="ES120" s="108"/>
      <c r="ET120" s="108"/>
      <c r="EU120" s="108"/>
      <c r="EV120" s="108"/>
      <c r="EW120" s="108"/>
      <c r="EX120" s="108"/>
      <c r="EY120" s="108"/>
      <c r="EZ120" s="108"/>
      <c r="FA120" s="108"/>
      <c r="FB120" s="108"/>
      <c r="FC120" s="108"/>
      <c r="FD120" s="108"/>
      <c r="FE120" s="108"/>
      <c r="FF120" s="108"/>
      <c r="FG120" s="108"/>
      <c r="FH120" s="108"/>
      <c r="FI120" s="108"/>
      <c r="FJ120" s="108"/>
      <c r="FK120" s="108"/>
      <c r="FL120" s="108"/>
      <c r="FM120" s="108"/>
      <c r="FN120" s="108"/>
      <c r="FO120" s="108"/>
      <c r="FP120" s="108"/>
      <c r="FQ120" s="108"/>
      <c r="FR120" s="108"/>
      <c r="FS120" s="108"/>
      <c r="FT120" s="108"/>
      <c r="FU120" s="108"/>
      <c r="FV120" s="108"/>
      <c r="FW120" s="108"/>
      <c r="FX120" s="108"/>
      <c r="FY120" s="108"/>
      <c r="FZ120" s="108"/>
      <c r="GA120" s="108"/>
      <c r="GB120" s="108"/>
      <c r="GC120" s="108"/>
      <c r="GD120" s="108"/>
      <c r="GE120" s="108"/>
      <c r="GF120" s="108"/>
      <c r="GG120" s="108"/>
      <c r="GH120" s="108"/>
      <c r="GI120" s="108"/>
      <c r="GJ120" s="108"/>
      <c r="GK120" s="108"/>
      <c r="GL120" s="108"/>
      <c r="GM120" s="108"/>
      <c r="GN120" s="108"/>
      <c r="GO120" s="108"/>
      <c r="GP120" s="108"/>
      <c r="GQ120" s="108"/>
      <c r="GR120" s="108"/>
      <c r="GS120" s="108"/>
      <c r="GT120" s="108"/>
      <c r="GU120" s="108"/>
      <c r="GV120" s="108"/>
      <c r="GW120" s="108"/>
      <c r="GX120" s="108"/>
      <c r="GY120" s="108"/>
      <c r="GZ120" s="108"/>
      <c r="HA120" s="108"/>
      <c r="HB120" s="108"/>
      <c r="HC120" s="108"/>
      <c r="HD120" s="108"/>
      <c r="HE120" s="108"/>
      <c r="HF120" s="108"/>
      <c r="HG120" s="108"/>
      <c r="HH120" s="108"/>
      <c r="HI120" s="108"/>
      <c r="HJ120" s="108"/>
      <c r="HK120" s="108"/>
      <c r="HL120" s="108"/>
      <c r="HM120" s="108"/>
      <c r="HN120" s="108"/>
      <c r="HO120" s="108"/>
      <c r="HP120" s="108"/>
      <c r="HQ120" s="108"/>
      <c r="HR120" s="108"/>
      <c r="HS120" s="108"/>
      <c r="HT120" s="108"/>
      <c r="HU120" s="108"/>
      <c r="HV120" s="108"/>
      <c r="HW120" s="108"/>
      <c r="HX120" s="108"/>
      <c r="HY120" s="108"/>
      <c r="HZ120" s="108"/>
      <c r="IA120" s="108"/>
      <c r="IB120" s="108"/>
      <c r="IC120" s="108"/>
      <c r="ID120" s="108"/>
      <c r="IE120" s="108"/>
      <c r="IF120" s="108"/>
      <c r="IG120" s="108"/>
      <c r="IH120" s="108"/>
      <c r="II120" s="108"/>
      <c r="IJ120" s="108"/>
      <c r="IK120" s="108"/>
      <c r="IL120" s="108"/>
      <c r="IM120" s="108"/>
      <c r="IN120" s="108"/>
      <c r="IO120" s="108"/>
    </row>
    <row r="121" spans="1:249" s="109" customFormat="1" ht="15" hidden="1" customHeight="1">
      <c r="A121"/>
      <c r="B121" s="231"/>
      <c r="C121" s="232"/>
      <c r="D121" s="232"/>
      <c r="E121" s="232"/>
      <c r="F121" s="232"/>
      <c r="G121"/>
      <c r="H121"/>
      <c r="I121"/>
      <c r="J121" s="108"/>
      <c r="K121" s="108"/>
      <c r="S121" s="108"/>
      <c r="T121" s="108"/>
      <c r="U121" s="108"/>
      <c r="V121" s="108"/>
      <c r="W121" s="108"/>
      <c r="X121" s="108"/>
      <c r="Y121" s="108"/>
      <c r="Z121" s="108"/>
      <c r="AA121" s="108"/>
      <c r="AB121" s="108"/>
      <c r="AC121" s="108"/>
      <c r="AD121" s="108"/>
      <c r="AE121" s="108"/>
      <c r="AF121" s="108"/>
      <c r="AG121" s="108"/>
      <c r="AH121" s="108"/>
      <c r="AI121" s="108"/>
      <c r="AJ121" s="108"/>
      <c r="AK121" s="108"/>
      <c r="AL121" s="108"/>
      <c r="AM121" s="108"/>
      <c r="AN121" s="108"/>
      <c r="AO121" s="108"/>
      <c r="AP121" s="108"/>
      <c r="AQ121" s="108"/>
      <c r="AR121" s="108"/>
      <c r="AS121" s="108"/>
      <c r="AT121" s="108"/>
      <c r="AU121" s="108"/>
      <c r="AV121" s="108"/>
      <c r="AW121" s="108"/>
      <c r="AX121" s="108"/>
      <c r="AY121" s="108"/>
      <c r="AZ121" s="108"/>
      <c r="BA121" s="108"/>
      <c r="BB121" s="108"/>
      <c r="BC121" s="108"/>
      <c r="BD121" s="108"/>
      <c r="BE121" s="108"/>
      <c r="BF121" s="108"/>
      <c r="BG121" s="108"/>
      <c r="BH121" s="108"/>
      <c r="BI121" s="108"/>
      <c r="BJ121" s="108"/>
      <c r="BK121" s="108"/>
      <c r="BL121" s="108"/>
      <c r="BM121" s="108"/>
      <c r="BN121" s="108"/>
      <c r="BO121" s="108"/>
      <c r="BP121" s="108"/>
      <c r="BQ121" s="108"/>
      <c r="BR121" s="108"/>
      <c r="BS121" s="108"/>
      <c r="BT121" s="108"/>
      <c r="BU121" s="108"/>
      <c r="BV121" s="108"/>
      <c r="BW121" s="108"/>
      <c r="BX121" s="108"/>
      <c r="BY121" s="108"/>
      <c r="BZ121" s="108"/>
      <c r="CA121" s="108"/>
      <c r="CB121" s="108"/>
      <c r="CC121" s="108"/>
      <c r="CD121" s="108"/>
      <c r="CE121" s="108"/>
      <c r="CF121" s="108"/>
      <c r="CG121" s="108"/>
      <c r="CH121" s="108"/>
      <c r="CI121" s="108"/>
      <c r="CJ121" s="108"/>
      <c r="CK121" s="108"/>
      <c r="CL121" s="108"/>
      <c r="CM121" s="108"/>
      <c r="CN121" s="108"/>
      <c r="CO121" s="108"/>
      <c r="CP121" s="108"/>
      <c r="CQ121" s="108"/>
      <c r="CR121" s="108"/>
      <c r="CS121" s="108"/>
      <c r="CT121" s="108"/>
      <c r="CU121" s="108"/>
      <c r="CV121" s="108"/>
      <c r="CW121" s="108"/>
      <c r="CX121" s="108"/>
      <c r="CY121" s="108"/>
      <c r="CZ121" s="108"/>
      <c r="DA121" s="108"/>
      <c r="DB121" s="108"/>
      <c r="DC121" s="108"/>
      <c r="DD121" s="108"/>
      <c r="DE121" s="108"/>
      <c r="DF121" s="108"/>
      <c r="DG121" s="108"/>
      <c r="DH121" s="108"/>
      <c r="DI121" s="108"/>
      <c r="DJ121" s="108"/>
      <c r="DK121" s="108"/>
      <c r="DL121" s="108"/>
      <c r="DM121" s="108"/>
      <c r="DN121" s="108"/>
      <c r="DO121" s="108"/>
      <c r="DP121" s="108"/>
      <c r="DQ121" s="108"/>
      <c r="DR121" s="108"/>
      <c r="DS121" s="108"/>
      <c r="DT121" s="108"/>
      <c r="DU121" s="108"/>
      <c r="DV121" s="108"/>
      <c r="DW121" s="108"/>
      <c r="DX121" s="108"/>
      <c r="DY121" s="108"/>
      <c r="DZ121" s="108"/>
      <c r="EA121" s="108"/>
      <c r="EB121" s="108"/>
      <c r="EC121" s="108"/>
      <c r="ED121" s="108"/>
      <c r="EE121" s="108"/>
      <c r="EF121" s="108"/>
      <c r="EG121" s="108"/>
      <c r="EH121" s="108"/>
      <c r="EI121" s="108"/>
      <c r="EJ121" s="108"/>
      <c r="EK121" s="108"/>
      <c r="EL121" s="108"/>
      <c r="EM121" s="108"/>
      <c r="EN121" s="108"/>
      <c r="EO121" s="108"/>
      <c r="EP121" s="108"/>
      <c r="EQ121" s="108"/>
      <c r="ER121" s="108"/>
      <c r="ES121" s="108"/>
      <c r="ET121" s="108"/>
      <c r="EU121" s="108"/>
      <c r="EV121" s="108"/>
      <c r="EW121" s="108"/>
      <c r="EX121" s="108"/>
      <c r="EY121" s="108"/>
      <c r="EZ121" s="108"/>
      <c r="FA121" s="108"/>
      <c r="FB121" s="108"/>
      <c r="FC121" s="108"/>
      <c r="FD121" s="108"/>
      <c r="FE121" s="108"/>
      <c r="FF121" s="108"/>
      <c r="FG121" s="108"/>
      <c r="FH121" s="108"/>
      <c r="FI121" s="108"/>
      <c r="FJ121" s="108"/>
      <c r="FK121" s="108"/>
      <c r="FL121" s="108"/>
      <c r="FM121" s="108"/>
      <c r="FN121" s="108"/>
      <c r="FO121" s="108"/>
      <c r="FP121" s="108"/>
      <c r="FQ121" s="108"/>
      <c r="FR121" s="108"/>
      <c r="FS121" s="108"/>
      <c r="FT121" s="108"/>
      <c r="FU121" s="108"/>
      <c r="FV121" s="108"/>
      <c r="FW121" s="108"/>
      <c r="FX121" s="108"/>
      <c r="FY121" s="108"/>
      <c r="FZ121" s="108"/>
      <c r="GA121" s="108"/>
      <c r="GB121" s="108"/>
      <c r="GC121" s="108"/>
      <c r="GD121" s="108"/>
      <c r="GE121" s="108"/>
      <c r="GF121" s="108"/>
      <c r="GG121" s="108"/>
      <c r="GH121" s="108"/>
      <c r="GI121" s="108"/>
      <c r="GJ121" s="108"/>
      <c r="GK121" s="108"/>
      <c r="GL121" s="108"/>
      <c r="GM121" s="108"/>
      <c r="GN121" s="108"/>
      <c r="GO121" s="108"/>
      <c r="GP121" s="108"/>
      <c r="GQ121" s="108"/>
      <c r="GR121" s="108"/>
      <c r="GS121" s="108"/>
      <c r="GT121" s="108"/>
      <c r="GU121" s="108"/>
      <c r="GV121" s="108"/>
      <c r="GW121" s="108"/>
      <c r="GX121" s="108"/>
      <c r="GY121" s="108"/>
      <c r="GZ121" s="108"/>
      <c r="HA121" s="108"/>
      <c r="HB121" s="108"/>
      <c r="HC121" s="108"/>
      <c r="HD121" s="108"/>
      <c r="HE121" s="108"/>
      <c r="HF121" s="108"/>
      <c r="HG121" s="108"/>
      <c r="HH121" s="108"/>
      <c r="HI121" s="108"/>
      <c r="HJ121" s="108"/>
      <c r="HK121" s="108"/>
      <c r="HL121" s="108"/>
      <c r="HM121" s="108"/>
      <c r="HN121" s="108"/>
      <c r="HO121" s="108"/>
      <c r="HP121" s="108"/>
      <c r="HQ121" s="108"/>
      <c r="HR121" s="108"/>
      <c r="HS121" s="108"/>
      <c r="HT121" s="108"/>
      <c r="HU121" s="108"/>
      <c r="HV121" s="108"/>
      <c r="HW121" s="108"/>
      <c r="HX121" s="108"/>
      <c r="HY121" s="108"/>
      <c r="HZ121" s="108"/>
      <c r="IA121" s="108"/>
      <c r="IB121" s="108"/>
      <c r="IC121" s="108"/>
      <c r="ID121" s="108"/>
      <c r="IE121" s="108"/>
      <c r="IF121" s="108"/>
      <c r="IG121" s="108"/>
      <c r="IH121" s="108"/>
      <c r="II121" s="108"/>
      <c r="IJ121" s="108"/>
      <c r="IK121" s="108"/>
      <c r="IL121" s="108"/>
      <c r="IM121" s="108"/>
      <c r="IN121" s="108"/>
      <c r="IO121" s="108"/>
    </row>
    <row r="122" spans="1:249" s="109" customFormat="1" ht="15" hidden="1" customHeight="1">
      <c r="A122"/>
      <c r="B122" s="231"/>
      <c r="C122" s="232"/>
      <c r="D122" s="232"/>
      <c r="E122" s="232"/>
      <c r="F122" s="232"/>
      <c r="G122"/>
      <c r="H122"/>
      <c r="I122"/>
      <c r="J122" s="108"/>
      <c r="K122" s="108"/>
      <c r="S122" s="108"/>
      <c r="T122" s="108"/>
      <c r="U122" s="108"/>
      <c r="V122" s="108"/>
      <c r="W122" s="108"/>
      <c r="X122" s="108"/>
      <c r="Y122" s="108"/>
      <c r="Z122" s="108"/>
      <c r="AA122" s="108"/>
      <c r="AB122" s="108"/>
      <c r="AC122" s="108"/>
      <c r="AD122" s="108"/>
      <c r="AE122" s="108"/>
      <c r="AF122" s="108"/>
      <c r="AG122" s="108"/>
      <c r="AH122" s="108"/>
      <c r="AI122" s="108"/>
      <c r="AJ122" s="108"/>
      <c r="AK122" s="108"/>
      <c r="AL122" s="108"/>
      <c r="AM122" s="108"/>
      <c r="AN122" s="108"/>
      <c r="AO122" s="108"/>
      <c r="AP122" s="108"/>
      <c r="AQ122" s="108"/>
      <c r="AR122" s="108"/>
      <c r="AS122" s="108"/>
      <c r="AT122" s="108"/>
      <c r="AU122" s="108"/>
      <c r="AV122" s="108"/>
      <c r="AW122" s="108"/>
      <c r="AX122" s="108"/>
      <c r="AY122" s="108"/>
      <c r="AZ122" s="108"/>
      <c r="BA122" s="108"/>
      <c r="BB122" s="108"/>
      <c r="BC122" s="108"/>
      <c r="BD122" s="108"/>
      <c r="BE122" s="108"/>
      <c r="BF122" s="108"/>
      <c r="BG122" s="108"/>
      <c r="BH122" s="108"/>
      <c r="BI122" s="108"/>
      <c r="BJ122" s="108"/>
      <c r="BK122" s="108"/>
      <c r="BL122" s="108"/>
      <c r="BM122" s="108"/>
      <c r="BN122" s="108"/>
      <c r="BO122" s="108"/>
      <c r="BP122" s="108"/>
      <c r="BQ122" s="108"/>
      <c r="BR122" s="108"/>
      <c r="BS122" s="108"/>
      <c r="BT122" s="108"/>
      <c r="BU122" s="108"/>
      <c r="BV122" s="108"/>
      <c r="BW122" s="108"/>
      <c r="BX122" s="108"/>
      <c r="BY122" s="108"/>
      <c r="BZ122" s="108"/>
      <c r="CA122" s="108"/>
      <c r="CB122" s="108"/>
      <c r="CC122" s="108"/>
      <c r="CD122" s="108"/>
      <c r="CE122" s="108"/>
      <c r="CF122" s="108"/>
      <c r="CG122" s="108"/>
      <c r="CH122" s="108"/>
      <c r="CI122" s="108"/>
      <c r="CJ122" s="108"/>
      <c r="CK122" s="108"/>
      <c r="CL122" s="108"/>
      <c r="CM122" s="108"/>
      <c r="CN122" s="108"/>
      <c r="CO122" s="108"/>
      <c r="CP122" s="108"/>
      <c r="CQ122" s="108"/>
      <c r="CR122" s="108"/>
      <c r="CS122" s="108"/>
      <c r="CT122" s="108"/>
      <c r="CU122" s="108"/>
      <c r="CV122" s="108"/>
      <c r="CW122" s="108"/>
      <c r="CX122" s="108"/>
      <c r="CY122" s="108"/>
      <c r="CZ122" s="108"/>
      <c r="DA122" s="108"/>
      <c r="DB122" s="108"/>
      <c r="DC122" s="108"/>
      <c r="DD122" s="108"/>
      <c r="DE122" s="108"/>
      <c r="DF122" s="108"/>
      <c r="DG122" s="108"/>
      <c r="DH122" s="108"/>
      <c r="DI122" s="108"/>
      <c r="DJ122" s="108"/>
      <c r="DK122" s="108"/>
      <c r="DL122" s="108"/>
      <c r="DM122" s="108"/>
      <c r="DN122" s="108"/>
      <c r="DO122" s="108"/>
      <c r="DP122" s="108"/>
      <c r="DQ122" s="108"/>
      <c r="DR122" s="108"/>
      <c r="DS122" s="108"/>
      <c r="DT122" s="108"/>
      <c r="DU122" s="108"/>
      <c r="DV122" s="108"/>
      <c r="DW122" s="108"/>
      <c r="DX122" s="108"/>
      <c r="DY122" s="108"/>
      <c r="DZ122" s="108"/>
      <c r="EA122" s="108"/>
      <c r="EB122" s="108"/>
      <c r="EC122" s="108"/>
      <c r="ED122" s="108"/>
      <c r="EE122" s="108"/>
      <c r="EF122" s="108"/>
      <c r="EG122" s="108"/>
      <c r="EH122" s="108"/>
      <c r="EI122" s="108"/>
      <c r="EJ122" s="108"/>
      <c r="EK122" s="108"/>
      <c r="EL122" s="108"/>
      <c r="EM122" s="108"/>
      <c r="EN122" s="108"/>
      <c r="EO122" s="108"/>
      <c r="EP122" s="108"/>
      <c r="EQ122" s="108"/>
      <c r="ER122" s="108"/>
      <c r="ES122" s="108"/>
      <c r="ET122" s="108"/>
      <c r="EU122" s="108"/>
      <c r="EV122" s="108"/>
      <c r="EW122" s="108"/>
      <c r="EX122" s="108"/>
      <c r="EY122" s="108"/>
      <c r="EZ122" s="108"/>
      <c r="FA122" s="108"/>
      <c r="FB122" s="108"/>
      <c r="FC122" s="108"/>
      <c r="FD122" s="108"/>
      <c r="FE122" s="108"/>
      <c r="FF122" s="108"/>
      <c r="FG122" s="108"/>
      <c r="FH122" s="108"/>
      <c r="FI122" s="108"/>
      <c r="FJ122" s="108"/>
      <c r="FK122" s="108"/>
      <c r="FL122" s="108"/>
      <c r="FM122" s="108"/>
      <c r="FN122" s="108"/>
      <c r="FO122" s="108"/>
      <c r="FP122" s="108"/>
      <c r="FQ122" s="108"/>
      <c r="FR122" s="108"/>
      <c r="FS122" s="108"/>
      <c r="FT122" s="108"/>
      <c r="FU122" s="108"/>
      <c r="FV122" s="108"/>
      <c r="FW122" s="108"/>
      <c r="FX122" s="108"/>
      <c r="FY122" s="108"/>
      <c r="FZ122" s="108"/>
      <c r="GA122" s="108"/>
      <c r="GB122" s="108"/>
      <c r="GC122" s="108"/>
      <c r="GD122" s="108"/>
      <c r="GE122" s="108"/>
      <c r="GF122" s="108"/>
      <c r="GG122" s="108"/>
      <c r="GH122" s="108"/>
      <c r="GI122" s="108"/>
      <c r="GJ122" s="108"/>
      <c r="GK122" s="108"/>
      <c r="GL122" s="108"/>
      <c r="GM122" s="108"/>
      <c r="GN122" s="108"/>
      <c r="GO122" s="108"/>
      <c r="GP122" s="108"/>
      <c r="GQ122" s="108"/>
      <c r="GR122" s="108"/>
      <c r="GS122" s="108"/>
      <c r="GT122" s="108"/>
      <c r="GU122" s="108"/>
      <c r="GV122" s="108"/>
      <c r="GW122" s="108"/>
      <c r="GX122" s="108"/>
      <c r="GY122" s="108"/>
      <c r="GZ122" s="108"/>
      <c r="HA122" s="108"/>
      <c r="HB122" s="108"/>
      <c r="HC122" s="108"/>
      <c r="HD122" s="108"/>
      <c r="HE122" s="108"/>
      <c r="HF122" s="108"/>
      <c r="HG122" s="108"/>
      <c r="HH122" s="108"/>
      <c r="HI122" s="108"/>
      <c r="HJ122" s="108"/>
      <c r="HK122" s="108"/>
      <c r="HL122" s="108"/>
      <c r="HM122" s="108"/>
      <c r="HN122" s="108"/>
      <c r="HO122" s="108"/>
      <c r="HP122" s="108"/>
      <c r="HQ122" s="108"/>
      <c r="HR122" s="108"/>
      <c r="HS122" s="108"/>
      <c r="HT122" s="108"/>
      <c r="HU122" s="108"/>
      <c r="HV122" s="108"/>
      <c r="HW122" s="108"/>
      <c r="HX122" s="108"/>
      <c r="HY122" s="108"/>
      <c r="HZ122" s="108"/>
      <c r="IA122" s="108"/>
      <c r="IB122" s="108"/>
      <c r="IC122" s="108"/>
      <c r="ID122" s="108"/>
      <c r="IE122" s="108"/>
      <c r="IF122" s="108"/>
      <c r="IG122" s="108"/>
      <c r="IH122" s="108"/>
      <c r="II122" s="108"/>
      <c r="IJ122" s="108"/>
      <c r="IK122" s="108"/>
      <c r="IL122" s="108"/>
      <c r="IM122" s="108"/>
      <c r="IN122" s="108"/>
      <c r="IO122" s="108"/>
    </row>
    <row r="123" spans="1:249" s="109" customFormat="1" ht="15" hidden="1" customHeight="1">
      <c r="A123"/>
      <c r="B123" s="231"/>
      <c r="C123" s="232"/>
      <c r="D123" s="232"/>
      <c r="E123" s="232"/>
      <c r="F123" s="232"/>
      <c r="G123"/>
      <c r="H123"/>
      <c r="I123"/>
      <c r="J123" s="108"/>
      <c r="K123" s="108"/>
      <c r="S123" s="108"/>
      <c r="T123" s="108"/>
      <c r="U123" s="108"/>
      <c r="V123" s="108"/>
      <c r="W123" s="108"/>
      <c r="X123" s="108"/>
      <c r="Y123" s="108"/>
      <c r="Z123" s="108"/>
      <c r="AA123" s="108"/>
      <c r="AB123" s="108"/>
      <c r="AC123" s="108"/>
      <c r="AD123" s="108"/>
      <c r="AE123" s="108"/>
      <c r="AF123" s="108"/>
      <c r="AG123" s="108"/>
      <c r="AH123" s="108"/>
      <c r="AI123" s="108"/>
      <c r="AJ123" s="108"/>
      <c r="AK123" s="108"/>
      <c r="AL123" s="108"/>
      <c r="AM123" s="108"/>
      <c r="AN123" s="108"/>
      <c r="AO123" s="108"/>
      <c r="AP123" s="108"/>
      <c r="AQ123" s="108"/>
      <c r="AR123" s="108"/>
      <c r="AS123" s="108"/>
      <c r="AT123" s="108"/>
      <c r="AU123" s="108"/>
      <c r="AV123" s="108"/>
      <c r="AW123" s="108"/>
      <c r="AX123" s="108"/>
      <c r="AY123" s="108"/>
      <c r="AZ123" s="108"/>
      <c r="BA123" s="108"/>
      <c r="BB123" s="108"/>
      <c r="BC123" s="108"/>
      <c r="BD123" s="108"/>
      <c r="BE123" s="108"/>
      <c r="BF123" s="108"/>
      <c r="BG123" s="108"/>
      <c r="BH123" s="108"/>
      <c r="BI123" s="108"/>
      <c r="BJ123" s="108"/>
      <c r="BK123" s="108"/>
      <c r="BL123" s="108"/>
      <c r="BM123" s="108"/>
      <c r="BN123" s="108"/>
      <c r="BO123" s="108"/>
      <c r="BP123" s="108"/>
      <c r="BQ123" s="108"/>
      <c r="BR123" s="108"/>
      <c r="BS123" s="108"/>
      <c r="BT123" s="108"/>
      <c r="BU123" s="108"/>
      <c r="BV123" s="108"/>
      <c r="BW123" s="108"/>
      <c r="BX123" s="108"/>
      <c r="BY123" s="108"/>
      <c r="BZ123" s="108"/>
      <c r="CA123" s="108"/>
      <c r="CB123" s="108"/>
      <c r="CC123" s="108"/>
      <c r="CD123" s="108"/>
      <c r="CE123" s="108"/>
      <c r="CF123" s="108"/>
      <c r="CG123" s="108"/>
      <c r="CH123" s="108"/>
      <c r="CI123" s="108"/>
      <c r="CJ123" s="108"/>
      <c r="CK123" s="108"/>
      <c r="CL123" s="108"/>
      <c r="CM123" s="108"/>
      <c r="CN123" s="108"/>
      <c r="CO123" s="108"/>
      <c r="CP123" s="108"/>
      <c r="CQ123" s="108"/>
      <c r="CR123" s="108"/>
      <c r="CS123" s="108"/>
      <c r="CT123" s="108"/>
      <c r="CU123" s="108"/>
      <c r="CV123" s="108"/>
      <c r="CW123" s="108"/>
      <c r="CX123" s="108"/>
      <c r="CY123" s="108"/>
      <c r="CZ123" s="108"/>
      <c r="DA123" s="108"/>
      <c r="DB123" s="108"/>
      <c r="DC123" s="108"/>
      <c r="DD123" s="108"/>
      <c r="DE123" s="108"/>
      <c r="DF123" s="108"/>
      <c r="DG123" s="108"/>
      <c r="DH123" s="108"/>
      <c r="DI123" s="108"/>
      <c r="DJ123" s="108"/>
      <c r="DK123" s="108"/>
      <c r="DL123" s="108"/>
      <c r="DM123" s="108"/>
      <c r="DN123" s="108"/>
      <c r="DO123" s="108"/>
      <c r="DP123" s="108"/>
      <c r="DQ123" s="108"/>
      <c r="DR123" s="108"/>
      <c r="DS123" s="108"/>
      <c r="DT123" s="108"/>
      <c r="DU123" s="108"/>
      <c r="DV123" s="108"/>
      <c r="DW123" s="108"/>
      <c r="DX123" s="108"/>
      <c r="DY123" s="108"/>
      <c r="DZ123" s="108"/>
      <c r="EA123" s="108"/>
      <c r="EB123" s="108"/>
      <c r="EC123" s="108"/>
      <c r="ED123" s="108"/>
      <c r="EE123" s="108"/>
      <c r="EF123" s="108"/>
      <c r="EG123" s="108"/>
      <c r="EH123" s="108"/>
      <c r="EI123" s="108"/>
      <c r="EJ123" s="108"/>
      <c r="EK123" s="108"/>
      <c r="EL123" s="108"/>
      <c r="EM123" s="108"/>
      <c r="EN123" s="108"/>
      <c r="EO123" s="108"/>
      <c r="EP123" s="108"/>
      <c r="EQ123" s="108"/>
      <c r="ER123" s="108"/>
      <c r="ES123" s="108"/>
      <c r="ET123" s="108"/>
      <c r="EU123" s="108"/>
      <c r="EV123" s="108"/>
      <c r="EW123" s="108"/>
      <c r="EX123" s="108"/>
      <c r="EY123" s="108"/>
      <c r="EZ123" s="108"/>
      <c r="FA123" s="108"/>
      <c r="FB123" s="108"/>
      <c r="FC123" s="108"/>
      <c r="FD123" s="108"/>
      <c r="FE123" s="108"/>
      <c r="FF123" s="108"/>
      <c r="FG123" s="108"/>
      <c r="FH123" s="108"/>
      <c r="FI123" s="108"/>
      <c r="FJ123" s="108"/>
      <c r="FK123" s="108"/>
      <c r="FL123" s="108"/>
      <c r="FM123" s="108"/>
      <c r="FN123" s="108"/>
      <c r="FO123" s="108"/>
      <c r="FP123" s="108"/>
      <c r="FQ123" s="108"/>
      <c r="FR123" s="108"/>
      <c r="FS123" s="108"/>
      <c r="FT123" s="108"/>
      <c r="FU123" s="108"/>
      <c r="FV123" s="108"/>
      <c r="FW123" s="108"/>
      <c r="FX123" s="108"/>
      <c r="FY123" s="108"/>
      <c r="FZ123" s="108"/>
      <c r="GA123" s="108"/>
      <c r="GB123" s="108"/>
      <c r="GC123" s="108"/>
      <c r="GD123" s="108"/>
      <c r="GE123" s="108"/>
      <c r="GF123" s="108"/>
      <c r="GG123" s="108"/>
      <c r="GH123" s="108"/>
      <c r="GI123" s="108"/>
      <c r="GJ123" s="108"/>
      <c r="GK123" s="108"/>
      <c r="GL123" s="108"/>
      <c r="GM123" s="108"/>
      <c r="GN123" s="108"/>
      <c r="GO123" s="108"/>
      <c r="GP123" s="108"/>
      <c r="GQ123" s="108"/>
      <c r="GR123" s="108"/>
      <c r="GS123" s="108"/>
      <c r="GT123" s="108"/>
      <c r="GU123" s="108"/>
      <c r="GV123" s="108"/>
      <c r="GW123" s="108"/>
      <c r="GX123" s="108"/>
      <c r="GY123" s="108"/>
      <c r="GZ123" s="108"/>
      <c r="HA123" s="108"/>
      <c r="HB123" s="108"/>
      <c r="HC123" s="108"/>
      <c r="HD123" s="108"/>
      <c r="HE123" s="108"/>
      <c r="HF123" s="108"/>
      <c r="HG123" s="108"/>
      <c r="HH123" s="108"/>
      <c r="HI123" s="108"/>
      <c r="HJ123" s="108"/>
      <c r="HK123" s="108"/>
      <c r="HL123" s="108"/>
      <c r="HM123" s="108"/>
      <c r="HN123" s="108"/>
      <c r="HO123" s="108"/>
      <c r="HP123" s="108"/>
      <c r="HQ123" s="108"/>
      <c r="HR123" s="108"/>
      <c r="HS123" s="108"/>
      <c r="HT123" s="108"/>
      <c r="HU123" s="108"/>
      <c r="HV123" s="108"/>
      <c r="HW123" s="108"/>
      <c r="HX123" s="108"/>
      <c r="HY123" s="108"/>
      <c r="HZ123" s="108"/>
      <c r="IA123" s="108"/>
      <c r="IB123" s="108"/>
      <c r="IC123" s="108"/>
      <c r="ID123" s="108"/>
      <c r="IE123" s="108"/>
      <c r="IF123" s="108"/>
      <c r="IG123" s="108"/>
      <c r="IH123" s="108"/>
      <c r="II123" s="108"/>
      <c r="IJ123" s="108"/>
      <c r="IK123" s="108"/>
      <c r="IL123" s="108"/>
      <c r="IM123" s="108"/>
      <c r="IN123" s="108"/>
      <c r="IO123" s="108"/>
    </row>
    <row r="124" spans="1:249" s="109" customFormat="1" ht="15" hidden="1" customHeight="1">
      <c r="A124"/>
      <c r="B124" s="231"/>
      <c r="C124" s="232"/>
      <c r="D124" s="232"/>
      <c r="E124" s="232"/>
      <c r="F124" s="232"/>
      <c r="G124"/>
      <c r="H124"/>
      <c r="I124"/>
      <c r="J124" s="108"/>
      <c r="K124" s="108"/>
      <c r="S124" s="108"/>
      <c r="T124" s="108"/>
      <c r="U124" s="108"/>
      <c r="V124" s="108"/>
      <c r="W124" s="108"/>
      <c r="X124" s="108"/>
      <c r="Y124" s="108"/>
      <c r="Z124" s="108"/>
      <c r="AA124" s="108"/>
      <c r="AB124" s="108"/>
      <c r="AC124" s="108"/>
      <c r="AD124" s="108"/>
      <c r="AE124" s="108"/>
      <c r="AF124" s="108"/>
      <c r="AG124" s="108"/>
      <c r="AH124" s="108"/>
      <c r="AI124" s="108"/>
      <c r="AJ124" s="108"/>
      <c r="AK124" s="108"/>
      <c r="AL124" s="108"/>
      <c r="AM124" s="108"/>
      <c r="AN124" s="108"/>
      <c r="AO124" s="108"/>
      <c r="AP124" s="108"/>
      <c r="AQ124" s="108"/>
      <c r="AR124" s="108"/>
      <c r="AS124" s="108"/>
      <c r="AT124" s="108"/>
      <c r="AU124" s="108"/>
      <c r="AV124" s="108"/>
      <c r="AW124" s="108"/>
      <c r="AX124" s="108"/>
      <c r="AY124" s="108"/>
      <c r="AZ124" s="108"/>
      <c r="BA124" s="108"/>
      <c r="BB124" s="108"/>
      <c r="BC124" s="108"/>
      <c r="BD124" s="108"/>
      <c r="BE124" s="108"/>
      <c r="BF124" s="108"/>
      <c r="BG124" s="108"/>
      <c r="BH124" s="108"/>
      <c r="BI124" s="108"/>
      <c r="BJ124" s="108"/>
      <c r="BK124" s="108"/>
      <c r="BL124" s="108"/>
      <c r="BM124" s="108"/>
      <c r="BN124" s="108"/>
      <c r="BO124" s="108"/>
      <c r="BP124" s="108"/>
      <c r="BQ124" s="108"/>
      <c r="BR124" s="108"/>
      <c r="BS124" s="108"/>
      <c r="BT124" s="108"/>
      <c r="BU124" s="108"/>
      <c r="BV124" s="108"/>
      <c r="BW124" s="108"/>
      <c r="BX124" s="108"/>
      <c r="BY124" s="108"/>
      <c r="BZ124" s="108"/>
      <c r="CA124" s="108"/>
      <c r="CB124" s="108"/>
      <c r="CC124" s="108"/>
      <c r="CD124" s="108"/>
      <c r="CE124" s="108"/>
      <c r="CF124" s="108"/>
      <c r="CG124" s="108"/>
      <c r="CH124" s="108"/>
      <c r="CI124" s="108"/>
      <c r="CJ124" s="108"/>
      <c r="CK124" s="108"/>
      <c r="CL124" s="108"/>
      <c r="CM124" s="108"/>
      <c r="CN124" s="108"/>
      <c r="CO124" s="108"/>
      <c r="CP124" s="108"/>
      <c r="CQ124" s="108"/>
      <c r="CR124" s="108"/>
      <c r="CS124" s="108"/>
      <c r="CT124" s="108"/>
      <c r="CU124" s="108"/>
      <c r="CV124" s="108"/>
      <c r="CW124" s="108"/>
      <c r="CX124" s="108"/>
      <c r="CY124" s="108"/>
      <c r="CZ124" s="108"/>
      <c r="DA124" s="108"/>
      <c r="DB124" s="108"/>
      <c r="DC124" s="108"/>
      <c r="DD124" s="108"/>
      <c r="DE124" s="108"/>
      <c r="DF124" s="108"/>
      <c r="DG124" s="108"/>
      <c r="DH124" s="108"/>
      <c r="DI124" s="108"/>
      <c r="DJ124" s="108"/>
      <c r="DK124" s="108"/>
      <c r="DL124" s="108"/>
      <c r="DM124" s="108"/>
      <c r="DN124" s="108"/>
      <c r="DO124" s="108"/>
      <c r="DP124" s="108"/>
      <c r="DQ124" s="108"/>
      <c r="DR124" s="108"/>
      <c r="DS124" s="108"/>
      <c r="DT124" s="108"/>
      <c r="DU124" s="108"/>
      <c r="DV124" s="108"/>
      <c r="DW124" s="108"/>
      <c r="DX124" s="108"/>
      <c r="DY124" s="108"/>
      <c r="DZ124" s="108"/>
      <c r="EA124" s="108"/>
      <c r="EB124" s="108"/>
      <c r="EC124" s="108"/>
      <c r="ED124" s="108"/>
      <c r="EE124" s="108"/>
      <c r="EF124" s="108"/>
      <c r="EG124" s="108"/>
      <c r="EH124" s="108"/>
      <c r="EI124" s="108"/>
      <c r="EJ124" s="108"/>
      <c r="EK124" s="108"/>
      <c r="EL124" s="108"/>
      <c r="EM124" s="108"/>
      <c r="EN124" s="108"/>
      <c r="EO124" s="108"/>
      <c r="EP124" s="108"/>
      <c r="EQ124" s="108"/>
      <c r="ER124" s="108"/>
      <c r="ES124" s="108"/>
      <c r="ET124" s="108"/>
      <c r="EU124" s="108"/>
      <c r="EV124" s="108"/>
      <c r="EW124" s="108"/>
      <c r="EX124" s="108"/>
      <c r="EY124" s="108"/>
      <c r="EZ124" s="108"/>
      <c r="FA124" s="108"/>
      <c r="FB124" s="108"/>
      <c r="FC124" s="108"/>
      <c r="FD124" s="108"/>
      <c r="FE124" s="108"/>
      <c r="FF124" s="108"/>
      <c r="FG124" s="108"/>
      <c r="FH124" s="108"/>
      <c r="FI124" s="108"/>
      <c r="FJ124" s="108"/>
      <c r="FK124" s="108"/>
      <c r="FL124" s="108"/>
      <c r="FM124" s="108"/>
      <c r="FN124" s="108"/>
      <c r="FO124" s="108"/>
      <c r="FP124" s="108"/>
      <c r="FQ124" s="108"/>
      <c r="FR124" s="108"/>
      <c r="FS124" s="108"/>
      <c r="FT124" s="108"/>
      <c r="FU124" s="108"/>
      <c r="FV124" s="108"/>
      <c r="FW124" s="108"/>
      <c r="FX124" s="108"/>
      <c r="FY124" s="108"/>
      <c r="FZ124" s="108"/>
      <c r="GA124" s="108"/>
      <c r="GB124" s="108"/>
      <c r="GC124" s="108"/>
      <c r="GD124" s="108"/>
      <c r="GE124" s="108"/>
      <c r="GF124" s="108"/>
      <c r="GG124" s="108"/>
      <c r="GH124" s="108"/>
      <c r="GI124" s="108"/>
      <c r="GJ124" s="108"/>
      <c r="GK124" s="108"/>
      <c r="GL124" s="108"/>
      <c r="GM124" s="108"/>
      <c r="GN124" s="108"/>
      <c r="GO124" s="108"/>
      <c r="GP124" s="108"/>
      <c r="GQ124" s="108"/>
      <c r="GR124" s="108"/>
      <c r="GS124" s="108"/>
      <c r="GT124" s="108"/>
      <c r="GU124" s="108"/>
      <c r="GV124" s="108"/>
      <c r="GW124" s="108"/>
      <c r="GX124" s="108"/>
      <c r="GY124" s="108"/>
      <c r="GZ124" s="108"/>
      <c r="HA124" s="108"/>
      <c r="HB124" s="108"/>
      <c r="HC124" s="108"/>
      <c r="HD124" s="108"/>
      <c r="HE124" s="108"/>
      <c r="HF124" s="108"/>
      <c r="HG124" s="108"/>
      <c r="HH124" s="108"/>
      <c r="HI124" s="108"/>
      <c r="HJ124" s="108"/>
      <c r="HK124" s="108"/>
      <c r="HL124" s="108"/>
      <c r="HM124" s="108"/>
      <c r="HN124" s="108"/>
      <c r="HO124" s="108"/>
      <c r="HP124" s="108"/>
      <c r="HQ124" s="108"/>
      <c r="HR124" s="108"/>
      <c r="HS124" s="108"/>
      <c r="HT124" s="108"/>
      <c r="HU124" s="108"/>
      <c r="HV124" s="108"/>
      <c r="HW124" s="108"/>
      <c r="HX124" s="108"/>
      <c r="HY124" s="108"/>
      <c r="HZ124" s="108"/>
      <c r="IA124" s="108"/>
      <c r="IB124" s="108"/>
      <c r="IC124" s="108"/>
      <c r="ID124" s="108"/>
      <c r="IE124" s="108"/>
      <c r="IF124" s="108"/>
      <c r="IG124" s="108"/>
      <c r="IH124" s="108"/>
      <c r="II124" s="108"/>
      <c r="IJ124" s="108"/>
      <c r="IK124" s="108"/>
      <c r="IL124" s="108"/>
      <c r="IM124" s="108"/>
      <c r="IN124" s="108"/>
      <c r="IO124" s="108"/>
    </row>
    <row r="125" spans="1:249" s="109" customFormat="1" ht="15" hidden="1" customHeight="1">
      <c r="A125"/>
      <c r="B125" s="231"/>
      <c r="C125" s="232"/>
      <c r="D125" s="232"/>
      <c r="E125" s="232"/>
      <c r="F125" s="232"/>
      <c r="G125"/>
      <c r="H125"/>
      <c r="I125"/>
      <c r="J125" s="124"/>
      <c r="K125" s="121"/>
      <c r="L125" s="121"/>
      <c r="M125" s="122"/>
      <c r="N125" s="122"/>
      <c r="O125" s="122"/>
      <c r="T125" s="108"/>
      <c r="U125" s="108"/>
      <c r="V125" s="108"/>
      <c r="W125" s="108"/>
      <c r="X125" s="108"/>
      <c r="Y125" s="108"/>
      <c r="Z125" s="108"/>
      <c r="AA125" s="108"/>
      <c r="AB125" s="108"/>
      <c r="AC125" s="108"/>
      <c r="AD125" s="108"/>
      <c r="AE125" s="108"/>
      <c r="AF125" s="108"/>
      <c r="AG125" s="108"/>
      <c r="AH125" s="108"/>
      <c r="AI125" s="108"/>
      <c r="AJ125" s="108"/>
      <c r="AK125" s="108"/>
      <c r="AL125" s="108"/>
      <c r="AM125" s="108"/>
      <c r="AN125" s="108"/>
      <c r="AO125" s="108"/>
      <c r="AP125" s="108"/>
      <c r="AQ125" s="108"/>
      <c r="AR125" s="108"/>
      <c r="AS125" s="108"/>
      <c r="AT125" s="108"/>
      <c r="AU125" s="108"/>
      <c r="AV125" s="108"/>
      <c r="AW125" s="108"/>
      <c r="AX125" s="108"/>
      <c r="AY125" s="108"/>
      <c r="AZ125" s="108"/>
      <c r="BA125" s="108"/>
      <c r="BB125" s="108"/>
      <c r="BC125" s="108"/>
      <c r="BD125" s="108"/>
      <c r="BE125" s="108"/>
      <c r="BF125" s="108"/>
      <c r="BG125" s="108"/>
      <c r="BH125" s="108"/>
      <c r="BI125" s="108"/>
      <c r="BJ125" s="108"/>
      <c r="BK125" s="108"/>
      <c r="BL125" s="108"/>
      <c r="BM125" s="108"/>
      <c r="BN125" s="108"/>
      <c r="BO125" s="108"/>
      <c r="BP125" s="108"/>
      <c r="BQ125" s="108"/>
      <c r="BR125" s="108"/>
      <c r="BS125" s="108"/>
      <c r="BT125" s="108"/>
      <c r="BU125" s="108"/>
      <c r="BV125" s="108"/>
      <c r="BW125" s="108"/>
      <c r="BX125" s="108"/>
      <c r="BY125" s="108"/>
      <c r="BZ125" s="108"/>
      <c r="CA125" s="108"/>
      <c r="CB125" s="108"/>
      <c r="CC125" s="108"/>
      <c r="CD125" s="108"/>
      <c r="CE125" s="108"/>
      <c r="CF125" s="108"/>
      <c r="CG125" s="108"/>
      <c r="CH125" s="108"/>
      <c r="CI125" s="108"/>
      <c r="CJ125" s="108"/>
      <c r="CK125" s="108"/>
      <c r="CL125" s="108"/>
      <c r="CM125" s="108"/>
      <c r="CN125" s="108"/>
      <c r="CO125" s="108"/>
      <c r="CP125" s="108"/>
      <c r="CQ125" s="108"/>
      <c r="CR125" s="108"/>
      <c r="CS125" s="108"/>
      <c r="CT125" s="108"/>
      <c r="CU125" s="108"/>
      <c r="CV125" s="108"/>
      <c r="CW125" s="108"/>
      <c r="CX125" s="108"/>
      <c r="CY125" s="108"/>
      <c r="CZ125" s="108"/>
      <c r="DA125" s="108"/>
      <c r="DB125" s="108"/>
      <c r="DC125" s="108"/>
      <c r="DD125" s="108"/>
      <c r="DE125" s="108"/>
      <c r="DF125" s="108"/>
      <c r="DG125" s="108"/>
      <c r="DH125" s="108"/>
      <c r="DI125" s="108"/>
      <c r="DJ125" s="108"/>
      <c r="DK125" s="108"/>
      <c r="DL125" s="108"/>
      <c r="DM125" s="108"/>
      <c r="DN125" s="108"/>
      <c r="DO125" s="108"/>
      <c r="DP125" s="108"/>
      <c r="DQ125" s="108"/>
      <c r="DR125" s="108"/>
      <c r="DS125" s="108"/>
      <c r="DT125" s="108"/>
      <c r="DU125" s="108"/>
      <c r="DV125" s="108"/>
      <c r="DW125" s="108"/>
      <c r="DX125" s="108"/>
      <c r="DY125" s="108"/>
      <c r="DZ125" s="108"/>
      <c r="EA125" s="108"/>
      <c r="EB125" s="108"/>
      <c r="EC125" s="108"/>
      <c r="ED125" s="108"/>
      <c r="EE125" s="108"/>
      <c r="EF125" s="108"/>
      <c r="EG125" s="108"/>
      <c r="EH125" s="108"/>
      <c r="EI125" s="108"/>
      <c r="EJ125" s="108"/>
      <c r="EK125" s="108"/>
      <c r="EL125" s="108"/>
      <c r="EM125" s="108"/>
      <c r="EN125" s="108"/>
      <c r="EO125" s="108"/>
      <c r="EP125" s="108"/>
      <c r="EQ125" s="108"/>
      <c r="ER125" s="108"/>
      <c r="ES125" s="108"/>
      <c r="ET125" s="108"/>
      <c r="EU125" s="108"/>
      <c r="EV125" s="108"/>
      <c r="EW125" s="108"/>
      <c r="EX125" s="108"/>
      <c r="EY125" s="108"/>
      <c r="EZ125" s="108"/>
      <c r="FA125" s="108"/>
      <c r="FB125" s="108"/>
      <c r="FC125" s="108"/>
      <c r="FD125" s="108"/>
      <c r="FE125" s="108"/>
      <c r="FF125" s="108"/>
      <c r="FG125" s="108"/>
      <c r="FH125" s="108"/>
      <c r="FI125" s="108"/>
      <c r="FJ125" s="108"/>
      <c r="FK125" s="108"/>
      <c r="FL125" s="108"/>
      <c r="FM125" s="108"/>
      <c r="FN125" s="108"/>
      <c r="FO125" s="108"/>
      <c r="FP125" s="108"/>
      <c r="FQ125" s="108"/>
      <c r="FR125" s="108"/>
      <c r="FS125" s="108"/>
      <c r="FT125" s="108"/>
      <c r="FU125" s="108"/>
      <c r="FV125" s="108"/>
      <c r="FW125" s="108"/>
      <c r="FX125" s="108"/>
      <c r="FY125" s="108"/>
      <c r="FZ125" s="108"/>
      <c r="GA125" s="108"/>
      <c r="GB125" s="108"/>
      <c r="GC125" s="108"/>
      <c r="GD125" s="108"/>
      <c r="GE125" s="108"/>
      <c r="GF125" s="108"/>
      <c r="GG125" s="108"/>
      <c r="GH125" s="108"/>
      <c r="GI125" s="108"/>
      <c r="GJ125" s="108"/>
      <c r="GK125" s="108"/>
      <c r="GL125" s="108"/>
      <c r="GM125" s="108"/>
      <c r="GN125" s="108"/>
      <c r="GO125" s="108"/>
      <c r="GP125" s="108"/>
      <c r="GQ125" s="108"/>
      <c r="GR125" s="108"/>
      <c r="GS125" s="108"/>
      <c r="GT125" s="108"/>
      <c r="GU125" s="108"/>
      <c r="GV125" s="108"/>
      <c r="GW125" s="108"/>
      <c r="GX125" s="108"/>
      <c r="GY125" s="108"/>
      <c r="GZ125" s="108"/>
      <c r="HA125" s="108"/>
      <c r="HB125" s="108"/>
      <c r="HC125" s="108"/>
      <c r="HD125" s="108"/>
      <c r="HE125" s="108"/>
      <c r="HF125" s="108"/>
      <c r="HG125" s="108"/>
      <c r="HH125" s="108"/>
      <c r="HI125" s="108"/>
      <c r="HJ125" s="108"/>
      <c r="HK125" s="108"/>
      <c r="HL125" s="108"/>
      <c r="HM125" s="108"/>
      <c r="HN125" s="108"/>
      <c r="HO125" s="108"/>
      <c r="HP125" s="108"/>
      <c r="HQ125" s="108"/>
      <c r="HR125" s="108"/>
      <c r="HS125" s="108"/>
      <c r="HT125" s="108"/>
      <c r="HU125" s="108"/>
      <c r="HV125" s="108"/>
      <c r="HW125" s="108"/>
      <c r="HX125" s="108"/>
      <c r="HY125" s="108"/>
      <c r="HZ125" s="108"/>
      <c r="IA125" s="108"/>
      <c r="IB125" s="108"/>
      <c r="IC125" s="108"/>
      <c r="ID125" s="108"/>
      <c r="IE125" s="108"/>
      <c r="IF125" s="108"/>
      <c r="IG125" s="108"/>
      <c r="IH125" s="108"/>
      <c r="II125" s="108"/>
      <c r="IJ125" s="108"/>
      <c r="IK125" s="108"/>
      <c r="IL125" s="108"/>
      <c r="IM125" s="108"/>
      <c r="IN125" s="108"/>
      <c r="IO125" s="108"/>
    </row>
    <row r="126" spans="1:249" s="109" customFormat="1" ht="15" hidden="1" customHeight="1">
      <c r="A126"/>
      <c r="B126" s="231"/>
      <c r="C126" s="232"/>
      <c r="D126" s="232"/>
      <c r="E126" s="232"/>
      <c r="F126" s="232"/>
      <c r="G126"/>
      <c r="H126"/>
      <c r="I126"/>
      <c r="J126" s="124"/>
      <c r="K126" s="121"/>
      <c r="L126" s="121"/>
      <c r="M126" s="122"/>
      <c r="N126" s="122"/>
      <c r="O126" s="122"/>
      <c r="T126" s="108"/>
      <c r="U126" s="108"/>
      <c r="V126" s="108"/>
      <c r="W126" s="108"/>
      <c r="X126" s="108"/>
      <c r="Y126" s="108"/>
      <c r="Z126" s="108"/>
      <c r="AA126" s="108"/>
      <c r="AB126" s="108"/>
      <c r="AC126" s="108"/>
      <c r="AD126" s="108"/>
      <c r="AE126" s="108"/>
      <c r="AF126" s="108"/>
      <c r="AG126" s="108"/>
      <c r="AH126" s="108"/>
      <c r="AI126" s="108"/>
      <c r="AJ126" s="108"/>
      <c r="AK126" s="108"/>
      <c r="AL126" s="108"/>
      <c r="AM126" s="108"/>
      <c r="AN126" s="108"/>
      <c r="AO126" s="108"/>
      <c r="AP126" s="108"/>
      <c r="AQ126" s="108"/>
      <c r="AR126" s="108"/>
      <c r="AS126" s="108"/>
      <c r="AT126" s="108"/>
      <c r="AU126" s="108"/>
      <c r="AV126" s="108"/>
      <c r="AW126" s="108"/>
      <c r="AX126" s="108"/>
      <c r="AY126" s="108"/>
      <c r="AZ126" s="108"/>
      <c r="BA126" s="108"/>
      <c r="BB126" s="108"/>
      <c r="BC126" s="108"/>
      <c r="BD126" s="108"/>
      <c r="BE126" s="108"/>
      <c r="BF126" s="108"/>
      <c r="BG126" s="108"/>
      <c r="BH126" s="108"/>
      <c r="BI126" s="108"/>
      <c r="BJ126" s="108"/>
      <c r="BK126" s="108"/>
      <c r="BL126" s="108"/>
      <c r="BM126" s="108"/>
      <c r="BN126" s="108"/>
      <c r="BO126" s="108"/>
      <c r="BP126" s="108"/>
      <c r="BQ126" s="108"/>
      <c r="BR126" s="108"/>
      <c r="BS126" s="108"/>
      <c r="BT126" s="108"/>
      <c r="BU126" s="108"/>
      <c r="BV126" s="108"/>
      <c r="BW126" s="108"/>
      <c r="BX126" s="108"/>
      <c r="BY126" s="108"/>
      <c r="BZ126" s="108"/>
      <c r="CA126" s="108"/>
      <c r="CB126" s="108"/>
      <c r="CC126" s="108"/>
      <c r="CD126" s="108"/>
      <c r="CE126" s="108"/>
      <c r="CF126" s="108"/>
      <c r="CG126" s="108"/>
      <c r="CH126" s="108"/>
      <c r="CI126" s="108"/>
      <c r="CJ126" s="108"/>
      <c r="CK126" s="108"/>
      <c r="CL126" s="108"/>
      <c r="CM126" s="108"/>
      <c r="CN126" s="108"/>
      <c r="CO126" s="108"/>
      <c r="CP126" s="108"/>
      <c r="CQ126" s="108"/>
      <c r="CR126" s="108"/>
      <c r="CS126" s="108"/>
      <c r="CT126" s="108"/>
      <c r="CU126" s="108"/>
      <c r="CV126" s="108"/>
      <c r="CW126" s="108"/>
      <c r="CX126" s="108"/>
      <c r="CY126" s="108"/>
      <c r="CZ126" s="108"/>
      <c r="DA126" s="108"/>
      <c r="DB126" s="108"/>
      <c r="DC126" s="108"/>
      <c r="DD126" s="108"/>
      <c r="DE126" s="108"/>
      <c r="DF126" s="108"/>
      <c r="DG126" s="108"/>
      <c r="DH126" s="108"/>
      <c r="DI126" s="108"/>
      <c r="DJ126" s="108"/>
      <c r="DK126" s="108"/>
      <c r="DL126" s="108"/>
      <c r="DM126" s="108"/>
      <c r="DN126" s="108"/>
      <c r="DO126" s="108"/>
      <c r="DP126" s="108"/>
      <c r="DQ126" s="108"/>
      <c r="DR126" s="108"/>
      <c r="DS126" s="108"/>
      <c r="DT126" s="108"/>
      <c r="DU126" s="108"/>
      <c r="DV126" s="108"/>
      <c r="DW126" s="108"/>
      <c r="DX126" s="108"/>
      <c r="DY126" s="108"/>
      <c r="DZ126" s="108"/>
      <c r="EA126" s="108"/>
      <c r="EB126" s="108"/>
      <c r="EC126" s="108"/>
      <c r="ED126" s="108"/>
      <c r="EE126" s="108"/>
      <c r="EF126" s="108"/>
      <c r="EG126" s="108"/>
      <c r="EH126" s="108"/>
      <c r="EI126" s="108"/>
      <c r="EJ126" s="108"/>
      <c r="EK126" s="108"/>
      <c r="EL126" s="108"/>
      <c r="EM126" s="108"/>
      <c r="EN126" s="108"/>
      <c r="EO126" s="108"/>
      <c r="EP126" s="108"/>
      <c r="EQ126" s="108"/>
      <c r="ER126" s="108"/>
      <c r="ES126" s="108"/>
      <c r="ET126" s="108"/>
      <c r="EU126" s="108"/>
      <c r="EV126" s="108"/>
      <c r="EW126" s="108"/>
      <c r="EX126" s="108"/>
      <c r="EY126" s="108"/>
      <c r="EZ126" s="108"/>
      <c r="FA126" s="108"/>
      <c r="FB126" s="108"/>
      <c r="FC126" s="108"/>
      <c r="FD126" s="108"/>
      <c r="FE126" s="108"/>
      <c r="FF126" s="108"/>
      <c r="FG126" s="108"/>
      <c r="FH126" s="108"/>
      <c r="FI126" s="108"/>
      <c r="FJ126" s="108"/>
      <c r="FK126" s="108"/>
      <c r="FL126" s="108"/>
      <c r="FM126" s="108"/>
      <c r="FN126" s="108"/>
      <c r="FO126" s="108"/>
      <c r="FP126" s="108"/>
      <c r="FQ126" s="108"/>
      <c r="FR126" s="108"/>
      <c r="FS126" s="108"/>
      <c r="FT126" s="108"/>
      <c r="FU126" s="108"/>
      <c r="FV126" s="108"/>
      <c r="FW126" s="108"/>
      <c r="FX126" s="108"/>
      <c r="FY126" s="108"/>
      <c r="FZ126" s="108"/>
      <c r="GA126" s="108"/>
      <c r="GB126" s="108"/>
      <c r="GC126" s="108"/>
      <c r="GD126" s="108"/>
      <c r="GE126" s="108"/>
      <c r="GF126" s="108"/>
      <c r="GG126" s="108"/>
      <c r="GH126" s="108"/>
      <c r="GI126" s="108"/>
      <c r="GJ126" s="108"/>
      <c r="GK126" s="108"/>
      <c r="GL126" s="108"/>
      <c r="GM126" s="108"/>
      <c r="GN126" s="108"/>
      <c r="GO126" s="108"/>
      <c r="GP126" s="108"/>
      <c r="GQ126" s="108"/>
      <c r="GR126" s="108"/>
      <c r="GS126" s="108"/>
      <c r="GT126" s="108"/>
      <c r="GU126" s="108"/>
      <c r="GV126" s="108"/>
      <c r="GW126" s="108"/>
      <c r="GX126" s="108"/>
      <c r="GY126" s="108"/>
      <c r="GZ126" s="108"/>
      <c r="HA126" s="108"/>
      <c r="HB126" s="108"/>
      <c r="HC126" s="108"/>
      <c r="HD126" s="108"/>
      <c r="HE126" s="108"/>
      <c r="HF126" s="108"/>
      <c r="HG126" s="108"/>
      <c r="HH126" s="108"/>
      <c r="HI126" s="108"/>
      <c r="HJ126" s="108"/>
      <c r="HK126" s="108"/>
      <c r="HL126" s="108"/>
      <c r="HM126" s="108"/>
      <c r="HN126" s="108"/>
      <c r="HO126" s="108"/>
      <c r="HP126" s="108"/>
      <c r="HQ126" s="108"/>
      <c r="HR126" s="108"/>
      <c r="HS126" s="108"/>
      <c r="HT126" s="108"/>
      <c r="HU126" s="108"/>
      <c r="HV126" s="108"/>
      <c r="HW126" s="108"/>
      <c r="HX126" s="108"/>
      <c r="HY126" s="108"/>
      <c r="HZ126" s="108"/>
      <c r="IA126" s="108"/>
      <c r="IB126" s="108"/>
      <c r="IC126" s="108"/>
      <c r="ID126" s="108"/>
      <c r="IE126" s="108"/>
      <c r="IF126" s="108"/>
      <c r="IG126" s="108"/>
      <c r="IH126" s="108"/>
      <c r="II126" s="108"/>
      <c r="IJ126" s="108"/>
      <c r="IK126" s="108"/>
      <c r="IL126" s="108"/>
      <c r="IM126" s="108"/>
      <c r="IN126" s="108"/>
      <c r="IO126" s="108"/>
    </row>
    <row r="127" spans="1:249" s="109" customFormat="1" ht="15" hidden="1" customHeight="1">
      <c r="A127"/>
      <c r="B127" s="231"/>
      <c r="C127" s="232"/>
      <c r="D127" s="232"/>
      <c r="E127" s="232"/>
      <c r="F127" s="232"/>
      <c r="G127"/>
      <c r="H127"/>
      <c r="I127"/>
      <c r="J127" s="124"/>
      <c r="K127" s="121"/>
      <c r="L127" s="121"/>
      <c r="M127" s="122"/>
      <c r="N127" s="122"/>
      <c r="O127" s="122"/>
      <c r="T127" s="108"/>
      <c r="U127" s="108"/>
      <c r="V127" s="108"/>
      <c r="W127" s="108"/>
      <c r="X127" s="108"/>
      <c r="Y127" s="108"/>
      <c r="Z127" s="108"/>
      <c r="AA127" s="108"/>
      <c r="AB127" s="108"/>
      <c r="AC127" s="108"/>
      <c r="AD127" s="108"/>
      <c r="AE127" s="108"/>
      <c r="AF127" s="108"/>
      <c r="AG127" s="108"/>
      <c r="AH127" s="108"/>
      <c r="AI127" s="108"/>
      <c r="AJ127" s="108"/>
      <c r="AK127" s="108"/>
      <c r="AL127" s="108"/>
      <c r="AM127" s="108"/>
      <c r="AN127" s="108"/>
      <c r="AO127" s="108"/>
      <c r="AP127" s="108"/>
      <c r="AQ127" s="108"/>
      <c r="AR127" s="108"/>
      <c r="AS127" s="108"/>
      <c r="AT127" s="108"/>
      <c r="AU127" s="108"/>
      <c r="AV127" s="108"/>
      <c r="AW127" s="108"/>
      <c r="AX127" s="108"/>
      <c r="AY127" s="108"/>
      <c r="AZ127" s="108"/>
      <c r="BA127" s="108"/>
      <c r="BB127" s="108"/>
      <c r="BC127" s="108"/>
      <c r="BD127" s="108"/>
      <c r="BE127" s="108"/>
      <c r="BF127" s="108"/>
      <c r="BG127" s="108"/>
      <c r="BH127" s="108"/>
      <c r="BI127" s="108"/>
      <c r="BJ127" s="108"/>
      <c r="BK127" s="108"/>
      <c r="BL127" s="108"/>
      <c r="BM127" s="108"/>
      <c r="BN127" s="108"/>
      <c r="BO127" s="108"/>
      <c r="BP127" s="108"/>
      <c r="BQ127" s="108"/>
      <c r="BR127" s="108"/>
      <c r="BS127" s="108"/>
      <c r="BT127" s="108"/>
      <c r="BU127" s="108"/>
      <c r="BV127" s="108"/>
      <c r="BW127" s="108"/>
      <c r="BX127" s="108"/>
      <c r="BY127" s="108"/>
      <c r="BZ127" s="108"/>
      <c r="CA127" s="108"/>
      <c r="CB127" s="108"/>
      <c r="CC127" s="108"/>
      <c r="CD127" s="108"/>
      <c r="CE127" s="108"/>
      <c r="CF127" s="108"/>
      <c r="CG127" s="108"/>
      <c r="CH127" s="108"/>
      <c r="CI127" s="108"/>
      <c r="CJ127" s="108"/>
      <c r="CK127" s="108"/>
      <c r="CL127" s="108"/>
      <c r="CM127" s="108"/>
      <c r="CN127" s="108"/>
      <c r="CO127" s="108"/>
      <c r="CP127" s="108"/>
      <c r="CQ127" s="108"/>
      <c r="CR127" s="108"/>
      <c r="CS127" s="108"/>
      <c r="CT127" s="108"/>
      <c r="CU127" s="108"/>
      <c r="CV127" s="108"/>
      <c r="CW127" s="108"/>
      <c r="CX127" s="108"/>
      <c r="CY127" s="108"/>
      <c r="CZ127" s="108"/>
      <c r="DA127" s="108"/>
      <c r="DB127" s="108"/>
      <c r="DC127" s="108"/>
      <c r="DD127" s="108"/>
      <c r="DE127" s="108"/>
      <c r="DF127" s="108"/>
      <c r="DG127" s="108"/>
      <c r="DH127" s="108"/>
      <c r="DI127" s="108"/>
      <c r="DJ127" s="108"/>
      <c r="DK127" s="108"/>
      <c r="DL127" s="108"/>
      <c r="DM127" s="108"/>
      <c r="DN127" s="108"/>
      <c r="DO127" s="108"/>
      <c r="DP127" s="108"/>
      <c r="DQ127" s="108"/>
      <c r="DR127" s="108"/>
      <c r="DS127" s="108"/>
      <c r="DT127" s="108"/>
      <c r="DU127" s="108"/>
      <c r="DV127" s="108"/>
      <c r="DW127" s="108"/>
      <c r="DX127" s="108"/>
      <c r="DY127" s="108"/>
      <c r="DZ127" s="108"/>
      <c r="EA127" s="108"/>
      <c r="EB127" s="108"/>
      <c r="EC127" s="108"/>
      <c r="ED127" s="108"/>
      <c r="EE127" s="108"/>
      <c r="EF127" s="108"/>
      <c r="EG127" s="108"/>
      <c r="EH127" s="108"/>
      <c r="EI127" s="108"/>
      <c r="EJ127" s="108"/>
      <c r="EK127" s="108"/>
      <c r="EL127" s="108"/>
      <c r="EM127" s="108"/>
      <c r="EN127" s="108"/>
      <c r="EO127" s="108"/>
      <c r="EP127" s="108"/>
      <c r="EQ127" s="108"/>
      <c r="ER127" s="108"/>
      <c r="ES127" s="108"/>
      <c r="ET127" s="108"/>
      <c r="EU127" s="108"/>
      <c r="EV127" s="108"/>
      <c r="EW127" s="108"/>
      <c r="EX127" s="108"/>
      <c r="EY127" s="108"/>
      <c r="EZ127" s="108"/>
      <c r="FA127" s="108"/>
      <c r="FB127" s="108"/>
      <c r="FC127" s="108"/>
      <c r="FD127" s="108"/>
      <c r="FE127" s="108"/>
      <c r="FF127" s="108"/>
      <c r="FG127" s="108"/>
      <c r="FH127" s="108"/>
      <c r="FI127" s="108"/>
      <c r="FJ127" s="108"/>
      <c r="FK127" s="108"/>
      <c r="FL127" s="108"/>
      <c r="FM127" s="108"/>
      <c r="FN127" s="108"/>
      <c r="FO127" s="108"/>
      <c r="FP127" s="108"/>
      <c r="FQ127" s="108"/>
      <c r="FR127" s="108"/>
      <c r="FS127" s="108"/>
      <c r="FT127" s="108"/>
      <c r="FU127" s="108"/>
      <c r="FV127" s="108"/>
      <c r="FW127" s="108"/>
      <c r="FX127" s="108"/>
      <c r="FY127" s="108"/>
      <c r="FZ127" s="108"/>
      <c r="GA127" s="108"/>
      <c r="GB127" s="108"/>
      <c r="GC127" s="108"/>
      <c r="GD127" s="108"/>
      <c r="GE127" s="108"/>
      <c r="GF127" s="108"/>
      <c r="GG127" s="108"/>
      <c r="GH127" s="108"/>
      <c r="GI127" s="108"/>
      <c r="GJ127" s="108"/>
      <c r="GK127" s="108"/>
      <c r="GL127" s="108"/>
      <c r="GM127" s="108"/>
      <c r="GN127" s="108"/>
      <c r="GO127" s="108"/>
      <c r="GP127" s="108"/>
      <c r="GQ127" s="108"/>
      <c r="GR127" s="108"/>
      <c r="GS127" s="108"/>
      <c r="GT127" s="108"/>
      <c r="GU127" s="108"/>
      <c r="GV127" s="108"/>
      <c r="GW127" s="108"/>
      <c r="GX127" s="108"/>
      <c r="GY127" s="108"/>
      <c r="GZ127" s="108"/>
      <c r="HA127" s="108"/>
      <c r="HB127" s="108"/>
      <c r="HC127" s="108"/>
      <c r="HD127" s="108"/>
      <c r="HE127" s="108"/>
      <c r="HF127" s="108"/>
      <c r="HG127" s="108"/>
      <c r="HH127" s="108"/>
      <c r="HI127" s="108"/>
      <c r="HJ127" s="108"/>
      <c r="HK127" s="108"/>
      <c r="HL127" s="108"/>
      <c r="HM127" s="108"/>
      <c r="HN127" s="108"/>
      <c r="HO127" s="108"/>
      <c r="HP127" s="108"/>
      <c r="HQ127" s="108"/>
      <c r="HR127" s="108"/>
      <c r="HS127" s="108"/>
      <c r="HT127" s="108"/>
      <c r="HU127" s="108"/>
      <c r="HV127" s="108"/>
      <c r="HW127" s="108"/>
      <c r="HX127" s="108"/>
      <c r="HY127" s="108"/>
      <c r="HZ127" s="108"/>
      <c r="IA127" s="108"/>
      <c r="IB127" s="108"/>
      <c r="IC127" s="108"/>
      <c r="ID127" s="108"/>
      <c r="IE127" s="108"/>
      <c r="IF127" s="108"/>
      <c r="IG127" s="108"/>
      <c r="IH127" s="108"/>
      <c r="II127" s="108"/>
      <c r="IJ127" s="108"/>
      <c r="IK127" s="108"/>
      <c r="IL127" s="108"/>
      <c r="IM127" s="108"/>
      <c r="IN127" s="108"/>
      <c r="IO127" s="108"/>
    </row>
    <row r="128" spans="1:249" s="109" customFormat="1" ht="15" hidden="1" customHeight="1">
      <c r="A128"/>
      <c r="B128" s="231"/>
      <c r="C128" s="232"/>
      <c r="D128" s="232"/>
      <c r="E128" s="232"/>
      <c r="F128" s="232"/>
      <c r="G128"/>
      <c r="H128"/>
      <c r="I128"/>
      <c r="J128" s="108"/>
      <c r="K128" s="108"/>
      <c r="L128" s="108"/>
      <c r="T128" s="108"/>
      <c r="U128" s="108"/>
      <c r="V128" s="108"/>
      <c r="W128" s="108"/>
      <c r="X128" s="108"/>
      <c r="Y128" s="108"/>
      <c r="Z128" s="108"/>
      <c r="AA128" s="108"/>
      <c r="AB128" s="108"/>
      <c r="AC128" s="108"/>
      <c r="AD128" s="108"/>
      <c r="AE128" s="108"/>
      <c r="AF128" s="108"/>
      <c r="AG128" s="108"/>
      <c r="AH128" s="108"/>
      <c r="AI128" s="108"/>
      <c r="AJ128" s="108"/>
      <c r="AK128" s="108"/>
      <c r="AL128" s="108"/>
      <c r="AM128" s="108"/>
      <c r="AN128" s="108"/>
      <c r="AO128" s="108"/>
      <c r="AP128" s="108"/>
      <c r="AQ128" s="108"/>
      <c r="AR128" s="108"/>
      <c r="AS128" s="108"/>
      <c r="AT128" s="108"/>
      <c r="AU128" s="108"/>
      <c r="AV128" s="108"/>
      <c r="AW128" s="108"/>
      <c r="AX128" s="108"/>
      <c r="AY128" s="108"/>
      <c r="AZ128" s="108"/>
      <c r="BA128" s="108"/>
      <c r="BB128" s="108"/>
      <c r="BC128" s="108"/>
      <c r="BD128" s="108"/>
      <c r="BE128" s="108"/>
      <c r="BF128" s="108"/>
      <c r="BG128" s="108"/>
      <c r="BH128" s="108"/>
      <c r="BI128" s="108"/>
      <c r="BJ128" s="108"/>
      <c r="BK128" s="108"/>
      <c r="BL128" s="108"/>
      <c r="BM128" s="108"/>
      <c r="BN128" s="108"/>
      <c r="BO128" s="108"/>
      <c r="BP128" s="108"/>
      <c r="BQ128" s="108"/>
      <c r="BR128" s="108"/>
      <c r="BS128" s="108"/>
      <c r="BT128" s="108"/>
      <c r="BU128" s="108"/>
      <c r="BV128" s="108"/>
      <c r="BW128" s="108"/>
      <c r="BX128" s="108"/>
      <c r="BY128" s="108"/>
      <c r="BZ128" s="108"/>
      <c r="CA128" s="108"/>
      <c r="CB128" s="108"/>
      <c r="CC128" s="108"/>
      <c r="CD128" s="108"/>
      <c r="CE128" s="108"/>
      <c r="CF128" s="108"/>
      <c r="CG128" s="108"/>
      <c r="CH128" s="108"/>
      <c r="CI128" s="108"/>
      <c r="CJ128" s="108"/>
      <c r="CK128" s="108"/>
      <c r="CL128" s="108"/>
      <c r="CM128" s="108"/>
      <c r="CN128" s="108"/>
      <c r="CO128" s="108"/>
      <c r="CP128" s="108"/>
      <c r="CQ128" s="108"/>
      <c r="CR128" s="108"/>
      <c r="CS128" s="108"/>
      <c r="CT128" s="108"/>
      <c r="CU128" s="108"/>
      <c r="CV128" s="108"/>
      <c r="CW128" s="108"/>
      <c r="CX128" s="108"/>
      <c r="CY128" s="108"/>
      <c r="CZ128" s="108"/>
      <c r="DA128" s="108"/>
      <c r="DB128" s="108"/>
      <c r="DC128" s="108"/>
      <c r="DD128" s="108"/>
      <c r="DE128" s="108"/>
      <c r="DF128" s="108"/>
      <c r="DG128" s="108"/>
      <c r="DH128" s="108"/>
      <c r="DI128" s="108"/>
      <c r="DJ128" s="108"/>
      <c r="DK128" s="108"/>
      <c r="DL128" s="108"/>
      <c r="DM128" s="108"/>
      <c r="DN128" s="108"/>
      <c r="DO128" s="108"/>
      <c r="DP128" s="108"/>
      <c r="DQ128" s="108"/>
      <c r="DR128" s="108"/>
      <c r="DS128" s="108"/>
      <c r="DT128" s="108"/>
      <c r="DU128" s="108"/>
      <c r="DV128" s="108"/>
      <c r="DW128" s="108"/>
      <c r="DX128" s="108"/>
      <c r="DY128" s="108"/>
      <c r="DZ128" s="108"/>
      <c r="EA128" s="108"/>
      <c r="EB128" s="108"/>
      <c r="EC128" s="108"/>
      <c r="ED128" s="108"/>
      <c r="EE128" s="108"/>
      <c r="EF128" s="108"/>
      <c r="EG128" s="108"/>
      <c r="EH128" s="108"/>
      <c r="EI128" s="108"/>
      <c r="EJ128" s="108"/>
      <c r="EK128" s="108"/>
      <c r="EL128" s="108"/>
      <c r="EM128" s="108"/>
      <c r="EN128" s="108"/>
      <c r="EO128" s="108"/>
      <c r="EP128" s="108"/>
      <c r="EQ128" s="108"/>
      <c r="ER128" s="108"/>
      <c r="ES128" s="108"/>
      <c r="ET128" s="108"/>
      <c r="EU128" s="108"/>
      <c r="EV128" s="108"/>
      <c r="EW128" s="108"/>
      <c r="EX128" s="108"/>
      <c r="EY128" s="108"/>
      <c r="EZ128" s="108"/>
      <c r="FA128" s="108"/>
      <c r="FB128" s="108"/>
      <c r="FC128" s="108"/>
      <c r="FD128" s="108"/>
      <c r="FE128" s="108"/>
      <c r="FF128" s="108"/>
      <c r="FG128" s="108"/>
      <c r="FH128" s="108"/>
      <c r="FI128" s="108"/>
      <c r="FJ128" s="108"/>
      <c r="FK128" s="108"/>
      <c r="FL128" s="108"/>
      <c r="FM128" s="108"/>
      <c r="FN128" s="108"/>
      <c r="FO128" s="108"/>
      <c r="FP128" s="108"/>
      <c r="FQ128" s="108"/>
      <c r="FR128" s="108"/>
      <c r="FS128" s="108"/>
      <c r="FT128" s="108"/>
      <c r="FU128" s="108"/>
      <c r="FV128" s="108"/>
      <c r="FW128" s="108"/>
      <c r="FX128" s="108"/>
      <c r="FY128" s="108"/>
      <c r="FZ128" s="108"/>
      <c r="GA128" s="108"/>
      <c r="GB128" s="108"/>
      <c r="GC128" s="108"/>
      <c r="GD128" s="108"/>
      <c r="GE128" s="108"/>
      <c r="GF128" s="108"/>
      <c r="GG128" s="108"/>
      <c r="GH128" s="108"/>
      <c r="GI128" s="108"/>
      <c r="GJ128" s="108"/>
      <c r="GK128" s="108"/>
      <c r="GL128" s="108"/>
      <c r="GM128" s="108"/>
      <c r="GN128" s="108"/>
      <c r="GO128" s="108"/>
      <c r="GP128" s="108"/>
      <c r="GQ128" s="108"/>
      <c r="GR128" s="108"/>
      <c r="GS128" s="108"/>
      <c r="GT128" s="108"/>
      <c r="GU128" s="108"/>
      <c r="GV128" s="108"/>
      <c r="GW128" s="108"/>
      <c r="GX128" s="108"/>
      <c r="GY128" s="108"/>
      <c r="GZ128" s="108"/>
      <c r="HA128" s="108"/>
      <c r="HB128" s="108"/>
      <c r="HC128" s="108"/>
      <c r="HD128" s="108"/>
      <c r="HE128" s="108"/>
      <c r="HF128" s="108"/>
      <c r="HG128" s="108"/>
      <c r="HH128" s="108"/>
      <c r="HI128" s="108"/>
      <c r="HJ128" s="108"/>
      <c r="HK128" s="108"/>
      <c r="HL128" s="108"/>
      <c r="HM128" s="108"/>
      <c r="HN128" s="108"/>
      <c r="HO128" s="108"/>
      <c r="HP128" s="108"/>
      <c r="HQ128" s="108"/>
      <c r="HR128" s="108"/>
      <c r="HS128" s="108"/>
      <c r="HT128" s="108"/>
      <c r="HU128" s="108"/>
      <c r="HV128" s="108"/>
      <c r="HW128" s="108"/>
      <c r="HX128" s="108"/>
      <c r="HY128" s="108"/>
      <c r="HZ128" s="108"/>
      <c r="IA128" s="108"/>
      <c r="IB128" s="108"/>
      <c r="IC128" s="108"/>
      <c r="ID128" s="108"/>
      <c r="IE128" s="108"/>
      <c r="IF128" s="108"/>
      <c r="IG128" s="108"/>
      <c r="IH128" s="108"/>
      <c r="II128" s="108"/>
      <c r="IJ128" s="108"/>
      <c r="IK128" s="108"/>
      <c r="IL128" s="108"/>
      <c r="IM128" s="108"/>
      <c r="IN128" s="108"/>
      <c r="IO128" s="108"/>
    </row>
    <row r="129" spans="1:249" s="109" customFormat="1" ht="15" hidden="1" customHeight="1">
      <c r="A129"/>
      <c r="B129" s="231"/>
      <c r="C129" s="232"/>
      <c r="D129" s="232"/>
      <c r="E129" s="232"/>
      <c r="F129" s="232"/>
      <c r="G129"/>
      <c r="H129"/>
      <c r="I129"/>
      <c r="J129" s="108"/>
      <c r="K129" s="108"/>
      <c r="L129" s="108"/>
      <c r="T129" s="108"/>
      <c r="U129" s="108"/>
      <c r="V129" s="108"/>
      <c r="W129" s="108"/>
      <c r="X129" s="108"/>
      <c r="Y129" s="108"/>
      <c r="Z129" s="108"/>
      <c r="AA129" s="108"/>
      <c r="AB129" s="108"/>
      <c r="AC129" s="108"/>
      <c r="AD129" s="108"/>
      <c r="AE129" s="108"/>
      <c r="AF129" s="108"/>
      <c r="AG129" s="108"/>
      <c r="AH129" s="108"/>
      <c r="AI129" s="108"/>
      <c r="AJ129" s="108"/>
      <c r="AK129" s="108"/>
      <c r="AL129" s="108"/>
      <c r="AM129" s="108"/>
      <c r="AN129" s="108"/>
      <c r="AO129" s="108"/>
      <c r="AP129" s="108"/>
      <c r="AQ129" s="108"/>
      <c r="AR129" s="108"/>
      <c r="AS129" s="108"/>
      <c r="AT129" s="108"/>
      <c r="AU129" s="108"/>
      <c r="AV129" s="108"/>
      <c r="AW129" s="108"/>
      <c r="AX129" s="108"/>
      <c r="AY129" s="108"/>
      <c r="AZ129" s="108"/>
      <c r="BA129" s="108"/>
      <c r="BB129" s="108"/>
      <c r="BC129" s="108"/>
      <c r="BD129" s="108"/>
      <c r="BE129" s="108"/>
      <c r="BF129" s="108"/>
      <c r="BG129" s="108"/>
      <c r="BH129" s="108"/>
      <c r="BI129" s="108"/>
      <c r="BJ129" s="108"/>
      <c r="BK129" s="108"/>
      <c r="BL129" s="108"/>
      <c r="BM129" s="108"/>
      <c r="BN129" s="108"/>
      <c r="BO129" s="108"/>
      <c r="BP129" s="108"/>
      <c r="BQ129" s="108"/>
      <c r="BR129" s="108"/>
      <c r="BS129" s="108"/>
      <c r="BT129" s="108"/>
      <c r="BU129" s="108"/>
      <c r="BV129" s="108"/>
      <c r="BW129" s="108"/>
      <c r="BX129" s="108"/>
      <c r="BY129" s="108"/>
      <c r="BZ129" s="108"/>
      <c r="CA129" s="108"/>
      <c r="CB129" s="108"/>
      <c r="CC129" s="108"/>
      <c r="CD129" s="108"/>
      <c r="CE129" s="108"/>
      <c r="CF129" s="108"/>
      <c r="CG129" s="108"/>
      <c r="CH129" s="108"/>
      <c r="CI129" s="108"/>
      <c r="CJ129" s="108"/>
      <c r="CK129" s="108"/>
      <c r="CL129" s="108"/>
      <c r="CM129" s="108"/>
      <c r="CN129" s="108"/>
      <c r="CO129" s="108"/>
      <c r="CP129" s="108"/>
      <c r="CQ129" s="108"/>
      <c r="CR129" s="108"/>
      <c r="CS129" s="108"/>
      <c r="CT129" s="108"/>
      <c r="CU129" s="108"/>
      <c r="CV129" s="108"/>
      <c r="CW129" s="108"/>
      <c r="CX129" s="108"/>
      <c r="CY129" s="108"/>
      <c r="CZ129" s="108"/>
      <c r="DA129" s="108"/>
      <c r="DB129" s="108"/>
      <c r="DC129" s="108"/>
      <c r="DD129" s="108"/>
      <c r="DE129" s="108"/>
      <c r="DF129" s="108"/>
      <c r="DG129" s="108"/>
      <c r="DH129" s="108"/>
      <c r="DI129" s="108"/>
      <c r="DJ129" s="108"/>
      <c r="DK129" s="108"/>
      <c r="DL129" s="108"/>
      <c r="DM129" s="108"/>
      <c r="DN129" s="108"/>
      <c r="DO129" s="108"/>
      <c r="DP129" s="108"/>
      <c r="DQ129" s="108"/>
      <c r="DR129" s="108"/>
      <c r="DS129" s="108"/>
      <c r="DT129" s="108"/>
      <c r="DU129" s="108"/>
      <c r="DV129" s="108"/>
      <c r="DW129" s="108"/>
      <c r="DX129" s="108"/>
      <c r="DY129" s="108"/>
      <c r="DZ129" s="108"/>
      <c r="EA129" s="108"/>
      <c r="EB129" s="108"/>
      <c r="EC129" s="108"/>
      <c r="ED129" s="108"/>
      <c r="EE129" s="108"/>
      <c r="EF129" s="108"/>
      <c r="EG129" s="108"/>
      <c r="EH129" s="108"/>
      <c r="EI129" s="108"/>
      <c r="EJ129" s="108"/>
      <c r="EK129" s="108"/>
      <c r="EL129" s="108"/>
      <c r="EM129" s="108"/>
      <c r="EN129" s="108"/>
      <c r="EO129" s="108"/>
      <c r="EP129" s="108"/>
      <c r="EQ129" s="108"/>
      <c r="ER129" s="108"/>
      <c r="ES129" s="108"/>
      <c r="ET129" s="108"/>
      <c r="EU129" s="108"/>
      <c r="EV129" s="108"/>
      <c r="EW129" s="108"/>
      <c r="EX129" s="108"/>
      <c r="EY129" s="108"/>
      <c r="EZ129" s="108"/>
      <c r="FA129" s="108"/>
      <c r="FB129" s="108"/>
      <c r="FC129" s="108"/>
      <c r="FD129" s="108"/>
      <c r="FE129" s="108"/>
      <c r="FF129" s="108"/>
      <c r="FG129" s="108"/>
      <c r="FH129" s="108"/>
      <c r="FI129" s="108"/>
      <c r="FJ129" s="108"/>
      <c r="FK129" s="108"/>
      <c r="FL129" s="108"/>
      <c r="FM129" s="108"/>
      <c r="FN129" s="108"/>
      <c r="FO129" s="108"/>
      <c r="FP129" s="108"/>
      <c r="FQ129" s="108"/>
      <c r="FR129" s="108"/>
      <c r="FS129" s="108"/>
      <c r="FT129" s="108"/>
      <c r="FU129" s="108"/>
      <c r="FV129" s="108"/>
      <c r="FW129" s="108"/>
      <c r="FX129" s="108"/>
      <c r="FY129" s="108"/>
      <c r="FZ129" s="108"/>
      <c r="GA129" s="108"/>
      <c r="GB129" s="108"/>
      <c r="GC129" s="108"/>
      <c r="GD129" s="108"/>
      <c r="GE129" s="108"/>
      <c r="GF129" s="108"/>
      <c r="GG129" s="108"/>
      <c r="GH129" s="108"/>
      <c r="GI129" s="108"/>
      <c r="GJ129" s="108"/>
      <c r="GK129" s="108"/>
      <c r="GL129" s="108"/>
      <c r="GM129" s="108"/>
      <c r="GN129" s="108"/>
      <c r="GO129" s="108"/>
      <c r="GP129" s="108"/>
      <c r="GQ129" s="108"/>
      <c r="GR129" s="108"/>
      <c r="GS129" s="108"/>
      <c r="GT129" s="108"/>
      <c r="GU129" s="108"/>
      <c r="GV129" s="108"/>
      <c r="GW129" s="108"/>
      <c r="GX129" s="108"/>
      <c r="GY129" s="108"/>
      <c r="GZ129" s="108"/>
      <c r="HA129" s="108"/>
      <c r="HB129" s="108"/>
      <c r="HC129" s="108"/>
      <c r="HD129" s="108"/>
      <c r="HE129" s="108"/>
      <c r="HF129" s="108"/>
      <c r="HG129" s="108"/>
      <c r="HH129" s="108"/>
      <c r="HI129" s="108"/>
      <c r="HJ129" s="108"/>
      <c r="HK129" s="108"/>
      <c r="HL129" s="108"/>
      <c r="HM129" s="108"/>
      <c r="HN129" s="108"/>
      <c r="HO129" s="108"/>
      <c r="HP129" s="108"/>
      <c r="HQ129" s="108"/>
      <c r="HR129" s="108"/>
      <c r="HS129" s="108"/>
      <c r="HT129" s="108"/>
      <c r="HU129" s="108"/>
      <c r="HV129" s="108"/>
      <c r="HW129" s="108"/>
      <c r="HX129" s="108"/>
      <c r="HY129" s="108"/>
      <c r="HZ129" s="108"/>
      <c r="IA129" s="108"/>
      <c r="IB129" s="108"/>
      <c r="IC129" s="108"/>
      <c r="ID129" s="108"/>
      <c r="IE129" s="108"/>
      <c r="IF129" s="108"/>
      <c r="IG129" s="108"/>
      <c r="IH129" s="108"/>
      <c r="II129" s="108"/>
      <c r="IJ129" s="108"/>
      <c r="IK129" s="108"/>
      <c r="IL129" s="108"/>
      <c r="IM129" s="108"/>
      <c r="IN129" s="108"/>
      <c r="IO129" s="108"/>
    </row>
    <row r="130" spans="1:249" s="109" customFormat="1" ht="15" hidden="1" customHeight="1">
      <c r="A130"/>
      <c r="B130" s="231"/>
      <c r="C130" s="232"/>
      <c r="D130" s="232"/>
      <c r="E130" s="232"/>
      <c r="F130" s="232"/>
      <c r="G130"/>
      <c r="H130"/>
      <c r="I130"/>
      <c r="J130" s="108"/>
      <c r="K130" s="108"/>
      <c r="S130" s="108"/>
      <c r="T130" s="108"/>
      <c r="U130" s="108"/>
      <c r="V130" s="108"/>
      <c r="W130" s="108"/>
      <c r="X130" s="108"/>
      <c r="Y130" s="108"/>
      <c r="Z130" s="108"/>
      <c r="AA130" s="108"/>
      <c r="AB130" s="108"/>
      <c r="AC130" s="108"/>
      <c r="AD130" s="108"/>
      <c r="AE130" s="108"/>
      <c r="AF130" s="108"/>
      <c r="AG130" s="108"/>
      <c r="AH130" s="108"/>
      <c r="AI130" s="108"/>
      <c r="AJ130" s="108"/>
      <c r="AK130" s="108"/>
      <c r="AL130" s="108"/>
      <c r="AM130" s="108"/>
      <c r="AN130" s="108"/>
      <c r="AO130" s="108"/>
      <c r="AP130" s="108"/>
      <c r="AQ130" s="108"/>
      <c r="AR130" s="108"/>
      <c r="AS130" s="108"/>
      <c r="AT130" s="108"/>
      <c r="AU130" s="108"/>
      <c r="AV130" s="108"/>
      <c r="AW130" s="108"/>
      <c r="AX130" s="108"/>
      <c r="AY130" s="108"/>
      <c r="AZ130" s="108"/>
      <c r="BA130" s="108"/>
      <c r="BB130" s="108"/>
      <c r="BC130" s="108"/>
      <c r="BD130" s="108"/>
      <c r="BE130" s="108"/>
      <c r="BF130" s="108"/>
      <c r="BG130" s="108"/>
      <c r="BH130" s="108"/>
      <c r="BI130" s="108"/>
      <c r="BJ130" s="108"/>
      <c r="BK130" s="108"/>
      <c r="BL130" s="108"/>
      <c r="BM130" s="108"/>
      <c r="BN130" s="108"/>
      <c r="BO130" s="108"/>
      <c r="BP130" s="108"/>
      <c r="BQ130" s="108"/>
      <c r="BR130" s="108"/>
      <c r="BS130" s="108"/>
      <c r="BT130" s="108"/>
      <c r="BU130" s="108"/>
      <c r="BV130" s="108"/>
      <c r="BW130" s="108"/>
      <c r="BX130" s="108"/>
      <c r="BY130" s="108"/>
      <c r="BZ130" s="108"/>
      <c r="CA130" s="108"/>
      <c r="CB130" s="108"/>
      <c r="CC130" s="108"/>
      <c r="CD130" s="108"/>
      <c r="CE130" s="108"/>
      <c r="CF130" s="108"/>
      <c r="CG130" s="108"/>
      <c r="CH130" s="108"/>
      <c r="CI130" s="108"/>
      <c r="CJ130" s="108"/>
      <c r="CK130" s="108"/>
      <c r="CL130" s="108"/>
      <c r="CM130" s="108"/>
      <c r="CN130" s="108"/>
      <c r="CO130" s="108"/>
      <c r="CP130" s="108"/>
      <c r="CQ130" s="108"/>
      <c r="CR130" s="108"/>
      <c r="CS130" s="108"/>
      <c r="CT130" s="108"/>
      <c r="CU130" s="108"/>
      <c r="CV130" s="108"/>
      <c r="CW130" s="108"/>
      <c r="CX130" s="108"/>
      <c r="CY130" s="108"/>
      <c r="CZ130" s="108"/>
      <c r="DA130" s="108"/>
      <c r="DB130" s="108"/>
      <c r="DC130" s="108"/>
      <c r="DD130" s="108"/>
      <c r="DE130" s="108"/>
      <c r="DF130" s="108"/>
      <c r="DG130" s="108"/>
      <c r="DH130" s="108"/>
      <c r="DI130" s="108"/>
      <c r="DJ130" s="108"/>
      <c r="DK130" s="108"/>
      <c r="DL130" s="108"/>
      <c r="DM130" s="108"/>
      <c r="DN130" s="108"/>
      <c r="DO130" s="108"/>
      <c r="DP130" s="108"/>
      <c r="DQ130" s="108"/>
      <c r="DR130" s="108"/>
      <c r="DS130" s="108"/>
      <c r="DT130" s="108"/>
      <c r="DU130" s="108"/>
      <c r="DV130" s="108"/>
      <c r="DW130" s="108"/>
      <c r="DX130" s="108"/>
      <c r="DY130" s="108"/>
      <c r="DZ130" s="108"/>
      <c r="EA130" s="108"/>
      <c r="EB130" s="108"/>
      <c r="EC130" s="108"/>
      <c r="ED130" s="108"/>
      <c r="EE130" s="108"/>
      <c r="EF130" s="108"/>
      <c r="EG130" s="108"/>
      <c r="EH130" s="108"/>
      <c r="EI130" s="108"/>
      <c r="EJ130" s="108"/>
      <c r="EK130" s="108"/>
      <c r="EL130" s="108"/>
      <c r="EM130" s="108"/>
      <c r="EN130" s="108"/>
      <c r="EO130" s="108"/>
      <c r="EP130" s="108"/>
      <c r="EQ130" s="108"/>
      <c r="ER130" s="108"/>
      <c r="ES130" s="108"/>
      <c r="ET130" s="108"/>
      <c r="EU130" s="108"/>
      <c r="EV130" s="108"/>
      <c r="EW130" s="108"/>
      <c r="EX130" s="108"/>
      <c r="EY130" s="108"/>
      <c r="EZ130" s="108"/>
      <c r="FA130" s="108"/>
      <c r="FB130" s="108"/>
      <c r="FC130" s="108"/>
      <c r="FD130" s="108"/>
      <c r="FE130" s="108"/>
      <c r="FF130" s="108"/>
      <c r="FG130" s="108"/>
      <c r="FH130" s="108"/>
      <c r="FI130" s="108"/>
      <c r="FJ130" s="108"/>
      <c r="FK130" s="108"/>
      <c r="FL130" s="108"/>
      <c r="FM130" s="108"/>
      <c r="FN130" s="108"/>
      <c r="FO130" s="108"/>
      <c r="FP130" s="108"/>
      <c r="FQ130" s="108"/>
      <c r="FR130" s="108"/>
      <c r="FS130" s="108"/>
      <c r="FT130" s="108"/>
      <c r="FU130" s="108"/>
      <c r="FV130" s="108"/>
      <c r="FW130" s="108"/>
      <c r="FX130" s="108"/>
      <c r="FY130" s="108"/>
      <c r="FZ130" s="108"/>
      <c r="GA130" s="108"/>
      <c r="GB130" s="108"/>
      <c r="GC130" s="108"/>
      <c r="GD130" s="108"/>
      <c r="GE130" s="108"/>
      <c r="GF130" s="108"/>
      <c r="GG130" s="108"/>
      <c r="GH130" s="108"/>
      <c r="GI130" s="108"/>
      <c r="GJ130" s="108"/>
      <c r="GK130" s="108"/>
      <c r="GL130" s="108"/>
      <c r="GM130" s="108"/>
      <c r="GN130" s="108"/>
      <c r="GO130" s="108"/>
      <c r="GP130" s="108"/>
      <c r="GQ130" s="108"/>
      <c r="GR130" s="108"/>
      <c r="GS130" s="108"/>
      <c r="GT130" s="108"/>
      <c r="GU130" s="108"/>
      <c r="GV130" s="108"/>
      <c r="GW130" s="108"/>
      <c r="GX130" s="108"/>
      <c r="GY130" s="108"/>
      <c r="GZ130" s="108"/>
      <c r="HA130" s="108"/>
      <c r="HB130" s="108"/>
      <c r="HC130" s="108"/>
      <c r="HD130" s="108"/>
      <c r="HE130" s="108"/>
      <c r="HF130" s="108"/>
      <c r="HG130" s="108"/>
      <c r="HH130" s="108"/>
      <c r="HI130" s="108"/>
      <c r="HJ130" s="108"/>
      <c r="HK130" s="108"/>
      <c r="HL130" s="108"/>
      <c r="HM130" s="108"/>
      <c r="HN130" s="108"/>
      <c r="HO130" s="108"/>
      <c r="HP130" s="108"/>
      <c r="HQ130" s="108"/>
      <c r="HR130" s="108"/>
      <c r="HS130" s="108"/>
      <c r="HT130" s="108"/>
      <c r="HU130" s="108"/>
      <c r="HV130" s="108"/>
      <c r="HW130" s="108"/>
      <c r="HX130" s="108"/>
      <c r="HY130" s="108"/>
      <c r="HZ130" s="108"/>
      <c r="IA130" s="108"/>
      <c r="IB130" s="108"/>
      <c r="IC130" s="108"/>
      <c r="ID130" s="108"/>
      <c r="IE130" s="108"/>
      <c r="IF130" s="108"/>
      <c r="IG130" s="108"/>
      <c r="IH130" s="108"/>
      <c r="II130" s="108"/>
      <c r="IJ130" s="108"/>
      <c r="IK130" s="108"/>
      <c r="IL130" s="108"/>
      <c r="IM130" s="108"/>
      <c r="IN130" s="108"/>
      <c r="IO130" s="108"/>
    </row>
    <row r="131" spans="1:249" s="109" customFormat="1" ht="15" hidden="1" customHeight="1">
      <c r="A131"/>
      <c r="B131" s="231"/>
      <c r="C131" s="232"/>
      <c r="D131" s="232"/>
      <c r="E131" s="232"/>
      <c r="F131" s="232"/>
      <c r="G131"/>
      <c r="H131"/>
      <c r="I131"/>
      <c r="J131" s="108"/>
      <c r="K131" s="108"/>
      <c r="S131" s="108"/>
      <c r="T131" s="108"/>
      <c r="U131" s="108"/>
      <c r="V131" s="108"/>
      <c r="W131" s="108"/>
      <c r="X131" s="108"/>
      <c r="Y131" s="108"/>
      <c r="Z131" s="108"/>
      <c r="AA131" s="108"/>
      <c r="AB131" s="108"/>
      <c r="AC131" s="108"/>
      <c r="AD131" s="108"/>
      <c r="AE131" s="108"/>
      <c r="AF131" s="108"/>
      <c r="AG131" s="108"/>
      <c r="AH131" s="108"/>
      <c r="AI131" s="108"/>
      <c r="AJ131" s="108"/>
      <c r="AK131" s="108"/>
      <c r="AL131" s="108"/>
      <c r="AM131" s="108"/>
      <c r="AN131" s="108"/>
      <c r="AO131" s="108"/>
      <c r="AP131" s="108"/>
      <c r="AQ131" s="108"/>
      <c r="AR131" s="108"/>
      <c r="AS131" s="108"/>
      <c r="AT131" s="108"/>
      <c r="AU131" s="108"/>
      <c r="AV131" s="108"/>
      <c r="AW131" s="108"/>
      <c r="AX131" s="108"/>
      <c r="AY131" s="108"/>
      <c r="AZ131" s="108"/>
      <c r="BA131" s="108"/>
      <c r="BB131" s="108"/>
      <c r="BC131" s="108"/>
      <c r="BD131" s="108"/>
      <c r="BE131" s="108"/>
      <c r="BF131" s="108"/>
      <c r="BG131" s="108"/>
      <c r="BH131" s="108"/>
      <c r="BI131" s="108"/>
      <c r="BJ131" s="108"/>
      <c r="BK131" s="108"/>
      <c r="BL131" s="108"/>
      <c r="BM131" s="108"/>
      <c r="BN131" s="108"/>
      <c r="BO131" s="108"/>
      <c r="BP131" s="108"/>
      <c r="BQ131" s="108"/>
      <c r="BR131" s="108"/>
      <c r="BS131" s="108"/>
      <c r="BT131" s="108"/>
      <c r="BU131" s="108"/>
      <c r="BV131" s="108"/>
      <c r="BW131" s="108"/>
      <c r="BX131" s="108"/>
      <c r="BY131" s="108"/>
      <c r="BZ131" s="108"/>
      <c r="CA131" s="108"/>
      <c r="CB131" s="108"/>
      <c r="CC131" s="108"/>
      <c r="CD131" s="108"/>
      <c r="CE131" s="108"/>
      <c r="CF131" s="108"/>
      <c r="CG131" s="108"/>
      <c r="CH131" s="108"/>
      <c r="CI131" s="108"/>
      <c r="CJ131" s="108"/>
      <c r="CK131" s="108"/>
      <c r="CL131" s="108"/>
      <c r="CM131" s="108"/>
      <c r="CN131" s="108"/>
      <c r="CO131" s="108"/>
      <c r="CP131" s="108"/>
      <c r="CQ131" s="108"/>
      <c r="CR131" s="108"/>
      <c r="CS131" s="108"/>
      <c r="CT131" s="108"/>
      <c r="CU131" s="108"/>
      <c r="CV131" s="108"/>
      <c r="CW131" s="108"/>
      <c r="CX131" s="108"/>
      <c r="CY131" s="108"/>
      <c r="CZ131" s="108"/>
      <c r="DA131" s="108"/>
      <c r="DB131" s="108"/>
      <c r="DC131" s="108"/>
      <c r="DD131" s="108"/>
      <c r="DE131" s="108"/>
      <c r="DF131" s="108"/>
      <c r="DG131" s="108"/>
      <c r="DH131" s="108"/>
      <c r="DI131" s="108"/>
      <c r="DJ131" s="108"/>
      <c r="DK131" s="108"/>
      <c r="DL131" s="108"/>
      <c r="DM131" s="108"/>
      <c r="DN131" s="108"/>
      <c r="DO131" s="108"/>
      <c r="DP131" s="108"/>
      <c r="DQ131" s="108"/>
      <c r="DR131" s="108"/>
      <c r="DS131" s="108"/>
      <c r="DT131" s="108"/>
      <c r="DU131" s="108"/>
      <c r="DV131" s="108"/>
      <c r="DW131" s="108"/>
      <c r="DX131" s="108"/>
      <c r="DY131" s="108"/>
      <c r="DZ131" s="108"/>
      <c r="EA131" s="108"/>
      <c r="EB131" s="108"/>
      <c r="EC131" s="108"/>
      <c r="ED131" s="108"/>
      <c r="EE131" s="108"/>
      <c r="EF131" s="108"/>
      <c r="EG131" s="108"/>
      <c r="EH131" s="108"/>
      <c r="EI131" s="108"/>
      <c r="EJ131" s="108"/>
      <c r="EK131" s="108"/>
      <c r="EL131" s="108"/>
      <c r="EM131" s="108"/>
      <c r="EN131" s="108"/>
      <c r="EO131" s="108"/>
      <c r="EP131" s="108"/>
      <c r="EQ131" s="108"/>
      <c r="ER131" s="108"/>
      <c r="ES131" s="108"/>
      <c r="ET131" s="108"/>
      <c r="EU131" s="108"/>
      <c r="EV131" s="108"/>
      <c r="EW131" s="108"/>
      <c r="EX131" s="108"/>
      <c r="EY131" s="108"/>
      <c r="EZ131" s="108"/>
      <c r="FA131" s="108"/>
      <c r="FB131" s="108"/>
      <c r="FC131" s="108"/>
      <c r="FD131" s="108"/>
      <c r="FE131" s="108"/>
      <c r="FF131" s="108"/>
      <c r="FG131" s="108"/>
      <c r="FH131" s="108"/>
      <c r="FI131" s="108"/>
      <c r="FJ131" s="108"/>
      <c r="FK131" s="108"/>
      <c r="FL131" s="108"/>
      <c r="FM131" s="108"/>
      <c r="FN131" s="108"/>
      <c r="FO131" s="108"/>
      <c r="FP131" s="108"/>
      <c r="FQ131" s="108"/>
      <c r="FR131" s="108"/>
      <c r="FS131" s="108"/>
      <c r="FT131" s="108"/>
      <c r="FU131" s="108"/>
      <c r="FV131" s="108"/>
      <c r="FW131" s="108"/>
      <c r="FX131" s="108"/>
      <c r="FY131" s="108"/>
      <c r="FZ131" s="108"/>
      <c r="GA131" s="108"/>
      <c r="GB131" s="108"/>
      <c r="GC131" s="108"/>
      <c r="GD131" s="108"/>
      <c r="GE131" s="108"/>
      <c r="GF131" s="108"/>
      <c r="GG131" s="108"/>
      <c r="GH131" s="108"/>
      <c r="GI131" s="108"/>
      <c r="GJ131" s="108"/>
      <c r="GK131" s="108"/>
      <c r="GL131" s="108"/>
      <c r="GM131" s="108"/>
      <c r="GN131" s="108"/>
      <c r="GO131" s="108"/>
      <c r="GP131" s="108"/>
      <c r="GQ131" s="108"/>
      <c r="GR131" s="108"/>
      <c r="GS131" s="108"/>
      <c r="GT131" s="108"/>
      <c r="GU131" s="108"/>
      <c r="GV131" s="108"/>
      <c r="GW131" s="108"/>
      <c r="GX131" s="108"/>
      <c r="GY131" s="108"/>
      <c r="GZ131" s="108"/>
      <c r="HA131" s="108"/>
      <c r="HB131" s="108"/>
      <c r="HC131" s="108"/>
      <c r="HD131" s="108"/>
      <c r="HE131" s="108"/>
      <c r="HF131" s="108"/>
      <c r="HG131" s="108"/>
      <c r="HH131" s="108"/>
      <c r="HI131" s="108"/>
      <c r="HJ131" s="108"/>
      <c r="HK131" s="108"/>
      <c r="HL131" s="108"/>
      <c r="HM131" s="108"/>
      <c r="HN131" s="108"/>
      <c r="HO131" s="108"/>
      <c r="HP131" s="108"/>
      <c r="HQ131" s="108"/>
      <c r="HR131" s="108"/>
      <c r="HS131" s="108"/>
      <c r="HT131" s="108"/>
      <c r="HU131" s="108"/>
      <c r="HV131" s="108"/>
      <c r="HW131" s="108"/>
      <c r="HX131" s="108"/>
      <c r="HY131" s="108"/>
      <c r="HZ131" s="108"/>
      <c r="IA131" s="108"/>
      <c r="IB131" s="108"/>
      <c r="IC131" s="108"/>
      <c r="ID131" s="108"/>
      <c r="IE131" s="108"/>
      <c r="IF131" s="108"/>
      <c r="IG131" s="108"/>
      <c r="IH131" s="108"/>
      <c r="II131" s="108"/>
      <c r="IJ131" s="108"/>
      <c r="IK131" s="108"/>
      <c r="IL131" s="108"/>
      <c r="IM131" s="108"/>
      <c r="IN131" s="108"/>
      <c r="IO131" s="108"/>
    </row>
    <row r="132" spans="1:249" s="109" customFormat="1" ht="15" hidden="1" customHeight="1">
      <c r="A132"/>
      <c r="B132" s="231"/>
      <c r="C132" s="232"/>
      <c r="D132" s="232"/>
      <c r="E132" s="232"/>
      <c r="F132" s="232"/>
      <c r="G132"/>
      <c r="H132"/>
      <c r="I132"/>
      <c r="J132" s="108"/>
      <c r="K132" s="108"/>
      <c r="S132" s="108"/>
      <c r="T132" s="108"/>
      <c r="U132" s="108"/>
      <c r="V132" s="108"/>
      <c r="W132" s="108"/>
      <c r="X132" s="108"/>
      <c r="Y132" s="108"/>
      <c r="Z132" s="108"/>
      <c r="AA132" s="108"/>
      <c r="AB132" s="108"/>
      <c r="AC132" s="108"/>
      <c r="AD132" s="108"/>
      <c r="AE132" s="108"/>
      <c r="AF132" s="108"/>
      <c r="AG132" s="108"/>
      <c r="AH132" s="108"/>
      <c r="AI132" s="108"/>
      <c r="AJ132" s="108"/>
      <c r="AK132" s="108"/>
      <c r="AL132" s="108"/>
      <c r="AM132" s="108"/>
      <c r="AN132" s="108"/>
      <c r="AO132" s="108"/>
      <c r="AP132" s="108"/>
      <c r="AQ132" s="108"/>
      <c r="AR132" s="108"/>
      <c r="AS132" s="108"/>
      <c r="AT132" s="108"/>
      <c r="AU132" s="108"/>
      <c r="AV132" s="108"/>
      <c r="AW132" s="108"/>
      <c r="AX132" s="108"/>
      <c r="AY132" s="108"/>
      <c r="AZ132" s="108"/>
      <c r="BA132" s="108"/>
      <c r="BB132" s="108"/>
      <c r="BC132" s="108"/>
      <c r="BD132" s="108"/>
      <c r="BE132" s="108"/>
      <c r="BF132" s="108"/>
      <c r="BG132" s="108"/>
      <c r="BH132" s="108"/>
      <c r="BI132" s="108"/>
      <c r="BJ132" s="108"/>
      <c r="BK132" s="108"/>
      <c r="BL132" s="108"/>
      <c r="BM132" s="108"/>
      <c r="BN132" s="108"/>
      <c r="BO132" s="108"/>
      <c r="BP132" s="108"/>
      <c r="BQ132" s="108"/>
      <c r="BR132" s="108"/>
      <c r="BS132" s="108"/>
      <c r="BT132" s="108"/>
      <c r="BU132" s="108"/>
      <c r="BV132" s="108"/>
      <c r="BW132" s="108"/>
      <c r="BX132" s="108"/>
      <c r="BY132" s="108"/>
      <c r="BZ132" s="108"/>
      <c r="CA132" s="108"/>
      <c r="CB132" s="108"/>
      <c r="CC132" s="108"/>
      <c r="CD132" s="108"/>
      <c r="CE132" s="108"/>
      <c r="CF132" s="108"/>
      <c r="CG132" s="108"/>
      <c r="CH132" s="108"/>
      <c r="CI132" s="108"/>
      <c r="CJ132" s="108"/>
      <c r="CK132" s="108"/>
      <c r="CL132" s="108"/>
      <c r="CM132" s="108"/>
      <c r="CN132" s="108"/>
      <c r="CO132" s="108"/>
      <c r="CP132" s="108"/>
      <c r="CQ132" s="108"/>
      <c r="CR132" s="108"/>
      <c r="CS132" s="108"/>
      <c r="CT132" s="108"/>
      <c r="CU132" s="108"/>
      <c r="CV132" s="108"/>
      <c r="CW132" s="108"/>
      <c r="CX132" s="108"/>
      <c r="CY132" s="108"/>
      <c r="CZ132" s="108"/>
      <c r="DA132" s="108"/>
      <c r="DB132" s="108"/>
      <c r="DC132" s="108"/>
      <c r="DD132" s="108"/>
      <c r="DE132" s="108"/>
      <c r="DF132" s="108"/>
      <c r="DG132" s="108"/>
      <c r="DH132" s="108"/>
      <c r="DI132" s="108"/>
      <c r="DJ132" s="108"/>
      <c r="DK132" s="108"/>
      <c r="DL132" s="108"/>
      <c r="DM132" s="108"/>
      <c r="DN132" s="108"/>
      <c r="DO132" s="108"/>
      <c r="DP132" s="108"/>
      <c r="DQ132" s="108"/>
      <c r="DR132" s="108"/>
      <c r="DS132" s="108"/>
      <c r="DT132" s="108"/>
      <c r="DU132" s="108"/>
      <c r="DV132" s="108"/>
      <c r="DW132" s="108"/>
      <c r="DX132" s="108"/>
      <c r="DY132" s="108"/>
      <c r="DZ132" s="108"/>
      <c r="EA132" s="108"/>
      <c r="EB132" s="108"/>
      <c r="EC132" s="108"/>
      <c r="ED132" s="108"/>
      <c r="EE132" s="108"/>
      <c r="EF132" s="108"/>
      <c r="EG132" s="108"/>
      <c r="EH132" s="108"/>
      <c r="EI132" s="108"/>
      <c r="EJ132" s="108"/>
      <c r="EK132" s="108"/>
      <c r="EL132" s="108"/>
      <c r="EM132" s="108"/>
      <c r="EN132" s="108"/>
      <c r="EO132" s="108"/>
      <c r="EP132" s="108"/>
      <c r="EQ132" s="108"/>
      <c r="ER132" s="108"/>
      <c r="ES132" s="108"/>
      <c r="ET132" s="108"/>
      <c r="EU132" s="108"/>
      <c r="EV132" s="108"/>
      <c r="EW132" s="108"/>
      <c r="EX132" s="108"/>
      <c r="EY132" s="108"/>
      <c r="EZ132" s="108"/>
      <c r="FA132" s="108"/>
      <c r="FB132" s="108"/>
      <c r="FC132" s="108"/>
      <c r="FD132" s="108"/>
      <c r="FE132" s="108"/>
      <c r="FF132" s="108"/>
      <c r="FG132" s="108"/>
      <c r="FH132" s="108"/>
      <c r="FI132" s="108"/>
      <c r="FJ132" s="108"/>
      <c r="FK132" s="108"/>
      <c r="FL132" s="108"/>
      <c r="FM132" s="108"/>
      <c r="FN132" s="108"/>
      <c r="FO132" s="108"/>
      <c r="FP132" s="108"/>
      <c r="FQ132" s="108"/>
      <c r="FR132" s="108"/>
      <c r="FS132" s="108"/>
      <c r="FT132" s="108"/>
      <c r="FU132" s="108"/>
      <c r="FV132" s="108"/>
      <c r="FW132" s="108"/>
      <c r="FX132" s="108"/>
      <c r="FY132" s="108"/>
      <c r="FZ132" s="108"/>
      <c r="GA132" s="108"/>
      <c r="GB132" s="108"/>
      <c r="GC132" s="108"/>
      <c r="GD132" s="108"/>
      <c r="GE132" s="108"/>
      <c r="GF132" s="108"/>
      <c r="GG132" s="108"/>
      <c r="GH132" s="108"/>
      <c r="GI132" s="108"/>
      <c r="GJ132" s="108"/>
      <c r="GK132" s="108"/>
      <c r="GL132" s="108"/>
      <c r="GM132" s="108"/>
      <c r="GN132" s="108"/>
      <c r="GO132" s="108"/>
      <c r="GP132" s="108"/>
      <c r="GQ132" s="108"/>
      <c r="GR132" s="108"/>
      <c r="GS132" s="108"/>
      <c r="GT132" s="108"/>
      <c r="GU132" s="108"/>
      <c r="GV132" s="108"/>
      <c r="GW132" s="108"/>
      <c r="GX132" s="108"/>
      <c r="GY132" s="108"/>
      <c r="GZ132" s="108"/>
      <c r="HA132" s="108"/>
      <c r="HB132" s="108"/>
      <c r="HC132" s="108"/>
      <c r="HD132" s="108"/>
      <c r="HE132" s="108"/>
      <c r="HF132" s="108"/>
      <c r="HG132" s="108"/>
      <c r="HH132" s="108"/>
      <c r="HI132" s="108"/>
      <c r="HJ132" s="108"/>
      <c r="HK132" s="108"/>
      <c r="HL132" s="108"/>
      <c r="HM132" s="108"/>
      <c r="HN132" s="108"/>
      <c r="HO132" s="108"/>
      <c r="HP132" s="108"/>
      <c r="HQ132" s="108"/>
      <c r="HR132" s="108"/>
      <c r="HS132" s="108"/>
      <c r="HT132" s="108"/>
      <c r="HU132" s="108"/>
      <c r="HV132" s="108"/>
      <c r="HW132" s="108"/>
      <c r="HX132" s="108"/>
      <c r="HY132" s="108"/>
      <c r="HZ132" s="108"/>
      <c r="IA132" s="108"/>
      <c r="IB132" s="108"/>
      <c r="IC132" s="108"/>
      <c r="ID132" s="108"/>
      <c r="IE132" s="108"/>
      <c r="IF132" s="108"/>
      <c r="IG132" s="108"/>
      <c r="IH132" s="108"/>
      <c r="II132" s="108"/>
      <c r="IJ132" s="108"/>
      <c r="IK132" s="108"/>
      <c r="IL132" s="108"/>
      <c r="IM132" s="108"/>
      <c r="IN132" s="108"/>
      <c r="IO132" s="108"/>
    </row>
    <row r="133" spans="1:249" s="109" customFormat="1" ht="15" hidden="1" customHeight="1">
      <c r="A133"/>
      <c r="B133" s="231"/>
      <c r="C133" s="232"/>
      <c r="D133" s="232"/>
      <c r="E133" s="232"/>
      <c r="F133" s="232"/>
      <c r="G133"/>
      <c r="H133"/>
      <c r="I133"/>
      <c r="J133" s="108"/>
      <c r="K133" s="108"/>
      <c r="S133" s="108"/>
      <c r="T133" s="108"/>
      <c r="U133" s="108"/>
      <c r="V133" s="108"/>
      <c r="W133" s="108"/>
      <c r="X133" s="108"/>
      <c r="Y133" s="108"/>
      <c r="Z133" s="108"/>
      <c r="AA133" s="108"/>
      <c r="AB133" s="108"/>
      <c r="AC133" s="108"/>
      <c r="AD133" s="108"/>
      <c r="AE133" s="108"/>
      <c r="AF133" s="108"/>
      <c r="AG133" s="108"/>
      <c r="AH133" s="108"/>
      <c r="AI133" s="108"/>
      <c r="AJ133" s="108"/>
      <c r="AK133" s="108"/>
      <c r="AL133" s="108"/>
      <c r="AM133" s="108"/>
      <c r="AN133" s="108"/>
      <c r="AO133" s="108"/>
      <c r="AP133" s="108"/>
      <c r="AQ133" s="108"/>
      <c r="AR133" s="108"/>
      <c r="AS133" s="108"/>
      <c r="AT133" s="108"/>
      <c r="AU133" s="108"/>
      <c r="AV133" s="108"/>
      <c r="AW133" s="108"/>
      <c r="AX133" s="108"/>
      <c r="AY133" s="108"/>
      <c r="AZ133" s="108"/>
      <c r="BA133" s="108"/>
      <c r="BB133" s="108"/>
      <c r="BC133" s="108"/>
      <c r="BD133" s="108"/>
      <c r="BE133" s="108"/>
      <c r="BF133" s="108"/>
      <c r="BG133" s="108"/>
      <c r="BH133" s="108"/>
      <c r="BI133" s="108"/>
      <c r="BJ133" s="108"/>
      <c r="BK133" s="108"/>
      <c r="BL133" s="108"/>
      <c r="BM133" s="108"/>
      <c r="BN133" s="108"/>
      <c r="BO133" s="108"/>
      <c r="BP133" s="108"/>
      <c r="BQ133" s="108"/>
      <c r="BR133" s="108"/>
      <c r="BS133" s="108"/>
      <c r="BT133" s="108"/>
      <c r="BU133" s="108"/>
      <c r="BV133" s="108"/>
      <c r="BW133" s="108"/>
      <c r="BX133" s="108"/>
      <c r="BY133" s="108"/>
      <c r="BZ133" s="108"/>
      <c r="CA133" s="108"/>
      <c r="CB133" s="108"/>
      <c r="CC133" s="108"/>
      <c r="CD133" s="108"/>
      <c r="CE133" s="108"/>
      <c r="CF133" s="108"/>
      <c r="CG133" s="108"/>
      <c r="CH133" s="108"/>
      <c r="CI133" s="108"/>
      <c r="CJ133" s="108"/>
      <c r="CK133" s="108"/>
      <c r="CL133" s="108"/>
      <c r="CM133" s="108"/>
      <c r="CN133" s="108"/>
      <c r="CO133" s="108"/>
      <c r="CP133" s="108"/>
      <c r="CQ133" s="108"/>
      <c r="CR133" s="108"/>
      <c r="CS133" s="108"/>
      <c r="CT133" s="108"/>
      <c r="CU133" s="108"/>
      <c r="CV133" s="108"/>
      <c r="CW133" s="108"/>
      <c r="CX133" s="108"/>
      <c r="CY133" s="108"/>
      <c r="CZ133" s="108"/>
      <c r="DA133" s="108"/>
      <c r="DB133" s="108"/>
      <c r="DC133" s="108"/>
      <c r="DD133" s="108"/>
      <c r="DE133" s="108"/>
      <c r="DF133" s="108"/>
      <c r="DG133" s="108"/>
      <c r="DH133" s="108"/>
      <c r="DI133" s="108"/>
      <c r="DJ133" s="108"/>
      <c r="DK133" s="108"/>
      <c r="DL133" s="108"/>
      <c r="DM133" s="108"/>
      <c r="DN133" s="108"/>
      <c r="DO133" s="108"/>
      <c r="DP133" s="108"/>
      <c r="DQ133" s="108"/>
      <c r="DR133" s="108"/>
      <c r="DS133" s="108"/>
      <c r="DT133" s="108"/>
      <c r="DU133" s="108"/>
      <c r="DV133" s="108"/>
      <c r="DW133" s="108"/>
      <c r="DX133" s="108"/>
      <c r="DY133" s="108"/>
      <c r="DZ133" s="108"/>
      <c r="EA133" s="108"/>
      <c r="EB133" s="108"/>
      <c r="EC133" s="108"/>
      <c r="ED133" s="108"/>
      <c r="EE133" s="108"/>
      <c r="EF133" s="108"/>
      <c r="EG133" s="108"/>
      <c r="EH133" s="108"/>
      <c r="EI133" s="108"/>
      <c r="EJ133" s="108"/>
      <c r="EK133" s="108"/>
      <c r="EL133" s="108"/>
      <c r="EM133" s="108"/>
      <c r="EN133" s="108"/>
      <c r="EO133" s="108"/>
      <c r="EP133" s="108"/>
      <c r="EQ133" s="108"/>
      <c r="ER133" s="108"/>
      <c r="ES133" s="108"/>
      <c r="ET133" s="108"/>
      <c r="EU133" s="108"/>
      <c r="EV133" s="108"/>
      <c r="EW133" s="108"/>
      <c r="EX133" s="108"/>
      <c r="EY133" s="108"/>
      <c r="EZ133" s="108"/>
      <c r="FA133" s="108"/>
      <c r="FB133" s="108"/>
      <c r="FC133" s="108"/>
      <c r="FD133" s="108"/>
      <c r="FE133" s="108"/>
      <c r="FF133" s="108"/>
      <c r="FG133" s="108"/>
      <c r="FH133" s="108"/>
      <c r="FI133" s="108"/>
      <c r="FJ133" s="108"/>
      <c r="FK133" s="108"/>
      <c r="FL133" s="108"/>
      <c r="FM133" s="108"/>
      <c r="FN133" s="108"/>
      <c r="FO133" s="108"/>
      <c r="FP133" s="108"/>
      <c r="FQ133" s="108"/>
      <c r="FR133" s="108"/>
      <c r="FS133" s="108"/>
      <c r="FT133" s="108"/>
      <c r="FU133" s="108"/>
      <c r="FV133" s="108"/>
      <c r="FW133" s="108"/>
      <c r="FX133" s="108"/>
      <c r="FY133" s="108"/>
      <c r="FZ133" s="108"/>
      <c r="GA133" s="108"/>
      <c r="GB133" s="108"/>
      <c r="GC133" s="108"/>
      <c r="GD133" s="108"/>
      <c r="GE133" s="108"/>
      <c r="GF133" s="108"/>
      <c r="GG133" s="108"/>
      <c r="GH133" s="108"/>
      <c r="GI133" s="108"/>
      <c r="GJ133" s="108"/>
      <c r="GK133" s="108"/>
      <c r="GL133" s="108"/>
      <c r="GM133" s="108"/>
      <c r="GN133" s="108"/>
      <c r="GO133" s="108"/>
      <c r="GP133" s="108"/>
      <c r="GQ133" s="108"/>
      <c r="GR133" s="108"/>
      <c r="GS133" s="108"/>
      <c r="GT133" s="108"/>
      <c r="GU133" s="108"/>
      <c r="GV133" s="108"/>
      <c r="GW133" s="108"/>
      <c r="GX133" s="108"/>
      <c r="GY133" s="108"/>
      <c r="GZ133" s="108"/>
      <c r="HA133" s="108"/>
      <c r="HB133" s="108"/>
      <c r="HC133" s="108"/>
      <c r="HD133" s="108"/>
      <c r="HE133" s="108"/>
      <c r="HF133" s="108"/>
      <c r="HG133" s="108"/>
      <c r="HH133" s="108"/>
      <c r="HI133" s="108"/>
      <c r="HJ133" s="108"/>
      <c r="HK133" s="108"/>
      <c r="HL133" s="108"/>
      <c r="HM133" s="108"/>
      <c r="HN133" s="108"/>
      <c r="HO133" s="108"/>
      <c r="HP133" s="108"/>
      <c r="HQ133" s="108"/>
      <c r="HR133" s="108"/>
      <c r="HS133" s="108"/>
      <c r="HT133" s="108"/>
      <c r="HU133" s="108"/>
      <c r="HV133" s="108"/>
      <c r="HW133" s="108"/>
      <c r="HX133" s="108"/>
      <c r="HY133" s="108"/>
      <c r="HZ133" s="108"/>
      <c r="IA133" s="108"/>
      <c r="IB133" s="108"/>
      <c r="IC133" s="108"/>
      <c r="ID133" s="108"/>
      <c r="IE133" s="108"/>
      <c r="IF133" s="108"/>
      <c r="IG133" s="108"/>
      <c r="IH133" s="108"/>
      <c r="II133" s="108"/>
      <c r="IJ133" s="108"/>
      <c r="IK133" s="108"/>
      <c r="IL133" s="108"/>
      <c r="IM133" s="108"/>
      <c r="IN133" s="108"/>
      <c r="IO133" s="108"/>
    </row>
    <row r="134" spans="1:249" s="109" customFormat="1" ht="15" hidden="1" customHeight="1">
      <c r="A134"/>
      <c r="B134" s="231"/>
      <c r="C134" s="232"/>
      <c r="D134" s="232"/>
      <c r="E134" s="232"/>
      <c r="F134" s="232"/>
      <c r="G134"/>
      <c r="H134"/>
      <c r="I134"/>
      <c r="J134" s="108"/>
      <c r="K134" s="108"/>
      <c r="S134" s="108"/>
      <c r="T134" s="108"/>
      <c r="U134" s="108"/>
      <c r="V134" s="108"/>
      <c r="W134" s="108"/>
      <c r="X134" s="108"/>
      <c r="Y134" s="108"/>
      <c r="Z134" s="108"/>
      <c r="AA134" s="108"/>
      <c r="AB134" s="108"/>
      <c r="AC134" s="108"/>
      <c r="AD134" s="108"/>
      <c r="AE134" s="108"/>
      <c r="AF134" s="108"/>
      <c r="AG134" s="108"/>
      <c r="AH134" s="108"/>
      <c r="AI134" s="108"/>
      <c r="AJ134" s="108"/>
      <c r="AK134" s="108"/>
      <c r="AL134" s="108"/>
      <c r="AM134" s="108"/>
      <c r="AN134" s="108"/>
      <c r="AO134" s="108"/>
      <c r="AP134" s="108"/>
      <c r="AQ134" s="108"/>
      <c r="AR134" s="108"/>
      <c r="AS134" s="108"/>
      <c r="AT134" s="108"/>
      <c r="AU134" s="108"/>
      <c r="AV134" s="108"/>
      <c r="AW134" s="108"/>
      <c r="AX134" s="108"/>
      <c r="AY134" s="108"/>
      <c r="AZ134" s="108"/>
      <c r="BA134" s="108"/>
      <c r="BB134" s="108"/>
      <c r="BC134" s="108"/>
      <c r="BD134" s="108"/>
      <c r="BE134" s="108"/>
      <c r="BF134" s="108"/>
      <c r="BG134" s="108"/>
      <c r="BH134" s="108"/>
      <c r="BI134" s="108"/>
      <c r="BJ134" s="108"/>
      <c r="BK134" s="108"/>
      <c r="BL134" s="108"/>
      <c r="BM134" s="108"/>
      <c r="BN134" s="108"/>
      <c r="BO134" s="108"/>
      <c r="BP134" s="108"/>
      <c r="BQ134" s="108"/>
      <c r="BR134" s="108"/>
      <c r="BS134" s="108"/>
      <c r="BT134" s="108"/>
      <c r="BU134" s="108"/>
      <c r="BV134" s="108"/>
      <c r="BW134" s="108"/>
      <c r="BX134" s="108"/>
      <c r="BY134" s="108"/>
      <c r="BZ134" s="108"/>
      <c r="CA134" s="108"/>
      <c r="CB134" s="108"/>
      <c r="CC134" s="108"/>
      <c r="CD134" s="108"/>
      <c r="CE134" s="108"/>
      <c r="CF134" s="108"/>
      <c r="CG134" s="108"/>
      <c r="CH134" s="108"/>
      <c r="CI134" s="108"/>
      <c r="CJ134" s="108"/>
      <c r="CK134" s="108"/>
      <c r="CL134" s="108"/>
      <c r="CM134" s="108"/>
      <c r="CN134" s="108"/>
      <c r="CO134" s="108"/>
      <c r="CP134" s="108"/>
      <c r="CQ134" s="108"/>
      <c r="CR134" s="108"/>
      <c r="CS134" s="108"/>
      <c r="CT134" s="108"/>
      <c r="CU134" s="108"/>
      <c r="CV134" s="108"/>
      <c r="CW134" s="108"/>
      <c r="CX134" s="108"/>
      <c r="CY134" s="108"/>
      <c r="CZ134" s="108"/>
      <c r="DA134" s="108"/>
      <c r="DB134" s="108"/>
      <c r="DC134" s="108"/>
      <c r="DD134" s="108"/>
      <c r="DE134" s="108"/>
      <c r="DF134" s="108"/>
      <c r="DG134" s="108"/>
      <c r="DH134" s="108"/>
      <c r="DI134" s="108"/>
      <c r="DJ134" s="108"/>
      <c r="DK134" s="108"/>
      <c r="DL134" s="108"/>
      <c r="DM134" s="108"/>
      <c r="DN134" s="108"/>
      <c r="DO134" s="108"/>
      <c r="DP134" s="108"/>
      <c r="DQ134" s="108"/>
      <c r="DR134" s="108"/>
      <c r="DS134" s="108"/>
      <c r="DT134" s="108"/>
      <c r="DU134" s="108"/>
      <c r="DV134" s="108"/>
      <c r="DW134" s="108"/>
      <c r="DX134" s="108"/>
      <c r="DY134" s="108"/>
      <c r="DZ134" s="108"/>
      <c r="EA134" s="108"/>
      <c r="EB134" s="108"/>
      <c r="EC134" s="108"/>
      <c r="ED134" s="108"/>
      <c r="EE134" s="108"/>
      <c r="EF134" s="108"/>
      <c r="EG134" s="108"/>
      <c r="EH134" s="108"/>
      <c r="EI134" s="108"/>
      <c r="EJ134" s="108"/>
      <c r="EK134" s="108"/>
      <c r="EL134" s="108"/>
      <c r="EM134" s="108"/>
      <c r="EN134" s="108"/>
      <c r="EO134" s="108"/>
      <c r="EP134" s="108"/>
      <c r="EQ134" s="108"/>
      <c r="ER134" s="108"/>
      <c r="ES134" s="108"/>
      <c r="ET134" s="108"/>
      <c r="EU134" s="108"/>
      <c r="EV134" s="108"/>
      <c r="EW134" s="108"/>
      <c r="EX134" s="108"/>
      <c r="EY134" s="108"/>
      <c r="EZ134" s="108"/>
      <c r="FA134" s="108"/>
      <c r="FB134" s="108"/>
      <c r="FC134" s="108"/>
      <c r="FD134" s="108"/>
      <c r="FE134" s="108"/>
      <c r="FF134" s="108"/>
      <c r="FG134" s="108"/>
      <c r="FH134" s="108"/>
      <c r="FI134" s="108"/>
      <c r="FJ134" s="108"/>
      <c r="FK134" s="108"/>
      <c r="FL134" s="108"/>
      <c r="FM134" s="108"/>
      <c r="FN134" s="108"/>
      <c r="FO134" s="108"/>
      <c r="FP134" s="108"/>
      <c r="FQ134" s="108"/>
      <c r="FR134" s="108"/>
      <c r="FS134" s="108"/>
      <c r="FT134" s="108"/>
      <c r="FU134" s="108"/>
      <c r="FV134" s="108"/>
      <c r="FW134" s="108"/>
      <c r="FX134" s="108"/>
      <c r="FY134" s="108"/>
      <c r="FZ134" s="108"/>
      <c r="GA134" s="108"/>
      <c r="GB134" s="108"/>
      <c r="GC134" s="108"/>
      <c r="GD134" s="108"/>
      <c r="GE134" s="108"/>
      <c r="GF134" s="108"/>
      <c r="GG134" s="108"/>
      <c r="GH134" s="108"/>
      <c r="GI134" s="108"/>
      <c r="GJ134" s="108"/>
      <c r="GK134" s="108"/>
      <c r="GL134" s="108"/>
      <c r="GM134" s="108"/>
      <c r="GN134" s="108"/>
      <c r="GO134" s="108"/>
      <c r="GP134" s="108"/>
      <c r="GQ134" s="108"/>
      <c r="GR134" s="108"/>
      <c r="GS134" s="108"/>
      <c r="GT134" s="108"/>
      <c r="GU134" s="108"/>
      <c r="GV134" s="108"/>
      <c r="GW134" s="108"/>
      <c r="GX134" s="108"/>
      <c r="GY134" s="108"/>
      <c r="GZ134" s="108"/>
      <c r="HA134" s="108"/>
      <c r="HB134" s="108"/>
      <c r="HC134" s="108"/>
      <c r="HD134" s="108"/>
      <c r="HE134" s="108"/>
      <c r="HF134" s="108"/>
      <c r="HG134" s="108"/>
      <c r="HH134" s="108"/>
      <c r="HI134" s="108"/>
      <c r="HJ134" s="108"/>
      <c r="HK134" s="108"/>
      <c r="HL134" s="108"/>
      <c r="HM134" s="108"/>
      <c r="HN134" s="108"/>
      <c r="HO134" s="108"/>
      <c r="HP134" s="108"/>
      <c r="HQ134" s="108"/>
      <c r="HR134" s="108"/>
      <c r="HS134" s="108"/>
      <c r="HT134" s="108"/>
      <c r="HU134" s="108"/>
      <c r="HV134" s="108"/>
      <c r="HW134" s="108"/>
      <c r="HX134" s="108"/>
      <c r="HY134" s="108"/>
      <c r="HZ134" s="108"/>
      <c r="IA134" s="108"/>
      <c r="IB134" s="108"/>
      <c r="IC134" s="108"/>
      <c r="ID134" s="108"/>
      <c r="IE134" s="108"/>
      <c r="IF134" s="108"/>
      <c r="IG134" s="108"/>
      <c r="IH134" s="108"/>
      <c r="II134" s="108"/>
      <c r="IJ134" s="108"/>
      <c r="IK134" s="108"/>
      <c r="IL134" s="108"/>
      <c r="IM134" s="108"/>
      <c r="IN134" s="108"/>
      <c r="IO134" s="108"/>
    </row>
    <row r="135" spans="1:249" s="109" customFormat="1" ht="15" hidden="1" customHeight="1">
      <c r="A135"/>
      <c r="B135" s="231"/>
      <c r="C135" s="232"/>
      <c r="D135" s="232"/>
      <c r="E135" s="232"/>
      <c r="F135" s="232"/>
      <c r="G135"/>
      <c r="H135"/>
      <c r="I135"/>
      <c r="J135" s="108"/>
      <c r="K135" s="108"/>
      <c r="S135" s="108"/>
      <c r="T135" s="108"/>
      <c r="U135" s="108"/>
      <c r="V135" s="108"/>
      <c r="W135" s="108"/>
      <c r="X135" s="108"/>
      <c r="Y135" s="108"/>
      <c r="Z135" s="108"/>
      <c r="AA135" s="108"/>
      <c r="AB135" s="108"/>
      <c r="AC135" s="108"/>
      <c r="AD135" s="108"/>
      <c r="AE135" s="108"/>
      <c r="AF135" s="108"/>
      <c r="AG135" s="108"/>
      <c r="AH135" s="108"/>
      <c r="AI135" s="108"/>
      <c r="AJ135" s="108"/>
      <c r="AK135" s="108"/>
      <c r="AL135" s="108"/>
      <c r="AM135" s="108"/>
      <c r="AN135" s="108"/>
      <c r="AO135" s="108"/>
      <c r="AP135" s="108"/>
      <c r="AQ135" s="108"/>
      <c r="AR135" s="108"/>
      <c r="AS135" s="108"/>
      <c r="AT135" s="108"/>
      <c r="AU135" s="108"/>
      <c r="AV135" s="108"/>
      <c r="AW135" s="108"/>
      <c r="AX135" s="108"/>
      <c r="AY135" s="108"/>
      <c r="AZ135" s="108"/>
      <c r="BA135" s="108"/>
      <c r="BB135" s="108"/>
      <c r="BC135" s="108"/>
      <c r="BD135" s="108"/>
      <c r="BE135" s="108"/>
      <c r="BF135" s="108"/>
      <c r="BG135" s="108"/>
      <c r="BH135" s="108"/>
      <c r="BI135" s="108"/>
      <c r="BJ135" s="108"/>
      <c r="BK135" s="108"/>
      <c r="BL135" s="108"/>
      <c r="BM135" s="108"/>
      <c r="BN135" s="108"/>
      <c r="BO135" s="108"/>
      <c r="BP135" s="108"/>
      <c r="BQ135" s="108"/>
      <c r="BR135" s="108"/>
      <c r="BS135" s="108"/>
      <c r="BT135" s="108"/>
      <c r="BU135" s="108"/>
      <c r="BV135" s="108"/>
      <c r="BW135" s="108"/>
      <c r="BX135" s="108"/>
      <c r="BY135" s="108"/>
      <c r="BZ135" s="108"/>
      <c r="CA135" s="108"/>
      <c r="CB135" s="108"/>
      <c r="CC135" s="108"/>
      <c r="CD135" s="108"/>
      <c r="CE135" s="108"/>
      <c r="CF135" s="108"/>
      <c r="CG135" s="108"/>
      <c r="CH135" s="108"/>
      <c r="CI135" s="108"/>
      <c r="CJ135" s="108"/>
      <c r="CK135" s="108"/>
      <c r="CL135" s="108"/>
      <c r="CM135" s="108"/>
      <c r="CN135" s="108"/>
      <c r="CO135" s="108"/>
      <c r="CP135" s="108"/>
      <c r="CQ135" s="108"/>
      <c r="CR135" s="108"/>
      <c r="CS135" s="108"/>
      <c r="CT135" s="108"/>
      <c r="CU135" s="108"/>
      <c r="CV135" s="108"/>
      <c r="CW135" s="108"/>
      <c r="CX135" s="108"/>
      <c r="CY135" s="108"/>
      <c r="CZ135" s="108"/>
      <c r="DA135" s="108"/>
      <c r="DB135" s="108"/>
      <c r="DC135" s="108"/>
      <c r="DD135" s="108"/>
      <c r="DE135" s="108"/>
      <c r="DF135" s="108"/>
      <c r="DG135" s="108"/>
      <c r="DH135" s="108"/>
      <c r="DI135" s="108"/>
      <c r="DJ135" s="108"/>
      <c r="DK135" s="108"/>
      <c r="DL135" s="108"/>
      <c r="DM135" s="108"/>
      <c r="DN135" s="108"/>
      <c r="DO135" s="108"/>
      <c r="DP135" s="108"/>
      <c r="DQ135" s="108"/>
      <c r="DR135" s="108"/>
      <c r="DS135" s="108"/>
      <c r="DT135" s="108"/>
      <c r="DU135" s="108"/>
      <c r="DV135" s="108"/>
      <c r="DW135" s="108"/>
      <c r="DX135" s="108"/>
      <c r="DY135" s="108"/>
      <c r="DZ135" s="108"/>
      <c r="EA135" s="108"/>
      <c r="EB135" s="108"/>
      <c r="EC135" s="108"/>
      <c r="ED135" s="108"/>
      <c r="EE135" s="108"/>
      <c r="EF135" s="108"/>
      <c r="EG135" s="108"/>
      <c r="EH135" s="108"/>
      <c r="EI135" s="108"/>
      <c r="EJ135" s="108"/>
      <c r="EK135" s="108"/>
      <c r="EL135" s="108"/>
      <c r="EM135" s="108"/>
      <c r="EN135" s="108"/>
      <c r="EO135" s="108"/>
      <c r="EP135" s="108"/>
      <c r="EQ135" s="108"/>
      <c r="ER135" s="108"/>
      <c r="ES135" s="108"/>
      <c r="ET135" s="108"/>
      <c r="EU135" s="108"/>
      <c r="EV135" s="108"/>
      <c r="EW135" s="108"/>
      <c r="EX135" s="108"/>
      <c r="EY135" s="108"/>
      <c r="EZ135" s="108"/>
      <c r="FA135" s="108"/>
      <c r="FB135" s="108"/>
      <c r="FC135" s="108"/>
      <c r="FD135" s="108"/>
      <c r="FE135" s="108"/>
      <c r="FF135" s="108"/>
      <c r="FG135" s="108"/>
      <c r="FH135" s="108"/>
      <c r="FI135" s="108"/>
      <c r="FJ135" s="108"/>
      <c r="FK135" s="108"/>
      <c r="FL135" s="108"/>
      <c r="FM135" s="108"/>
      <c r="FN135" s="108"/>
      <c r="FO135" s="108"/>
      <c r="FP135" s="108"/>
      <c r="FQ135" s="108"/>
      <c r="FR135" s="108"/>
      <c r="FS135" s="108"/>
      <c r="FT135" s="108"/>
      <c r="FU135" s="108"/>
      <c r="FV135" s="108"/>
      <c r="FW135" s="108"/>
      <c r="FX135" s="108"/>
      <c r="FY135" s="108"/>
      <c r="FZ135" s="108"/>
      <c r="GA135" s="108"/>
      <c r="GB135" s="108"/>
      <c r="GC135" s="108"/>
      <c r="GD135" s="108"/>
      <c r="GE135" s="108"/>
      <c r="GF135" s="108"/>
      <c r="GG135" s="108"/>
      <c r="GH135" s="108"/>
      <c r="GI135" s="108"/>
      <c r="GJ135" s="108"/>
      <c r="GK135" s="108"/>
      <c r="GL135" s="108"/>
      <c r="GM135" s="108"/>
      <c r="GN135" s="108"/>
      <c r="GO135" s="108"/>
      <c r="GP135" s="108"/>
      <c r="GQ135" s="108"/>
      <c r="GR135" s="108"/>
      <c r="GS135" s="108"/>
      <c r="GT135" s="108"/>
      <c r="GU135" s="108"/>
      <c r="GV135" s="108"/>
      <c r="GW135" s="108"/>
      <c r="GX135" s="108"/>
      <c r="GY135" s="108"/>
      <c r="GZ135" s="108"/>
      <c r="HA135" s="108"/>
      <c r="HB135" s="108"/>
      <c r="HC135" s="108"/>
      <c r="HD135" s="108"/>
      <c r="HE135" s="108"/>
      <c r="HF135" s="108"/>
      <c r="HG135" s="108"/>
      <c r="HH135" s="108"/>
      <c r="HI135" s="108"/>
      <c r="HJ135" s="108"/>
      <c r="HK135" s="108"/>
      <c r="HL135" s="108"/>
      <c r="HM135" s="108"/>
      <c r="HN135" s="108"/>
      <c r="HO135" s="108"/>
      <c r="HP135" s="108"/>
      <c r="HQ135" s="108"/>
      <c r="HR135" s="108"/>
      <c r="HS135" s="108"/>
      <c r="HT135" s="108"/>
      <c r="HU135" s="108"/>
      <c r="HV135" s="108"/>
      <c r="HW135" s="108"/>
      <c r="HX135" s="108"/>
      <c r="HY135" s="108"/>
      <c r="HZ135" s="108"/>
      <c r="IA135" s="108"/>
      <c r="IB135" s="108"/>
      <c r="IC135" s="108"/>
      <c r="ID135" s="108"/>
      <c r="IE135" s="108"/>
      <c r="IF135" s="108"/>
      <c r="IG135" s="108"/>
      <c r="IH135" s="108"/>
      <c r="II135" s="108"/>
      <c r="IJ135" s="108"/>
      <c r="IK135" s="108"/>
      <c r="IL135" s="108"/>
      <c r="IM135" s="108"/>
      <c r="IN135" s="108"/>
      <c r="IO135" s="108"/>
    </row>
    <row r="136" spans="1:249" ht="15" hidden="1" customHeight="1">
      <c r="L136" s="109"/>
      <c r="S136" s="108"/>
    </row>
    <row r="137" spans="1:249" ht="15" hidden="1" customHeight="1">
      <c r="L137" s="109"/>
      <c r="S137" s="108"/>
    </row>
    <row r="138" spans="1:249" ht="15" hidden="1" customHeight="1">
      <c r="L138" s="109"/>
      <c r="S138" s="108"/>
    </row>
    <row r="139" spans="1:249" ht="15" hidden="1" customHeight="1">
      <c r="L139" s="109"/>
      <c r="S139" s="108"/>
    </row>
    <row r="140" spans="1:249" ht="15" hidden="1" customHeight="1">
      <c r="L140" s="109"/>
      <c r="S140" s="108"/>
    </row>
    <row r="141" spans="1:249" ht="15" hidden="1" customHeight="1">
      <c r="L141" s="109"/>
      <c r="S141" s="108"/>
    </row>
    <row r="142" spans="1:249" ht="15" hidden="1" customHeight="1">
      <c r="L142" s="109"/>
      <c r="S142" s="108"/>
    </row>
    <row r="143" spans="1:249" ht="15" hidden="1" customHeight="1">
      <c r="L143" s="109"/>
      <c r="S143" s="108"/>
    </row>
    <row r="144" spans="1:249" ht="15" hidden="1" customHeight="1">
      <c r="L144" s="109"/>
      <c r="S144" s="108"/>
    </row>
    <row r="145" spans="1:19" ht="15" hidden="1" customHeight="1">
      <c r="L145" s="109"/>
      <c r="S145" s="108"/>
    </row>
    <row r="158" spans="1:19" s="113" customFormat="1" ht="15" hidden="1" customHeight="1">
      <c r="A158"/>
      <c r="B158" s="231"/>
      <c r="C158" s="232"/>
      <c r="D158" s="232"/>
      <c r="E158" s="232"/>
      <c r="F158" s="232"/>
      <c r="G158"/>
      <c r="H158"/>
      <c r="I158"/>
      <c r="L158" s="111"/>
      <c r="M158" s="111"/>
      <c r="N158" s="111"/>
      <c r="O158" s="111"/>
      <c r="P158" s="111"/>
      <c r="Q158" s="111"/>
      <c r="R158" s="111"/>
    </row>
    <row r="159" spans="1:19" ht="15" hidden="1" customHeight="1">
      <c r="L159" s="109"/>
      <c r="S159" s="108"/>
    </row>
    <row r="160" spans="1:19" ht="15" hidden="1" customHeight="1">
      <c r="L160" s="109"/>
      <c r="S160" s="108"/>
    </row>
    <row r="161" spans="12:19" ht="15" hidden="1" customHeight="1">
      <c r="L161" s="109"/>
      <c r="S161" s="108"/>
    </row>
    <row r="162" spans="12:19" ht="15" hidden="1" customHeight="1">
      <c r="L162" s="109"/>
      <c r="S162" s="108"/>
    </row>
    <row r="165" spans="12:19" ht="15" hidden="1" customHeight="1">
      <c r="L165" s="109"/>
      <c r="S165" s="108"/>
    </row>
    <row r="166" spans="12:19" ht="15" hidden="1" customHeight="1">
      <c r="L166" s="109"/>
      <c r="S166" s="108"/>
    </row>
    <row r="167" spans="12:19" ht="15" hidden="1" customHeight="1">
      <c r="L167" s="109"/>
      <c r="S167" s="108"/>
    </row>
    <row r="168" spans="12:19" ht="15" hidden="1" customHeight="1">
      <c r="L168" s="109"/>
      <c r="S168" s="108"/>
    </row>
    <row r="169" spans="12:19" ht="15" hidden="1" customHeight="1">
      <c r="L169" s="109"/>
      <c r="S169" s="108"/>
    </row>
    <row r="170" spans="12:19" ht="15" hidden="1" customHeight="1">
      <c r="L170" s="109"/>
      <c r="S170" s="108"/>
    </row>
    <row r="171" spans="12:19" ht="15" hidden="1" customHeight="1">
      <c r="L171" s="109"/>
      <c r="S171" s="108"/>
    </row>
    <row r="172" spans="12:19" ht="15" hidden="1" customHeight="1">
      <c r="L172" s="109"/>
      <c r="S172" s="108"/>
    </row>
    <row r="173" spans="12:19" ht="15" hidden="1" customHeight="1">
      <c r="L173" s="109"/>
      <c r="S173" s="108"/>
    </row>
    <row r="174" spans="12:19" ht="15" hidden="1" customHeight="1">
      <c r="L174" s="109"/>
      <c r="S174" s="108"/>
    </row>
    <row r="175" spans="12:19" ht="15" hidden="1" customHeight="1">
      <c r="L175" s="109"/>
      <c r="S175" s="108"/>
    </row>
    <row r="176" spans="12:19" ht="15" hidden="1" customHeight="1">
      <c r="L176" s="109"/>
      <c r="S176" s="108"/>
    </row>
    <row r="177" spans="12:19" ht="15" hidden="1" customHeight="1">
      <c r="L177" s="109"/>
      <c r="S177" s="108"/>
    </row>
    <row r="178" spans="12:19" ht="15" hidden="1" customHeight="1">
      <c r="L178" s="109"/>
      <c r="S178" s="108"/>
    </row>
    <row r="179" spans="12:19" ht="15" hidden="1" customHeight="1">
      <c r="L179" s="109"/>
      <c r="S179" s="108"/>
    </row>
    <row r="180" spans="12:19" ht="15" hidden="1" customHeight="1">
      <c r="L180" s="109"/>
      <c r="S180" s="108"/>
    </row>
    <row r="181" spans="12:19" ht="15" hidden="1" customHeight="1">
      <c r="L181" s="109"/>
      <c r="S181" s="108"/>
    </row>
    <row r="182" spans="12:19" ht="15" hidden="1" customHeight="1">
      <c r="L182" s="109"/>
      <c r="S182" s="108"/>
    </row>
    <row r="183" spans="12:19" ht="15" hidden="1" customHeight="1">
      <c r="L183" s="109"/>
      <c r="S183" s="108"/>
    </row>
    <row r="184" spans="12:19" ht="15" hidden="1" customHeight="1">
      <c r="L184" s="109"/>
      <c r="S184" s="108"/>
    </row>
    <row r="185" spans="12:19" ht="15" hidden="1" customHeight="1">
      <c r="L185" s="109"/>
      <c r="S185" s="108"/>
    </row>
    <row r="186" spans="12:19" ht="15" hidden="1" customHeight="1">
      <c r="L186" s="109"/>
      <c r="S186" s="108"/>
    </row>
    <row r="187" spans="12:19" ht="15" hidden="1" customHeight="1">
      <c r="L187" s="109"/>
      <c r="S187" s="108"/>
    </row>
    <row r="188" spans="12:19" ht="15" hidden="1" customHeight="1">
      <c r="L188" s="109"/>
      <c r="S188" s="108"/>
    </row>
    <row r="189" spans="12:19" ht="15" hidden="1" customHeight="1">
      <c r="L189" s="109"/>
      <c r="S189" s="108"/>
    </row>
    <row r="198" spans="12:19" ht="15" hidden="1" customHeight="1">
      <c r="L198" s="109"/>
      <c r="S198" s="108"/>
    </row>
    <row r="199" spans="12:19" ht="15" hidden="1" customHeight="1">
      <c r="L199" s="109"/>
      <c r="S199" s="108"/>
    </row>
    <row r="200" spans="12:19" ht="15" hidden="1" customHeight="1">
      <c r="L200" s="109"/>
      <c r="S200" s="108"/>
    </row>
    <row r="201" spans="12:19" ht="15" hidden="1" customHeight="1">
      <c r="L201" s="109"/>
      <c r="S201" s="108"/>
    </row>
    <row r="202" spans="12:19" ht="15" hidden="1" customHeight="1">
      <c r="L202" s="109"/>
      <c r="S202" s="108"/>
    </row>
    <row r="203" spans="12:19" ht="15" hidden="1" customHeight="1">
      <c r="L203" s="109"/>
      <c r="S203" s="108"/>
    </row>
    <row r="204" spans="12:19" ht="15" hidden="1" customHeight="1">
      <c r="L204" s="109"/>
      <c r="S204" s="108"/>
    </row>
    <row r="205" spans="12:19" ht="15" hidden="1" customHeight="1">
      <c r="L205" s="109"/>
      <c r="S205" s="108"/>
    </row>
    <row r="206" spans="12:19" ht="15" hidden="1" customHeight="1">
      <c r="L206" s="109"/>
      <c r="S206" s="108"/>
    </row>
    <row r="207" spans="12:19" ht="15" hidden="1" customHeight="1">
      <c r="L207" s="109"/>
      <c r="S207" s="108"/>
    </row>
    <row r="208" spans="12:19" ht="15" hidden="1" customHeight="1">
      <c r="L208" s="109"/>
      <c r="S208" s="108"/>
    </row>
    <row r="209" spans="12:19" ht="15" hidden="1" customHeight="1">
      <c r="L209" s="109"/>
      <c r="S209" s="108"/>
    </row>
    <row r="210" spans="12:19" ht="15" hidden="1" customHeight="1">
      <c r="L210" s="109"/>
      <c r="S210" s="108"/>
    </row>
    <row r="211" spans="12:19" ht="15" hidden="1" customHeight="1">
      <c r="L211" s="109"/>
      <c r="S211" s="108"/>
    </row>
    <row r="212" spans="12:19" ht="15" hidden="1" customHeight="1">
      <c r="L212" s="109"/>
      <c r="S212" s="108"/>
    </row>
    <row r="213" spans="12:19" ht="15" hidden="1" customHeight="1">
      <c r="L213" s="109"/>
      <c r="S213" s="108"/>
    </row>
    <row r="214" spans="12:19" ht="15" hidden="1" customHeight="1">
      <c r="L214" s="109"/>
      <c r="S214" s="108"/>
    </row>
    <row r="215" spans="12:19" ht="15" hidden="1" customHeight="1">
      <c r="L215" s="109"/>
      <c r="S215" s="108"/>
    </row>
    <row r="216" spans="12:19" ht="15" hidden="1" customHeight="1">
      <c r="L216" s="109"/>
      <c r="S216" s="108"/>
    </row>
    <row r="217" spans="12:19" ht="15" hidden="1" customHeight="1">
      <c r="L217" s="109"/>
      <c r="S217" s="108"/>
    </row>
    <row r="218" spans="12:19" ht="15" hidden="1" customHeight="1">
      <c r="L218" s="109"/>
      <c r="S218" s="108"/>
    </row>
    <row r="219" spans="12:19" ht="15" hidden="1" customHeight="1">
      <c r="L219" s="109"/>
      <c r="S219" s="108"/>
    </row>
    <row r="220" spans="12:19" ht="15" hidden="1" customHeight="1">
      <c r="L220" s="109"/>
      <c r="S220" s="108"/>
    </row>
    <row r="221" spans="12:19" ht="15" hidden="1" customHeight="1">
      <c r="L221" s="109"/>
      <c r="S221" s="108"/>
    </row>
    <row r="222" spans="12:19" ht="15" hidden="1" customHeight="1">
      <c r="L222" s="109"/>
      <c r="S222" s="108"/>
    </row>
    <row r="231" spans="12:19" ht="15" hidden="1" customHeight="1">
      <c r="L231" s="109"/>
      <c r="S231" s="108"/>
    </row>
    <row r="232" spans="12:19" ht="15" hidden="1" customHeight="1">
      <c r="L232" s="109"/>
      <c r="S232" s="108"/>
    </row>
    <row r="233" spans="12:19" ht="15" hidden="1" customHeight="1">
      <c r="L233" s="109"/>
      <c r="S233" s="108"/>
    </row>
    <row r="234" spans="12:19" ht="15" hidden="1" customHeight="1">
      <c r="L234" s="109"/>
      <c r="S234" s="108"/>
    </row>
    <row r="235" spans="12:19" ht="15" hidden="1" customHeight="1">
      <c r="L235" s="109"/>
      <c r="S235" s="108"/>
    </row>
    <row r="236" spans="12:19" ht="15" hidden="1" customHeight="1">
      <c r="L236" s="109"/>
      <c r="S236" s="108"/>
    </row>
    <row r="237" spans="12:19" ht="15" hidden="1" customHeight="1">
      <c r="L237" s="109"/>
      <c r="S237" s="108"/>
    </row>
    <row r="238" spans="12:19" ht="15" hidden="1" customHeight="1">
      <c r="L238" s="109"/>
      <c r="S238" s="108"/>
    </row>
    <row r="239" spans="12:19" ht="15" hidden="1" customHeight="1">
      <c r="L239" s="109"/>
      <c r="S239" s="108"/>
    </row>
    <row r="244" spans="1:19" s="113" customFormat="1" ht="15" hidden="1" customHeight="1">
      <c r="A244"/>
      <c r="B244" s="231"/>
      <c r="C244" s="232"/>
      <c r="D244" s="232"/>
      <c r="E244" s="232"/>
      <c r="F244" s="232"/>
      <c r="G244"/>
      <c r="H244"/>
      <c r="I244"/>
      <c r="J244" s="108"/>
      <c r="M244" s="111"/>
      <c r="N244" s="111"/>
      <c r="O244" s="111"/>
      <c r="P244" s="111"/>
      <c r="Q244" s="111"/>
      <c r="R244" s="111"/>
    </row>
    <row r="245" spans="1:19" ht="15" hidden="1" customHeight="1">
      <c r="S245" s="108"/>
    </row>
    <row r="246" spans="1:19" ht="15" hidden="1" customHeight="1">
      <c r="S246" s="108"/>
    </row>
    <row r="247" spans="1:19" ht="15" hidden="1" customHeight="1">
      <c r="S247" s="108"/>
    </row>
    <row r="248" spans="1:19" ht="15" hidden="1" customHeight="1">
      <c r="S248" s="108"/>
    </row>
    <row r="249" spans="1:19" ht="15" hidden="1" customHeight="1">
      <c r="S249" s="108"/>
    </row>
    <row r="250" spans="1:19" ht="15" hidden="1" customHeight="1">
      <c r="S250" s="108"/>
    </row>
    <row r="251" spans="1:19" ht="15" hidden="1" customHeight="1">
      <c r="S251" s="108"/>
    </row>
    <row r="252" spans="1:19" ht="15" hidden="1" customHeight="1">
      <c r="S252" s="108"/>
    </row>
    <row r="253" spans="1:19" ht="15" hidden="1" customHeight="1">
      <c r="S253" s="108"/>
    </row>
    <row r="254" spans="1:19" ht="15" hidden="1" customHeight="1">
      <c r="S254" s="108"/>
    </row>
    <row r="255" spans="1:19" ht="15" hidden="1" customHeight="1">
      <c r="S255" s="108"/>
    </row>
    <row r="270" spans="2:6" ht="15" hidden="1" customHeight="1">
      <c r="B270" s="149"/>
      <c r="C270" s="149"/>
      <c r="D270" s="149"/>
      <c r="E270" s="149"/>
      <c r="F270" s="149"/>
    </row>
    <row r="284" spans="10:20" ht="15" hidden="1" customHeight="1">
      <c r="L284" s="109"/>
      <c r="S284" s="108"/>
    </row>
    <row r="285" spans="10:20" ht="15" hidden="1" customHeight="1">
      <c r="L285" s="109"/>
      <c r="S285" s="108"/>
    </row>
    <row r="286" spans="10:20" ht="15" hidden="1" customHeight="1">
      <c r="J286" s="121"/>
      <c r="K286" s="121"/>
      <c r="L286" s="122"/>
      <c r="M286" s="122"/>
      <c r="N286" s="122"/>
      <c r="S286" s="108"/>
    </row>
    <row r="287" spans="10:20" ht="15" hidden="1" customHeight="1">
      <c r="J287" s="121"/>
      <c r="K287" s="121"/>
      <c r="L287" s="122"/>
      <c r="M287" s="122"/>
      <c r="N287" s="122"/>
      <c r="S287" s="108"/>
    </row>
    <row r="288" spans="10:20" ht="15" hidden="1" customHeight="1">
      <c r="J288" s="121"/>
      <c r="K288" s="121"/>
      <c r="L288" s="122"/>
      <c r="M288" s="122"/>
      <c r="N288" s="122"/>
      <c r="S288" s="113"/>
      <c r="T288" s="113"/>
    </row>
    <row r="289" spans="1:20" ht="15" hidden="1" customHeight="1">
      <c r="J289" s="121"/>
      <c r="K289" s="121"/>
      <c r="L289" s="122"/>
      <c r="M289" s="122"/>
      <c r="N289" s="122"/>
      <c r="S289" s="108"/>
    </row>
    <row r="290" spans="1:20" ht="15" hidden="1" customHeight="1">
      <c r="J290" s="121"/>
      <c r="K290" s="121"/>
      <c r="L290" s="122"/>
      <c r="M290" s="122"/>
      <c r="N290" s="122"/>
      <c r="S290" s="108"/>
    </row>
    <row r="291" spans="1:20" ht="15" hidden="1" customHeight="1">
      <c r="J291"/>
      <c r="L291" s="109"/>
      <c r="S291" s="108"/>
    </row>
    <row r="292" spans="1:20" s="113" customFormat="1" ht="15" hidden="1" customHeight="1">
      <c r="A292"/>
      <c r="B292" s="231"/>
      <c r="C292" s="232"/>
      <c r="D292" s="232"/>
      <c r="E292" s="232"/>
      <c r="F292" s="232"/>
      <c r="G292"/>
      <c r="H292"/>
      <c r="I292"/>
      <c r="J292" s="108"/>
      <c r="K292" s="108"/>
      <c r="L292" s="109"/>
      <c r="M292" s="109"/>
      <c r="N292" s="109"/>
      <c r="O292" s="109"/>
      <c r="P292" s="109"/>
      <c r="Q292" s="109"/>
      <c r="R292" s="109"/>
      <c r="S292" s="108"/>
      <c r="T292" s="108"/>
    </row>
    <row r="293" spans="1:20" ht="15" hidden="1" customHeight="1">
      <c r="L293" s="109"/>
      <c r="S293" s="108"/>
    </row>
    <row r="294" spans="1:20" ht="15" hidden="1" customHeight="1">
      <c r="L294" s="109"/>
      <c r="S294" s="108"/>
    </row>
  </sheetData>
  <mergeCells count="1">
    <mergeCell ref="B9:F9"/>
  </mergeCells>
  <printOptions horizontalCentered="1"/>
  <pageMargins left="0.23622047244094491" right="0.23622047244094491" top="0.47244094488188981" bottom="0.43307086614173229" header="0.27559055118110237" footer="0.23622047244094491"/>
  <pageSetup paperSize="9" scale="60" fitToHeight="2" orientation="portrait" r:id="rId1"/>
  <headerFooter alignWithMargins="0"/>
  <drawing r:id="rId2"/>
</worksheet>
</file>

<file path=xl/worksheets/sheet2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1-000000000000}">
  <sheetPr codeName="Folha131">
    <tabColor rgb="FFD8D8D8"/>
    <pageSetUpPr autoPageBreaks="0"/>
  </sheetPr>
  <dimension ref="A1:IV275"/>
  <sheetViews>
    <sheetView showGridLines="0" zoomScaleNormal="100" workbookViewId="0">
      <selection activeCell="B1" sqref="A1:XFD1"/>
    </sheetView>
  </sheetViews>
  <sheetFormatPr defaultColWidth="0" defaultRowHeight="15" customHeight="1" zeroHeight="1"/>
  <cols>
    <col min="1" max="1" width="8.5703125" customWidth="1"/>
    <col min="2" max="2" width="4.5703125" style="231" customWidth="1"/>
    <col min="3" max="3" width="35.5703125" style="232" customWidth="1"/>
    <col min="4" max="6" width="10.5703125" style="232" customWidth="1"/>
    <col min="7" max="7" width="10.5703125" customWidth="1"/>
    <col min="8" max="8" width="30.7109375" customWidth="1"/>
    <col min="9" max="10" width="9.140625" hidden="1" customWidth="1"/>
    <col min="11" max="15" width="9.42578125" style="108" hidden="1" customWidth="1"/>
    <col min="16" max="16" width="60.7109375" style="108" hidden="1" customWidth="1"/>
    <col min="17" max="18" width="33.7109375" style="108" hidden="1" customWidth="1"/>
    <col min="19" max="19" width="9.42578125" style="108" hidden="1" customWidth="1"/>
    <col min="20" max="20" width="9.42578125" style="109" hidden="1" customWidth="1"/>
    <col min="21" max="21" width="11.85546875" style="109" hidden="1" customWidth="1"/>
    <col min="22" max="22" width="12.140625" style="109" hidden="1" customWidth="1"/>
    <col min="23" max="23" width="15.42578125" style="109" hidden="1" customWidth="1"/>
    <col min="24" max="26" width="8.7109375" style="109" hidden="1" customWidth="1"/>
    <col min="27" max="28" width="9.140625" style="108" hidden="1" customWidth="1"/>
    <col min="29" max="209" width="8.7109375" style="108" hidden="1" customWidth="1"/>
    <col min="210" max="210" width="32.28515625" style="108" hidden="1" customWidth="1"/>
    <col min="211" max="211" width="11.5703125" style="108" hidden="1" customWidth="1"/>
    <col min="212" max="212" width="10.140625" style="108" hidden="1" customWidth="1"/>
    <col min="213" max="219" width="10.7109375" style="108" hidden="1" customWidth="1"/>
    <col min="220" max="220" width="10.28515625" style="108" hidden="1" customWidth="1"/>
    <col min="221" max="222" width="8.7109375" style="108" hidden="1" customWidth="1"/>
    <col min="223" max="223" width="32.5703125" style="108" hidden="1" customWidth="1"/>
    <col min="224" max="224" width="11.5703125" style="108" hidden="1" customWidth="1"/>
    <col min="225" max="225" width="12.42578125" style="108" hidden="1" customWidth="1"/>
    <col min="226" max="231" width="10.7109375" style="108" hidden="1" customWidth="1"/>
    <col min="232" max="232" width="10.140625" style="108" hidden="1" customWidth="1"/>
    <col min="233" max="256" width="0" style="108" hidden="1" customWidth="1"/>
    <col min="257" max="16384" width="8.7109375" style="108" hidden="1"/>
  </cols>
  <sheetData>
    <row r="1" spans="1:25" ht="15" customHeight="1">
      <c r="B1" s="113"/>
      <c r="C1" s="113"/>
      <c r="D1" s="113"/>
      <c r="E1" s="113"/>
      <c r="F1" s="113"/>
    </row>
    <row r="2" spans="1:25" ht="15" customHeight="1">
      <c r="A2" s="38"/>
      <c r="B2" s="113"/>
      <c r="C2" s="113"/>
      <c r="D2" s="113"/>
      <c r="E2" s="113"/>
      <c r="F2" s="113"/>
      <c r="G2" s="106"/>
      <c r="H2" s="106"/>
      <c r="I2" s="106"/>
      <c r="J2" s="106"/>
    </row>
    <row r="3" spans="1:25" ht="15" customHeight="1">
      <c r="B3" s="113"/>
      <c r="C3" s="113"/>
      <c r="D3" s="113"/>
      <c r="E3" s="113"/>
      <c r="F3" s="113"/>
      <c r="K3" s="1832"/>
      <c r="L3" s="1832"/>
      <c r="M3" s="1832"/>
      <c r="N3" s="1833"/>
      <c r="O3" s="1833"/>
      <c r="Q3" s="110"/>
      <c r="R3" s="111"/>
    </row>
    <row r="4" spans="1:25" ht="15" customHeight="1">
      <c r="B4" s="113"/>
      <c r="C4" s="113"/>
      <c r="D4" s="113"/>
      <c r="E4" s="113"/>
      <c r="F4" s="113"/>
      <c r="K4" s="1834"/>
      <c r="L4" s="1834"/>
      <c r="M4" s="1834"/>
      <c r="N4" s="1833"/>
      <c r="O4" s="1833"/>
    </row>
    <row r="5" spans="1:25" ht="15" customHeight="1">
      <c r="B5" s="113"/>
      <c r="C5" s="113"/>
      <c r="D5" s="113"/>
      <c r="E5" s="113"/>
      <c r="F5" s="113"/>
    </row>
    <row r="6" spans="1:25" s="113" customFormat="1" ht="15" customHeight="1">
      <c r="A6" s="4"/>
      <c r="G6"/>
      <c r="H6"/>
      <c r="I6"/>
      <c r="J6"/>
      <c r="K6" s="112"/>
      <c r="L6" s="112"/>
      <c r="M6" s="112"/>
      <c r="N6" s="108"/>
      <c r="S6" s="111"/>
      <c r="T6" s="111"/>
      <c r="U6" s="111"/>
      <c r="V6" s="111"/>
      <c r="W6" s="111"/>
      <c r="X6" s="111"/>
      <c r="Y6" s="111"/>
    </row>
    <row r="7" spans="1:25" s="113" customFormat="1" ht="15" customHeight="1">
      <c r="A7" s="4"/>
      <c r="G7"/>
      <c r="H7"/>
      <c r="I7"/>
      <c r="J7"/>
      <c r="K7" s="112"/>
      <c r="L7" s="112"/>
      <c r="M7" s="112"/>
      <c r="N7" s="108"/>
      <c r="S7" s="111"/>
      <c r="T7" s="111"/>
      <c r="U7" s="111"/>
      <c r="V7" s="111"/>
      <c r="W7" s="111"/>
      <c r="X7" s="111"/>
      <c r="Y7" s="111"/>
    </row>
    <row r="8" spans="1:25" s="113" customFormat="1" ht="15" customHeight="1">
      <c r="A8" s="4"/>
      <c r="G8"/>
      <c r="H8"/>
      <c r="I8"/>
      <c r="J8"/>
      <c r="K8" s="112"/>
      <c r="L8" s="112"/>
      <c r="M8" s="112"/>
      <c r="N8" s="108"/>
      <c r="S8" s="111"/>
      <c r="T8" s="111"/>
      <c r="U8" s="111"/>
      <c r="V8" s="111"/>
      <c r="W8" s="111"/>
      <c r="X8" s="111"/>
      <c r="Y8" s="111"/>
    </row>
    <row r="9" spans="1:25" s="113" customFormat="1" ht="15" customHeight="1">
      <c r="A9" s="4"/>
      <c r="B9" s="1774" t="s">
        <v>2290</v>
      </c>
      <c r="C9" s="1774"/>
      <c r="D9" s="1774"/>
      <c r="E9" s="1774"/>
      <c r="F9" s="1774"/>
      <c r="G9"/>
      <c r="H9"/>
      <c r="I9"/>
      <c r="J9"/>
      <c r="K9" s="114"/>
      <c r="L9" s="114"/>
      <c r="M9" s="114"/>
      <c r="N9" s="108"/>
      <c r="S9" s="111"/>
      <c r="T9" s="111"/>
      <c r="U9" s="111"/>
      <c r="V9" s="111"/>
      <c r="W9" s="111"/>
      <c r="X9" s="111"/>
      <c r="Y9" s="111"/>
    </row>
    <row r="10" spans="1:25" s="113" customFormat="1" ht="15" customHeight="1">
      <c r="A10" s="4"/>
      <c r="G10"/>
      <c r="H10"/>
      <c r="I10"/>
      <c r="J10"/>
      <c r="K10" s="114"/>
      <c r="L10" s="114"/>
      <c r="M10" s="114"/>
      <c r="N10" s="108"/>
      <c r="S10" s="111"/>
      <c r="T10" s="111"/>
      <c r="U10" s="111"/>
      <c r="V10" s="111"/>
      <c r="W10" s="111"/>
      <c r="X10" s="111"/>
      <c r="Y10" s="111"/>
    </row>
    <row r="11" spans="1:25" s="113" customFormat="1" ht="20.100000000000001" customHeight="1">
      <c r="A11"/>
      <c r="B11" s="1374"/>
      <c r="C11" s="1375"/>
      <c r="D11" s="1837" t="s">
        <v>2289</v>
      </c>
      <c r="E11" s="1838"/>
      <c r="F11" s="1838"/>
      <c r="G11"/>
      <c r="H11"/>
      <c r="I11"/>
      <c r="J11"/>
      <c r="K11" s="115"/>
      <c r="L11" s="115"/>
      <c r="M11" s="115"/>
      <c r="N11" s="115"/>
      <c r="S11" s="111"/>
      <c r="T11" s="111"/>
      <c r="U11" s="111"/>
      <c r="V11" s="111"/>
      <c r="W11" s="111"/>
      <c r="X11" s="111"/>
    </row>
    <row r="12" spans="1:25" s="113" customFormat="1" ht="20.100000000000001" customHeight="1">
      <c r="A12"/>
      <c r="B12" s="1374"/>
      <c r="C12" s="1380"/>
      <c r="D12" s="1376">
        <v>2025</v>
      </c>
      <c r="E12" s="1376">
        <v>2026</v>
      </c>
      <c r="F12" s="1376">
        <v>2027</v>
      </c>
      <c r="G12"/>
      <c r="H12"/>
      <c r="I12"/>
      <c r="J12"/>
      <c r="K12" s="115"/>
      <c r="L12" s="115"/>
      <c r="M12" s="115"/>
      <c r="N12" s="115"/>
      <c r="S12" s="111"/>
      <c r="T12" s="111"/>
      <c r="U12" s="111"/>
      <c r="V12" s="111"/>
      <c r="W12" s="111"/>
      <c r="X12" s="111"/>
    </row>
    <row r="13" spans="1:25" s="113" customFormat="1" ht="20.100000000000001" customHeight="1">
      <c r="A13"/>
      <c r="B13" s="1381" t="s">
        <v>2291</v>
      </c>
      <c r="C13" s="1380"/>
      <c r="D13" s="1382" t="s">
        <v>2547</v>
      </c>
      <c r="E13" s="1382" t="s">
        <v>2547</v>
      </c>
      <c r="F13" s="1382" t="s">
        <v>2547</v>
      </c>
      <c r="G13"/>
      <c r="H13"/>
      <c r="I13"/>
      <c r="J13"/>
      <c r="K13" s="115"/>
      <c r="L13" s="115"/>
      <c r="M13" s="115"/>
      <c r="N13" s="115"/>
      <c r="S13" s="111"/>
      <c r="T13" s="111"/>
      <c r="U13" s="111"/>
      <c r="V13" s="111"/>
      <c r="W13" s="111"/>
      <c r="X13" s="111"/>
    </row>
    <row r="14" spans="1:25" s="113" customFormat="1" ht="15" customHeight="1">
      <c r="A14"/>
      <c r="B14" s="1374">
        <v>1</v>
      </c>
      <c r="C14" s="1383" t="s">
        <v>368</v>
      </c>
      <c r="D14" s="1384">
        <v>0.66294805472956142</v>
      </c>
      <c r="E14" s="1384">
        <v>2.6560599572967192E-2</v>
      </c>
      <c r="F14" s="1384">
        <v>8.0661995905295214E-2</v>
      </c>
      <c r="G14"/>
      <c r="H14"/>
      <c r="I14"/>
      <c r="J14"/>
      <c r="K14" s="115"/>
      <c r="L14" s="115"/>
      <c r="M14" s="115"/>
      <c r="N14" s="115"/>
      <c r="S14" s="111"/>
      <c r="T14" s="111"/>
      <c r="U14" s="111"/>
      <c r="V14" s="111"/>
      <c r="W14" s="111"/>
      <c r="X14" s="111"/>
    </row>
    <row r="15" spans="1:25" s="113" customFormat="1" ht="15" customHeight="1">
      <c r="A15"/>
      <c r="B15" s="1374">
        <v>2</v>
      </c>
      <c r="C15" s="1383" t="s">
        <v>2292</v>
      </c>
      <c r="D15" s="1384">
        <v>0.68712923594064779</v>
      </c>
      <c r="E15" s="1384">
        <v>0.45488848357191397</v>
      </c>
      <c r="F15" s="1384">
        <v>0.15867181310309564</v>
      </c>
      <c r="G15"/>
      <c r="H15"/>
      <c r="I15"/>
      <c r="J15"/>
      <c r="K15" s="115"/>
      <c r="L15" s="115"/>
      <c r="M15" s="115"/>
      <c r="N15" s="115"/>
      <c r="O15" s="115"/>
      <c r="T15" s="111"/>
      <c r="U15" s="111"/>
      <c r="V15" s="111"/>
      <c r="W15" s="111"/>
      <c r="X15" s="111"/>
      <c r="Y15" s="111"/>
    </row>
    <row r="16" spans="1:25" s="113" customFormat="1" ht="15" customHeight="1">
      <c r="A16"/>
      <c r="B16" s="1374">
        <v>3</v>
      </c>
      <c r="C16" s="1383" t="s">
        <v>2293</v>
      </c>
      <c r="D16" s="1384">
        <v>2.6409114047982039</v>
      </c>
      <c r="E16" s="1384">
        <v>2.5038168954183502</v>
      </c>
      <c r="F16" s="1384">
        <v>2.5716865352355165</v>
      </c>
      <c r="G16"/>
      <c r="H16"/>
      <c r="I16"/>
      <c r="J16"/>
      <c r="K16" s="115"/>
      <c r="L16" s="115"/>
      <c r="M16" s="115"/>
      <c r="N16" s="115"/>
      <c r="O16" s="115"/>
      <c r="T16" s="111"/>
      <c r="U16" s="111"/>
      <c r="V16" s="111"/>
      <c r="W16" s="111"/>
      <c r="X16" s="111"/>
      <c r="Y16" s="111"/>
    </row>
    <row r="17" spans="1:26" s="113" customFormat="1" ht="15" customHeight="1">
      <c r="A17"/>
      <c r="B17" s="1374">
        <v>4</v>
      </c>
      <c r="C17" s="1383" t="s">
        <v>2294</v>
      </c>
      <c r="D17" s="1384">
        <v>89.154292624880995</v>
      </c>
      <c r="E17" s="1384">
        <v>87.540733830845781</v>
      </c>
      <c r="F17" s="1384">
        <v>84.495478132729758</v>
      </c>
      <c r="G17"/>
      <c r="H17"/>
      <c r="I17"/>
      <c r="J17"/>
      <c r="K17" s="112"/>
      <c r="L17" s="112"/>
      <c r="M17" s="112"/>
      <c r="N17" s="112"/>
      <c r="S17" s="111"/>
      <c r="T17" s="111"/>
      <c r="U17" s="111"/>
      <c r="V17" s="111"/>
      <c r="W17" s="111"/>
      <c r="X17" s="111"/>
      <c r="Y17" s="111"/>
    </row>
    <row r="18" spans="1:26" ht="15" customHeight="1">
      <c r="B18" s="1374">
        <v>5</v>
      </c>
      <c r="C18" s="1383" t="s">
        <v>2295</v>
      </c>
      <c r="D18" s="1384">
        <v>-3.8755739585853632</v>
      </c>
      <c r="E18" s="1384">
        <v>-1.6135587940352139</v>
      </c>
      <c r="F18" s="1384">
        <v>-3.0452556981160228</v>
      </c>
    </row>
    <row r="19" spans="1:26" ht="15" customHeight="1">
      <c r="B19" s="1484"/>
      <c r="C19" s="1484"/>
      <c r="D19" s="1484"/>
      <c r="E19" s="1484"/>
      <c r="F19" s="1484"/>
      <c r="K19" s="229"/>
      <c r="L19" s="229"/>
      <c r="M19" s="229"/>
      <c r="N19" s="229"/>
      <c r="O19" s="117"/>
      <c r="P19" s="117"/>
      <c r="S19" s="109"/>
      <c r="Z19" s="108"/>
    </row>
    <row r="20" spans="1:26" ht="15" hidden="1" customHeight="1">
      <c r="A20" s="78"/>
      <c r="K20" s="119"/>
      <c r="L20" s="119"/>
      <c r="M20" s="119"/>
      <c r="N20" s="123"/>
      <c r="O20" s="124"/>
      <c r="P20" s="124"/>
      <c r="Q20" s="121"/>
      <c r="R20" s="121"/>
      <c r="S20" s="122"/>
      <c r="T20" s="122"/>
      <c r="U20" s="122"/>
      <c r="Z20" s="108"/>
    </row>
    <row r="21" spans="1:26" ht="15" hidden="1" customHeight="1">
      <c r="A21" s="78"/>
      <c r="K21" s="119"/>
      <c r="L21" s="119"/>
      <c r="M21" s="119"/>
      <c r="N21" s="123"/>
      <c r="O21" s="124"/>
      <c r="P21" s="124"/>
      <c r="Q21" s="121"/>
      <c r="R21" s="121"/>
      <c r="S21" s="122"/>
      <c r="T21" s="122"/>
      <c r="U21" s="122"/>
      <c r="Z21" s="108"/>
    </row>
    <row r="22" spans="1:26" ht="15" hidden="1" customHeight="1">
      <c r="K22" s="119"/>
      <c r="L22" s="119"/>
      <c r="M22" s="119"/>
      <c r="N22" s="123"/>
      <c r="O22" s="124"/>
      <c r="P22" s="124"/>
      <c r="Q22" s="121"/>
      <c r="R22" s="121"/>
      <c r="S22" s="122"/>
      <c r="T22" s="122"/>
      <c r="U22" s="122"/>
      <c r="Z22" s="108"/>
    </row>
    <row r="23" spans="1:26" ht="15" hidden="1" customHeight="1">
      <c r="K23" s="119"/>
      <c r="L23" s="119"/>
      <c r="M23" s="119"/>
      <c r="N23" s="123"/>
      <c r="O23" s="124"/>
      <c r="P23" s="124"/>
      <c r="Q23" s="121"/>
      <c r="R23" s="121"/>
      <c r="S23" s="122"/>
      <c r="T23" s="122"/>
      <c r="U23" s="122"/>
      <c r="Z23" s="108"/>
    </row>
    <row r="24" spans="1:26" ht="15" hidden="1" customHeight="1">
      <c r="K24" s="119"/>
      <c r="L24" s="119"/>
      <c r="M24" s="119"/>
      <c r="N24" s="123"/>
      <c r="O24" s="124"/>
      <c r="P24" s="124"/>
      <c r="Q24" s="121"/>
      <c r="R24" s="121"/>
      <c r="S24" s="122"/>
      <c r="T24" s="122"/>
      <c r="U24" s="122"/>
      <c r="Z24" s="108"/>
    </row>
    <row r="25" spans="1:26" ht="15" hidden="1" customHeight="1">
      <c r="K25" s="119"/>
      <c r="L25" s="119"/>
      <c r="M25" s="119"/>
      <c r="N25" s="123"/>
      <c r="O25" s="124"/>
      <c r="P25" s="124"/>
      <c r="Q25" s="121"/>
      <c r="R25" s="121"/>
      <c r="S25" s="122"/>
      <c r="T25" s="122"/>
      <c r="U25" s="122"/>
      <c r="Z25" s="108"/>
    </row>
    <row r="26" spans="1:26" ht="15" hidden="1" customHeight="1">
      <c r="K26" s="119"/>
      <c r="L26" s="119"/>
      <c r="M26" s="119"/>
      <c r="N26" s="123"/>
      <c r="O26" s="117"/>
      <c r="P26" s="117"/>
      <c r="Q26" s="121"/>
      <c r="R26" s="121"/>
      <c r="S26" s="122"/>
      <c r="T26" s="122"/>
      <c r="U26" s="122"/>
      <c r="Z26" s="108"/>
    </row>
    <row r="27" spans="1:26" ht="15" hidden="1" customHeight="1">
      <c r="K27" s="119"/>
      <c r="L27" s="119"/>
      <c r="M27" s="119"/>
      <c r="N27" s="123"/>
      <c r="O27" s="124"/>
      <c r="P27" s="124"/>
      <c r="Q27" s="121"/>
      <c r="R27" s="121"/>
      <c r="S27" s="122"/>
      <c r="T27" s="122"/>
      <c r="U27" s="122"/>
      <c r="Z27" s="108"/>
    </row>
    <row r="28" spans="1:26" ht="15" hidden="1" customHeight="1">
      <c r="K28" s="119"/>
      <c r="L28" s="119"/>
      <c r="M28" s="119"/>
      <c r="N28" s="123"/>
      <c r="O28" s="124"/>
      <c r="P28" s="124"/>
      <c r="Q28" s="121"/>
      <c r="R28" s="121"/>
      <c r="S28" s="122"/>
      <c r="T28" s="122"/>
      <c r="U28" s="122"/>
      <c r="Z28" s="108"/>
    </row>
    <row r="29" spans="1:26" ht="15" hidden="1" customHeight="1">
      <c r="K29" s="119"/>
      <c r="L29" s="119"/>
      <c r="M29" s="119"/>
      <c r="N29" s="123"/>
      <c r="O29" s="124"/>
      <c r="P29" s="124"/>
      <c r="Q29" s="121"/>
      <c r="R29" s="121"/>
      <c r="S29" s="122"/>
      <c r="T29" s="122"/>
      <c r="U29" s="122"/>
      <c r="Z29" s="108"/>
    </row>
    <row r="33" spans="1:26" s="113" customFormat="1" ht="15" hidden="1" customHeight="1">
      <c r="A33"/>
      <c r="B33" s="231"/>
      <c r="C33" s="232"/>
      <c r="D33" s="232"/>
      <c r="E33" s="232"/>
      <c r="F33" s="232"/>
      <c r="G33"/>
      <c r="H33"/>
      <c r="I33"/>
      <c r="J33"/>
      <c r="K33" s="112"/>
      <c r="L33" s="112"/>
      <c r="M33" s="112"/>
      <c r="N33" s="112"/>
      <c r="S33" s="111"/>
      <c r="T33" s="111"/>
      <c r="U33" s="111"/>
      <c r="V33" s="111"/>
      <c r="W33" s="111"/>
      <c r="X33" s="111"/>
      <c r="Y33" s="111"/>
    </row>
    <row r="34" spans="1:26" ht="15" hidden="1" customHeight="1">
      <c r="S34" s="109"/>
      <c r="Z34" s="108"/>
    </row>
    <row r="35" spans="1:26" ht="15" hidden="1" customHeight="1">
      <c r="K35" s="125"/>
      <c r="O35" s="1835"/>
      <c r="P35" s="1835"/>
      <c r="S35" s="109"/>
      <c r="Z35" s="108"/>
    </row>
    <row r="36" spans="1:26" ht="15" hidden="1" customHeight="1">
      <c r="K36" s="125"/>
      <c r="O36" s="1835"/>
      <c r="P36" s="1835"/>
      <c r="S36" s="109"/>
      <c r="Z36" s="108"/>
    </row>
    <row r="37" spans="1:26" ht="15" hidden="1" customHeight="1">
      <c r="O37" s="1835"/>
      <c r="P37" s="1835"/>
      <c r="S37" s="109"/>
      <c r="Z37" s="108"/>
    </row>
    <row r="38" spans="1:26" ht="15" hidden="1" customHeight="1">
      <c r="K38" s="126"/>
      <c r="L38" s="126"/>
      <c r="M38" s="126"/>
      <c r="N38" s="123"/>
      <c r="O38" s="124"/>
      <c r="P38" s="124"/>
      <c r="Q38" s="121"/>
      <c r="R38" s="121"/>
      <c r="S38" s="122"/>
      <c r="T38" s="122"/>
      <c r="U38" s="122"/>
      <c r="Z38" s="108"/>
    </row>
    <row r="39" spans="1:26" ht="15" hidden="1" customHeight="1">
      <c r="K39" s="126"/>
      <c r="L39" s="126"/>
      <c r="M39" s="126"/>
      <c r="N39" s="123"/>
      <c r="O39" s="124"/>
      <c r="P39" s="124"/>
      <c r="Q39" s="121"/>
      <c r="R39" s="121"/>
      <c r="S39" s="122"/>
      <c r="T39" s="122"/>
      <c r="U39" s="122"/>
      <c r="Z39" s="108"/>
    </row>
    <row r="40" spans="1:26" ht="15" hidden="1" customHeight="1">
      <c r="K40" s="126"/>
      <c r="L40" s="126"/>
      <c r="M40" s="126"/>
      <c r="N40" s="123"/>
      <c r="O40" s="124"/>
      <c r="P40" s="124"/>
      <c r="Q40" s="121"/>
      <c r="R40" s="121"/>
      <c r="S40" s="122"/>
      <c r="T40" s="122"/>
      <c r="U40" s="122"/>
      <c r="Z40" s="108"/>
    </row>
    <row r="41" spans="1:26" ht="15" hidden="1" customHeight="1">
      <c r="K41" s="126"/>
      <c r="L41" s="126"/>
      <c r="M41" s="126"/>
      <c r="N41" s="123"/>
      <c r="O41" s="124"/>
      <c r="P41" s="124"/>
      <c r="Q41" s="121"/>
      <c r="R41" s="121"/>
      <c r="S41" s="122"/>
      <c r="T41" s="122"/>
      <c r="U41" s="122"/>
      <c r="Z41" s="108"/>
    </row>
    <row r="42" spans="1:26" ht="15" hidden="1" customHeight="1">
      <c r="K42" s="126"/>
      <c r="L42" s="126"/>
      <c r="M42" s="126"/>
      <c r="N42" s="123"/>
      <c r="O42" s="124"/>
      <c r="P42" s="124"/>
      <c r="Q42" s="121"/>
      <c r="R42" s="121"/>
      <c r="S42" s="122"/>
      <c r="T42" s="122"/>
      <c r="U42" s="122"/>
      <c r="Z42" s="108"/>
    </row>
    <row r="43" spans="1:26" ht="15" hidden="1" customHeight="1">
      <c r="K43" s="126"/>
      <c r="L43" s="126"/>
      <c r="M43" s="126"/>
      <c r="N43" s="123"/>
      <c r="O43" s="124"/>
      <c r="P43" s="124"/>
      <c r="Q43" s="121"/>
      <c r="R43" s="121"/>
      <c r="S43" s="122"/>
      <c r="T43" s="122"/>
      <c r="U43" s="122"/>
      <c r="Z43" s="108"/>
    </row>
    <row r="44" spans="1:26" ht="15" hidden="1" customHeight="1">
      <c r="K44" s="126"/>
      <c r="L44" s="126"/>
      <c r="M44" s="126"/>
      <c r="N44" s="123"/>
      <c r="O44" s="124"/>
      <c r="P44" s="124"/>
      <c r="Q44" s="121"/>
      <c r="R44" s="121"/>
      <c r="S44" s="122"/>
      <c r="T44" s="122"/>
      <c r="U44" s="122"/>
      <c r="Z44" s="108"/>
    </row>
    <row r="45" spans="1:26" ht="15" hidden="1" customHeight="1">
      <c r="K45" s="127"/>
      <c r="L45" s="127"/>
      <c r="M45" s="127"/>
      <c r="N45" s="127"/>
      <c r="O45" s="127"/>
    </row>
    <row r="47" spans="1:26" s="113" customFormat="1" ht="15" hidden="1" customHeight="1">
      <c r="A47"/>
      <c r="B47" s="231"/>
      <c r="C47" s="232"/>
      <c r="D47" s="232"/>
      <c r="E47" s="232"/>
      <c r="F47" s="232"/>
      <c r="G47"/>
      <c r="H47"/>
      <c r="I47"/>
      <c r="J47"/>
      <c r="K47" s="112"/>
      <c r="L47" s="112"/>
      <c r="M47" s="112"/>
      <c r="N47" s="112"/>
      <c r="S47" s="111"/>
      <c r="T47" s="111"/>
      <c r="U47" s="111"/>
      <c r="V47" s="111"/>
      <c r="W47" s="111"/>
      <c r="X47" s="111"/>
      <c r="Y47" s="111"/>
    </row>
    <row r="48" spans="1:26" ht="15" hidden="1" customHeight="1">
      <c r="S48" s="109"/>
      <c r="Z48" s="108"/>
    </row>
    <row r="49" spans="1:26" ht="15" hidden="1" customHeight="1">
      <c r="K49" s="1836"/>
      <c r="L49" s="1836"/>
      <c r="M49" s="1836"/>
      <c r="N49" s="1836"/>
      <c r="O49" s="1835"/>
      <c r="P49" s="1835"/>
      <c r="Q49" s="121"/>
      <c r="R49" s="121"/>
      <c r="S49" s="122"/>
      <c r="T49" s="122"/>
      <c r="U49" s="122"/>
      <c r="Z49" s="108"/>
    </row>
    <row r="50" spans="1:26" ht="15" hidden="1" customHeight="1">
      <c r="K50" s="1836"/>
      <c r="L50" s="1836"/>
      <c r="M50" s="1836"/>
      <c r="N50" s="1836"/>
      <c r="O50" s="1835"/>
      <c r="P50" s="1835"/>
      <c r="Q50" s="121"/>
      <c r="R50" s="121"/>
      <c r="S50" s="122"/>
      <c r="T50" s="122"/>
      <c r="U50" s="122"/>
      <c r="Z50" s="108"/>
    </row>
    <row r="51" spans="1:26" ht="15" hidden="1" customHeight="1">
      <c r="K51" s="118"/>
      <c r="L51" s="118"/>
      <c r="M51" s="118"/>
      <c r="N51" s="118"/>
      <c r="O51" s="1835"/>
      <c r="P51" s="1835"/>
      <c r="Q51" s="121"/>
      <c r="R51" s="121"/>
      <c r="S51" s="122"/>
      <c r="T51" s="122"/>
      <c r="U51" s="122"/>
      <c r="Z51" s="108"/>
    </row>
    <row r="52" spans="1:26" ht="15" hidden="1" customHeight="1">
      <c r="K52" s="126"/>
      <c r="L52" s="126"/>
      <c r="M52" s="126"/>
      <c r="N52" s="123"/>
      <c r="O52" s="128"/>
      <c r="P52" s="128"/>
      <c r="Q52" s="121"/>
      <c r="R52" s="121"/>
      <c r="S52" s="122"/>
      <c r="T52" s="122"/>
      <c r="U52" s="122"/>
      <c r="Z52" s="108"/>
    </row>
    <row r="53" spans="1:26" ht="15" hidden="1" customHeight="1">
      <c r="K53" s="126"/>
      <c r="L53" s="126"/>
      <c r="M53" s="126"/>
      <c r="N53" s="123"/>
      <c r="O53" s="128"/>
      <c r="P53" s="128"/>
      <c r="Q53" s="121"/>
      <c r="R53" s="121"/>
      <c r="S53" s="122"/>
      <c r="T53" s="122"/>
      <c r="U53" s="122"/>
      <c r="Z53" s="108"/>
    </row>
    <row r="54" spans="1:26" ht="15" hidden="1" customHeight="1">
      <c r="K54" s="126"/>
      <c r="L54" s="126"/>
      <c r="M54" s="126"/>
      <c r="N54" s="123"/>
      <c r="O54" s="128"/>
      <c r="P54" s="128"/>
      <c r="Q54" s="121"/>
      <c r="R54" s="121"/>
      <c r="S54" s="122"/>
      <c r="T54" s="122"/>
      <c r="U54" s="122"/>
      <c r="Z54" s="108"/>
    </row>
    <row r="55" spans="1:26" ht="15" hidden="1" customHeight="1">
      <c r="K55" s="126"/>
      <c r="L55" s="126"/>
      <c r="M55" s="126"/>
      <c r="N55" s="123"/>
      <c r="O55" s="128"/>
      <c r="P55" s="128"/>
      <c r="Q55" s="121"/>
      <c r="R55" s="121"/>
      <c r="S55" s="122"/>
      <c r="T55" s="122"/>
      <c r="U55" s="122"/>
      <c r="Z55" s="108"/>
    </row>
    <row r="56" spans="1:26" ht="15" hidden="1" customHeight="1">
      <c r="K56" s="126"/>
      <c r="L56" s="126"/>
      <c r="M56" s="126"/>
      <c r="N56" s="123"/>
      <c r="O56" s="128"/>
      <c r="P56" s="128"/>
      <c r="Q56" s="121"/>
      <c r="R56" s="121"/>
      <c r="S56" s="122"/>
      <c r="T56" s="122"/>
      <c r="U56" s="122"/>
      <c r="Z56" s="108"/>
    </row>
    <row r="57" spans="1:26" ht="15" hidden="1" customHeight="1">
      <c r="K57" s="126"/>
      <c r="L57" s="126"/>
      <c r="M57" s="126"/>
      <c r="N57" s="123"/>
      <c r="O57" s="128"/>
      <c r="P57" s="128"/>
      <c r="Q57" s="121"/>
      <c r="R57" s="121"/>
      <c r="S57" s="122"/>
      <c r="T57" s="122"/>
      <c r="U57" s="122"/>
      <c r="Z57" s="108"/>
    </row>
    <row r="58" spans="1:26" ht="15" hidden="1" customHeight="1">
      <c r="K58" s="126"/>
      <c r="L58" s="126"/>
      <c r="M58" s="126"/>
      <c r="N58" s="123"/>
      <c r="O58" s="128"/>
      <c r="P58" s="124"/>
      <c r="Q58" s="121"/>
      <c r="R58" s="121"/>
      <c r="S58" s="122"/>
      <c r="T58" s="122"/>
      <c r="U58" s="122"/>
      <c r="Z58" s="108"/>
    </row>
    <row r="59" spans="1:26" ht="15" hidden="1" customHeight="1">
      <c r="K59" s="127"/>
      <c r="L59" s="127"/>
      <c r="M59" s="127"/>
      <c r="N59" s="127"/>
      <c r="O59" s="127"/>
      <c r="P59" s="128"/>
      <c r="Q59" s="124"/>
      <c r="R59" s="121"/>
      <c r="S59" s="121"/>
      <c r="T59" s="122"/>
      <c r="U59" s="122"/>
      <c r="V59" s="122"/>
    </row>
    <row r="60" spans="1:26" ht="15" hidden="1" customHeight="1">
      <c r="K60" s="127"/>
      <c r="L60" s="127"/>
      <c r="M60" s="127"/>
      <c r="N60" s="127"/>
      <c r="O60" s="127"/>
      <c r="P60" s="128"/>
      <c r="Q60" s="124"/>
      <c r="R60" s="121"/>
      <c r="S60" s="121"/>
      <c r="T60" s="122"/>
      <c r="U60" s="122"/>
      <c r="V60" s="122"/>
    </row>
    <row r="61" spans="1:26" ht="15" hidden="1" customHeight="1">
      <c r="K61" s="127"/>
      <c r="L61" s="127"/>
      <c r="M61" s="127"/>
      <c r="N61" s="127"/>
      <c r="O61" s="127"/>
      <c r="P61" s="128"/>
      <c r="Q61" s="124"/>
      <c r="R61" s="121"/>
      <c r="S61" s="121"/>
      <c r="T61" s="122"/>
      <c r="U61" s="122"/>
      <c r="V61" s="122"/>
    </row>
    <row r="62" spans="1:26" ht="15" hidden="1" customHeight="1">
      <c r="K62" s="127"/>
      <c r="L62" s="127"/>
      <c r="M62" s="127"/>
      <c r="N62" s="127"/>
      <c r="O62" s="127"/>
      <c r="P62" s="128"/>
      <c r="Q62" s="121"/>
      <c r="R62" s="121"/>
      <c r="S62" s="121"/>
    </row>
    <row r="63" spans="1:26" ht="15" hidden="1" customHeight="1">
      <c r="P63" s="128"/>
    </row>
    <row r="64" spans="1:26" s="113" customFormat="1" ht="15" hidden="1" customHeight="1">
      <c r="A64"/>
      <c r="B64" s="231"/>
      <c r="C64" s="232"/>
      <c r="D64" s="232"/>
      <c r="E64" s="232"/>
      <c r="F64" s="232"/>
      <c r="G64"/>
      <c r="H64"/>
      <c r="I64"/>
      <c r="J64"/>
      <c r="K64" s="112"/>
      <c r="L64" s="112"/>
      <c r="M64" s="112"/>
      <c r="N64" s="112"/>
      <c r="S64" s="111"/>
      <c r="T64" s="111"/>
      <c r="U64" s="111"/>
      <c r="V64" s="111"/>
      <c r="W64" s="111"/>
      <c r="X64" s="111"/>
      <c r="Y64" s="111"/>
    </row>
    <row r="65" spans="1:26" ht="15" hidden="1" customHeight="1">
      <c r="S65" s="109"/>
      <c r="Z65" s="108"/>
    </row>
    <row r="66" spans="1:26" ht="15" hidden="1" customHeight="1">
      <c r="K66" s="1830"/>
      <c r="L66" s="1830"/>
      <c r="M66" s="1830"/>
      <c r="N66" s="1830"/>
      <c r="O66" s="128"/>
      <c r="P66" s="1831"/>
      <c r="Q66" s="121"/>
      <c r="R66" s="121"/>
      <c r="S66" s="122"/>
      <c r="T66" s="122"/>
      <c r="U66" s="122"/>
      <c r="Z66" s="108"/>
    </row>
    <row r="67" spans="1:26" ht="15" hidden="1" customHeight="1">
      <c r="K67" s="1830"/>
      <c r="L67" s="1830"/>
      <c r="M67" s="1830"/>
      <c r="N67" s="1830"/>
      <c r="O67" s="128"/>
      <c r="P67" s="1831"/>
      <c r="Q67" s="121"/>
      <c r="R67" s="121"/>
      <c r="S67" s="122"/>
      <c r="T67" s="122"/>
      <c r="U67" s="122"/>
      <c r="Z67" s="108"/>
    </row>
    <row r="68" spans="1:26" ht="15" hidden="1" customHeight="1">
      <c r="K68" s="129"/>
      <c r="L68" s="129"/>
      <c r="M68" s="123"/>
      <c r="N68" s="123"/>
      <c r="O68" s="128"/>
      <c r="P68" s="124"/>
      <c r="Q68" s="121"/>
      <c r="R68" s="121"/>
      <c r="S68" s="122"/>
      <c r="T68" s="122"/>
      <c r="U68" s="122"/>
      <c r="Z68" s="108"/>
    </row>
    <row r="69" spans="1:26" ht="15" hidden="1" customHeight="1">
      <c r="K69" s="129"/>
      <c r="L69" s="129"/>
      <c r="M69" s="123"/>
      <c r="N69" s="123"/>
      <c r="O69" s="128"/>
      <c r="P69" s="120"/>
      <c r="Q69" s="121"/>
      <c r="R69" s="121"/>
      <c r="S69" s="122"/>
      <c r="T69" s="122"/>
      <c r="U69" s="122"/>
      <c r="Z69" s="108"/>
    </row>
    <row r="70" spans="1:26" ht="15" hidden="1" customHeight="1">
      <c r="K70" s="129"/>
      <c r="L70" s="129"/>
      <c r="M70" s="123"/>
      <c r="N70" s="123"/>
      <c r="O70" s="130"/>
      <c r="P70" s="130"/>
      <c r="Q70" s="121"/>
      <c r="R70" s="121"/>
      <c r="S70" s="122"/>
      <c r="T70" s="122"/>
      <c r="U70" s="122"/>
      <c r="Z70" s="108"/>
    </row>
    <row r="71" spans="1:26" ht="15" hidden="1" customHeight="1">
      <c r="K71" s="129"/>
      <c r="L71" s="129"/>
      <c r="M71" s="123"/>
      <c r="N71" s="123"/>
      <c r="O71" s="130"/>
      <c r="P71" s="130"/>
      <c r="Q71" s="121"/>
      <c r="R71" s="121"/>
      <c r="S71" s="122"/>
      <c r="T71" s="122"/>
      <c r="U71" s="122"/>
      <c r="Z71" s="108"/>
    </row>
    <row r="72" spans="1:26" ht="15" hidden="1" customHeight="1">
      <c r="K72" s="129"/>
      <c r="L72" s="129"/>
      <c r="M72" s="123"/>
      <c r="N72" s="123"/>
      <c r="O72" s="130"/>
      <c r="P72" s="130"/>
      <c r="Q72" s="121"/>
      <c r="R72" s="121"/>
      <c r="S72" s="122"/>
      <c r="T72" s="122"/>
      <c r="U72" s="122"/>
      <c r="Z72" s="108"/>
    </row>
    <row r="73" spans="1:26" ht="15" hidden="1" customHeight="1">
      <c r="K73" s="129"/>
      <c r="L73" s="129"/>
      <c r="M73" s="123"/>
      <c r="N73" s="123"/>
      <c r="O73" s="124"/>
      <c r="P73" s="124"/>
      <c r="Q73" s="121"/>
      <c r="R73" s="121"/>
      <c r="S73" s="122"/>
      <c r="T73" s="122"/>
      <c r="U73" s="122"/>
      <c r="Z73" s="108"/>
    </row>
    <row r="74" spans="1:26" ht="15" hidden="1" customHeight="1">
      <c r="K74" s="129"/>
      <c r="L74" s="129"/>
      <c r="M74" s="123"/>
      <c r="N74" s="123"/>
      <c r="O74" s="124"/>
      <c r="P74" s="124"/>
      <c r="Q74" s="121"/>
      <c r="R74" s="121"/>
      <c r="S74" s="122"/>
      <c r="T74" s="122"/>
      <c r="U74" s="122"/>
      <c r="Z74" s="108"/>
    </row>
    <row r="75" spans="1:26" ht="15" hidden="1" customHeight="1">
      <c r="K75" s="129"/>
      <c r="L75" s="129"/>
      <c r="M75" s="123"/>
      <c r="N75" s="123"/>
      <c r="O75" s="124"/>
      <c r="P75" s="124"/>
      <c r="Q75" s="121"/>
      <c r="R75" s="121"/>
      <c r="S75" s="122"/>
      <c r="T75" s="122"/>
      <c r="U75" s="122"/>
      <c r="Z75" s="108"/>
    </row>
    <row r="78" spans="1:26" s="113" customFormat="1" ht="15" hidden="1" customHeight="1">
      <c r="A78"/>
      <c r="B78" s="231"/>
      <c r="C78" s="232"/>
      <c r="D78" s="232"/>
      <c r="E78" s="232"/>
      <c r="F78" s="232"/>
      <c r="G78"/>
      <c r="H78"/>
      <c r="I78"/>
      <c r="J78"/>
      <c r="K78" s="112"/>
      <c r="L78" s="112"/>
      <c r="M78" s="112"/>
      <c r="N78" s="112"/>
      <c r="S78" s="111"/>
      <c r="T78" s="111"/>
      <c r="U78" s="111"/>
      <c r="V78" s="111"/>
      <c r="W78" s="111"/>
      <c r="X78" s="111"/>
      <c r="Y78" s="111"/>
    </row>
    <row r="79" spans="1:26" ht="15" hidden="1" customHeight="1">
      <c r="S79" s="109"/>
      <c r="Z79" s="108"/>
    </row>
    <row r="80" spans="1:26" ht="15" hidden="1" customHeight="1">
      <c r="K80" s="131"/>
      <c r="L80" s="131"/>
      <c r="S80" s="109"/>
      <c r="Z80" s="108"/>
    </row>
    <row r="81" spans="11:26" ht="15" hidden="1" customHeight="1">
      <c r="K81" s="1851"/>
      <c r="L81" s="1851"/>
      <c r="S81" s="109"/>
      <c r="Z81" s="108"/>
    </row>
    <row r="82" spans="11:26" ht="15" hidden="1" customHeight="1">
      <c r="K82" s="132"/>
      <c r="L82" s="132"/>
      <c r="S82" s="109"/>
      <c r="Z82" s="108"/>
    </row>
    <row r="83" spans="11:26" ht="15" hidden="1" customHeight="1">
      <c r="K83" s="133"/>
      <c r="L83" s="123"/>
      <c r="M83" s="123"/>
      <c r="N83" s="123"/>
      <c r="S83" s="109"/>
      <c r="Z83" s="108"/>
    </row>
    <row r="84" spans="11:26" ht="15" hidden="1" customHeight="1">
      <c r="K84" s="133"/>
      <c r="L84" s="123"/>
      <c r="M84" s="123"/>
      <c r="N84" s="123"/>
      <c r="S84" s="109"/>
      <c r="Z84" s="108"/>
    </row>
    <row r="85" spans="11:26" ht="15" hidden="1" customHeight="1">
      <c r="K85" s="133"/>
      <c r="L85" s="123"/>
      <c r="M85" s="123"/>
      <c r="N85" s="123"/>
      <c r="S85" s="109"/>
      <c r="Z85" s="108"/>
    </row>
    <row r="86" spans="11:26" ht="15" hidden="1" customHeight="1">
      <c r="K86" s="133"/>
      <c r="L86" s="123"/>
      <c r="M86" s="123"/>
      <c r="N86" s="123"/>
      <c r="S86" s="109"/>
      <c r="Z86" s="108"/>
    </row>
    <row r="87" spans="11:26" ht="15" hidden="1" customHeight="1">
      <c r="K87" s="133"/>
      <c r="L87" s="123"/>
      <c r="M87" s="123"/>
      <c r="N87" s="123"/>
      <c r="S87" s="109"/>
      <c r="Z87" s="108"/>
    </row>
    <row r="88" spans="11:26" ht="15" hidden="1" customHeight="1">
      <c r="K88" s="133"/>
      <c r="L88" s="123"/>
      <c r="M88" s="123"/>
      <c r="N88" s="123"/>
      <c r="S88" s="109"/>
      <c r="Z88" s="108"/>
    </row>
    <row r="89" spans="11:26" ht="15" hidden="1" customHeight="1">
      <c r="K89" s="133"/>
      <c r="L89" s="123"/>
      <c r="M89" s="123"/>
      <c r="N89" s="123"/>
      <c r="S89" s="109"/>
      <c r="Z89" s="108"/>
    </row>
    <row r="90" spans="11:26" ht="15" hidden="1" customHeight="1">
      <c r="K90" s="133"/>
      <c r="L90" s="123"/>
      <c r="M90" s="123"/>
      <c r="N90" s="123"/>
      <c r="S90" s="109"/>
      <c r="Z90" s="108"/>
    </row>
    <row r="91" spans="11:26" ht="15" hidden="1" customHeight="1">
      <c r="K91" s="133"/>
      <c r="L91" s="123"/>
      <c r="M91" s="123"/>
      <c r="N91" s="123"/>
      <c r="S91" s="109"/>
      <c r="Z91" s="108"/>
    </row>
    <row r="92" spans="11:26" ht="15" hidden="1" customHeight="1">
      <c r="K92" s="133"/>
      <c r="L92" s="123"/>
      <c r="M92" s="123"/>
      <c r="N92" s="123"/>
      <c r="S92" s="109"/>
      <c r="Z92" s="108"/>
    </row>
    <row r="93" spans="11:26" ht="15" hidden="1" customHeight="1">
      <c r="K93" s="133"/>
      <c r="L93" s="123"/>
      <c r="M93" s="123"/>
      <c r="N93" s="123"/>
      <c r="S93" s="109"/>
      <c r="Z93" s="108"/>
    </row>
    <row r="94" spans="11:26" ht="15" hidden="1" customHeight="1">
      <c r="K94" s="133"/>
      <c r="L94" s="123"/>
      <c r="M94" s="123"/>
      <c r="N94" s="123"/>
      <c r="S94" s="109"/>
      <c r="Z94" s="108"/>
    </row>
    <row r="95" spans="11:26" ht="15" hidden="1" customHeight="1">
      <c r="K95" s="133"/>
      <c r="L95" s="123"/>
      <c r="M95" s="123"/>
      <c r="N95" s="123"/>
      <c r="S95" s="109"/>
      <c r="Z95" s="108"/>
    </row>
    <row r="96" spans="11:26" ht="15" hidden="1" customHeight="1">
      <c r="K96" s="133"/>
      <c r="L96" s="123"/>
      <c r="M96" s="123"/>
      <c r="N96" s="123"/>
      <c r="S96" s="109"/>
      <c r="Z96" s="108"/>
    </row>
    <row r="97" spans="1:256" ht="15" hidden="1" customHeight="1">
      <c r="K97" s="133"/>
      <c r="L97" s="123"/>
      <c r="M97" s="123"/>
      <c r="N97" s="123"/>
      <c r="S97" s="109"/>
      <c r="Z97" s="108"/>
    </row>
    <row r="98" spans="1:256" ht="15" hidden="1" customHeight="1">
      <c r="K98" s="133"/>
      <c r="L98" s="123"/>
      <c r="M98" s="123"/>
      <c r="N98" s="123"/>
      <c r="S98" s="109"/>
      <c r="Z98" s="108"/>
    </row>
    <row r="99" spans="1:256" s="109" customFormat="1" ht="15" hidden="1" customHeight="1">
      <c r="A99"/>
      <c r="B99" s="231"/>
      <c r="C99" s="232"/>
      <c r="D99" s="232"/>
      <c r="E99" s="232"/>
      <c r="F99" s="232"/>
      <c r="G99"/>
      <c r="H99"/>
      <c r="I99"/>
      <c r="J99"/>
      <c r="K99" s="133"/>
      <c r="L99" s="123"/>
      <c r="M99" s="123"/>
      <c r="N99" s="123"/>
      <c r="O99" s="108"/>
      <c r="P99" s="108"/>
      <c r="Q99" s="108"/>
      <c r="R99" s="108"/>
      <c r="Z99" s="108"/>
      <c r="AA99" s="108"/>
      <c r="AB99" s="108"/>
      <c r="AC99" s="108"/>
      <c r="AD99" s="108"/>
      <c r="AE99" s="108"/>
      <c r="AF99" s="108"/>
      <c r="AG99" s="108"/>
      <c r="AH99" s="108"/>
      <c r="AI99" s="108"/>
      <c r="AJ99" s="108"/>
      <c r="AK99" s="108"/>
      <c r="AL99" s="108"/>
      <c r="AM99" s="108"/>
      <c r="AN99" s="108"/>
      <c r="AO99" s="108"/>
      <c r="AP99" s="108"/>
      <c r="AQ99" s="108"/>
      <c r="AR99" s="108"/>
      <c r="AS99" s="108"/>
      <c r="AT99" s="108"/>
      <c r="AU99" s="108"/>
      <c r="AV99" s="108"/>
      <c r="AW99" s="108"/>
      <c r="AX99" s="108"/>
      <c r="AY99" s="108"/>
      <c r="AZ99" s="108"/>
      <c r="BA99" s="108"/>
      <c r="BB99" s="108"/>
      <c r="BC99" s="108"/>
      <c r="BD99" s="108"/>
      <c r="BE99" s="108"/>
      <c r="BF99" s="108"/>
      <c r="BG99" s="108"/>
      <c r="BH99" s="108"/>
      <c r="BI99" s="108"/>
      <c r="BJ99" s="108"/>
      <c r="BK99" s="108"/>
      <c r="BL99" s="108"/>
      <c r="BM99" s="108"/>
      <c r="BN99" s="108"/>
      <c r="BO99" s="108"/>
      <c r="BP99" s="108"/>
      <c r="BQ99" s="108"/>
      <c r="BR99" s="108"/>
      <c r="BS99" s="108"/>
      <c r="BT99" s="108"/>
      <c r="BU99" s="108"/>
      <c r="BV99" s="108"/>
      <c r="BW99" s="108"/>
      <c r="BX99" s="108"/>
      <c r="BY99" s="108"/>
      <c r="BZ99" s="108"/>
      <c r="CA99" s="108"/>
      <c r="CB99" s="108"/>
      <c r="CC99" s="108"/>
      <c r="CD99" s="108"/>
      <c r="CE99" s="108"/>
      <c r="CF99" s="108"/>
      <c r="CG99" s="108"/>
      <c r="CH99" s="108"/>
      <c r="CI99" s="108"/>
      <c r="CJ99" s="108"/>
      <c r="CK99" s="108"/>
      <c r="CL99" s="108"/>
      <c r="CM99" s="108"/>
      <c r="CN99" s="108"/>
      <c r="CO99" s="108"/>
      <c r="CP99" s="108"/>
      <c r="CQ99" s="108"/>
      <c r="CR99" s="108"/>
      <c r="CS99" s="108"/>
      <c r="CT99" s="108"/>
      <c r="CU99" s="108"/>
      <c r="CV99" s="108"/>
      <c r="CW99" s="108"/>
      <c r="CX99" s="108"/>
      <c r="CY99" s="108"/>
      <c r="CZ99" s="108"/>
      <c r="DA99" s="108"/>
      <c r="DB99" s="108"/>
      <c r="DC99" s="108"/>
      <c r="DD99" s="108"/>
      <c r="DE99" s="108"/>
      <c r="DF99" s="108"/>
      <c r="DG99" s="108"/>
      <c r="DH99" s="108"/>
      <c r="DI99" s="108"/>
      <c r="DJ99" s="108"/>
      <c r="DK99" s="108"/>
      <c r="DL99" s="108"/>
      <c r="DM99" s="108"/>
      <c r="DN99" s="108"/>
      <c r="DO99" s="108"/>
      <c r="DP99" s="108"/>
      <c r="DQ99" s="108"/>
      <c r="DR99" s="108"/>
      <c r="DS99" s="108"/>
      <c r="DT99" s="108"/>
      <c r="DU99" s="108"/>
      <c r="DV99" s="108"/>
      <c r="DW99" s="108"/>
      <c r="DX99" s="108"/>
      <c r="DY99" s="108"/>
      <c r="DZ99" s="108"/>
      <c r="EA99" s="108"/>
      <c r="EB99" s="108"/>
      <c r="EC99" s="108"/>
      <c r="ED99" s="108"/>
      <c r="EE99" s="108"/>
      <c r="EF99" s="108"/>
      <c r="EG99" s="108"/>
      <c r="EH99" s="108"/>
      <c r="EI99" s="108"/>
      <c r="EJ99" s="108"/>
      <c r="EK99" s="108"/>
      <c r="EL99" s="108"/>
      <c r="EM99" s="108"/>
      <c r="EN99" s="108"/>
      <c r="EO99" s="108"/>
      <c r="EP99" s="108"/>
      <c r="EQ99" s="108"/>
      <c r="ER99" s="108"/>
      <c r="ES99" s="108"/>
      <c r="ET99" s="108"/>
      <c r="EU99" s="108"/>
      <c r="EV99" s="108"/>
      <c r="EW99" s="108"/>
      <c r="EX99" s="108"/>
      <c r="EY99" s="108"/>
      <c r="EZ99" s="108"/>
      <c r="FA99" s="108"/>
      <c r="FB99" s="108"/>
      <c r="FC99" s="108"/>
      <c r="FD99" s="108"/>
      <c r="FE99" s="108"/>
      <c r="FF99" s="108"/>
      <c r="FG99" s="108"/>
      <c r="FH99" s="108"/>
      <c r="FI99" s="108"/>
      <c r="FJ99" s="108"/>
      <c r="FK99" s="108"/>
      <c r="FL99" s="108"/>
      <c r="FM99" s="108"/>
      <c r="FN99" s="108"/>
      <c r="FO99" s="108"/>
      <c r="FP99" s="108"/>
      <c r="FQ99" s="108"/>
      <c r="FR99" s="108"/>
      <c r="FS99" s="108"/>
      <c r="FT99" s="108"/>
      <c r="FU99" s="108"/>
      <c r="FV99" s="108"/>
      <c r="FW99" s="108"/>
      <c r="FX99" s="108"/>
      <c r="FY99" s="108"/>
      <c r="FZ99" s="108"/>
      <c r="GA99" s="108"/>
      <c r="GB99" s="108"/>
      <c r="GC99" s="108"/>
      <c r="GD99" s="108"/>
      <c r="GE99" s="108"/>
      <c r="GF99" s="108"/>
      <c r="GG99" s="108"/>
      <c r="GH99" s="108"/>
      <c r="GI99" s="108"/>
      <c r="GJ99" s="108"/>
      <c r="GK99" s="108"/>
      <c r="GL99" s="108"/>
      <c r="GM99" s="108"/>
      <c r="GN99" s="108"/>
      <c r="GO99" s="108"/>
      <c r="GP99" s="108"/>
      <c r="GQ99" s="108"/>
      <c r="GR99" s="108"/>
      <c r="GS99" s="108"/>
      <c r="GT99" s="108"/>
      <c r="GU99" s="108"/>
      <c r="GV99" s="108"/>
      <c r="GW99" s="108"/>
      <c r="GX99" s="108"/>
      <c r="GY99" s="108"/>
      <c r="GZ99" s="108"/>
      <c r="HA99" s="108"/>
      <c r="HB99" s="108"/>
      <c r="HC99" s="108"/>
      <c r="HD99" s="108"/>
      <c r="HE99" s="108"/>
      <c r="HF99" s="108"/>
      <c r="HG99" s="108"/>
      <c r="HH99" s="108"/>
      <c r="HI99" s="108"/>
      <c r="HJ99" s="108"/>
      <c r="HK99" s="108"/>
      <c r="HL99" s="108"/>
      <c r="HM99" s="108"/>
      <c r="HN99" s="108"/>
      <c r="HO99" s="108"/>
      <c r="HP99" s="108"/>
      <c r="HQ99" s="108"/>
      <c r="HR99" s="108"/>
      <c r="HS99" s="108"/>
      <c r="HT99" s="108"/>
      <c r="HU99" s="108"/>
      <c r="HV99" s="108"/>
      <c r="HW99" s="108"/>
      <c r="HX99" s="108"/>
      <c r="HY99" s="108"/>
      <c r="HZ99" s="108"/>
      <c r="IA99" s="108"/>
      <c r="IB99" s="108"/>
      <c r="IC99" s="108"/>
      <c r="ID99" s="108"/>
      <c r="IE99" s="108"/>
      <c r="IF99" s="108"/>
      <c r="IG99" s="108"/>
      <c r="IH99" s="108"/>
      <c r="II99" s="108"/>
      <c r="IJ99" s="108"/>
      <c r="IK99" s="108"/>
      <c r="IL99" s="108"/>
      <c r="IM99" s="108"/>
      <c r="IN99" s="108"/>
      <c r="IO99" s="108"/>
      <c r="IP99" s="108"/>
      <c r="IQ99" s="108"/>
      <c r="IR99" s="108"/>
      <c r="IS99" s="108"/>
      <c r="IT99" s="108"/>
      <c r="IU99" s="108"/>
      <c r="IV99" s="108"/>
    </row>
    <row r="100" spans="1:256" s="109" customFormat="1" ht="15" hidden="1" customHeight="1">
      <c r="A100"/>
      <c r="B100" s="231"/>
      <c r="C100" s="232"/>
      <c r="D100" s="232"/>
      <c r="E100" s="232"/>
      <c r="F100" s="232"/>
      <c r="G100"/>
      <c r="H100"/>
      <c r="I100"/>
      <c r="J100"/>
      <c r="K100" s="133"/>
      <c r="L100" s="123"/>
      <c r="M100" s="123"/>
      <c r="N100" s="123"/>
      <c r="O100" s="108"/>
      <c r="P100" s="108"/>
      <c r="Q100" s="108"/>
      <c r="R100" s="108"/>
      <c r="Z100" s="108"/>
      <c r="AA100" s="108"/>
      <c r="AB100" s="108"/>
      <c r="AC100" s="108"/>
      <c r="AD100" s="108"/>
      <c r="AE100" s="108"/>
      <c r="AF100" s="108"/>
      <c r="AG100" s="108"/>
      <c r="AH100" s="108"/>
      <c r="AI100" s="108"/>
      <c r="AJ100" s="108"/>
      <c r="AK100" s="108"/>
      <c r="AL100" s="108"/>
      <c r="AM100" s="108"/>
      <c r="AN100" s="108"/>
      <c r="AO100" s="108"/>
      <c r="AP100" s="108"/>
      <c r="AQ100" s="108"/>
      <c r="AR100" s="108"/>
      <c r="AS100" s="108"/>
      <c r="AT100" s="108"/>
      <c r="AU100" s="108"/>
      <c r="AV100" s="108"/>
      <c r="AW100" s="108"/>
      <c r="AX100" s="108"/>
      <c r="AY100" s="108"/>
      <c r="AZ100" s="108"/>
      <c r="BA100" s="108"/>
      <c r="BB100" s="108"/>
      <c r="BC100" s="108"/>
      <c r="BD100" s="108"/>
      <c r="BE100" s="108"/>
      <c r="BF100" s="108"/>
      <c r="BG100" s="108"/>
      <c r="BH100" s="108"/>
      <c r="BI100" s="108"/>
      <c r="BJ100" s="108"/>
      <c r="BK100" s="108"/>
      <c r="BL100" s="108"/>
      <c r="BM100" s="108"/>
      <c r="BN100" s="108"/>
      <c r="BO100" s="108"/>
      <c r="BP100" s="108"/>
      <c r="BQ100" s="108"/>
      <c r="BR100" s="108"/>
      <c r="BS100" s="108"/>
      <c r="BT100" s="108"/>
      <c r="BU100" s="108"/>
      <c r="BV100" s="108"/>
      <c r="BW100" s="108"/>
      <c r="BX100" s="108"/>
      <c r="BY100" s="108"/>
      <c r="BZ100" s="108"/>
      <c r="CA100" s="108"/>
      <c r="CB100" s="108"/>
      <c r="CC100" s="108"/>
      <c r="CD100" s="108"/>
      <c r="CE100" s="108"/>
      <c r="CF100" s="108"/>
      <c r="CG100" s="108"/>
      <c r="CH100" s="108"/>
      <c r="CI100" s="108"/>
      <c r="CJ100" s="108"/>
      <c r="CK100" s="108"/>
      <c r="CL100" s="108"/>
      <c r="CM100" s="108"/>
      <c r="CN100" s="108"/>
      <c r="CO100" s="108"/>
      <c r="CP100" s="108"/>
      <c r="CQ100" s="108"/>
      <c r="CR100" s="108"/>
      <c r="CS100" s="108"/>
      <c r="CT100" s="108"/>
      <c r="CU100" s="108"/>
      <c r="CV100" s="108"/>
      <c r="CW100" s="108"/>
      <c r="CX100" s="108"/>
      <c r="CY100" s="108"/>
      <c r="CZ100" s="108"/>
      <c r="DA100" s="108"/>
      <c r="DB100" s="108"/>
      <c r="DC100" s="108"/>
      <c r="DD100" s="108"/>
      <c r="DE100" s="108"/>
      <c r="DF100" s="108"/>
      <c r="DG100" s="108"/>
      <c r="DH100" s="108"/>
      <c r="DI100" s="108"/>
      <c r="DJ100" s="108"/>
      <c r="DK100" s="108"/>
      <c r="DL100" s="108"/>
      <c r="DM100" s="108"/>
      <c r="DN100" s="108"/>
      <c r="DO100" s="108"/>
      <c r="DP100" s="108"/>
      <c r="DQ100" s="108"/>
      <c r="DR100" s="108"/>
      <c r="DS100" s="108"/>
      <c r="DT100" s="108"/>
      <c r="DU100" s="108"/>
      <c r="DV100" s="108"/>
      <c r="DW100" s="108"/>
      <c r="DX100" s="108"/>
      <c r="DY100" s="108"/>
      <c r="DZ100" s="108"/>
      <c r="EA100" s="108"/>
      <c r="EB100" s="108"/>
      <c r="EC100" s="108"/>
      <c r="ED100" s="108"/>
      <c r="EE100" s="108"/>
      <c r="EF100" s="108"/>
      <c r="EG100" s="108"/>
      <c r="EH100" s="108"/>
      <c r="EI100" s="108"/>
      <c r="EJ100" s="108"/>
      <c r="EK100" s="108"/>
      <c r="EL100" s="108"/>
      <c r="EM100" s="108"/>
      <c r="EN100" s="108"/>
      <c r="EO100" s="108"/>
      <c r="EP100" s="108"/>
      <c r="EQ100" s="108"/>
      <c r="ER100" s="108"/>
      <c r="ES100" s="108"/>
      <c r="ET100" s="108"/>
      <c r="EU100" s="108"/>
      <c r="EV100" s="108"/>
      <c r="EW100" s="108"/>
      <c r="EX100" s="108"/>
      <c r="EY100" s="108"/>
      <c r="EZ100" s="108"/>
      <c r="FA100" s="108"/>
      <c r="FB100" s="108"/>
      <c r="FC100" s="108"/>
      <c r="FD100" s="108"/>
      <c r="FE100" s="108"/>
      <c r="FF100" s="108"/>
      <c r="FG100" s="108"/>
      <c r="FH100" s="108"/>
      <c r="FI100" s="108"/>
      <c r="FJ100" s="108"/>
      <c r="FK100" s="108"/>
      <c r="FL100" s="108"/>
      <c r="FM100" s="108"/>
      <c r="FN100" s="108"/>
      <c r="FO100" s="108"/>
      <c r="FP100" s="108"/>
      <c r="FQ100" s="108"/>
      <c r="FR100" s="108"/>
      <c r="FS100" s="108"/>
      <c r="FT100" s="108"/>
      <c r="FU100" s="108"/>
      <c r="FV100" s="108"/>
      <c r="FW100" s="108"/>
      <c r="FX100" s="108"/>
      <c r="FY100" s="108"/>
      <c r="FZ100" s="108"/>
      <c r="GA100" s="108"/>
      <c r="GB100" s="108"/>
      <c r="GC100" s="108"/>
      <c r="GD100" s="108"/>
      <c r="GE100" s="108"/>
      <c r="GF100" s="108"/>
      <c r="GG100" s="108"/>
      <c r="GH100" s="108"/>
      <c r="GI100" s="108"/>
      <c r="GJ100" s="108"/>
      <c r="GK100" s="108"/>
      <c r="GL100" s="108"/>
      <c r="GM100" s="108"/>
      <c r="GN100" s="108"/>
      <c r="GO100" s="108"/>
      <c r="GP100" s="108"/>
      <c r="GQ100" s="108"/>
      <c r="GR100" s="108"/>
      <c r="GS100" s="108"/>
      <c r="GT100" s="108"/>
      <c r="GU100" s="108"/>
      <c r="GV100" s="108"/>
      <c r="GW100" s="108"/>
      <c r="GX100" s="108"/>
      <c r="GY100" s="108"/>
      <c r="GZ100" s="108"/>
      <c r="HA100" s="108"/>
      <c r="HB100" s="108"/>
      <c r="HC100" s="108"/>
      <c r="HD100" s="108"/>
      <c r="HE100" s="108"/>
      <c r="HF100" s="108"/>
      <c r="HG100" s="108"/>
      <c r="HH100" s="108"/>
      <c r="HI100" s="108"/>
      <c r="HJ100" s="108"/>
      <c r="HK100" s="108"/>
      <c r="HL100" s="108"/>
      <c r="HM100" s="108"/>
      <c r="HN100" s="108"/>
      <c r="HO100" s="108"/>
      <c r="HP100" s="108"/>
      <c r="HQ100" s="108"/>
      <c r="HR100" s="108"/>
      <c r="HS100" s="108"/>
      <c r="HT100" s="108"/>
      <c r="HU100" s="108"/>
      <c r="HV100" s="108"/>
      <c r="HW100" s="108"/>
      <c r="HX100" s="108"/>
      <c r="HY100" s="108"/>
      <c r="HZ100" s="108"/>
      <c r="IA100" s="108"/>
      <c r="IB100" s="108"/>
      <c r="IC100" s="108"/>
      <c r="ID100" s="108"/>
      <c r="IE100" s="108"/>
      <c r="IF100" s="108"/>
      <c r="IG100" s="108"/>
      <c r="IH100" s="108"/>
      <c r="II100" s="108"/>
      <c r="IJ100" s="108"/>
      <c r="IK100" s="108"/>
      <c r="IL100" s="108"/>
      <c r="IM100" s="108"/>
      <c r="IN100" s="108"/>
      <c r="IO100" s="108"/>
      <c r="IP100" s="108"/>
      <c r="IQ100" s="108"/>
      <c r="IR100" s="108"/>
      <c r="IS100" s="108"/>
      <c r="IT100" s="108"/>
      <c r="IU100" s="108"/>
      <c r="IV100" s="108"/>
    </row>
    <row r="101" spans="1:256" s="109" customFormat="1" ht="15" hidden="1" customHeight="1">
      <c r="A101"/>
      <c r="B101" s="231"/>
      <c r="C101" s="232"/>
      <c r="D101" s="232"/>
      <c r="E101" s="232"/>
      <c r="F101" s="232"/>
      <c r="G101"/>
      <c r="H101"/>
      <c r="I101"/>
      <c r="J101"/>
      <c r="K101" s="133"/>
      <c r="L101" s="123"/>
      <c r="M101" s="123"/>
      <c r="N101" s="123"/>
      <c r="O101" s="108"/>
      <c r="P101" s="108"/>
      <c r="Q101" s="108"/>
      <c r="R101" s="108"/>
      <c r="Z101" s="108"/>
      <c r="AA101" s="108"/>
      <c r="AB101" s="108"/>
      <c r="AC101" s="108"/>
      <c r="AD101" s="108"/>
      <c r="AE101" s="108"/>
      <c r="AF101" s="108"/>
      <c r="AG101" s="108"/>
      <c r="AH101" s="108"/>
      <c r="AI101" s="108"/>
      <c r="AJ101" s="108"/>
      <c r="AK101" s="108"/>
      <c r="AL101" s="108"/>
      <c r="AM101" s="108"/>
      <c r="AN101" s="108"/>
      <c r="AO101" s="108"/>
      <c r="AP101" s="108"/>
      <c r="AQ101" s="108"/>
      <c r="AR101" s="108"/>
      <c r="AS101" s="108"/>
      <c r="AT101" s="108"/>
      <c r="AU101" s="108"/>
      <c r="AV101" s="108"/>
      <c r="AW101" s="108"/>
      <c r="AX101" s="108"/>
      <c r="AY101" s="108"/>
      <c r="AZ101" s="108"/>
      <c r="BA101" s="108"/>
      <c r="BB101" s="108"/>
      <c r="BC101" s="108"/>
      <c r="BD101" s="108"/>
      <c r="BE101" s="108"/>
      <c r="BF101" s="108"/>
      <c r="BG101" s="108"/>
      <c r="BH101" s="108"/>
      <c r="BI101" s="108"/>
      <c r="BJ101" s="108"/>
      <c r="BK101" s="108"/>
      <c r="BL101" s="108"/>
      <c r="BM101" s="108"/>
      <c r="BN101" s="108"/>
      <c r="BO101" s="108"/>
      <c r="BP101" s="108"/>
      <c r="BQ101" s="108"/>
      <c r="BR101" s="108"/>
      <c r="BS101" s="108"/>
      <c r="BT101" s="108"/>
      <c r="BU101" s="108"/>
      <c r="BV101" s="108"/>
      <c r="BW101" s="108"/>
      <c r="BX101" s="108"/>
      <c r="BY101" s="108"/>
      <c r="BZ101" s="108"/>
      <c r="CA101" s="108"/>
      <c r="CB101" s="108"/>
      <c r="CC101" s="108"/>
      <c r="CD101" s="108"/>
      <c r="CE101" s="108"/>
      <c r="CF101" s="108"/>
      <c r="CG101" s="108"/>
      <c r="CH101" s="108"/>
      <c r="CI101" s="108"/>
      <c r="CJ101" s="108"/>
      <c r="CK101" s="108"/>
      <c r="CL101" s="108"/>
      <c r="CM101" s="108"/>
      <c r="CN101" s="108"/>
      <c r="CO101" s="108"/>
      <c r="CP101" s="108"/>
      <c r="CQ101" s="108"/>
      <c r="CR101" s="108"/>
      <c r="CS101" s="108"/>
      <c r="CT101" s="108"/>
      <c r="CU101" s="108"/>
      <c r="CV101" s="108"/>
      <c r="CW101" s="108"/>
      <c r="CX101" s="108"/>
      <c r="CY101" s="108"/>
      <c r="CZ101" s="108"/>
      <c r="DA101" s="108"/>
      <c r="DB101" s="108"/>
      <c r="DC101" s="108"/>
      <c r="DD101" s="108"/>
      <c r="DE101" s="108"/>
      <c r="DF101" s="108"/>
      <c r="DG101" s="108"/>
      <c r="DH101" s="108"/>
      <c r="DI101" s="108"/>
      <c r="DJ101" s="108"/>
      <c r="DK101" s="108"/>
      <c r="DL101" s="108"/>
      <c r="DM101" s="108"/>
      <c r="DN101" s="108"/>
      <c r="DO101" s="108"/>
      <c r="DP101" s="108"/>
      <c r="DQ101" s="108"/>
      <c r="DR101" s="108"/>
      <c r="DS101" s="108"/>
      <c r="DT101" s="108"/>
      <c r="DU101" s="108"/>
      <c r="DV101" s="108"/>
      <c r="DW101" s="108"/>
      <c r="DX101" s="108"/>
      <c r="DY101" s="108"/>
      <c r="DZ101" s="108"/>
      <c r="EA101" s="108"/>
      <c r="EB101" s="108"/>
      <c r="EC101" s="108"/>
      <c r="ED101" s="108"/>
      <c r="EE101" s="108"/>
      <c r="EF101" s="108"/>
      <c r="EG101" s="108"/>
      <c r="EH101" s="108"/>
      <c r="EI101" s="108"/>
      <c r="EJ101" s="108"/>
      <c r="EK101" s="108"/>
      <c r="EL101" s="108"/>
      <c r="EM101" s="108"/>
      <c r="EN101" s="108"/>
      <c r="EO101" s="108"/>
      <c r="EP101" s="108"/>
      <c r="EQ101" s="108"/>
      <c r="ER101" s="108"/>
      <c r="ES101" s="108"/>
      <c r="ET101" s="108"/>
      <c r="EU101" s="108"/>
      <c r="EV101" s="108"/>
      <c r="EW101" s="108"/>
      <c r="EX101" s="108"/>
      <c r="EY101" s="108"/>
      <c r="EZ101" s="108"/>
      <c r="FA101" s="108"/>
      <c r="FB101" s="108"/>
      <c r="FC101" s="108"/>
      <c r="FD101" s="108"/>
      <c r="FE101" s="108"/>
      <c r="FF101" s="108"/>
      <c r="FG101" s="108"/>
      <c r="FH101" s="108"/>
      <c r="FI101" s="108"/>
      <c r="FJ101" s="108"/>
      <c r="FK101" s="108"/>
      <c r="FL101" s="108"/>
      <c r="FM101" s="108"/>
      <c r="FN101" s="108"/>
      <c r="FO101" s="108"/>
      <c r="FP101" s="108"/>
      <c r="FQ101" s="108"/>
      <c r="FR101" s="108"/>
      <c r="FS101" s="108"/>
      <c r="FT101" s="108"/>
      <c r="FU101" s="108"/>
      <c r="FV101" s="108"/>
      <c r="FW101" s="108"/>
      <c r="FX101" s="108"/>
      <c r="FY101" s="108"/>
      <c r="FZ101" s="108"/>
      <c r="GA101" s="108"/>
      <c r="GB101" s="108"/>
      <c r="GC101" s="108"/>
      <c r="GD101" s="108"/>
      <c r="GE101" s="108"/>
      <c r="GF101" s="108"/>
      <c r="GG101" s="108"/>
      <c r="GH101" s="108"/>
      <c r="GI101" s="108"/>
      <c r="GJ101" s="108"/>
      <c r="GK101" s="108"/>
      <c r="GL101" s="108"/>
      <c r="GM101" s="108"/>
      <c r="GN101" s="108"/>
      <c r="GO101" s="108"/>
      <c r="GP101" s="108"/>
      <c r="GQ101" s="108"/>
      <c r="GR101" s="108"/>
      <c r="GS101" s="108"/>
      <c r="GT101" s="108"/>
      <c r="GU101" s="108"/>
      <c r="GV101" s="108"/>
      <c r="GW101" s="108"/>
      <c r="GX101" s="108"/>
      <c r="GY101" s="108"/>
      <c r="GZ101" s="108"/>
      <c r="HA101" s="108"/>
      <c r="HB101" s="108"/>
      <c r="HC101" s="108"/>
      <c r="HD101" s="108"/>
      <c r="HE101" s="108"/>
      <c r="HF101" s="108"/>
      <c r="HG101" s="108"/>
      <c r="HH101" s="108"/>
      <c r="HI101" s="108"/>
      <c r="HJ101" s="108"/>
      <c r="HK101" s="108"/>
      <c r="HL101" s="108"/>
      <c r="HM101" s="108"/>
      <c r="HN101" s="108"/>
      <c r="HO101" s="108"/>
      <c r="HP101" s="108"/>
      <c r="HQ101" s="108"/>
      <c r="HR101" s="108"/>
      <c r="HS101" s="108"/>
      <c r="HT101" s="108"/>
      <c r="HU101" s="108"/>
      <c r="HV101" s="108"/>
      <c r="HW101" s="108"/>
      <c r="HX101" s="108"/>
      <c r="HY101" s="108"/>
      <c r="HZ101" s="108"/>
      <c r="IA101" s="108"/>
      <c r="IB101" s="108"/>
      <c r="IC101" s="108"/>
      <c r="ID101" s="108"/>
      <c r="IE101" s="108"/>
      <c r="IF101" s="108"/>
      <c r="IG101" s="108"/>
      <c r="IH101" s="108"/>
      <c r="II101" s="108"/>
      <c r="IJ101" s="108"/>
      <c r="IK101" s="108"/>
      <c r="IL101" s="108"/>
      <c r="IM101" s="108"/>
      <c r="IN101" s="108"/>
      <c r="IO101" s="108"/>
      <c r="IP101" s="108"/>
      <c r="IQ101" s="108"/>
      <c r="IR101" s="108"/>
      <c r="IS101" s="108"/>
      <c r="IT101" s="108"/>
      <c r="IU101" s="108"/>
      <c r="IV101" s="108"/>
    </row>
    <row r="102" spans="1:256" s="109" customFormat="1" ht="15" hidden="1" customHeight="1">
      <c r="A102"/>
      <c r="B102" s="231"/>
      <c r="C102" s="232"/>
      <c r="D102" s="232"/>
      <c r="E102" s="232"/>
      <c r="F102" s="232"/>
      <c r="G102"/>
      <c r="H102"/>
      <c r="I102"/>
      <c r="J102"/>
      <c r="K102" s="133"/>
      <c r="L102" s="123"/>
      <c r="M102" s="123"/>
      <c r="N102" s="123"/>
      <c r="O102" s="108"/>
      <c r="P102" s="108"/>
      <c r="Q102" s="108"/>
      <c r="R102" s="108"/>
      <c r="Z102" s="108"/>
      <c r="AA102" s="108"/>
      <c r="AB102" s="108"/>
      <c r="AC102" s="108"/>
      <c r="AD102" s="108"/>
      <c r="AE102" s="108"/>
      <c r="AF102" s="108"/>
      <c r="AG102" s="108"/>
      <c r="AH102" s="108"/>
      <c r="AI102" s="108"/>
      <c r="AJ102" s="108"/>
      <c r="AK102" s="108"/>
      <c r="AL102" s="108"/>
      <c r="AM102" s="108"/>
      <c r="AN102" s="108"/>
      <c r="AO102" s="108"/>
      <c r="AP102" s="108"/>
      <c r="AQ102" s="108"/>
      <c r="AR102" s="108"/>
      <c r="AS102" s="108"/>
      <c r="AT102" s="108"/>
      <c r="AU102" s="108"/>
      <c r="AV102" s="108"/>
      <c r="AW102" s="108"/>
      <c r="AX102" s="108"/>
      <c r="AY102" s="108"/>
      <c r="AZ102" s="108"/>
      <c r="BA102" s="108"/>
      <c r="BB102" s="108"/>
      <c r="BC102" s="108"/>
      <c r="BD102" s="108"/>
      <c r="BE102" s="108"/>
      <c r="BF102" s="108"/>
      <c r="BG102" s="108"/>
      <c r="BH102" s="108"/>
      <c r="BI102" s="108"/>
      <c r="BJ102" s="108"/>
      <c r="BK102" s="108"/>
      <c r="BL102" s="108"/>
      <c r="BM102" s="108"/>
      <c r="BN102" s="108"/>
      <c r="BO102" s="108"/>
      <c r="BP102" s="108"/>
      <c r="BQ102" s="108"/>
      <c r="BR102" s="108"/>
      <c r="BS102" s="108"/>
      <c r="BT102" s="108"/>
      <c r="BU102" s="108"/>
      <c r="BV102" s="108"/>
      <c r="BW102" s="108"/>
      <c r="BX102" s="108"/>
      <c r="BY102" s="108"/>
      <c r="BZ102" s="108"/>
      <c r="CA102" s="108"/>
      <c r="CB102" s="108"/>
      <c r="CC102" s="108"/>
      <c r="CD102" s="108"/>
      <c r="CE102" s="108"/>
      <c r="CF102" s="108"/>
      <c r="CG102" s="108"/>
      <c r="CH102" s="108"/>
      <c r="CI102" s="108"/>
      <c r="CJ102" s="108"/>
      <c r="CK102" s="108"/>
      <c r="CL102" s="108"/>
      <c r="CM102" s="108"/>
      <c r="CN102" s="108"/>
      <c r="CO102" s="108"/>
      <c r="CP102" s="108"/>
      <c r="CQ102" s="108"/>
      <c r="CR102" s="108"/>
      <c r="CS102" s="108"/>
      <c r="CT102" s="108"/>
      <c r="CU102" s="108"/>
      <c r="CV102" s="108"/>
      <c r="CW102" s="108"/>
      <c r="CX102" s="108"/>
      <c r="CY102" s="108"/>
      <c r="CZ102" s="108"/>
      <c r="DA102" s="108"/>
      <c r="DB102" s="108"/>
      <c r="DC102" s="108"/>
      <c r="DD102" s="108"/>
      <c r="DE102" s="108"/>
      <c r="DF102" s="108"/>
      <c r="DG102" s="108"/>
      <c r="DH102" s="108"/>
      <c r="DI102" s="108"/>
      <c r="DJ102" s="108"/>
      <c r="DK102" s="108"/>
      <c r="DL102" s="108"/>
      <c r="DM102" s="108"/>
      <c r="DN102" s="108"/>
      <c r="DO102" s="108"/>
      <c r="DP102" s="108"/>
      <c r="DQ102" s="108"/>
      <c r="DR102" s="108"/>
      <c r="DS102" s="108"/>
      <c r="DT102" s="108"/>
      <c r="DU102" s="108"/>
      <c r="DV102" s="108"/>
      <c r="DW102" s="108"/>
      <c r="DX102" s="108"/>
      <c r="DY102" s="108"/>
      <c r="DZ102" s="108"/>
      <c r="EA102" s="108"/>
      <c r="EB102" s="108"/>
      <c r="EC102" s="108"/>
      <c r="ED102" s="108"/>
      <c r="EE102" s="108"/>
      <c r="EF102" s="108"/>
      <c r="EG102" s="108"/>
      <c r="EH102" s="108"/>
      <c r="EI102" s="108"/>
      <c r="EJ102" s="108"/>
      <c r="EK102" s="108"/>
      <c r="EL102" s="108"/>
      <c r="EM102" s="108"/>
      <c r="EN102" s="108"/>
      <c r="EO102" s="108"/>
      <c r="EP102" s="108"/>
      <c r="EQ102" s="108"/>
      <c r="ER102" s="108"/>
      <c r="ES102" s="108"/>
      <c r="ET102" s="108"/>
      <c r="EU102" s="108"/>
      <c r="EV102" s="108"/>
      <c r="EW102" s="108"/>
      <c r="EX102" s="108"/>
      <c r="EY102" s="108"/>
      <c r="EZ102" s="108"/>
      <c r="FA102" s="108"/>
      <c r="FB102" s="108"/>
      <c r="FC102" s="108"/>
      <c r="FD102" s="108"/>
      <c r="FE102" s="108"/>
      <c r="FF102" s="108"/>
      <c r="FG102" s="108"/>
      <c r="FH102" s="108"/>
      <c r="FI102" s="108"/>
      <c r="FJ102" s="108"/>
      <c r="FK102" s="108"/>
      <c r="FL102" s="108"/>
      <c r="FM102" s="108"/>
      <c r="FN102" s="108"/>
      <c r="FO102" s="108"/>
      <c r="FP102" s="108"/>
      <c r="FQ102" s="108"/>
      <c r="FR102" s="108"/>
      <c r="FS102" s="108"/>
      <c r="FT102" s="108"/>
      <c r="FU102" s="108"/>
      <c r="FV102" s="108"/>
      <c r="FW102" s="108"/>
      <c r="FX102" s="108"/>
      <c r="FY102" s="108"/>
      <c r="FZ102" s="108"/>
      <c r="GA102" s="108"/>
      <c r="GB102" s="108"/>
      <c r="GC102" s="108"/>
      <c r="GD102" s="108"/>
      <c r="GE102" s="108"/>
      <c r="GF102" s="108"/>
      <c r="GG102" s="108"/>
      <c r="GH102" s="108"/>
      <c r="GI102" s="108"/>
      <c r="GJ102" s="108"/>
      <c r="GK102" s="108"/>
      <c r="GL102" s="108"/>
      <c r="GM102" s="108"/>
      <c r="GN102" s="108"/>
      <c r="GO102" s="108"/>
      <c r="GP102" s="108"/>
      <c r="GQ102" s="108"/>
      <c r="GR102" s="108"/>
      <c r="GS102" s="108"/>
      <c r="GT102" s="108"/>
      <c r="GU102" s="108"/>
      <c r="GV102" s="108"/>
      <c r="GW102" s="108"/>
      <c r="GX102" s="108"/>
      <c r="GY102" s="108"/>
      <c r="GZ102" s="108"/>
      <c r="HA102" s="108"/>
      <c r="HB102" s="108"/>
      <c r="HC102" s="108"/>
      <c r="HD102" s="108"/>
      <c r="HE102" s="108"/>
      <c r="HF102" s="108"/>
      <c r="HG102" s="108"/>
      <c r="HH102" s="108"/>
      <c r="HI102" s="108"/>
      <c r="HJ102" s="108"/>
      <c r="HK102" s="108"/>
      <c r="HL102" s="108"/>
      <c r="HM102" s="108"/>
      <c r="HN102" s="108"/>
      <c r="HO102" s="108"/>
      <c r="HP102" s="108"/>
      <c r="HQ102" s="108"/>
      <c r="HR102" s="108"/>
      <c r="HS102" s="108"/>
      <c r="HT102" s="108"/>
      <c r="HU102" s="108"/>
      <c r="HV102" s="108"/>
      <c r="HW102" s="108"/>
      <c r="HX102" s="108"/>
      <c r="HY102" s="108"/>
      <c r="HZ102" s="108"/>
      <c r="IA102" s="108"/>
      <c r="IB102" s="108"/>
      <c r="IC102" s="108"/>
      <c r="ID102" s="108"/>
      <c r="IE102" s="108"/>
      <c r="IF102" s="108"/>
      <c r="IG102" s="108"/>
      <c r="IH102" s="108"/>
      <c r="II102" s="108"/>
      <c r="IJ102" s="108"/>
      <c r="IK102" s="108"/>
      <c r="IL102" s="108"/>
      <c r="IM102" s="108"/>
      <c r="IN102" s="108"/>
      <c r="IO102" s="108"/>
      <c r="IP102" s="108"/>
      <c r="IQ102" s="108"/>
      <c r="IR102" s="108"/>
      <c r="IS102" s="108"/>
      <c r="IT102" s="108"/>
      <c r="IU102" s="108"/>
      <c r="IV102" s="108"/>
    </row>
    <row r="103" spans="1:256" s="109" customFormat="1" ht="15" hidden="1" customHeight="1">
      <c r="A103"/>
      <c r="B103" s="231"/>
      <c r="C103" s="232"/>
      <c r="D103" s="232"/>
      <c r="E103" s="232"/>
      <c r="F103" s="232"/>
      <c r="G103"/>
      <c r="H103"/>
      <c r="I103"/>
      <c r="J103"/>
      <c r="K103" s="133"/>
      <c r="L103" s="123"/>
      <c r="M103" s="123"/>
      <c r="N103" s="123"/>
      <c r="O103" s="108"/>
      <c r="P103" s="108"/>
      <c r="Q103" s="108"/>
      <c r="R103" s="108"/>
      <c r="Z103" s="108"/>
      <c r="AA103" s="108"/>
      <c r="AB103" s="108"/>
      <c r="AC103" s="108"/>
      <c r="AD103" s="108"/>
      <c r="AE103" s="108"/>
      <c r="AF103" s="108"/>
      <c r="AG103" s="108"/>
      <c r="AH103" s="108"/>
      <c r="AI103" s="108"/>
      <c r="AJ103" s="108"/>
      <c r="AK103" s="108"/>
      <c r="AL103" s="108"/>
      <c r="AM103" s="108"/>
      <c r="AN103" s="108"/>
      <c r="AO103" s="108"/>
      <c r="AP103" s="108"/>
      <c r="AQ103" s="108"/>
      <c r="AR103" s="108"/>
      <c r="AS103" s="108"/>
      <c r="AT103" s="108"/>
      <c r="AU103" s="108"/>
      <c r="AV103" s="108"/>
      <c r="AW103" s="108"/>
      <c r="AX103" s="108"/>
      <c r="AY103" s="108"/>
      <c r="AZ103" s="108"/>
      <c r="BA103" s="108"/>
      <c r="BB103" s="108"/>
      <c r="BC103" s="108"/>
      <c r="BD103" s="108"/>
      <c r="BE103" s="108"/>
      <c r="BF103" s="108"/>
      <c r="BG103" s="108"/>
      <c r="BH103" s="108"/>
      <c r="BI103" s="108"/>
      <c r="BJ103" s="108"/>
      <c r="BK103" s="108"/>
      <c r="BL103" s="108"/>
      <c r="BM103" s="108"/>
      <c r="BN103" s="108"/>
      <c r="BO103" s="108"/>
      <c r="BP103" s="108"/>
      <c r="BQ103" s="108"/>
      <c r="BR103" s="108"/>
      <c r="BS103" s="108"/>
      <c r="BT103" s="108"/>
      <c r="BU103" s="108"/>
      <c r="BV103" s="108"/>
      <c r="BW103" s="108"/>
      <c r="BX103" s="108"/>
      <c r="BY103" s="108"/>
      <c r="BZ103" s="108"/>
      <c r="CA103" s="108"/>
      <c r="CB103" s="108"/>
      <c r="CC103" s="108"/>
      <c r="CD103" s="108"/>
      <c r="CE103" s="108"/>
      <c r="CF103" s="108"/>
      <c r="CG103" s="108"/>
      <c r="CH103" s="108"/>
      <c r="CI103" s="108"/>
      <c r="CJ103" s="108"/>
      <c r="CK103" s="108"/>
      <c r="CL103" s="108"/>
      <c r="CM103" s="108"/>
      <c r="CN103" s="108"/>
      <c r="CO103" s="108"/>
      <c r="CP103" s="108"/>
      <c r="CQ103" s="108"/>
      <c r="CR103" s="108"/>
      <c r="CS103" s="108"/>
      <c r="CT103" s="108"/>
      <c r="CU103" s="108"/>
      <c r="CV103" s="108"/>
      <c r="CW103" s="108"/>
      <c r="CX103" s="108"/>
      <c r="CY103" s="108"/>
      <c r="CZ103" s="108"/>
      <c r="DA103" s="108"/>
      <c r="DB103" s="108"/>
      <c r="DC103" s="108"/>
      <c r="DD103" s="108"/>
      <c r="DE103" s="108"/>
      <c r="DF103" s="108"/>
      <c r="DG103" s="108"/>
      <c r="DH103" s="108"/>
      <c r="DI103" s="108"/>
      <c r="DJ103" s="108"/>
      <c r="DK103" s="108"/>
      <c r="DL103" s="108"/>
      <c r="DM103" s="108"/>
      <c r="DN103" s="108"/>
      <c r="DO103" s="108"/>
      <c r="DP103" s="108"/>
      <c r="DQ103" s="108"/>
      <c r="DR103" s="108"/>
      <c r="DS103" s="108"/>
      <c r="DT103" s="108"/>
      <c r="DU103" s="108"/>
      <c r="DV103" s="108"/>
      <c r="DW103" s="108"/>
      <c r="DX103" s="108"/>
      <c r="DY103" s="108"/>
      <c r="DZ103" s="108"/>
      <c r="EA103" s="108"/>
      <c r="EB103" s="108"/>
      <c r="EC103" s="108"/>
      <c r="ED103" s="108"/>
      <c r="EE103" s="108"/>
      <c r="EF103" s="108"/>
      <c r="EG103" s="108"/>
      <c r="EH103" s="108"/>
      <c r="EI103" s="108"/>
      <c r="EJ103" s="108"/>
      <c r="EK103" s="108"/>
      <c r="EL103" s="108"/>
      <c r="EM103" s="108"/>
      <c r="EN103" s="108"/>
      <c r="EO103" s="108"/>
      <c r="EP103" s="108"/>
      <c r="EQ103" s="108"/>
      <c r="ER103" s="108"/>
      <c r="ES103" s="108"/>
      <c r="ET103" s="108"/>
      <c r="EU103" s="108"/>
      <c r="EV103" s="108"/>
      <c r="EW103" s="108"/>
      <c r="EX103" s="108"/>
      <c r="EY103" s="108"/>
      <c r="EZ103" s="108"/>
      <c r="FA103" s="108"/>
      <c r="FB103" s="108"/>
      <c r="FC103" s="108"/>
      <c r="FD103" s="108"/>
      <c r="FE103" s="108"/>
      <c r="FF103" s="108"/>
      <c r="FG103" s="108"/>
      <c r="FH103" s="108"/>
      <c r="FI103" s="108"/>
      <c r="FJ103" s="108"/>
      <c r="FK103" s="108"/>
      <c r="FL103" s="108"/>
      <c r="FM103" s="108"/>
      <c r="FN103" s="108"/>
      <c r="FO103" s="108"/>
      <c r="FP103" s="108"/>
      <c r="FQ103" s="108"/>
      <c r="FR103" s="108"/>
      <c r="FS103" s="108"/>
      <c r="FT103" s="108"/>
      <c r="FU103" s="108"/>
      <c r="FV103" s="108"/>
      <c r="FW103" s="108"/>
      <c r="FX103" s="108"/>
      <c r="FY103" s="108"/>
      <c r="FZ103" s="108"/>
      <c r="GA103" s="108"/>
      <c r="GB103" s="108"/>
      <c r="GC103" s="108"/>
      <c r="GD103" s="108"/>
      <c r="GE103" s="108"/>
      <c r="GF103" s="108"/>
      <c r="GG103" s="108"/>
      <c r="GH103" s="108"/>
      <c r="GI103" s="108"/>
      <c r="GJ103" s="108"/>
      <c r="GK103" s="108"/>
      <c r="GL103" s="108"/>
      <c r="GM103" s="108"/>
      <c r="GN103" s="108"/>
      <c r="GO103" s="108"/>
      <c r="GP103" s="108"/>
      <c r="GQ103" s="108"/>
      <c r="GR103" s="108"/>
      <c r="GS103" s="108"/>
      <c r="GT103" s="108"/>
      <c r="GU103" s="108"/>
      <c r="GV103" s="108"/>
      <c r="GW103" s="108"/>
      <c r="GX103" s="108"/>
      <c r="GY103" s="108"/>
      <c r="GZ103" s="108"/>
      <c r="HA103" s="108"/>
      <c r="HB103" s="108"/>
      <c r="HC103" s="108"/>
      <c r="HD103" s="108"/>
      <c r="HE103" s="108"/>
      <c r="HF103" s="108"/>
      <c r="HG103" s="108"/>
      <c r="HH103" s="108"/>
      <c r="HI103" s="108"/>
      <c r="HJ103" s="108"/>
      <c r="HK103" s="108"/>
      <c r="HL103" s="108"/>
      <c r="HM103" s="108"/>
      <c r="HN103" s="108"/>
      <c r="HO103" s="108"/>
      <c r="HP103" s="108"/>
      <c r="HQ103" s="108"/>
      <c r="HR103" s="108"/>
      <c r="HS103" s="108"/>
      <c r="HT103" s="108"/>
      <c r="HU103" s="108"/>
      <c r="HV103" s="108"/>
      <c r="HW103" s="108"/>
      <c r="HX103" s="108"/>
      <c r="HY103" s="108"/>
      <c r="HZ103" s="108"/>
      <c r="IA103" s="108"/>
      <c r="IB103" s="108"/>
      <c r="IC103" s="108"/>
      <c r="ID103" s="108"/>
      <c r="IE103" s="108"/>
      <c r="IF103" s="108"/>
      <c r="IG103" s="108"/>
      <c r="IH103" s="108"/>
      <c r="II103" s="108"/>
      <c r="IJ103" s="108"/>
      <c r="IK103" s="108"/>
      <c r="IL103" s="108"/>
      <c r="IM103" s="108"/>
      <c r="IN103" s="108"/>
      <c r="IO103" s="108"/>
      <c r="IP103" s="108"/>
      <c r="IQ103" s="108"/>
      <c r="IR103" s="108"/>
      <c r="IS103" s="108"/>
      <c r="IT103" s="108"/>
      <c r="IU103" s="108"/>
      <c r="IV103" s="108"/>
    </row>
    <row r="104" spans="1:256" s="109" customFormat="1" ht="15" hidden="1" customHeight="1">
      <c r="A104"/>
      <c r="B104" s="231"/>
      <c r="C104" s="232"/>
      <c r="D104" s="232"/>
      <c r="E104" s="232"/>
      <c r="F104" s="232"/>
      <c r="G104"/>
      <c r="H104"/>
      <c r="I104"/>
      <c r="J104"/>
      <c r="K104" s="127"/>
      <c r="L104" s="127"/>
      <c r="M104" s="127"/>
      <c r="N104" s="127"/>
      <c r="O104" s="127"/>
      <c r="P104" s="128"/>
      <c r="Q104" s="124"/>
      <c r="R104" s="121"/>
      <c r="S104" s="121"/>
      <c r="T104" s="122"/>
      <c r="U104" s="122"/>
      <c r="V104" s="122"/>
      <c r="AA104" s="108"/>
      <c r="AB104" s="108"/>
      <c r="AC104" s="108"/>
      <c r="AD104" s="108"/>
      <c r="AE104" s="108"/>
      <c r="AF104" s="108"/>
      <c r="AG104" s="108"/>
      <c r="AH104" s="108"/>
      <c r="AI104" s="108"/>
      <c r="AJ104" s="108"/>
      <c r="AK104" s="108"/>
      <c r="AL104" s="108"/>
      <c r="AM104" s="108"/>
      <c r="AN104" s="108"/>
      <c r="AO104" s="108"/>
      <c r="AP104" s="108"/>
      <c r="AQ104" s="108"/>
      <c r="AR104" s="108"/>
      <c r="AS104" s="108"/>
      <c r="AT104" s="108"/>
      <c r="AU104" s="108"/>
      <c r="AV104" s="108"/>
      <c r="AW104" s="108"/>
      <c r="AX104" s="108"/>
      <c r="AY104" s="108"/>
      <c r="AZ104" s="108"/>
      <c r="BA104" s="108"/>
      <c r="BB104" s="108"/>
      <c r="BC104" s="108"/>
      <c r="BD104" s="108"/>
      <c r="BE104" s="108"/>
      <c r="BF104" s="108"/>
      <c r="BG104" s="108"/>
      <c r="BH104" s="108"/>
      <c r="BI104" s="108"/>
      <c r="BJ104" s="108"/>
      <c r="BK104" s="108"/>
      <c r="BL104" s="108"/>
      <c r="BM104" s="108"/>
      <c r="BN104" s="108"/>
      <c r="BO104" s="108"/>
      <c r="BP104" s="108"/>
      <c r="BQ104" s="108"/>
      <c r="BR104" s="108"/>
      <c r="BS104" s="108"/>
      <c r="BT104" s="108"/>
      <c r="BU104" s="108"/>
      <c r="BV104" s="108"/>
      <c r="BW104" s="108"/>
      <c r="BX104" s="108"/>
      <c r="BY104" s="108"/>
      <c r="BZ104" s="108"/>
      <c r="CA104" s="108"/>
      <c r="CB104" s="108"/>
      <c r="CC104" s="108"/>
      <c r="CD104" s="108"/>
      <c r="CE104" s="108"/>
      <c r="CF104" s="108"/>
      <c r="CG104" s="108"/>
      <c r="CH104" s="108"/>
      <c r="CI104" s="108"/>
      <c r="CJ104" s="108"/>
      <c r="CK104" s="108"/>
      <c r="CL104" s="108"/>
      <c r="CM104" s="108"/>
      <c r="CN104" s="108"/>
      <c r="CO104" s="108"/>
      <c r="CP104" s="108"/>
      <c r="CQ104" s="108"/>
      <c r="CR104" s="108"/>
      <c r="CS104" s="108"/>
      <c r="CT104" s="108"/>
      <c r="CU104" s="108"/>
      <c r="CV104" s="108"/>
      <c r="CW104" s="108"/>
      <c r="CX104" s="108"/>
      <c r="CY104" s="108"/>
      <c r="CZ104" s="108"/>
      <c r="DA104" s="108"/>
      <c r="DB104" s="108"/>
      <c r="DC104" s="108"/>
      <c r="DD104" s="108"/>
      <c r="DE104" s="108"/>
      <c r="DF104" s="108"/>
      <c r="DG104" s="108"/>
      <c r="DH104" s="108"/>
      <c r="DI104" s="108"/>
      <c r="DJ104" s="108"/>
      <c r="DK104" s="108"/>
      <c r="DL104" s="108"/>
      <c r="DM104" s="108"/>
      <c r="DN104" s="108"/>
      <c r="DO104" s="108"/>
      <c r="DP104" s="108"/>
      <c r="DQ104" s="108"/>
      <c r="DR104" s="108"/>
      <c r="DS104" s="108"/>
      <c r="DT104" s="108"/>
      <c r="DU104" s="108"/>
      <c r="DV104" s="108"/>
      <c r="DW104" s="108"/>
      <c r="DX104" s="108"/>
      <c r="DY104" s="108"/>
      <c r="DZ104" s="108"/>
      <c r="EA104" s="108"/>
      <c r="EB104" s="108"/>
      <c r="EC104" s="108"/>
      <c r="ED104" s="108"/>
      <c r="EE104" s="108"/>
      <c r="EF104" s="108"/>
      <c r="EG104" s="108"/>
      <c r="EH104" s="108"/>
      <c r="EI104" s="108"/>
      <c r="EJ104" s="108"/>
      <c r="EK104" s="108"/>
      <c r="EL104" s="108"/>
      <c r="EM104" s="108"/>
      <c r="EN104" s="108"/>
      <c r="EO104" s="108"/>
      <c r="EP104" s="108"/>
      <c r="EQ104" s="108"/>
      <c r="ER104" s="108"/>
      <c r="ES104" s="108"/>
      <c r="ET104" s="108"/>
      <c r="EU104" s="108"/>
      <c r="EV104" s="108"/>
      <c r="EW104" s="108"/>
      <c r="EX104" s="108"/>
      <c r="EY104" s="108"/>
      <c r="EZ104" s="108"/>
      <c r="FA104" s="108"/>
      <c r="FB104" s="108"/>
      <c r="FC104" s="108"/>
      <c r="FD104" s="108"/>
      <c r="FE104" s="108"/>
      <c r="FF104" s="108"/>
      <c r="FG104" s="108"/>
      <c r="FH104" s="108"/>
      <c r="FI104" s="108"/>
      <c r="FJ104" s="108"/>
      <c r="FK104" s="108"/>
      <c r="FL104" s="108"/>
      <c r="FM104" s="108"/>
      <c r="FN104" s="108"/>
      <c r="FO104" s="108"/>
      <c r="FP104" s="108"/>
      <c r="FQ104" s="108"/>
      <c r="FR104" s="108"/>
      <c r="FS104" s="108"/>
      <c r="FT104" s="108"/>
      <c r="FU104" s="108"/>
      <c r="FV104" s="108"/>
      <c r="FW104" s="108"/>
      <c r="FX104" s="108"/>
      <c r="FY104" s="108"/>
      <c r="FZ104" s="108"/>
      <c r="GA104" s="108"/>
      <c r="GB104" s="108"/>
      <c r="GC104" s="108"/>
      <c r="GD104" s="108"/>
      <c r="GE104" s="108"/>
      <c r="GF104" s="108"/>
      <c r="GG104" s="108"/>
      <c r="GH104" s="108"/>
      <c r="GI104" s="108"/>
      <c r="GJ104" s="108"/>
      <c r="GK104" s="108"/>
      <c r="GL104" s="108"/>
      <c r="GM104" s="108"/>
      <c r="GN104" s="108"/>
      <c r="GO104" s="108"/>
      <c r="GP104" s="108"/>
      <c r="GQ104" s="108"/>
      <c r="GR104" s="108"/>
      <c r="GS104" s="108"/>
      <c r="GT104" s="108"/>
      <c r="GU104" s="108"/>
      <c r="GV104" s="108"/>
      <c r="GW104" s="108"/>
      <c r="GX104" s="108"/>
      <c r="GY104" s="108"/>
      <c r="GZ104" s="108"/>
      <c r="HA104" s="108"/>
      <c r="HB104" s="108"/>
      <c r="HC104" s="108"/>
      <c r="HD104" s="108"/>
      <c r="HE104" s="108"/>
      <c r="HF104" s="108"/>
      <c r="HG104" s="108"/>
      <c r="HH104" s="108"/>
      <c r="HI104" s="108"/>
      <c r="HJ104" s="108"/>
      <c r="HK104" s="108"/>
      <c r="HL104" s="108"/>
      <c r="HM104" s="108"/>
      <c r="HN104" s="108"/>
      <c r="HO104" s="108"/>
      <c r="HP104" s="108"/>
      <c r="HQ104" s="108"/>
      <c r="HR104" s="108"/>
      <c r="HS104" s="108"/>
      <c r="HT104" s="108"/>
      <c r="HU104" s="108"/>
      <c r="HV104" s="108"/>
      <c r="HW104" s="108"/>
      <c r="HX104" s="108"/>
      <c r="HY104" s="108"/>
      <c r="HZ104" s="108"/>
      <c r="IA104" s="108"/>
      <c r="IB104" s="108"/>
      <c r="IC104" s="108"/>
      <c r="ID104" s="108"/>
      <c r="IE104" s="108"/>
      <c r="IF104" s="108"/>
      <c r="IG104" s="108"/>
      <c r="IH104" s="108"/>
      <c r="II104" s="108"/>
      <c r="IJ104" s="108"/>
      <c r="IK104" s="108"/>
      <c r="IL104" s="108"/>
      <c r="IM104" s="108"/>
      <c r="IN104" s="108"/>
      <c r="IO104" s="108"/>
      <c r="IP104" s="108"/>
      <c r="IQ104" s="108"/>
      <c r="IR104" s="108"/>
      <c r="IS104" s="108"/>
      <c r="IT104" s="108"/>
      <c r="IU104" s="108"/>
      <c r="IV104" s="108"/>
    </row>
    <row r="105" spans="1:256" s="109" customFormat="1" ht="15" hidden="1" customHeight="1">
      <c r="A105"/>
      <c r="B105" s="231"/>
      <c r="C105" s="232"/>
      <c r="D105" s="232"/>
      <c r="E105" s="232"/>
      <c r="F105" s="232"/>
      <c r="G105"/>
      <c r="H105"/>
      <c r="I105"/>
      <c r="J105"/>
      <c r="K105" s="127"/>
      <c r="L105" s="127"/>
      <c r="M105" s="127"/>
      <c r="N105" s="127"/>
      <c r="O105" s="127"/>
      <c r="P105" s="128"/>
      <c r="Q105" s="124"/>
      <c r="R105" s="121"/>
      <c r="S105" s="121"/>
      <c r="T105" s="122"/>
      <c r="U105" s="122"/>
      <c r="V105" s="122"/>
      <c r="AA105" s="108"/>
      <c r="AB105" s="108"/>
      <c r="AC105" s="108"/>
      <c r="AD105" s="108"/>
      <c r="AE105" s="108"/>
      <c r="AF105" s="108"/>
      <c r="AG105" s="108"/>
      <c r="AH105" s="108"/>
      <c r="AI105" s="108"/>
      <c r="AJ105" s="108"/>
      <c r="AK105" s="108"/>
      <c r="AL105" s="108"/>
      <c r="AM105" s="108"/>
      <c r="AN105" s="108"/>
      <c r="AO105" s="108"/>
      <c r="AP105" s="108"/>
      <c r="AQ105" s="108"/>
      <c r="AR105" s="108"/>
      <c r="AS105" s="108"/>
      <c r="AT105" s="108"/>
      <c r="AU105" s="108"/>
      <c r="AV105" s="108"/>
      <c r="AW105" s="108"/>
      <c r="AX105" s="108"/>
      <c r="AY105" s="108"/>
      <c r="AZ105" s="108"/>
      <c r="BA105" s="108"/>
      <c r="BB105" s="108"/>
      <c r="BC105" s="108"/>
      <c r="BD105" s="108"/>
      <c r="BE105" s="108"/>
      <c r="BF105" s="108"/>
      <c r="BG105" s="108"/>
      <c r="BH105" s="108"/>
      <c r="BI105" s="108"/>
      <c r="BJ105" s="108"/>
      <c r="BK105" s="108"/>
      <c r="BL105" s="108"/>
      <c r="BM105" s="108"/>
      <c r="BN105" s="108"/>
      <c r="BO105" s="108"/>
      <c r="BP105" s="108"/>
      <c r="BQ105" s="108"/>
      <c r="BR105" s="108"/>
      <c r="BS105" s="108"/>
      <c r="BT105" s="108"/>
      <c r="BU105" s="108"/>
      <c r="BV105" s="108"/>
      <c r="BW105" s="108"/>
      <c r="BX105" s="108"/>
      <c r="BY105" s="108"/>
      <c r="BZ105" s="108"/>
      <c r="CA105" s="108"/>
      <c r="CB105" s="108"/>
      <c r="CC105" s="108"/>
      <c r="CD105" s="108"/>
      <c r="CE105" s="108"/>
      <c r="CF105" s="108"/>
      <c r="CG105" s="108"/>
      <c r="CH105" s="108"/>
      <c r="CI105" s="108"/>
      <c r="CJ105" s="108"/>
      <c r="CK105" s="108"/>
      <c r="CL105" s="108"/>
      <c r="CM105" s="108"/>
      <c r="CN105" s="108"/>
      <c r="CO105" s="108"/>
      <c r="CP105" s="108"/>
      <c r="CQ105" s="108"/>
      <c r="CR105" s="108"/>
      <c r="CS105" s="108"/>
      <c r="CT105" s="108"/>
      <c r="CU105" s="108"/>
      <c r="CV105" s="108"/>
      <c r="CW105" s="108"/>
      <c r="CX105" s="108"/>
      <c r="CY105" s="108"/>
      <c r="CZ105" s="108"/>
      <c r="DA105" s="108"/>
      <c r="DB105" s="108"/>
      <c r="DC105" s="108"/>
      <c r="DD105" s="108"/>
      <c r="DE105" s="108"/>
      <c r="DF105" s="108"/>
      <c r="DG105" s="108"/>
      <c r="DH105" s="108"/>
      <c r="DI105" s="108"/>
      <c r="DJ105" s="108"/>
      <c r="DK105" s="108"/>
      <c r="DL105" s="108"/>
      <c r="DM105" s="108"/>
      <c r="DN105" s="108"/>
      <c r="DO105" s="108"/>
      <c r="DP105" s="108"/>
      <c r="DQ105" s="108"/>
      <c r="DR105" s="108"/>
      <c r="DS105" s="108"/>
      <c r="DT105" s="108"/>
      <c r="DU105" s="108"/>
      <c r="DV105" s="108"/>
      <c r="DW105" s="108"/>
      <c r="DX105" s="108"/>
      <c r="DY105" s="108"/>
      <c r="DZ105" s="108"/>
      <c r="EA105" s="108"/>
      <c r="EB105" s="108"/>
      <c r="EC105" s="108"/>
      <c r="ED105" s="108"/>
      <c r="EE105" s="108"/>
      <c r="EF105" s="108"/>
      <c r="EG105" s="108"/>
      <c r="EH105" s="108"/>
      <c r="EI105" s="108"/>
      <c r="EJ105" s="108"/>
      <c r="EK105" s="108"/>
      <c r="EL105" s="108"/>
      <c r="EM105" s="108"/>
      <c r="EN105" s="108"/>
      <c r="EO105" s="108"/>
      <c r="EP105" s="108"/>
      <c r="EQ105" s="108"/>
      <c r="ER105" s="108"/>
      <c r="ES105" s="108"/>
      <c r="ET105" s="108"/>
      <c r="EU105" s="108"/>
      <c r="EV105" s="108"/>
      <c r="EW105" s="108"/>
      <c r="EX105" s="108"/>
      <c r="EY105" s="108"/>
      <c r="EZ105" s="108"/>
      <c r="FA105" s="108"/>
      <c r="FB105" s="108"/>
      <c r="FC105" s="108"/>
      <c r="FD105" s="108"/>
      <c r="FE105" s="108"/>
      <c r="FF105" s="108"/>
      <c r="FG105" s="108"/>
      <c r="FH105" s="108"/>
      <c r="FI105" s="108"/>
      <c r="FJ105" s="108"/>
      <c r="FK105" s="108"/>
      <c r="FL105" s="108"/>
      <c r="FM105" s="108"/>
      <c r="FN105" s="108"/>
      <c r="FO105" s="108"/>
      <c r="FP105" s="108"/>
      <c r="FQ105" s="108"/>
      <c r="FR105" s="108"/>
      <c r="FS105" s="108"/>
      <c r="FT105" s="108"/>
      <c r="FU105" s="108"/>
      <c r="FV105" s="108"/>
      <c r="FW105" s="108"/>
      <c r="FX105" s="108"/>
      <c r="FY105" s="108"/>
      <c r="FZ105" s="108"/>
      <c r="GA105" s="108"/>
      <c r="GB105" s="108"/>
      <c r="GC105" s="108"/>
      <c r="GD105" s="108"/>
      <c r="GE105" s="108"/>
      <c r="GF105" s="108"/>
      <c r="GG105" s="108"/>
      <c r="GH105" s="108"/>
      <c r="GI105" s="108"/>
      <c r="GJ105" s="108"/>
      <c r="GK105" s="108"/>
      <c r="GL105" s="108"/>
      <c r="GM105" s="108"/>
      <c r="GN105" s="108"/>
      <c r="GO105" s="108"/>
      <c r="GP105" s="108"/>
      <c r="GQ105" s="108"/>
      <c r="GR105" s="108"/>
      <c r="GS105" s="108"/>
      <c r="GT105" s="108"/>
      <c r="GU105" s="108"/>
      <c r="GV105" s="108"/>
      <c r="GW105" s="108"/>
      <c r="GX105" s="108"/>
      <c r="GY105" s="108"/>
      <c r="GZ105" s="108"/>
      <c r="HA105" s="108"/>
      <c r="HB105" s="108"/>
      <c r="HC105" s="108"/>
      <c r="HD105" s="108"/>
      <c r="HE105" s="108"/>
      <c r="HF105" s="108"/>
      <c r="HG105" s="108"/>
      <c r="HH105" s="108"/>
      <c r="HI105" s="108"/>
      <c r="HJ105" s="108"/>
      <c r="HK105" s="108"/>
      <c r="HL105" s="108"/>
      <c r="HM105" s="108"/>
      <c r="HN105" s="108"/>
      <c r="HO105" s="108"/>
      <c r="HP105" s="108"/>
      <c r="HQ105" s="108"/>
      <c r="HR105" s="108"/>
      <c r="HS105" s="108"/>
      <c r="HT105" s="108"/>
      <c r="HU105" s="108"/>
      <c r="HV105" s="108"/>
      <c r="HW105" s="108"/>
      <c r="HX105" s="108"/>
      <c r="HY105" s="108"/>
      <c r="HZ105" s="108"/>
      <c r="IA105" s="108"/>
      <c r="IB105" s="108"/>
      <c r="IC105" s="108"/>
      <c r="ID105" s="108"/>
      <c r="IE105" s="108"/>
      <c r="IF105" s="108"/>
      <c r="IG105" s="108"/>
      <c r="IH105" s="108"/>
      <c r="II105" s="108"/>
      <c r="IJ105" s="108"/>
      <c r="IK105" s="108"/>
      <c r="IL105" s="108"/>
      <c r="IM105" s="108"/>
      <c r="IN105" s="108"/>
      <c r="IO105" s="108"/>
      <c r="IP105" s="108"/>
      <c r="IQ105" s="108"/>
      <c r="IR105" s="108"/>
      <c r="IS105" s="108"/>
      <c r="IT105" s="108"/>
      <c r="IU105" s="108"/>
      <c r="IV105" s="108"/>
    </row>
    <row r="106" spans="1:256" s="109" customFormat="1" ht="15" hidden="1" customHeight="1">
      <c r="A106"/>
      <c r="B106" s="231"/>
      <c r="C106" s="232"/>
      <c r="D106" s="232"/>
      <c r="E106" s="232"/>
      <c r="F106" s="232"/>
      <c r="G106"/>
      <c r="H106"/>
      <c r="I106"/>
      <c r="J106"/>
      <c r="K106" s="127"/>
      <c r="L106" s="127"/>
      <c r="M106" s="127"/>
      <c r="N106" s="127"/>
      <c r="O106" s="127"/>
      <c r="P106" s="128"/>
      <c r="Q106" s="124"/>
      <c r="R106" s="121"/>
      <c r="S106" s="121"/>
      <c r="T106" s="122"/>
      <c r="U106" s="122"/>
      <c r="V106" s="122"/>
      <c r="AA106" s="108"/>
      <c r="AB106" s="108"/>
      <c r="AC106" s="108"/>
      <c r="AD106" s="108"/>
      <c r="AE106" s="108"/>
      <c r="AF106" s="108"/>
      <c r="AG106" s="108"/>
      <c r="AH106" s="108"/>
      <c r="AI106" s="108"/>
      <c r="AJ106" s="108"/>
      <c r="AK106" s="108"/>
      <c r="AL106" s="108"/>
      <c r="AM106" s="108"/>
      <c r="AN106" s="108"/>
      <c r="AO106" s="108"/>
      <c r="AP106" s="108"/>
      <c r="AQ106" s="108"/>
      <c r="AR106" s="108"/>
      <c r="AS106" s="108"/>
      <c r="AT106" s="108"/>
      <c r="AU106" s="108"/>
      <c r="AV106" s="108"/>
      <c r="AW106" s="108"/>
      <c r="AX106" s="108"/>
      <c r="AY106" s="108"/>
      <c r="AZ106" s="108"/>
      <c r="BA106" s="108"/>
      <c r="BB106" s="108"/>
      <c r="BC106" s="108"/>
      <c r="BD106" s="108"/>
      <c r="BE106" s="108"/>
      <c r="BF106" s="108"/>
      <c r="BG106" s="108"/>
      <c r="BH106" s="108"/>
      <c r="BI106" s="108"/>
      <c r="BJ106" s="108"/>
      <c r="BK106" s="108"/>
      <c r="BL106" s="108"/>
      <c r="BM106" s="108"/>
      <c r="BN106" s="108"/>
      <c r="BO106" s="108"/>
      <c r="BP106" s="108"/>
      <c r="BQ106" s="108"/>
      <c r="BR106" s="108"/>
      <c r="BS106" s="108"/>
      <c r="BT106" s="108"/>
      <c r="BU106" s="108"/>
      <c r="BV106" s="108"/>
      <c r="BW106" s="108"/>
      <c r="BX106" s="108"/>
      <c r="BY106" s="108"/>
      <c r="BZ106" s="108"/>
      <c r="CA106" s="108"/>
      <c r="CB106" s="108"/>
      <c r="CC106" s="108"/>
      <c r="CD106" s="108"/>
      <c r="CE106" s="108"/>
      <c r="CF106" s="108"/>
      <c r="CG106" s="108"/>
      <c r="CH106" s="108"/>
      <c r="CI106" s="108"/>
      <c r="CJ106" s="108"/>
      <c r="CK106" s="108"/>
      <c r="CL106" s="108"/>
      <c r="CM106" s="108"/>
      <c r="CN106" s="108"/>
      <c r="CO106" s="108"/>
      <c r="CP106" s="108"/>
      <c r="CQ106" s="108"/>
      <c r="CR106" s="108"/>
      <c r="CS106" s="108"/>
      <c r="CT106" s="108"/>
      <c r="CU106" s="108"/>
      <c r="CV106" s="108"/>
      <c r="CW106" s="108"/>
      <c r="CX106" s="108"/>
      <c r="CY106" s="108"/>
      <c r="CZ106" s="108"/>
      <c r="DA106" s="108"/>
      <c r="DB106" s="108"/>
      <c r="DC106" s="108"/>
      <c r="DD106" s="108"/>
      <c r="DE106" s="108"/>
      <c r="DF106" s="108"/>
      <c r="DG106" s="108"/>
      <c r="DH106" s="108"/>
      <c r="DI106" s="108"/>
      <c r="DJ106" s="108"/>
      <c r="DK106" s="108"/>
      <c r="DL106" s="108"/>
      <c r="DM106" s="108"/>
      <c r="DN106" s="108"/>
      <c r="DO106" s="108"/>
      <c r="DP106" s="108"/>
      <c r="DQ106" s="108"/>
      <c r="DR106" s="108"/>
      <c r="DS106" s="108"/>
      <c r="DT106" s="108"/>
      <c r="DU106" s="108"/>
      <c r="DV106" s="108"/>
      <c r="DW106" s="108"/>
      <c r="DX106" s="108"/>
      <c r="DY106" s="108"/>
      <c r="DZ106" s="108"/>
      <c r="EA106" s="108"/>
      <c r="EB106" s="108"/>
      <c r="EC106" s="108"/>
      <c r="ED106" s="108"/>
      <c r="EE106" s="108"/>
      <c r="EF106" s="108"/>
      <c r="EG106" s="108"/>
      <c r="EH106" s="108"/>
      <c r="EI106" s="108"/>
      <c r="EJ106" s="108"/>
      <c r="EK106" s="108"/>
      <c r="EL106" s="108"/>
      <c r="EM106" s="108"/>
      <c r="EN106" s="108"/>
      <c r="EO106" s="108"/>
      <c r="EP106" s="108"/>
      <c r="EQ106" s="108"/>
      <c r="ER106" s="108"/>
      <c r="ES106" s="108"/>
      <c r="ET106" s="108"/>
      <c r="EU106" s="108"/>
      <c r="EV106" s="108"/>
      <c r="EW106" s="108"/>
      <c r="EX106" s="108"/>
      <c r="EY106" s="108"/>
      <c r="EZ106" s="108"/>
      <c r="FA106" s="108"/>
      <c r="FB106" s="108"/>
      <c r="FC106" s="108"/>
      <c r="FD106" s="108"/>
      <c r="FE106" s="108"/>
      <c r="FF106" s="108"/>
      <c r="FG106" s="108"/>
      <c r="FH106" s="108"/>
      <c r="FI106" s="108"/>
      <c r="FJ106" s="108"/>
      <c r="FK106" s="108"/>
      <c r="FL106" s="108"/>
      <c r="FM106" s="108"/>
      <c r="FN106" s="108"/>
      <c r="FO106" s="108"/>
      <c r="FP106" s="108"/>
      <c r="FQ106" s="108"/>
      <c r="FR106" s="108"/>
      <c r="FS106" s="108"/>
      <c r="FT106" s="108"/>
      <c r="FU106" s="108"/>
      <c r="FV106" s="108"/>
      <c r="FW106" s="108"/>
      <c r="FX106" s="108"/>
      <c r="FY106" s="108"/>
      <c r="FZ106" s="108"/>
      <c r="GA106" s="108"/>
      <c r="GB106" s="108"/>
      <c r="GC106" s="108"/>
      <c r="GD106" s="108"/>
      <c r="GE106" s="108"/>
      <c r="GF106" s="108"/>
      <c r="GG106" s="108"/>
      <c r="GH106" s="108"/>
      <c r="GI106" s="108"/>
      <c r="GJ106" s="108"/>
      <c r="GK106" s="108"/>
      <c r="GL106" s="108"/>
      <c r="GM106" s="108"/>
      <c r="GN106" s="108"/>
      <c r="GO106" s="108"/>
      <c r="GP106" s="108"/>
      <c r="GQ106" s="108"/>
      <c r="GR106" s="108"/>
      <c r="GS106" s="108"/>
      <c r="GT106" s="108"/>
      <c r="GU106" s="108"/>
      <c r="GV106" s="108"/>
      <c r="GW106" s="108"/>
      <c r="GX106" s="108"/>
      <c r="GY106" s="108"/>
      <c r="GZ106" s="108"/>
      <c r="HA106" s="108"/>
      <c r="HB106" s="108"/>
      <c r="HC106" s="108"/>
      <c r="HD106" s="108"/>
      <c r="HE106" s="108"/>
      <c r="HF106" s="108"/>
      <c r="HG106" s="108"/>
      <c r="HH106" s="108"/>
      <c r="HI106" s="108"/>
      <c r="HJ106" s="108"/>
      <c r="HK106" s="108"/>
      <c r="HL106" s="108"/>
      <c r="HM106" s="108"/>
      <c r="HN106" s="108"/>
      <c r="HO106" s="108"/>
      <c r="HP106" s="108"/>
      <c r="HQ106" s="108"/>
      <c r="HR106" s="108"/>
      <c r="HS106" s="108"/>
      <c r="HT106" s="108"/>
      <c r="HU106" s="108"/>
      <c r="HV106" s="108"/>
      <c r="HW106" s="108"/>
      <c r="HX106" s="108"/>
      <c r="HY106" s="108"/>
      <c r="HZ106" s="108"/>
      <c r="IA106" s="108"/>
      <c r="IB106" s="108"/>
      <c r="IC106" s="108"/>
      <c r="ID106" s="108"/>
      <c r="IE106" s="108"/>
      <c r="IF106" s="108"/>
      <c r="IG106" s="108"/>
      <c r="IH106" s="108"/>
      <c r="II106" s="108"/>
      <c r="IJ106" s="108"/>
      <c r="IK106" s="108"/>
      <c r="IL106" s="108"/>
      <c r="IM106" s="108"/>
      <c r="IN106" s="108"/>
      <c r="IO106" s="108"/>
      <c r="IP106" s="108"/>
      <c r="IQ106" s="108"/>
      <c r="IR106" s="108"/>
      <c r="IS106" s="108"/>
      <c r="IT106" s="108"/>
      <c r="IU106" s="108"/>
      <c r="IV106" s="108"/>
    </row>
    <row r="107" spans="1:256" s="109" customFormat="1" ht="15" hidden="1" customHeight="1">
      <c r="A107"/>
      <c r="B107" s="231"/>
      <c r="C107" s="232"/>
      <c r="D107" s="232"/>
      <c r="E107" s="232"/>
      <c r="F107" s="232"/>
      <c r="G107"/>
      <c r="H107"/>
      <c r="I107"/>
      <c r="J107"/>
      <c r="K107" s="108"/>
      <c r="L107" s="108"/>
      <c r="M107" s="108"/>
      <c r="N107" s="108"/>
      <c r="O107" s="108"/>
      <c r="P107" s="108"/>
      <c r="Q107" s="108"/>
      <c r="R107" s="108"/>
      <c r="S107" s="108"/>
      <c r="AA107" s="108"/>
      <c r="AB107" s="108"/>
      <c r="AC107" s="108"/>
      <c r="AD107" s="108"/>
      <c r="AE107" s="108"/>
      <c r="AF107" s="108"/>
      <c r="AG107" s="108"/>
      <c r="AH107" s="108"/>
      <c r="AI107" s="108"/>
      <c r="AJ107" s="108"/>
      <c r="AK107" s="108"/>
      <c r="AL107" s="108"/>
      <c r="AM107" s="108"/>
      <c r="AN107" s="108"/>
      <c r="AO107" s="108"/>
      <c r="AP107" s="108"/>
      <c r="AQ107" s="108"/>
      <c r="AR107" s="108"/>
      <c r="AS107" s="108"/>
      <c r="AT107" s="108"/>
      <c r="AU107" s="108"/>
      <c r="AV107" s="108"/>
      <c r="AW107" s="108"/>
      <c r="AX107" s="108"/>
      <c r="AY107" s="108"/>
      <c r="AZ107" s="108"/>
      <c r="BA107" s="108"/>
      <c r="BB107" s="108"/>
      <c r="BC107" s="108"/>
      <c r="BD107" s="108"/>
      <c r="BE107" s="108"/>
      <c r="BF107" s="108"/>
      <c r="BG107" s="108"/>
      <c r="BH107" s="108"/>
      <c r="BI107" s="108"/>
      <c r="BJ107" s="108"/>
      <c r="BK107" s="108"/>
      <c r="BL107" s="108"/>
      <c r="BM107" s="108"/>
      <c r="BN107" s="108"/>
      <c r="BO107" s="108"/>
      <c r="BP107" s="108"/>
      <c r="BQ107" s="108"/>
      <c r="BR107" s="108"/>
      <c r="BS107" s="108"/>
      <c r="BT107" s="108"/>
      <c r="BU107" s="108"/>
      <c r="BV107" s="108"/>
      <c r="BW107" s="108"/>
      <c r="BX107" s="108"/>
      <c r="BY107" s="108"/>
      <c r="BZ107" s="108"/>
      <c r="CA107" s="108"/>
      <c r="CB107" s="108"/>
      <c r="CC107" s="108"/>
      <c r="CD107" s="108"/>
      <c r="CE107" s="108"/>
      <c r="CF107" s="108"/>
      <c r="CG107" s="108"/>
      <c r="CH107" s="108"/>
      <c r="CI107" s="108"/>
      <c r="CJ107" s="108"/>
      <c r="CK107" s="108"/>
      <c r="CL107" s="108"/>
      <c r="CM107" s="108"/>
      <c r="CN107" s="108"/>
      <c r="CO107" s="108"/>
      <c r="CP107" s="108"/>
      <c r="CQ107" s="108"/>
      <c r="CR107" s="108"/>
      <c r="CS107" s="108"/>
      <c r="CT107" s="108"/>
      <c r="CU107" s="108"/>
      <c r="CV107" s="108"/>
      <c r="CW107" s="108"/>
      <c r="CX107" s="108"/>
      <c r="CY107" s="108"/>
      <c r="CZ107" s="108"/>
      <c r="DA107" s="108"/>
      <c r="DB107" s="108"/>
      <c r="DC107" s="108"/>
      <c r="DD107" s="108"/>
      <c r="DE107" s="108"/>
      <c r="DF107" s="108"/>
      <c r="DG107" s="108"/>
      <c r="DH107" s="108"/>
      <c r="DI107" s="108"/>
      <c r="DJ107" s="108"/>
      <c r="DK107" s="108"/>
      <c r="DL107" s="108"/>
      <c r="DM107" s="108"/>
      <c r="DN107" s="108"/>
      <c r="DO107" s="108"/>
      <c r="DP107" s="108"/>
      <c r="DQ107" s="108"/>
      <c r="DR107" s="108"/>
      <c r="DS107" s="108"/>
      <c r="DT107" s="108"/>
      <c r="DU107" s="108"/>
      <c r="DV107" s="108"/>
      <c r="DW107" s="108"/>
      <c r="DX107" s="108"/>
      <c r="DY107" s="108"/>
      <c r="DZ107" s="108"/>
      <c r="EA107" s="108"/>
      <c r="EB107" s="108"/>
      <c r="EC107" s="108"/>
      <c r="ED107" s="108"/>
      <c r="EE107" s="108"/>
      <c r="EF107" s="108"/>
      <c r="EG107" s="108"/>
      <c r="EH107" s="108"/>
      <c r="EI107" s="108"/>
      <c r="EJ107" s="108"/>
      <c r="EK107" s="108"/>
      <c r="EL107" s="108"/>
      <c r="EM107" s="108"/>
      <c r="EN107" s="108"/>
      <c r="EO107" s="108"/>
      <c r="EP107" s="108"/>
      <c r="EQ107" s="108"/>
      <c r="ER107" s="108"/>
      <c r="ES107" s="108"/>
      <c r="ET107" s="108"/>
      <c r="EU107" s="108"/>
      <c r="EV107" s="108"/>
      <c r="EW107" s="108"/>
      <c r="EX107" s="108"/>
      <c r="EY107" s="108"/>
      <c r="EZ107" s="108"/>
      <c r="FA107" s="108"/>
      <c r="FB107" s="108"/>
      <c r="FC107" s="108"/>
      <c r="FD107" s="108"/>
      <c r="FE107" s="108"/>
      <c r="FF107" s="108"/>
      <c r="FG107" s="108"/>
      <c r="FH107" s="108"/>
      <c r="FI107" s="108"/>
      <c r="FJ107" s="108"/>
      <c r="FK107" s="108"/>
      <c r="FL107" s="108"/>
      <c r="FM107" s="108"/>
      <c r="FN107" s="108"/>
      <c r="FO107" s="108"/>
      <c r="FP107" s="108"/>
      <c r="FQ107" s="108"/>
      <c r="FR107" s="108"/>
      <c r="FS107" s="108"/>
      <c r="FT107" s="108"/>
      <c r="FU107" s="108"/>
      <c r="FV107" s="108"/>
      <c r="FW107" s="108"/>
      <c r="FX107" s="108"/>
      <c r="FY107" s="108"/>
      <c r="FZ107" s="108"/>
      <c r="GA107" s="108"/>
      <c r="GB107" s="108"/>
      <c r="GC107" s="108"/>
      <c r="GD107" s="108"/>
      <c r="GE107" s="108"/>
      <c r="GF107" s="108"/>
      <c r="GG107" s="108"/>
      <c r="GH107" s="108"/>
      <c r="GI107" s="108"/>
      <c r="GJ107" s="108"/>
      <c r="GK107" s="108"/>
      <c r="GL107" s="108"/>
      <c r="GM107" s="108"/>
      <c r="GN107" s="108"/>
      <c r="GO107" s="108"/>
      <c r="GP107" s="108"/>
      <c r="GQ107" s="108"/>
      <c r="GR107" s="108"/>
      <c r="GS107" s="108"/>
      <c r="GT107" s="108"/>
      <c r="GU107" s="108"/>
      <c r="GV107" s="108"/>
      <c r="GW107" s="108"/>
      <c r="GX107" s="108"/>
      <c r="GY107" s="108"/>
      <c r="GZ107" s="108"/>
      <c r="HA107" s="108"/>
      <c r="HB107" s="108"/>
      <c r="HC107" s="108"/>
      <c r="HD107" s="108"/>
      <c r="HE107" s="108"/>
      <c r="HF107" s="108"/>
      <c r="HG107" s="108"/>
      <c r="HH107" s="108"/>
      <c r="HI107" s="108"/>
      <c r="HJ107" s="108"/>
      <c r="HK107" s="108"/>
      <c r="HL107" s="108"/>
      <c r="HM107" s="108"/>
      <c r="HN107" s="108"/>
      <c r="HO107" s="108"/>
      <c r="HP107" s="108"/>
      <c r="HQ107" s="108"/>
      <c r="HR107" s="108"/>
      <c r="HS107" s="108"/>
      <c r="HT107" s="108"/>
      <c r="HU107" s="108"/>
      <c r="HV107" s="108"/>
      <c r="HW107" s="108"/>
      <c r="HX107" s="108"/>
      <c r="HY107" s="108"/>
      <c r="HZ107" s="108"/>
      <c r="IA107" s="108"/>
      <c r="IB107" s="108"/>
      <c r="IC107" s="108"/>
      <c r="ID107" s="108"/>
      <c r="IE107" s="108"/>
      <c r="IF107" s="108"/>
      <c r="IG107" s="108"/>
      <c r="IH107" s="108"/>
      <c r="II107" s="108"/>
      <c r="IJ107" s="108"/>
      <c r="IK107" s="108"/>
      <c r="IL107" s="108"/>
      <c r="IM107" s="108"/>
      <c r="IN107" s="108"/>
      <c r="IO107" s="108"/>
      <c r="IP107" s="108"/>
      <c r="IQ107" s="108"/>
      <c r="IR107" s="108"/>
      <c r="IS107" s="108"/>
      <c r="IT107" s="108"/>
      <c r="IU107" s="108"/>
      <c r="IV107" s="108"/>
    </row>
    <row r="108" spans="1:256" s="109" customFormat="1" ht="15" hidden="1" customHeight="1">
      <c r="A108"/>
      <c r="B108" s="231"/>
      <c r="C108" s="232"/>
      <c r="D108" s="232"/>
      <c r="E108" s="232"/>
      <c r="F108" s="232"/>
      <c r="G108"/>
      <c r="H108"/>
      <c r="I108"/>
      <c r="J108"/>
      <c r="K108" s="108"/>
      <c r="L108" s="108"/>
      <c r="M108" s="108"/>
      <c r="N108" s="108"/>
      <c r="O108" s="108"/>
      <c r="P108" s="108"/>
      <c r="Q108" s="108"/>
      <c r="R108" s="108"/>
      <c r="S108" s="108"/>
      <c r="AA108" s="108"/>
      <c r="AB108" s="108"/>
      <c r="AC108" s="108"/>
      <c r="AD108" s="108"/>
      <c r="AE108" s="108"/>
      <c r="AF108" s="108"/>
      <c r="AG108" s="108"/>
      <c r="AH108" s="108"/>
      <c r="AI108" s="108"/>
      <c r="AJ108" s="108"/>
      <c r="AK108" s="108"/>
      <c r="AL108" s="108"/>
      <c r="AM108" s="108"/>
      <c r="AN108" s="108"/>
      <c r="AO108" s="108"/>
      <c r="AP108" s="108"/>
      <c r="AQ108" s="108"/>
      <c r="AR108" s="108"/>
      <c r="AS108" s="108"/>
      <c r="AT108" s="108"/>
      <c r="AU108" s="108"/>
      <c r="AV108" s="108"/>
      <c r="AW108" s="108"/>
      <c r="AX108" s="108"/>
      <c r="AY108" s="108"/>
      <c r="AZ108" s="108"/>
      <c r="BA108" s="108"/>
      <c r="BB108" s="108"/>
      <c r="BC108" s="108"/>
      <c r="BD108" s="108"/>
      <c r="BE108" s="108"/>
      <c r="BF108" s="108"/>
      <c r="BG108" s="108"/>
      <c r="BH108" s="108"/>
      <c r="BI108" s="108"/>
      <c r="BJ108" s="108"/>
      <c r="BK108" s="108"/>
      <c r="BL108" s="108"/>
      <c r="BM108" s="108"/>
      <c r="BN108" s="108"/>
      <c r="BO108" s="108"/>
      <c r="BP108" s="108"/>
      <c r="BQ108" s="108"/>
      <c r="BR108" s="108"/>
      <c r="BS108" s="108"/>
      <c r="BT108" s="108"/>
      <c r="BU108" s="108"/>
      <c r="BV108" s="108"/>
      <c r="BW108" s="108"/>
      <c r="BX108" s="108"/>
      <c r="BY108" s="108"/>
      <c r="BZ108" s="108"/>
      <c r="CA108" s="108"/>
      <c r="CB108" s="108"/>
      <c r="CC108" s="108"/>
      <c r="CD108" s="108"/>
      <c r="CE108" s="108"/>
      <c r="CF108" s="108"/>
      <c r="CG108" s="108"/>
      <c r="CH108" s="108"/>
      <c r="CI108" s="108"/>
      <c r="CJ108" s="108"/>
      <c r="CK108" s="108"/>
      <c r="CL108" s="108"/>
      <c r="CM108" s="108"/>
      <c r="CN108" s="108"/>
      <c r="CO108" s="108"/>
      <c r="CP108" s="108"/>
      <c r="CQ108" s="108"/>
      <c r="CR108" s="108"/>
      <c r="CS108" s="108"/>
      <c r="CT108" s="108"/>
      <c r="CU108" s="108"/>
      <c r="CV108" s="108"/>
      <c r="CW108" s="108"/>
      <c r="CX108" s="108"/>
      <c r="CY108" s="108"/>
      <c r="CZ108" s="108"/>
      <c r="DA108" s="108"/>
      <c r="DB108" s="108"/>
      <c r="DC108" s="108"/>
      <c r="DD108" s="108"/>
      <c r="DE108" s="108"/>
      <c r="DF108" s="108"/>
      <c r="DG108" s="108"/>
      <c r="DH108" s="108"/>
      <c r="DI108" s="108"/>
      <c r="DJ108" s="108"/>
      <c r="DK108" s="108"/>
      <c r="DL108" s="108"/>
      <c r="DM108" s="108"/>
      <c r="DN108" s="108"/>
      <c r="DO108" s="108"/>
      <c r="DP108" s="108"/>
      <c r="DQ108" s="108"/>
      <c r="DR108" s="108"/>
      <c r="DS108" s="108"/>
      <c r="DT108" s="108"/>
      <c r="DU108" s="108"/>
      <c r="DV108" s="108"/>
      <c r="DW108" s="108"/>
      <c r="DX108" s="108"/>
      <c r="DY108" s="108"/>
      <c r="DZ108" s="108"/>
      <c r="EA108" s="108"/>
      <c r="EB108" s="108"/>
      <c r="EC108" s="108"/>
      <c r="ED108" s="108"/>
      <c r="EE108" s="108"/>
      <c r="EF108" s="108"/>
      <c r="EG108" s="108"/>
      <c r="EH108" s="108"/>
      <c r="EI108" s="108"/>
      <c r="EJ108" s="108"/>
      <c r="EK108" s="108"/>
      <c r="EL108" s="108"/>
      <c r="EM108" s="108"/>
      <c r="EN108" s="108"/>
      <c r="EO108" s="108"/>
      <c r="EP108" s="108"/>
      <c r="EQ108" s="108"/>
      <c r="ER108" s="108"/>
      <c r="ES108" s="108"/>
      <c r="ET108" s="108"/>
      <c r="EU108" s="108"/>
      <c r="EV108" s="108"/>
      <c r="EW108" s="108"/>
      <c r="EX108" s="108"/>
      <c r="EY108" s="108"/>
      <c r="EZ108" s="108"/>
      <c r="FA108" s="108"/>
      <c r="FB108" s="108"/>
      <c r="FC108" s="108"/>
      <c r="FD108" s="108"/>
      <c r="FE108" s="108"/>
      <c r="FF108" s="108"/>
      <c r="FG108" s="108"/>
      <c r="FH108" s="108"/>
      <c r="FI108" s="108"/>
      <c r="FJ108" s="108"/>
      <c r="FK108" s="108"/>
      <c r="FL108" s="108"/>
      <c r="FM108" s="108"/>
      <c r="FN108" s="108"/>
      <c r="FO108" s="108"/>
      <c r="FP108" s="108"/>
      <c r="FQ108" s="108"/>
      <c r="FR108" s="108"/>
      <c r="FS108" s="108"/>
      <c r="FT108" s="108"/>
      <c r="FU108" s="108"/>
      <c r="FV108" s="108"/>
      <c r="FW108" s="108"/>
      <c r="FX108" s="108"/>
      <c r="FY108" s="108"/>
      <c r="FZ108" s="108"/>
      <c r="GA108" s="108"/>
      <c r="GB108" s="108"/>
      <c r="GC108" s="108"/>
      <c r="GD108" s="108"/>
      <c r="GE108" s="108"/>
      <c r="GF108" s="108"/>
      <c r="GG108" s="108"/>
      <c r="GH108" s="108"/>
      <c r="GI108" s="108"/>
      <c r="GJ108" s="108"/>
      <c r="GK108" s="108"/>
      <c r="GL108" s="108"/>
      <c r="GM108" s="108"/>
      <c r="GN108" s="108"/>
      <c r="GO108" s="108"/>
      <c r="GP108" s="108"/>
      <c r="GQ108" s="108"/>
      <c r="GR108" s="108"/>
      <c r="GS108" s="108"/>
      <c r="GT108" s="108"/>
      <c r="GU108" s="108"/>
      <c r="GV108" s="108"/>
      <c r="GW108" s="108"/>
      <c r="GX108" s="108"/>
      <c r="GY108" s="108"/>
      <c r="GZ108" s="108"/>
      <c r="HA108" s="108"/>
      <c r="HB108" s="108"/>
      <c r="HC108" s="108"/>
      <c r="HD108" s="108"/>
      <c r="HE108" s="108"/>
      <c r="HF108" s="108"/>
      <c r="HG108" s="108"/>
      <c r="HH108" s="108"/>
      <c r="HI108" s="108"/>
      <c r="HJ108" s="108"/>
      <c r="HK108" s="108"/>
      <c r="HL108" s="108"/>
      <c r="HM108" s="108"/>
      <c r="HN108" s="108"/>
      <c r="HO108" s="108"/>
      <c r="HP108" s="108"/>
      <c r="HQ108" s="108"/>
      <c r="HR108" s="108"/>
      <c r="HS108" s="108"/>
      <c r="HT108" s="108"/>
      <c r="HU108" s="108"/>
      <c r="HV108" s="108"/>
      <c r="HW108" s="108"/>
      <c r="HX108" s="108"/>
      <c r="HY108" s="108"/>
      <c r="HZ108" s="108"/>
      <c r="IA108" s="108"/>
      <c r="IB108" s="108"/>
      <c r="IC108" s="108"/>
      <c r="ID108" s="108"/>
      <c r="IE108" s="108"/>
      <c r="IF108" s="108"/>
      <c r="IG108" s="108"/>
      <c r="IH108" s="108"/>
      <c r="II108" s="108"/>
      <c r="IJ108" s="108"/>
      <c r="IK108" s="108"/>
      <c r="IL108" s="108"/>
      <c r="IM108" s="108"/>
      <c r="IN108" s="108"/>
      <c r="IO108" s="108"/>
      <c r="IP108" s="108"/>
      <c r="IQ108" s="108"/>
      <c r="IR108" s="108"/>
      <c r="IS108" s="108"/>
      <c r="IT108" s="108"/>
      <c r="IU108" s="108"/>
      <c r="IV108" s="108"/>
    </row>
    <row r="109" spans="1:256" s="109" customFormat="1" ht="15" hidden="1" customHeight="1">
      <c r="A109"/>
      <c r="B109" s="231"/>
      <c r="C109" s="232"/>
      <c r="D109" s="232"/>
      <c r="E109" s="232"/>
      <c r="F109" s="232"/>
      <c r="G109"/>
      <c r="H109"/>
      <c r="I109"/>
      <c r="J109"/>
      <c r="K109" s="112"/>
      <c r="L109" s="112"/>
      <c r="M109" s="112"/>
      <c r="N109" s="112"/>
      <c r="O109" s="108"/>
      <c r="P109" s="108"/>
      <c r="Q109" s="108"/>
      <c r="R109" s="108"/>
      <c r="Z109" s="108"/>
      <c r="AA109" s="108"/>
      <c r="AB109" s="108"/>
      <c r="AC109" s="108"/>
      <c r="AD109" s="108"/>
      <c r="AE109" s="108"/>
      <c r="AF109" s="108"/>
      <c r="AG109" s="108"/>
      <c r="AH109" s="108"/>
      <c r="AI109" s="108"/>
      <c r="AJ109" s="108"/>
      <c r="AK109" s="108"/>
      <c r="AL109" s="108"/>
      <c r="AM109" s="108"/>
      <c r="AN109" s="108"/>
      <c r="AO109" s="108"/>
      <c r="AP109" s="108"/>
      <c r="AQ109" s="108"/>
      <c r="AR109" s="108"/>
      <c r="AS109" s="108"/>
      <c r="AT109" s="108"/>
      <c r="AU109" s="108"/>
      <c r="AV109" s="108"/>
      <c r="AW109" s="108"/>
      <c r="AX109" s="108"/>
      <c r="AY109" s="108"/>
      <c r="AZ109" s="108"/>
      <c r="BA109" s="108"/>
      <c r="BB109" s="108"/>
      <c r="BC109" s="108"/>
      <c r="BD109" s="108"/>
      <c r="BE109" s="108"/>
      <c r="BF109" s="108"/>
      <c r="BG109" s="108"/>
      <c r="BH109" s="108"/>
      <c r="BI109" s="108"/>
      <c r="BJ109" s="108"/>
      <c r="BK109" s="108"/>
      <c r="BL109" s="108"/>
      <c r="BM109" s="108"/>
      <c r="BN109" s="108"/>
      <c r="BO109" s="108"/>
      <c r="BP109" s="108"/>
      <c r="BQ109" s="108"/>
      <c r="BR109" s="108"/>
      <c r="BS109" s="108"/>
      <c r="BT109" s="108"/>
      <c r="BU109" s="108"/>
      <c r="BV109" s="108"/>
      <c r="BW109" s="108"/>
      <c r="BX109" s="108"/>
      <c r="BY109" s="108"/>
      <c r="BZ109" s="108"/>
      <c r="CA109" s="108"/>
      <c r="CB109" s="108"/>
      <c r="CC109" s="108"/>
      <c r="CD109" s="108"/>
      <c r="CE109" s="108"/>
      <c r="CF109" s="108"/>
      <c r="CG109" s="108"/>
      <c r="CH109" s="108"/>
      <c r="CI109" s="108"/>
      <c r="CJ109" s="108"/>
      <c r="CK109" s="108"/>
      <c r="CL109" s="108"/>
      <c r="CM109" s="108"/>
      <c r="CN109" s="108"/>
      <c r="CO109" s="108"/>
      <c r="CP109" s="108"/>
      <c r="CQ109" s="108"/>
      <c r="CR109" s="108"/>
      <c r="CS109" s="108"/>
      <c r="CT109" s="108"/>
      <c r="CU109" s="108"/>
      <c r="CV109" s="108"/>
      <c r="CW109" s="108"/>
      <c r="CX109" s="108"/>
      <c r="CY109" s="108"/>
      <c r="CZ109" s="108"/>
      <c r="DA109" s="108"/>
      <c r="DB109" s="108"/>
      <c r="DC109" s="108"/>
      <c r="DD109" s="108"/>
      <c r="DE109" s="108"/>
      <c r="DF109" s="108"/>
      <c r="DG109" s="108"/>
      <c r="DH109" s="108"/>
      <c r="DI109" s="108"/>
      <c r="DJ109" s="108"/>
      <c r="DK109" s="108"/>
      <c r="DL109" s="108"/>
      <c r="DM109" s="108"/>
      <c r="DN109" s="108"/>
      <c r="DO109" s="108"/>
      <c r="DP109" s="108"/>
      <c r="DQ109" s="108"/>
      <c r="DR109" s="108"/>
      <c r="DS109" s="108"/>
      <c r="DT109" s="108"/>
      <c r="DU109" s="108"/>
      <c r="DV109" s="108"/>
      <c r="DW109" s="108"/>
      <c r="DX109" s="108"/>
      <c r="DY109" s="108"/>
      <c r="DZ109" s="108"/>
      <c r="EA109" s="108"/>
      <c r="EB109" s="108"/>
      <c r="EC109" s="108"/>
      <c r="ED109" s="108"/>
      <c r="EE109" s="108"/>
      <c r="EF109" s="108"/>
      <c r="EG109" s="108"/>
      <c r="EH109" s="108"/>
      <c r="EI109" s="108"/>
      <c r="EJ109" s="108"/>
      <c r="EK109" s="108"/>
      <c r="EL109" s="108"/>
      <c r="EM109" s="108"/>
      <c r="EN109" s="108"/>
      <c r="EO109" s="108"/>
      <c r="EP109" s="108"/>
      <c r="EQ109" s="108"/>
      <c r="ER109" s="108"/>
      <c r="ES109" s="108"/>
      <c r="ET109" s="108"/>
      <c r="EU109" s="108"/>
      <c r="EV109" s="108"/>
      <c r="EW109" s="108"/>
      <c r="EX109" s="108"/>
      <c r="EY109" s="108"/>
      <c r="EZ109" s="108"/>
      <c r="FA109" s="108"/>
      <c r="FB109" s="108"/>
      <c r="FC109" s="108"/>
      <c r="FD109" s="108"/>
      <c r="FE109" s="108"/>
      <c r="FF109" s="108"/>
      <c r="FG109" s="108"/>
      <c r="FH109" s="108"/>
      <c r="FI109" s="108"/>
      <c r="FJ109" s="108"/>
      <c r="FK109" s="108"/>
      <c r="FL109" s="108"/>
      <c r="FM109" s="108"/>
      <c r="FN109" s="108"/>
      <c r="FO109" s="108"/>
      <c r="FP109" s="108"/>
      <c r="FQ109" s="108"/>
      <c r="FR109" s="108"/>
      <c r="FS109" s="108"/>
      <c r="FT109" s="108"/>
      <c r="FU109" s="108"/>
      <c r="FV109" s="108"/>
      <c r="FW109" s="108"/>
      <c r="FX109" s="108"/>
      <c r="FY109" s="108"/>
      <c r="FZ109" s="108"/>
      <c r="GA109" s="108"/>
      <c r="GB109" s="108"/>
      <c r="GC109" s="108"/>
      <c r="GD109" s="108"/>
      <c r="GE109" s="108"/>
      <c r="GF109" s="108"/>
      <c r="GG109" s="108"/>
      <c r="GH109" s="108"/>
      <c r="GI109" s="108"/>
      <c r="GJ109" s="108"/>
      <c r="GK109" s="108"/>
      <c r="GL109" s="108"/>
      <c r="GM109" s="108"/>
      <c r="GN109" s="108"/>
      <c r="GO109" s="108"/>
      <c r="GP109" s="108"/>
      <c r="GQ109" s="108"/>
      <c r="GR109" s="108"/>
      <c r="GS109" s="108"/>
      <c r="GT109" s="108"/>
      <c r="GU109" s="108"/>
      <c r="GV109" s="108"/>
      <c r="GW109" s="108"/>
      <c r="GX109" s="108"/>
      <c r="GY109" s="108"/>
      <c r="GZ109" s="108"/>
      <c r="HA109" s="108"/>
      <c r="HB109" s="108"/>
      <c r="HC109" s="108"/>
      <c r="HD109" s="108"/>
      <c r="HE109" s="108"/>
      <c r="HF109" s="108"/>
      <c r="HG109" s="108"/>
      <c r="HH109" s="108"/>
      <c r="HI109" s="108"/>
      <c r="HJ109" s="108"/>
      <c r="HK109" s="108"/>
      <c r="HL109" s="108"/>
      <c r="HM109" s="108"/>
      <c r="HN109" s="108"/>
      <c r="HO109" s="108"/>
      <c r="HP109" s="108"/>
      <c r="HQ109" s="108"/>
      <c r="HR109" s="108"/>
      <c r="HS109" s="108"/>
      <c r="HT109" s="108"/>
      <c r="HU109" s="108"/>
      <c r="HV109" s="108"/>
      <c r="HW109" s="108"/>
      <c r="HX109" s="108"/>
      <c r="HY109" s="108"/>
      <c r="HZ109" s="108"/>
      <c r="IA109" s="108"/>
      <c r="IB109" s="108"/>
      <c r="IC109" s="108"/>
      <c r="ID109" s="108"/>
      <c r="IE109" s="108"/>
      <c r="IF109" s="108"/>
      <c r="IG109" s="108"/>
      <c r="IH109" s="108"/>
      <c r="II109" s="108"/>
      <c r="IJ109" s="108"/>
      <c r="IK109" s="108"/>
      <c r="IL109" s="108"/>
      <c r="IM109" s="108"/>
      <c r="IN109" s="108"/>
      <c r="IO109" s="108"/>
      <c r="IP109" s="108"/>
      <c r="IQ109" s="108"/>
      <c r="IR109" s="108"/>
      <c r="IS109" s="108"/>
      <c r="IT109" s="108"/>
      <c r="IU109" s="108"/>
      <c r="IV109" s="108"/>
    </row>
    <row r="110" spans="1:256" s="109" customFormat="1" ht="15" hidden="1" customHeight="1">
      <c r="A110"/>
      <c r="B110" s="231"/>
      <c r="C110" s="232"/>
      <c r="D110" s="232"/>
      <c r="E110" s="232"/>
      <c r="F110" s="232"/>
      <c r="G110"/>
      <c r="H110"/>
      <c r="I110"/>
      <c r="J110"/>
      <c r="K110" s="108"/>
      <c r="L110" s="108"/>
      <c r="M110" s="108"/>
      <c r="N110" s="108"/>
      <c r="O110" s="108"/>
      <c r="P110" s="108"/>
      <c r="Q110" s="108"/>
      <c r="R110" s="108"/>
      <c r="Z110" s="108"/>
      <c r="AA110" s="108"/>
      <c r="AB110" s="108"/>
      <c r="AC110" s="108"/>
      <c r="AD110" s="108"/>
      <c r="AE110" s="108"/>
      <c r="AF110" s="108"/>
      <c r="AG110" s="108"/>
      <c r="AH110" s="108"/>
      <c r="AI110" s="108"/>
      <c r="AJ110" s="108"/>
      <c r="AK110" s="108"/>
      <c r="AL110" s="108"/>
      <c r="AM110" s="108"/>
      <c r="AN110" s="108"/>
      <c r="AO110" s="108"/>
      <c r="AP110" s="108"/>
      <c r="AQ110" s="108"/>
      <c r="AR110" s="108"/>
      <c r="AS110" s="108"/>
      <c r="AT110" s="108"/>
      <c r="AU110" s="108"/>
      <c r="AV110" s="108"/>
      <c r="AW110" s="108"/>
      <c r="AX110" s="108"/>
      <c r="AY110" s="108"/>
      <c r="AZ110" s="108"/>
      <c r="BA110" s="108"/>
      <c r="BB110" s="108"/>
      <c r="BC110" s="108"/>
      <c r="BD110" s="108"/>
      <c r="BE110" s="108"/>
      <c r="BF110" s="108"/>
      <c r="BG110" s="108"/>
      <c r="BH110" s="108"/>
      <c r="BI110" s="108"/>
      <c r="BJ110" s="108"/>
      <c r="BK110" s="108"/>
      <c r="BL110" s="108"/>
      <c r="BM110" s="108"/>
      <c r="BN110" s="108"/>
      <c r="BO110" s="108"/>
      <c r="BP110" s="108"/>
      <c r="BQ110" s="108"/>
      <c r="BR110" s="108"/>
      <c r="BS110" s="108"/>
      <c r="BT110" s="108"/>
      <c r="BU110" s="108"/>
      <c r="BV110" s="108"/>
      <c r="BW110" s="108"/>
      <c r="BX110" s="108"/>
      <c r="BY110" s="108"/>
      <c r="BZ110" s="108"/>
      <c r="CA110" s="108"/>
      <c r="CB110" s="108"/>
      <c r="CC110" s="108"/>
      <c r="CD110" s="108"/>
      <c r="CE110" s="108"/>
      <c r="CF110" s="108"/>
      <c r="CG110" s="108"/>
      <c r="CH110" s="108"/>
      <c r="CI110" s="108"/>
      <c r="CJ110" s="108"/>
      <c r="CK110" s="108"/>
      <c r="CL110" s="108"/>
      <c r="CM110" s="108"/>
      <c r="CN110" s="108"/>
      <c r="CO110" s="108"/>
      <c r="CP110" s="108"/>
      <c r="CQ110" s="108"/>
      <c r="CR110" s="108"/>
      <c r="CS110" s="108"/>
      <c r="CT110" s="108"/>
      <c r="CU110" s="108"/>
      <c r="CV110" s="108"/>
      <c r="CW110" s="108"/>
      <c r="CX110" s="108"/>
      <c r="CY110" s="108"/>
      <c r="CZ110" s="108"/>
      <c r="DA110" s="108"/>
      <c r="DB110" s="108"/>
      <c r="DC110" s="108"/>
      <c r="DD110" s="108"/>
      <c r="DE110" s="108"/>
      <c r="DF110" s="108"/>
      <c r="DG110" s="108"/>
      <c r="DH110" s="108"/>
      <c r="DI110" s="108"/>
      <c r="DJ110" s="108"/>
      <c r="DK110" s="108"/>
      <c r="DL110" s="108"/>
      <c r="DM110" s="108"/>
      <c r="DN110" s="108"/>
      <c r="DO110" s="108"/>
      <c r="DP110" s="108"/>
      <c r="DQ110" s="108"/>
      <c r="DR110" s="108"/>
      <c r="DS110" s="108"/>
      <c r="DT110" s="108"/>
      <c r="DU110" s="108"/>
      <c r="DV110" s="108"/>
      <c r="DW110" s="108"/>
      <c r="DX110" s="108"/>
      <c r="DY110" s="108"/>
      <c r="DZ110" s="108"/>
      <c r="EA110" s="108"/>
      <c r="EB110" s="108"/>
      <c r="EC110" s="108"/>
      <c r="ED110" s="108"/>
      <c r="EE110" s="108"/>
      <c r="EF110" s="108"/>
      <c r="EG110" s="108"/>
      <c r="EH110" s="108"/>
      <c r="EI110" s="108"/>
      <c r="EJ110" s="108"/>
      <c r="EK110" s="108"/>
      <c r="EL110" s="108"/>
      <c r="EM110" s="108"/>
      <c r="EN110" s="108"/>
      <c r="EO110" s="108"/>
      <c r="EP110" s="108"/>
      <c r="EQ110" s="108"/>
      <c r="ER110" s="108"/>
      <c r="ES110" s="108"/>
      <c r="ET110" s="108"/>
      <c r="EU110" s="108"/>
      <c r="EV110" s="108"/>
      <c r="EW110" s="108"/>
      <c r="EX110" s="108"/>
      <c r="EY110" s="108"/>
      <c r="EZ110" s="108"/>
      <c r="FA110" s="108"/>
      <c r="FB110" s="108"/>
      <c r="FC110" s="108"/>
      <c r="FD110" s="108"/>
      <c r="FE110" s="108"/>
      <c r="FF110" s="108"/>
      <c r="FG110" s="108"/>
      <c r="FH110" s="108"/>
      <c r="FI110" s="108"/>
      <c r="FJ110" s="108"/>
      <c r="FK110" s="108"/>
      <c r="FL110" s="108"/>
      <c r="FM110" s="108"/>
      <c r="FN110" s="108"/>
      <c r="FO110" s="108"/>
      <c r="FP110" s="108"/>
      <c r="FQ110" s="108"/>
      <c r="FR110" s="108"/>
      <c r="FS110" s="108"/>
      <c r="FT110" s="108"/>
      <c r="FU110" s="108"/>
      <c r="FV110" s="108"/>
      <c r="FW110" s="108"/>
      <c r="FX110" s="108"/>
      <c r="FY110" s="108"/>
      <c r="FZ110" s="108"/>
      <c r="GA110" s="108"/>
      <c r="GB110" s="108"/>
      <c r="GC110" s="108"/>
      <c r="GD110" s="108"/>
      <c r="GE110" s="108"/>
      <c r="GF110" s="108"/>
      <c r="GG110" s="108"/>
      <c r="GH110" s="108"/>
      <c r="GI110" s="108"/>
      <c r="GJ110" s="108"/>
      <c r="GK110" s="108"/>
      <c r="GL110" s="108"/>
      <c r="GM110" s="108"/>
      <c r="GN110" s="108"/>
      <c r="GO110" s="108"/>
      <c r="GP110" s="108"/>
      <c r="GQ110" s="108"/>
      <c r="GR110" s="108"/>
      <c r="GS110" s="108"/>
      <c r="GT110" s="108"/>
      <c r="GU110" s="108"/>
      <c r="GV110" s="108"/>
      <c r="GW110" s="108"/>
      <c r="GX110" s="108"/>
      <c r="GY110" s="108"/>
      <c r="GZ110" s="108"/>
      <c r="HA110" s="108"/>
      <c r="HB110" s="108"/>
      <c r="HC110" s="108"/>
      <c r="HD110" s="108"/>
      <c r="HE110" s="108"/>
      <c r="HF110" s="108"/>
      <c r="HG110" s="108"/>
      <c r="HH110" s="108"/>
      <c r="HI110" s="108"/>
      <c r="HJ110" s="108"/>
      <c r="HK110" s="108"/>
      <c r="HL110" s="108"/>
      <c r="HM110" s="108"/>
      <c r="HN110" s="108"/>
      <c r="HO110" s="108"/>
      <c r="HP110" s="108"/>
      <c r="HQ110" s="108"/>
      <c r="HR110" s="108"/>
      <c r="HS110" s="108"/>
      <c r="HT110" s="108"/>
      <c r="HU110" s="108"/>
      <c r="HV110" s="108"/>
      <c r="HW110" s="108"/>
      <c r="HX110" s="108"/>
      <c r="HY110" s="108"/>
      <c r="HZ110" s="108"/>
      <c r="IA110" s="108"/>
      <c r="IB110" s="108"/>
      <c r="IC110" s="108"/>
      <c r="ID110" s="108"/>
      <c r="IE110" s="108"/>
      <c r="IF110" s="108"/>
      <c r="IG110" s="108"/>
      <c r="IH110" s="108"/>
      <c r="II110" s="108"/>
      <c r="IJ110" s="108"/>
      <c r="IK110" s="108"/>
      <c r="IL110" s="108"/>
      <c r="IM110" s="108"/>
      <c r="IN110" s="108"/>
      <c r="IO110" s="108"/>
      <c r="IP110" s="108"/>
      <c r="IQ110" s="108"/>
      <c r="IR110" s="108"/>
      <c r="IS110" s="108"/>
      <c r="IT110" s="108"/>
      <c r="IU110" s="108"/>
      <c r="IV110" s="108"/>
    </row>
    <row r="111" spans="1:256" s="109" customFormat="1" ht="15" hidden="1" customHeight="1">
      <c r="A111"/>
      <c r="B111" s="231"/>
      <c r="C111" s="232"/>
      <c r="D111" s="232"/>
      <c r="E111" s="232"/>
      <c r="F111" s="232"/>
      <c r="G111"/>
      <c r="H111"/>
      <c r="I111"/>
      <c r="J111"/>
      <c r="K111" s="108"/>
      <c r="L111" s="108"/>
      <c r="M111" s="108"/>
      <c r="N111" s="108"/>
      <c r="O111" s="108"/>
      <c r="P111" s="108"/>
      <c r="Q111" s="108"/>
      <c r="R111" s="108"/>
      <c r="Z111" s="108"/>
      <c r="AA111" s="108"/>
      <c r="AB111" s="108"/>
      <c r="AC111" s="108"/>
      <c r="AD111" s="108"/>
      <c r="AE111" s="108"/>
      <c r="AF111" s="108"/>
      <c r="AG111" s="108"/>
      <c r="AH111" s="108"/>
      <c r="AI111" s="108"/>
      <c r="AJ111" s="108"/>
      <c r="AK111" s="108"/>
      <c r="AL111" s="108"/>
      <c r="AM111" s="108"/>
      <c r="AN111" s="108"/>
      <c r="AO111" s="108"/>
      <c r="AP111" s="108"/>
      <c r="AQ111" s="108"/>
      <c r="AR111" s="108"/>
      <c r="AS111" s="108"/>
      <c r="AT111" s="108"/>
      <c r="AU111" s="108"/>
      <c r="AV111" s="108"/>
      <c r="AW111" s="108"/>
      <c r="AX111" s="108"/>
      <c r="AY111" s="108"/>
      <c r="AZ111" s="108"/>
      <c r="BA111" s="108"/>
      <c r="BB111" s="108"/>
      <c r="BC111" s="108"/>
      <c r="BD111" s="108"/>
      <c r="BE111" s="108"/>
      <c r="BF111" s="108"/>
      <c r="BG111" s="108"/>
      <c r="BH111" s="108"/>
      <c r="BI111" s="108"/>
      <c r="BJ111" s="108"/>
      <c r="BK111" s="108"/>
      <c r="BL111" s="108"/>
      <c r="BM111" s="108"/>
      <c r="BN111" s="108"/>
      <c r="BO111" s="108"/>
      <c r="BP111" s="108"/>
      <c r="BQ111" s="108"/>
      <c r="BR111" s="108"/>
      <c r="BS111" s="108"/>
      <c r="BT111" s="108"/>
      <c r="BU111" s="108"/>
      <c r="BV111" s="108"/>
      <c r="BW111" s="108"/>
      <c r="BX111" s="108"/>
      <c r="BY111" s="108"/>
      <c r="BZ111" s="108"/>
      <c r="CA111" s="108"/>
      <c r="CB111" s="108"/>
      <c r="CC111" s="108"/>
      <c r="CD111" s="108"/>
      <c r="CE111" s="108"/>
      <c r="CF111" s="108"/>
      <c r="CG111" s="108"/>
      <c r="CH111" s="108"/>
      <c r="CI111" s="108"/>
      <c r="CJ111" s="108"/>
      <c r="CK111" s="108"/>
      <c r="CL111" s="108"/>
      <c r="CM111" s="108"/>
      <c r="CN111" s="108"/>
      <c r="CO111" s="108"/>
      <c r="CP111" s="108"/>
      <c r="CQ111" s="108"/>
      <c r="CR111" s="108"/>
      <c r="CS111" s="108"/>
      <c r="CT111" s="108"/>
      <c r="CU111" s="108"/>
      <c r="CV111" s="108"/>
      <c r="CW111" s="108"/>
      <c r="CX111" s="108"/>
      <c r="CY111" s="108"/>
      <c r="CZ111" s="108"/>
      <c r="DA111" s="108"/>
      <c r="DB111" s="108"/>
      <c r="DC111" s="108"/>
      <c r="DD111" s="108"/>
      <c r="DE111" s="108"/>
      <c r="DF111" s="108"/>
      <c r="DG111" s="108"/>
      <c r="DH111" s="108"/>
      <c r="DI111" s="108"/>
      <c r="DJ111" s="108"/>
      <c r="DK111" s="108"/>
      <c r="DL111" s="108"/>
      <c r="DM111" s="108"/>
      <c r="DN111" s="108"/>
      <c r="DO111" s="108"/>
      <c r="DP111" s="108"/>
      <c r="DQ111" s="108"/>
      <c r="DR111" s="108"/>
      <c r="DS111" s="108"/>
      <c r="DT111" s="108"/>
      <c r="DU111" s="108"/>
      <c r="DV111" s="108"/>
      <c r="DW111" s="108"/>
      <c r="DX111" s="108"/>
      <c r="DY111" s="108"/>
      <c r="DZ111" s="108"/>
      <c r="EA111" s="108"/>
      <c r="EB111" s="108"/>
      <c r="EC111" s="108"/>
      <c r="ED111" s="108"/>
      <c r="EE111" s="108"/>
      <c r="EF111" s="108"/>
      <c r="EG111" s="108"/>
      <c r="EH111" s="108"/>
      <c r="EI111" s="108"/>
      <c r="EJ111" s="108"/>
      <c r="EK111" s="108"/>
      <c r="EL111" s="108"/>
      <c r="EM111" s="108"/>
      <c r="EN111" s="108"/>
      <c r="EO111" s="108"/>
      <c r="EP111" s="108"/>
      <c r="EQ111" s="108"/>
      <c r="ER111" s="108"/>
      <c r="ES111" s="108"/>
      <c r="ET111" s="108"/>
      <c r="EU111" s="108"/>
      <c r="EV111" s="108"/>
      <c r="EW111" s="108"/>
      <c r="EX111" s="108"/>
      <c r="EY111" s="108"/>
      <c r="EZ111" s="108"/>
      <c r="FA111" s="108"/>
      <c r="FB111" s="108"/>
      <c r="FC111" s="108"/>
      <c r="FD111" s="108"/>
      <c r="FE111" s="108"/>
      <c r="FF111" s="108"/>
      <c r="FG111" s="108"/>
      <c r="FH111" s="108"/>
      <c r="FI111" s="108"/>
      <c r="FJ111" s="108"/>
      <c r="FK111" s="108"/>
      <c r="FL111" s="108"/>
      <c r="FM111" s="108"/>
      <c r="FN111" s="108"/>
      <c r="FO111" s="108"/>
      <c r="FP111" s="108"/>
      <c r="FQ111" s="108"/>
      <c r="FR111" s="108"/>
      <c r="FS111" s="108"/>
      <c r="FT111" s="108"/>
      <c r="FU111" s="108"/>
      <c r="FV111" s="108"/>
      <c r="FW111" s="108"/>
      <c r="FX111" s="108"/>
      <c r="FY111" s="108"/>
      <c r="FZ111" s="108"/>
      <c r="GA111" s="108"/>
      <c r="GB111" s="108"/>
      <c r="GC111" s="108"/>
      <c r="GD111" s="108"/>
      <c r="GE111" s="108"/>
      <c r="GF111" s="108"/>
      <c r="GG111" s="108"/>
      <c r="GH111" s="108"/>
      <c r="GI111" s="108"/>
      <c r="GJ111" s="108"/>
      <c r="GK111" s="108"/>
      <c r="GL111" s="108"/>
      <c r="GM111" s="108"/>
      <c r="GN111" s="108"/>
      <c r="GO111" s="108"/>
      <c r="GP111" s="108"/>
      <c r="GQ111" s="108"/>
      <c r="GR111" s="108"/>
      <c r="GS111" s="108"/>
      <c r="GT111" s="108"/>
      <c r="GU111" s="108"/>
      <c r="GV111" s="108"/>
      <c r="GW111" s="108"/>
      <c r="GX111" s="108"/>
      <c r="GY111" s="108"/>
      <c r="GZ111" s="108"/>
      <c r="HA111" s="108"/>
      <c r="HB111" s="108"/>
      <c r="HC111" s="108"/>
      <c r="HD111" s="108"/>
      <c r="HE111" s="108"/>
      <c r="HF111" s="108"/>
      <c r="HG111" s="108"/>
      <c r="HH111" s="108"/>
      <c r="HI111" s="108"/>
      <c r="HJ111" s="108"/>
      <c r="HK111" s="108"/>
      <c r="HL111" s="108"/>
      <c r="HM111" s="108"/>
      <c r="HN111" s="108"/>
      <c r="HO111" s="108"/>
      <c r="HP111" s="108"/>
      <c r="HQ111" s="108"/>
      <c r="HR111" s="108"/>
      <c r="HS111" s="108"/>
      <c r="HT111" s="108"/>
      <c r="HU111" s="108"/>
      <c r="HV111" s="108"/>
      <c r="HW111" s="108"/>
      <c r="HX111" s="108"/>
      <c r="HY111" s="108"/>
      <c r="HZ111" s="108"/>
      <c r="IA111" s="108"/>
      <c r="IB111" s="108"/>
      <c r="IC111" s="108"/>
      <c r="ID111" s="108"/>
      <c r="IE111" s="108"/>
      <c r="IF111" s="108"/>
      <c r="IG111" s="108"/>
      <c r="IH111" s="108"/>
      <c r="II111" s="108"/>
      <c r="IJ111" s="108"/>
      <c r="IK111" s="108"/>
      <c r="IL111" s="108"/>
      <c r="IM111" s="108"/>
      <c r="IN111" s="108"/>
      <c r="IO111" s="108"/>
      <c r="IP111" s="108"/>
      <c r="IQ111" s="108"/>
      <c r="IR111" s="108"/>
      <c r="IS111" s="108"/>
      <c r="IT111" s="108"/>
      <c r="IU111" s="108"/>
      <c r="IV111" s="108"/>
    </row>
    <row r="112" spans="1:256" s="109" customFormat="1" ht="15" hidden="1" customHeight="1">
      <c r="A112"/>
      <c r="B112" s="231"/>
      <c r="C112" s="232"/>
      <c r="D112" s="232"/>
      <c r="E112" s="232"/>
      <c r="F112" s="232"/>
      <c r="G112"/>
      <c r="H112"/>
      <c r="I112"/>
      <c r="J112"/>
      <c r="K112" s="134"/>
      <c r="L112" s="123"/>
      <c r="M112" s="123"/>
      <c r="N112" s="123"/>
      <c r="O112" s="108"/>
      <c r="P112" s="108"/>
      <c r="Q112" s="108"/>
      <c r="R112" s="108"/>
      <c r="Z112" s="108"/>
      <c r="AA112" s="108"/>
      <c r="AB112" s="108"/>
      <c r="AC112" s="108"/>
      <c r="AD112" s="108"/>
      <c r="AE112" s="108"/>
      <c r="AF112" s="108"/>
      <c r="AG112" s="108"/>
      <c r="AH112" s="108"/>
      <c r="AI112" s="108"/>
      <c r="AJ112" s="108"/>
      <c r="AK112" s="108"/>
      <c r="AL112" s="108"/>
      <c r="AM112" s="108"/>
      <c r="AN112" s="108"/>
      <c r="AO112" s="108"/>
      <c r="AP112" s="108"/>
      <c r="AQ112" s="108"/>
      <c r="AR112" s="108"/>
      <c r="AS112" s="108"/>
      <c r="AT112" s="108"/>
      <c r="AU112" s="108"/>
      <c r="AV112" s="108"/>
      <c r="AW112" s="108"/>
      <c r="AX112" s="108"/>
      <c r="AY112" s="108"/>
      <c r="AZ112" s="108"/>
      <c r="BA112" s="108"/>
      <c r="BB112" s="108"/>
      <c r="BC112" s="108"/>
      <c r="BD112" s="108"/>
      <c r="BE112" s="108"/>
      <c r="BF112" s="108"/>
      <c r="BG112" s="108"/>
      <c r="BH112" s="108"/>
      <c r="BI112" s="108"/>
      <c r="BJ112" s="108"/>
      <c r="BK112" s="108"/>
      <c r="BL112" s="108"/>
      <c r="BM112" s="108"/>
      <c r="BN112" s="108"/>
      <c r="BO112" s="108"/>
      <c r="BP112" s="108"/>
      <c r="BQ112" s="108"/>
      <c r="BR112" s="108"/>
      <c r="BS112" s="108"/>
      <c r="BT112" s="108"/>
      <c r="BU112" s="108"/>
      <c r="BV112" s="108"/>
      <c r="BW112" s="108"/>
      <c r="BX112" s="108"/>
      <c r="BY112" s="108"/>
      <c r="BZ112" s="108"/>
      <c r="CA112" s="108"/>
      <c r="CB112" s="108"/>
      <c r="CC112" s="108"/>
      <c r="CD112" s="108"/>
      <c r="CE112" s="108"/>
      <c r="CF112" s="108"/>
      <c r="CG112" s="108"/>
      <c r="CH112" s="108"/>
      <c r="CI112" s="108"/>
      <c r="CJ112" s="108"/>
      <c r="CK112" s="108"/>
      <c r="CL112" s="108"/>
      <c r="CM112" s="108"/>
      <c r="CN112" s="108"/>
      <c r="CO112" s="108"/>
      <c r="CP112" s="108"/>
      <c r="CQ112" s="108"/>
      <c r="CR112" s="108"/>
      <c r="CS112" s="108"/>
      <c r="CT112" s="108"/>
      <c r="CU112" s="108"/>
      <c r="CV112" s="108"/>
      <c r="CW112" s="108"/>
      <c r="CX112" s="108"/>
      <c r="CY112" s="108"/>
      <c r="CZ112" s="108"/>
      <c r="DA112" s="108"/>
      <c r="DB112" s="108"/>
      <c r="DC112" s="108"/>
      <c r="DD112" s="108"/>
      <c r="DE112" s="108"/>
      <c r="DF112" s="108"/>
      <c r="DG112" s="108"/>
      <c r="DH112" s="108"/>
      <c r="DI112" s="108"/>
      <c r="DJ112" s="108"/>
      <c r="DK112" s="108"/>
      <c r="DL112" s="108"/>
      <c r="DM112" s="108"/>
      <c r="DN112" s="108"/>
      <c r="DO112" s="108"/>
      <c r="DP112" s="108"/>
      <c r="DQ112" s="108"/>
      <c r="DR112" s="108"/>
      <c r="DS112" s="108"/>
      <c r="DT112" s="108"/>
      <c r="DU112" s="108"/>
      <c r="DV112" s="108"/>
      <c r="DW112" s="108"/>
      <c r="DX112" s="108"/>
      <c r="DY112" s="108"/>
      <c r="DZ112" s="108"/>
      <c r="EA112" s="108"/>
      <c r="EB112" s="108"/>
      <c r="EC112" s="108"/>
      <c r="ED112" s="108"/>
      <c r="EE112" s="108"/>
      <c r="EF112" s="108"/>
      <c r="EG112" s="108"/>
      <c r="EH112" s="108"/>
      <c r="EI112" s="108"/>
      <c r="EJ112" s="108"/>
      <c r="EK112" s="108"/>
      <c r="EL112" s="108"/>
      <c r="EM112" s="108"/>
      <c r="EN112" s="108"/>
      <c r="EO112" s="108"/>
      <c r="EP112" s="108"/>
      <c r="EQ112" s="108"/>
      <c r="ER112" s="108"/>
      <c r="ES112" s="108"/>
      <c r="ET112" s="108"/>
      <c r="EU112" s="108"/>
      <c r="EV112" s="108"/>
      <c r="EW112" s="108"/>
      <c r="EX112" s="108"/>
      <c r="EY112" s="108"/>
      <c r="EZ112" s="108"/>
      <c r="FA112" s="108"/>
      <c r="FB112" s="108"/>
      <c r="FC112" s="108"/>
      <c r="FD112" s="108"/>
      <c r="FE112" s="108"/>
      <c r="FF112" s="108"/>
      <c r="FG112" s="108"/>
      <c r="FH112" s="108"/>
      <c r="FI112" s="108"/>
      <c r="FJ112" s="108"/>
      <c r="FK112" s="108"/>
      <c r="FL112" s="108"/>
      <c r="FM112" s="108"/>
      <c r="FN112" s="108"/>
      <c r="FO112" s="108"/>
      <c r="FP112" s="108"/>
      <c r="FQ112" s="108"/>
      <c r="FR112" s="108"/>
      <c r="FS112" s="108"/>
      <c r="FT112" s="108"/>
      <c r="FU112" s="108"/>
      <c r="FV112" s="108"/>
      <c r="FW112" s="108"/>
      <c r="FX112" s="108"/>
      <c r="FY112" s="108"/>
      <c r="FZ112" s="108"/>
      <c r="GA112" s="108"/>
      <c r="GB112" s="108"/>
      <c r="GC112" s="108"/>
      <c r="GD112" s="108"/>
      <c r="GE112" s="108"/>
      <c r="GF112" s="108"/>
      <c r="GG112" s="108"/>
      <c r="GH112" s="108"/>
      <c r="GI112" s="108"/>
      <c r="GJ112" s="108"/>
      <c r="GK112" s="108"/>
      <c r="GL112" s="108"/>
      <c r="GM112" s="108"/>
      <c r="GN112" s="108"/>
      <c r="GO112" s="108"/>
      <c r="GP112" s="108"/>
      <c r="GQ112" s="108"/>
      <c r="GR112" s="108"/>
      <c r="GS112" s="108"/>
      <c r="GT112" s="108"/>
      <c r="GU112" s="108"/>
      <c r="GV112" s="108"/>
      <c r="GW112" s="108"/>
      <c r="GX112" s="108"/>
      <c r="GY112" s="108"/>
      <c r="GZ112" s="108"/>
      <c r="HA112" s="108"/>
      <c r="HB112" s="108"/>
      <c r="HC112" s="108"/>
      <c r="HD112" s="108"/>
      <c r="HE112" s="108"/>
      <c r="HF112" s="108"/>
      <c r="HG112" s="108"/>
      <c r="HH112" s="108"/>
      <c r="HI112" s="108"/>
      <c r="HJ112" s="108"/>
      <c r="HK112" s="108"/>
      <c r="HL112" s="108"/>
      <c r="HM112" s="108"/>
      <c r="HN112" s="108"/>
      <c r="HO112" s="108"/>
      <c r="HP112" s="108"/>
      <c r="HQ112" s="108"/>
      <c r="HR112" s="108"/>
      <c r="HS112" s="108"/>
      <c r="HT112" s="108"/>
      <c r="HU112" s="108"/>
      <c r="HV112" s="108"/>
      <c r="HW112" s="108"/>
      <c r="HX112" s="108"/>
      <c r="HY112" s="108"/>
      <c r="HZ112" s="108"/>
      <c r="IA112" s="108"/>
      <c r="IB112" s="108"/>
      <c r="IC112" s="108"/>
      <c r="ID112" s="108"/>
      <c r="IE112" s="108"/>
      <c r="IF112" s="108"/>
      <c r="IG112" s="108"/>
      <c r="IH112" s="108"/>
      <c r="II112" s="108"/>
      <c r="IJ112" s="108"/>
      <c r="IK112" s="108"/>
      <c r="IL112" s="108"/>
      <c r="IM112" s="108"/>
      <c r="IN112" s="108"/>
      <c r="IO112" s="108"/>
      <c r="IP112" s="108"/>
      <c r="IQ112" s="108"/>
      <c r="IR112" s="108"/>
      <c r="IS112" s="108"/>
      <c r="IT112" s="108"/>
      <c r="IU112" s="108"/>
      <c r="IV112" s="108"/>
    </row>
    <row r="113" spans="1:256" s="109" customFormat="1" ht="15" hidden="1" customHeight="1">
      <c r="A113"/>
      <c r="B113" s="231"/>
      <c r="C113" s="232"/>
      <c r="D113" s="232"/>
      <c r="E113" s="232"/>
      <c r="F113" s="232"/>
      <c r="G113"/>
      <c r="H113"/>
      <c r="I113"/>
      <c r="J113"/>
      <c r="K113" s="134"/>
      <c r="L113" s="123"/>
      <c r="M113" s="123"/>
      <c r="N113" s="123"/>
      <c r="O113" s="108"/>
      <c r="P113" s="108"/>
      <c r="Q113" s="108"/>
      <c r="R113" s="108"/>
      <c r="Z113" s="108"/>
      <c r="AA113" s="108"/>
      <c r="AB113" s="108"/>
      <c r="AC113" s="108"/>
      <c r="AD113" s="108"/>
      <c r="AE113" s="108"/>
      <c r="AF113" s="108"/>
      <c r="AG113" s="108"/>
      <c r="AH113" s="108"/>
      <c r="AI113" s="108"/>
      <c r="AJ113" s="108"/>
      <c r="AK113" s="108"/>
      <c r="AL113" s="108"/>
      <c r="AM113" s="108"/>
      <c r="AN113" s="108"/>
      <c r="AO113" s="108"/>
      <c r="AP113" s="108"/>
      <c r="AQ113" s="108"/>
      <c r="AR113" s="108"/>
      <c r="AS113" s="108"/>
      <c r="AT113" s="108"/>
      <c r="AU113" s="108"/>
      <c r="AV113" s="108"/>
      <c r="AW113" s="108"/>
      <c r="AX113" s="108"/>
      <c r="AY113" s="108"/>
      <c r="AZ113" s="108"/>
      <c r="BA113" s="108"/>
      <c r="BB113" s="108"/>
      <c r="BC113" s="108"/>
      <c r="BD113" s="108"/>
      <c r="BE113" s="108"/>
      <c r="BF113" s="108"/>
      <c r="BG113" s="108"/>
      <c r="BH113" s="108"/>
      <c r="BI113" s="108"/>
      <c r="BJ113" s="108"/>
      <c r="BK113" s="108"/>
      <c r="BL113" s="108"/>
      <c r="BM113" s="108"/>
      <c r="BN113" s="108"/>
      <c r="BO113" s="108"/>
      <c r="BP113" s="108"/>
      <c r="BQ113" s="108"/>
      <c r="BR113" s="108"/>
      <c r="BS113" s="108"/>
      <c r="BT113" s="108"/>
      <c r="BU113" s="108"/>
      <c r="BV113" s="108"/>
      <c r="BW113" s="108"/>
      <c r="BX113" s="108"/>
      <c r="BY113" s="108"/>
      <c r="BZ113" s="108"/>
      <c r="CA113" s="108"/>
      <c r="CB113" s="108"/>
      <c r="CC113" s="108"/>
      <c r="CD113" s="108"/>
      <c r="CE113" s="108"/>
      <c r="CF113" s="108"/>
      <c r="CG113" s="108"/>
      <c r="CH113" s="108"/>
      <c r="CI113" s="108"/>
      <c r="CJ113" s="108"/>
      <c r="CK113" s="108"/>
      <c r="CL113" s="108"/>
      <c r="CM113" s="108"/>
      <c r="CN113" s="108"/>
      <c r="CO113" s="108"/>
      <c r="CP113" s="108"/>
      <c r="CQ113" s="108"/>
      <c r="CR113" s="108"/>
      <c r="CS113" s="108"/>
      <c r="CT113" s="108"/>
      <c r="CU113" s="108"/>
      <c r="CV113" s="108"/>
      <c r="CW113" s="108"/>
      <c r="CX113" s="108"/>
      <c r="CY113" s="108"/>
      <c r="CZ113" s="108"/>
      <c r="DA113" s="108"/>
      <c r="DB113" s="108"/>
      <c r="DC113" s="108"/>
      <c r="DD113" s="108"/>
      <c r="DE113" s="108"/>
      <c r="DF113" s="108"/>
      <c r="DG113" s="108"/>
      <c r="DH113" s="108"/>
      <c r="DI113" s="108"/>
      <c r="DJ113" s="108"/>
      <c r="DK113" s="108"/>
      <c r="DL113" s="108"/>
      <c r="DM113" s="108"/>
      <c r="DN113" s="108"/>
      <c r="DO113" s="108"/>
      <c r="DP113" s="108"/>
      <c r="DQ113" s="108"/>
      <c r="DR113" s="108"/>
      <c r="DS113" s="108"/>
      <c r="DT113" s="108"/>
      <c r="DU113" s="108"/>
      <c r="DV113" s="108"/>
      <c r="DW113" s="108"/>
      <c r="DX113" s="108"/>
      <c r="DY113" s="108"/>
      <c r="DZ113" s="108"/>
      <c r="EA113" s="108"/>
      <c r="EB113" s="108"/>
      <c r="EC113" s="108"/>
      <c r="ED113" s="108"/>
      <c r="EE113" s="108"/>
      <c r="EF113" s="108"/>
      <c r="EG113" s="108"/>
      <c r="EH113" s="108"/>
      <c r="EI113" s="108"/>
      <c r="EJ113" s="108"/>
      <c r="EK113" s="108"/>
      <c r="EL113" s="108"/>
      <c r="EM113" s="108"/>
      <c r="EN113" s="108"/>
      <c r="EO113" s="108"/>
      <c r="EP113" s="108"/>
      <c r="EQ113" s="108"/>
      <c r="ER113" s="108"/>
      <c r="ES113" s="108"/>
      <c r="ET113" s="108"/>
      <c r="EU113" s="108"/>
      <c r="EV113" s="108"/>
      <c r="EW113" s="108"/>
      <c r="EX113" s="108"/>
      <c r="EY113" s="108"/>
      <c r="EZ113" s="108"/>
      <c r="FA113" s="108"/>
      <c r="FB113" s="108"/>
      <c r="FC113" s="108"/>
      <c r="FD113" s="108"/>
      <c r="FE113" s="108"/>
      <c r="FF113" s="108"/>
      <c r="FG113" s="108"/>
      <c r="FH113" s="108"/>
      <c r="FI113" s="108"/>
      <c r="FJ113" s="108"/>
      <c r="FK113" s="108"/>
      <c r="FL113" s="108"/>
      <c r="FM113" s="108"/>
      <c r="FN113" s="108"/>
      <c r="FO113" s="108"/>
      <c r="FP113" s="108"/>
      <c r="FQ113" s="108"/>
      <c r="FR113" s="108"/>
      <c r="FS113" s="108"/>
      <c r="FT113" s="108"/>
      <c r="FU113" s="108"/>
      <c r="FV113" s="108"/>
      <c r="FW113" s="108"/>
      <c r="FX113" s="108"/>
      <c r="FY113" s="108"/>
      <c r="FZ113" s="108"/>
      <c r="GA113" s="108"/>
      <c r="GB113" s="108"/>
      <c r="GC113" s="108"/>
      <c r="GD113" s="108"/>
      <c r="GE113" s="108"/>
      <c r="GF113" s="108"/>
      <c r="GG113" s="108"/>
      <c r="GH113" s="108"/>
      <c r="GI113" s="108"/>
      <c r="GJ113" s="108"/>
      <c r="GK113" s="108"/>
      <c r="GL113" s="108"/>
      <c r="GM113" s="108"/>
      <c r="GN113" s="108"/>
      <c r="GO113" s="108"/>
      <c r="GP113" s="108"/>
      <c r="GQ113" s="108"/>
      <c r="GR113" s="108"/>
      <c r="GS113" s="108"/>
      <c r="GT113" s="108"/>
      <c r="GU113" s="108"/>
      <c r="GV113" s="108"/>
      <c r="GW113" s="108"/>
      <c r="GX113" s="108"/>
      <c r="GY113" s="108"/>
      <c r="GZ113" s="108"/>
      <c r="HA113" s="108"/>
      <c r="HB113" s="108"/>
      <c r="HC113" s="108"/>
      <c r="HD113" s="108"/>
      <c r="HE113" s="108"/>
      <c r="HF113" s="108"/>
      <c r="HG113" s="108"/>
      <c r="HH113" s="108"/>
      <c r="HI113" s="108"/>
      <c r="HJ113" s="108"/>
      <c r="HK113" s="108"/>
      <c r="HL113" s="108"/>
      <c r="HM113" s="108"/>
      <c r="HN113" s="108"/>
      <c r="HO113" s="108"/>
      <c r="HP113" s="108"/>
      <c r="HQ113" s="108"/>
      <c r="HR113" s="108"/>
      <c r="HS113" s="108"/>
      <c r="HT113" s="108"/>
      <c r="HU113" s="108"/>
      <c r="HV113" s="108"/>
      <c r="HW113" s="108"/>
      <c r="HX113" s="108"/>
      <c r="HY113" s="108"/>
      <c r="HZ113" s="108"/>
      <c r="IA113" s="108"/>
      <c r="IB113" s="108"/>
      <c r="IC113" s="108"/>
      <c r="ID113" s="108"/>
      <c r="IE113" s="108"/>
      <c r="IF113" s="108"/>
      <c r="IG113" s="108"/>
      <c r="IH113" s="108"/>
      <c r="II113" s="108"/>
      <c r="IJ113" s="108"/>
      <c r="IK113" s="108"/>
      <c r="IL113" s="108"/>
      <c r="IM113" s="108"/>
      <c r="IN113" s="108"/>
      <c r="IO113" s="108"/>
      <c r="IP113" s="108"/>
      <c r="IQ113" s="108"/>
      <c r="IR113" s="108"/>
      <c r="IS113" s="108"/>
      <c r="IT113" s="108"/>
      <c r="IU113" s="108"/>
      <c r="IV113" s="108"/>
    </row>
    <row r="114" spans="1:256" s="109" customFormat="1" ht="15" hidden="1" customHeight="1">
      <c r="A114"/>
      <c r="B114" s="231"/>
      <c r="C114" s="232"/>
      <c r="D114" s="232"/>
      <c r="E114" s="232"/>
      <c r="F114" s="232"/>
      <c r="G114"/>
      <c r="H114"/>
      <c r="I114"/>
      <c r="J114"/>
      <c r="K114" s="134"/>
      <c r="L114" s="123"/>
      <c r="M114" s="123"/>
      <c r="N114" s="123"/>
      <c r="O114" s="108"/>
      <c r="P114" s="108"/>
      <c r="Q114" s="108"/>
      <c r="R114" s="108"/>
      <c r="Z114" s="108"/>
      <c r="AA114" s="108"/>
      <c r="AB114" s="108"/>
      <c r="AC114" s="108"/>
      <c r="AD114" s="108"/>
      <c r="AE114" s="108"/>
      <c r="AF114" s="108"/>
      <c r="AG114" s="108"/>
      <c r="AH114" s="108"/>
      <c r="AI114" s="108"/>
      <c r="AJ114" s="108"/>
      <c r="AK114" s="108"/>
      <c r="AL114" s="108"/>
      <c r="AM114" s="108"/>
      <c r="AN114" s="108"/>
      <c r="AO114" s="108"/>
      <c r="AP114" s="108"/>
      <c r="AQ114" s="108"/>
      <c r="AR114" s="108"/>
      <c r="AS114" s="108"/>
      <c r="AT114" s="108"/>
      <c r="AU114" s="108"/>
      <c r="AV114" s="108"/>
      <c r="AW114" s="108"/>
      <c r="AX114" s="108"/>
      <c r="AY114" s="108"/>
      <c r="AZ114" s="108"/>
      <c r="BA114" s="108"/>
      <c r="BB114" s="108"/>
      <c r="BC114" s="108"/>
      <c r="BD114" s="108"/>
      <c r="BE114" s="108"/>
      <c r="BF114" s="108"/>
      <c r="BG114" s="108"/>
      <c r="BH114" s="108"/>
      <c r="BI114" s="108"/>
      <c r="BJ114" s="108"/>
      <c r="BK114" s="108"/>
      <c r="BL114" s="108"/>
      <c r="BM114" s="108"/>
      <c r="BN114" s="108"/>
      <c r="BO114" s="108"/>
      <c r="BP114" s="108"/>
      <c r="BQ114" s="108"/>
      <c r="BR114" s="108"/>
      <c r="BS114" s="108"/>
      <c r="BT114" s="108"/>
      <c r="BU114" s="108"/>
      <c r="BV114" s="108"/>
      <c r="BW114" s="108"/>
      <c r="BX114" s="108"/>
      <c r="BY114" s="108"/>
      <c r="BZ114" s="108"/>
      <c r="CA114" s="108"/>
      <c r="CB114" s="108"/>
      <c r="CC114" s="108"/>
      <c r="CD114" s="108"/>
      <c r="CE114" s="108"/>
      <c r="CF114" s="108"/>
      <c r="CG114" s="108"/>
      <c r="CH114" s="108"/>
      <c r="CI114" s="108"/>
      <c r="CJ114" s="108"/>
      <c r="CK114" s="108"/>
      <c r="CL114" s="108"/>
      <c r="CM114" s="108"/>
      <c r="CN114" s="108"/>
      <c r="CO114" s="108"/>
      <c r="CP114" s="108"/>
      <c r="CQ114" s="108"/>
      <c r="CR114" s="108"/>
      <c r="CS114" s="108"/>
      <c r="CT114" s="108"/>
      <c r="CU114" s="108"/>
      <c r="CV114" s="108"/>
      <c r="CW114" s="108"/>
      <c r="CX114" s="108"/>
      <c r="CY114" s="108"/>
      <c r="CZ114" s="108"/>
      <c r="DA114" s="108"/>
      <c r="DB114" s="108"/>
      <c r="DC114" s="108"/>
      <c r="DD114" s="108"/>
      <c r="DE114" s="108"/>
      <c r="DF114" s="108"/>
      <c r="DG114" s="108"/>
      <c r="DH114" s="108"/>
      <c r="DI114" s="108"/>
      <c r="DJ114" s="108"/>
      <c r="DK114" s="108"/>
      <c r="DL114" s="108"/>
      <c r="DM114" s="108"/>
      <c r="DN114" s="108"/>
      <c r="DO114" s="108"/>
      <c r="DP114" s="108"/>
      <c r="DQ114" s="108"/>
      <c r="DR114" s="108"/>
      <c r="DS114" s="108"/>
      <c r="DT114" s="108"/>
      <c r="DU114" s="108"/>
      <c r="DV114" s="108"/>
      <c r="DW114" s="108"/>
      <c r="DX114" s="108"/>
      <c r="DY114" s="108"/>
      <c r="DZ114" s="108"/>
      <c r="EA114" s="108"/>
      <c r="EB114" s="108"/>
      <c r="EC114" s="108"/>
      <c r="ED114" s="108"/>
      <c r="EE114" s="108"/>
      <c r="EF114" s="108"/>
      <c r="EG114" s="108"/>
      <c r="EH114" s="108"/>
      <c r="EI114" s="108"/>
      <c r="EJ114" s="108"/>
      <c r="EK114" s="108"/>
      <c r="EL114" s="108"/>
      <c r="EM114" s="108"/>
      <c r="EN114" s="108"/>
      <c r="EO114" s="108"/>
      <c r="EP114" s="108"/>
      <c r="EQ114" s="108"/>
      <c r="ER114" s="108"/>
      <c r="ES114" s="108"/>
      <c r="ET114" s="108"/>
      <c r="EU114" s="108"/>
      <c r="EV114" s="108"/>
      <c r="EW114" s="108"/>
      <c r="EX114" s="108"/>
      <c r="EY114" s="108"/>
      <c r="EZ114" s="108"/>
      <c r="FA114" s="108"/>
      <c r="FB114" s="108"/>
      <c r="FC114" s="108"/>
      <c r="FD114" s="108"/>
      <c r="FE114" s="108"/>
      <c r="FF114" s="108"/>
      <c r="FG114" s="108"/>
      <c r="FH114" s="108"/>
      <c r="FI114" s="108"/>
      <c r="FJ114" s="108"/>
      <c r="FK114" s="108"/>
      <c r="FL114" s="108"/>
      <c r="FM114" s="108"/>
      <c r="FN114" s="108"/>
      <c r="FO114" s="108"/>
      <c r="FP114" s="108"/>
      <c r="FQ114" s="108"/>
      <c r="FR114" s="108"/>
      <c r="FS114" s="108"/>
      <c r="FT114" s="108"/>
      <c r="FU114" s="108"/>
      <c r="FV114" s="108"/>
      <c r="FW114" s="108"/>
      <c r="FX114" s="108"/>
      <c r="FY114" s="108"/>
      <c r="FZ114" s="108"/>
      <c r="GA114" s="108"/>
      <c r="GB114" s="108"/>
      <c r="GC114" s="108"/>
      <c r="GD114" s="108"/>
      <c r="GE114" s="108"/>
      <c r="GF114" s="108"/>
      <c r="GG114" s="108"/>
      <c r="GH114" s="108"/>
      <c r="GI114" s="108"/>
      <c r="GJ114" s="108"/>
      <c r="GK114" s="108"/>
      <c r="GL114" s="108"/>
      <c r="GM114" s="108"/>
      <c r="GN114" s="108"/>
      <c r="GO114" s="108"/>
      <c r="GP114" s="108"/>
      <c r="GQ114" s="108"/>
      <c r="GR114" s="108"/>
      <c r="GS114" s="108"/>
      <c r="GT114" s="108"/>
      <c r="GU114" s="108"/>
      <c r="GV114" s="108"/>
      <c r="GW114" s="108"/>
      <c r="GX114" s="108"/>
      <c r="GY114" s="108"/>
      <c r="GZ114" s="108"/>
      <c r="HA114" s="108"/>
      <c r="HB114" s="108"/>
      <c r="HC114" s="108"/>
      <c r="HD114" s="108"/>
      <c r="HE114" s="108"/>
      <c r="HF114" s="108"/>
      <c r="HG114" s="108"/>
      <c r="HH114" s="108"/>
      <c r="HI114" s="108"/>
      <c r="HJ114" s="108"/>
      <c r="HK114" s="108"/>
      <c r="HL114" s="108"/>
      <c r="HM114" s="108"/>
      <c r="HN114" s="108"/>
      <c r="HO114" s="108"/>
      <c r="HP114" s="108"/>
      <c r="HQ114" s="108"/>
      <c r="HR114" s="108"/>
      <c r="HS114" s="108"/>
      <c r="HT114" s="108"/>
      <c r="HU114" s="108"/>
      <c r="HV114" s="108"/>
      <c r="HW114" s="108"/>
      <c r="HX114" s="108"/>
      <c r="HY114" s="108"/>
      <c r="HZ114" s="108"/>
      <c r="IA114" s="108"/>
      <c r="IB114" s="108"/>
      <c r="IC114" s="108"/>
      <c r="ID114" s="108"/>
      <c r="IE114" s="108"/>
      <c r="IF114" s="108"/>
      <c r="IG114" s="108"/>
      <c r="IH114" s="108"/>
      <c r="II114" s="108"/>
      <c r="IJ114" s="108"/>
      <c r="IK114" s="108"/>
      <c r="IL114" s="108"/>
      <c r="IM114" s="108"/>
      <c r="IN114" s="108"/>
      <c r="IO114" s="108"/>
      <c r="IP114" s="108"/>
      <c r="IQ114" s="108"/>
      <c r="IR114" s="108"/>
      <c r="IS114" s="108"/>
      <c r="IT114" s="108"/>
      <c r="IU114" s="108"/>
      <c r="IV114" s="108"/>
    </row>
    <row r="115" spans="1:256" ht="15" hidden="1" customHeight="1">
      <c r="K115" s="134"/>
      <c r="L115" s="123"/>
      <c r="M115" s="123"/>
      <c r="N115" s="123"/>
      <c r="S115" s="109"/>
      <c r="Z115" s="108"/>
    </row>
    <row r="116" spans="1:256" ht="15" hidden="1" customHeight="1">
      <c r="K116" s="134"/>
      <c r="L116" s="123"/>
      <c r="M116" s="123"/>
      <c r="N116" s="123"/>
      <c r="S116" s="109"/>
      <c r="Z116" s="108"/>
    </row>
    <row r="117" spans="1:256" ht="15" hidden="1" customHeight="1">
      <c r="K117" s="134"/>
      <c r="L117" s="123"/>
      <c r="M117" s="123"/>
      <c r="N117" s="123"/>
      <c r="S117" s="109"/>
      <c r="Z117" s="108"/>
    </row>
    <row r="118" spans="1:256" ht="15" hidden="1" customHeight="1">
      <c r="K118" s="134"/>
      <c r="L118" s="123"/>
      <c r="M118" s="123"/>
      <c r="N118" s="123"/>
      <c r="S118" s="109"/>
      <c r="Z118" s="108"/>
    </row>
    <row r="119" spans="1:256" ht="15" hidden="1" customHeight="1">
      <c r="K119" s="134"/>
      <c r="L119" s="123"/>
      <c r="M119" s="123"/>
      <c r="N119" s="123"/>
      <c r="S119" s="109"/>
      <c r="Z119" s="108"/>
    </row>
    <row r="120" spans="1:256" ht="15" hidden="1" customHeight="1">
      <c r="K120" s="134"/>
      <c r="L120" s="123"/>
      <c r="M120" s="123"/>
      <c r="N120" s="123"/>
      <c r="S120" s="109"/>
      <c r="Z120" s="108"/>
    </row>
    <row r="121" spans="1:256" ht="15" hidden="1" customHeight="1">
      <c r="K121" s="134"/>
      <c r="L121" s="123"/>
      <c r="M121" s="123"/>
      <c r="N121" s="123"/>
      <c r="S121" s="109"/>
      <c r="Z121" s="108"/>
    </row>
    <row r="122" spans="1:256" ht="15" hidden="1" customHeight="1">
      <c r="K122" s="134"/>
      <c r="L122" s="123"/>
      <c r="M122" s="123"/>
      <c r="N122" s="123"/>
      <c r="S122" s="109"/>
      <c r="Z122" s="108"/>
    </row>
    <row r="123" spans="1:256" ht="15" hidden="1" customHeight="1">
      <c r="K123" s="134"/>
      <c r="L123" s="123"/>
      <c r="M123" s="123"/>
      <c r="N123" s="123"/>
      <c r="S123" s="109"/>
      <c r="Z123" s="108"/>
    </row>
    <row r="124" spans="1:256" ht="15" hidden="1" customHeight="1">
      <c r="K124" s="134"/>
      <c r="L124" s="123"/>
      <c r="M124" s="123"/>
      <c r="N124" s="123"/>
      <c r="S124" s="109"/>
      <c r="Z124" s="108"/>
    </row>
    <row r="125" spans="1:256" ht="15" hidden="1" customHeight="1">
      <c r="K125" s="134"/>
      <c r="L125" s="134"/>
    </row>
    <row r="126" spans="1:256" ht="15" hidden="1" customHeight="1">
      <c r="K126" s="134"/>
      <c r="L126" s="134"/>
    </row>
    <row r="127" spans="1:256" ht="15" hidden="1" customHeight="1">
      <c r="K127" s="134"/>
      <c r="L127" s="134"/>
    </row>
    <row r="128" spans="1:256" ht="15" hidden="1" customHeight="1">
      <c r="K128" s="134"/>
      <c r="L128" s="134"/>
    </row>
    <row r="129" spans="1:26" ht="15" hidden="1" customHeight="1">
      <c r="K129" s="134"/>
      <c r="L129" s="134"/>
    </row>
    <row r="130" spans="1:26" ht="15" hidden="1" customHeight="1">
      <c r="K130" s="134"/>
      <c r="L130" s="134"/>
    </row>
    <row r="131" spans="1:26" ht="15" hidden="1" customHeight="1">
      <c r="K131" s="137"/>
      <c r="L131" s="137"/>
      <c r="M131" s="137"/>
    </row>
    <row r="132" spans="1:26" ht="15" hidden="1" customHeight="1">
      <c r="K132" s="137"/>
      <c r="L132" s="137"/>
      <c r="M132" s="137"/>
    </row>
    <row r="133" spans="1:26" ht="15" hidden="1" customHeight="1">
      <c r="K133" s="138"/>
      <c r="L133" s="138"/>
      <c r="M133" s="138"/>
    </row>
    <row r="134" spans="1:26" ht="15" hidden="1" customHeight="1">
      <c r="K134" s="139"/>
      <c r="L134" s="139"/>
      <c r="M134" s="139"/>
    </row>
    <row r="137" spans="1:26" s="113" customFormat="1" ht="15" hidden="1" customHeight="1">
      <c r="A137"/>
      <c r="B137" s="231"/>
      <c r="C137" s="232"/>
      <c r="D137" s="232"/>
      <c r="E137" s="232"/>
      <c r="F137" s="232"/>
      <c r="G137"/>
      <c r="H137"/>
      <c r="I137"/>
      <c r="J137"/>
      <c r="K137" s="108"/>
      <c r="L137" s="108"/>
      <c r="M137" s="108"/>
      <c r="N137" s="108"/>
      <c r="S137" s="111"/>
      <c r="T137" s="111"/>
      <c r="U137" s="111"/>
      <c r="V137" s="111"/>
      <c r="W137" s="111"/>
      <c r="X137" s="111"/>
      <c r="Y137" s="111"/>
    </row>
    <row r="138" spans="1:26" ht="15" hidden="1" customHeight="1">
      <c r="S138" s="109"/>
      <c r="Z138" s="108"/>
    </row>
    <row r="139" spans="1:26" ht="15" hidden="1" customHeight="1">
      <c r="O139"/>
      <c r="S139" s="109"/>
      <c r="Z139" s="108"/>
    </row>
    <row r="140" spans="1:26" ht="15" hidden="1" customHeight="1">
      <c r="K140" s="123"/>
      <c r="L140" s="123"/>
      <c r="M140" s="123"/>
      <c r="N140" s="123"/>
      <c r="O140"/>
      <c r="S140" s="109"/>
      <c r="Z140" s="108"/>
    </row>
    <row r="141" spans="1:26" ht="15" hidden="1" customHeight="1">
      <c r="K141" s="123"/>
      <c r="L141" s="123"/>
      <c r="M141" s="123"/>
      <c r="N141" s="123"/>
      <c r="O141"/>
      <c r="S141" s="109"/>
      <c r="Z141" s="108"/>
    </row>
    <row r="144" spans="1:26" ht="15" hidden="1" customHeight="1">
      <c r="S144" s="109"/>
      <c r="Z144" s="108"/>
    </row>
    <row r="145" spans="11:26" ht="15" hidden="1" customHeight="1">
      <c r="S145" s="109"/>
      <c r="Z145" s="108"/>
    </row>
    <row r="146" spans="11:26" ht="15" hidden="1" customHeight="1">
      <c r="S146" s="109"/>
      <c r="Z146" s="108"/>
    </row>
    <row r="147" spans="11:26" ht="15" hidden="1" customHeight="1">
      <c r="S147" s="109"/>
      <c r="Z147" s="108"/>
    </row>
    <row r="148" spans="11:26" ht="15" hidden="1" customHeight="1">
      <c r="K148" s="141"/>
      <c r="L148" s="141"/>
      <c r="S148" s="109"/>
      <c r="Z148" s="108"/>
    </row>
    <row r="149" spans="11:26" ht="15" hidden="1" customHeight="1">
      <c r="K149" s="123"/>
      <c r="L149" s="123"/>
      <c r="M149" s="123"/>
      <c r="S149" s="109"/>
      <c r="Z149" s="108"/>
    </row>
    <row r="150" spans="11:26" ht="15" hidden="1" customHeight="1">
      <c r="K150" s="123"/>
      <c r="L150" s="123"/>
      <c r="M150" s="123"/>
      <c r="S150" s="109"/>
      <c r="Z150" s="108"/>
    </row>
    <row r="151" spans="11:26" ht="15" hidden="1" customHeight="1">
      <c r="K151" s="123"/>
      <c r="L151" s="123"/>
      <c r="M151" s="123"/>
      <c r="S151" s="109"/>
      <c r="Z151" s="108"/>
    </row>
    <row r="152" spans="11:26" ht="15" hidden="1" customHeight="1">
      <c r="K152" s="123"/>
      <c r="L152" s="123"/>
      <c r="M152" s="123"/>
      <c r="S152" s="109"/>
      <c r="Z152" s="108"/>
    </row>
    <row r="153" spans="11:26" ht="15" hidden="1" customHeight="1">
      <c r="K153" s="123"/>
      <c r="L153" s="123"/>
      <c r="M153" s="123"/>
      <c r="S153" s="109"/>
      <c r="Z153" s="108"/>
    </row>
    <row r="154" spans="11:26" ht="15" hidden="1" customHeight="1">
      <c r="K154" s="123"/>
      <c r="L154" s="123"/>
      <c r="M154" s="123"/>
      <c r="S154" s="109"/>
      <c r="Z154" s="108"/>
    </row>
    <row r="155" spans="11:26" ht="15" hidden="1" customHeight="1">
      <c r="K155" s="123"/>
      <c r="L155" s="123"/>
      <c r="M155" s="123"/>
      <c r="S155" s="109"/>
      <c r="Z155" s="108"/>
    </row>
    <row r="156" spans="11:26" ht="15" hidden="1" customHeight="1">
      <c r="K156" s="123"/>
      <c r="L156" s="123"/>
      <c r="M156" s="123"/>
      <c r="S156" s="109"/>
      <c r="Z156" s="108"/>
    </row>
    <row r="157" spans="11:26" ht="15" hidden="1" customHeight="1">
      <c r="K157" s="123"/>
      <c r="L157" s="123"/>
      <c r="M157" s="123"/>
      <c r="S157" s="109"/>
      <c r="Z157" s="108"/>
    </row>
    <row r="158" spans="11:26" ht="15" hidden="1" customHeight="1">
      <c r="K158" s="123"/>
      <c r="L158" s="123"/>
      <c r="M158" s="123"/>
      <c r="S158" s="109"/>
      <c r="Z158" s="108"/>
    </row>
    <row r="159" spans="11:26" ht="15" hidden="1" customHeight="1">
      <c r="K159" s="123"/>
      <c r="L159" s="123"/>
      <c r="M159" s="123"/>
      <c r="S159" s="109"/>
      <c r="Z159" s="108"/>
    </row>
    <row r="160" spans="11:26" ht="15" hidden="1" customHeight="1">
      <c r="K160" s="123"/>
      <c r="L160" s="123"/>
      <c r="M160" s="123"/>
      <c r="S160" s="109"/>
      <c r="Z160" s="108"/>
    </row>
    <row r="161" spans="1:26" ht="15" hidden="1" customHeight="1">
      <c r="K161" s="123"/>
      <c r="L161" s="123"/>
      <c r="M161" s="123"/>
      <c r="S161" s="109"/>
      <c r="Z161" s="108"/>
    </row>
    <row r="162" spans="1:26" ht="15" hidden="1" customHeight="1">
      <c r="K162" s="123"/>
      <c r="L162" s="123"/>
      <c r="M162" s="123"/>
      <c r="S162" s="109"/>
      <c r="Z162" s="108"/>
    </row>
    <row r="163" spans="1:26" ht="15" hidden="1" customHeight="1">
      <c r="K163" s="123"/>
      <c r="L163" s="123"/>
      <c r="M163" s="123"/>
      <c r="S163" s="109"/>
      <c r="Z163" s="108"/>
    </row>
    <row r="164" spans="1:26" ht="15" hidden="1" customHeight="1">
      <c r="K164" s="123"/>
      <c r="L164" s="123"/>
      <c r="M164" s="123"/>
      <c r="S164" s="109"/>
      <c r="Z164" s="108"/>
    </row>
    <row r="165" spans="1:26" ht="15" hidden="1" customHeight="1">
      <c r="K165" s="123"/>
      <c r="L165" s="123"/>
      <c r="M165" s="123"/>
      <c r="S165" s="109"/>
      <c r="Z165" s="108"/>
    </row>
    <row r="166" spans="1:26" ht="15" hidden="1" customHeight="1">
      <c r="K166" s="123"/>
      <c r="L166" s="123"/>
      <c r="M166" s="123"/>
      <c r="S166" s="109"/>
      <c r="Z166" s="108"/>
    </row>
    <row r="167" spans="1:26" ht="15" hidden="1" customHeight="1">
      <c r="K167" s="123"/>
      <c r="L167" s="123"/>
      <c r="M167" s="123"/>
      <c r="S167" s="109"/>
      <c r="Z167" s="108"/>
    </row>
    <row r="168" spans="1:26" ht="15" hidden="1" customHeight="1">
      <c r="K168" s="123"/>
      <c r="L168" s="123"/>
      <c r="M168" s="123"/>
      <c r="S168" s="109"/>
      <c r="Z168" s="108"/>
    </row>
    <row r="169" spans="1:26" s="145" customFormat="1" ht="15" hidden="1" customHeight="1">
      <c r="A169"/>
      <c r="B169" s="231"/>
      <c r="C169" s="232"/>
      <c r="D169" s="232"/>
      <c r="E169" s="232"/>
      <c r="F169" s="232"/>
      <c r="G169"/>
      <c r="H169"/>
      <c r="I169"/>
      <c r="J169"/>
      <c r="K169" s="144"/>
      <c r="L169" s="144"/>
      <c r="M169" s="144"/>
      <c r="N169" s="108"/>
      <c r="O169" s="108"/>
      <c r="T169" s="146"/>
      <c r="U169" s="146"/>
      <c r="V169" s="146"/>
      <c r="W169" s="146"/>
      <c r="X169" s="146"/>
      <c r="Y169" s="146"/>
      <c r="Z169" s="146"/>
    </row>
    <row r="170" spans="1:26" s="145" customFormat="1" ht="15" hidden="1" customHeight="1">
      <c r="A170"/>
      <c r="B170" s="231"/>
      <c r="C170" s="232"/>
      <c r="D170" s="232"/>
      <c r="E170" s="232"/>
      <c r="F170" s="232"/>
      <c r="G170"/>
      <c r="H170"/>
      <c r="I170"/>
      <c r="J170"/>
      <c r="K170" s="144"/>
      <c r="L170" s="144"/>
      <c r="M170" s="144"/>
      <c r="N170" s="108"/>
      <c r="O170" s="108"/>
      <c r="T170" s="146"/>
      <c r="U170" s="146"/>
      <c r="V170" s="146"/>
      <c r="W170" s="146"/>
      <c r="X170" s="146"/>
      <c r="Y170" s="146"/>
      <c r="Z170" s="146"/>
    </row>
    <row r="171" spans="1:26" s="145" customFormat="1" ht="15" hidden="1" customHeight="1">
      <c r="A171"/>
      <c r="B171" s="231"/>
      <c r="C171" s="232"/>
      <c r="D171" s="232"/>
      <c r="E171" s="232"/>
      <c r="F171" s="232"/>
      <c r="G171"/>
      <c r="H171"/>
      <c r="I171"/>
      <c r="J171"/>
      <c r="K171" s="144"/>
      <c r="L171" s="144"/>
      <c r="M171" s="144"/>
      <c r="N171" s="108"/>
      <c r="O171" s="108"/>
      <c r="T171" s="146"/>
      <c r="U171" s="146"/>
      <c r="V171" s="146"/>
      <c r="W171" s="146"/>
      <c r="X171" s="146"/>
      <c r="Y171" s="146"/>
      <c r="Z171" s="146"/>
    </row>
    <row r="172" spans="1:26" s="145" customFormat="1" ht="15" hidden="1" customHeight="1">
      <c r="A172"/>
      <c r="B172" s="231"/>
      <c r="C172" s="232"/>
      <c r="D172" s="232"/>
      <c r="E172" s="232"/>
      <c r="F172" s="232"/>
      <c r="G172"/>
      <c r="H172"/>
      <c r="I172"/>
      <c r="J172"/>
      <c r="K172" s="144"/>
      <c r="L172" s="144"/>
      <c r="M172" s="144"/>
      <c r="N172" s="108"/>
      <c r="O172" s="108"/>
      <c r="T172" s="146"/>
      <c r="U172" s="146"/>
      <c r="V172" s="146"/>
      <c r="W172" s="146"/>
      <c r="X172" s="146"/>
      <c r="Y172" s="146"/>
      <c r="Z172" s="146"/>
    </row>
    <row r="173" spans="1:26" s="145" customFormat="1" ht="15" hidden="1" customHeight="1">
      <c r="A173"/>
      <c r="B173" s="231"/>
      <c r="C173" s="232"/>
      <c r="D173" s="232"/>
      <c r="E173" s="232"/>
      <c r="F173" s="232"/>
      <c r="G173"/>
      <c r="H173"/>
      <c r="I173"/>
      <c r="J173"/>
      <c r="K173" s="144"/>
      <c r="L173" s="144"/>
      <c r="M173" s="144"/>
      <c r="N173" s="108"/>
      <c r="O173" s="108"/>
      <c r="T173" s="146"/>
      <c r="U173" s="146"/>
      <c r="V173" s="146"/>
      <c r="W173" s="146"/>
      <c r="X173" s="146"/>
      <c r="Y173" s="146"/>
      <c r="Z173" s="146"/>
    </row>
    <row r="174" spans="1:26" s="145" customFormat="1" ht="15" hidden="1" customHeight="1">
      <c r="A174"/>
      <c r="B174" s="231"/>
      <c r="C174" s="232"/>
      <c r="D174" s="232"/>
      <c r="E174" s="232"/>
      <c r="F174" s="232"/>
      <c r="G174"/>
      <c r="H174"/>
      <c r="I174"/>
      <c r="J174"/>
      <c r="K174" s="144"/>
      <c r="L174" s="144"/>
      <c r="M174" s="144"/>
      <c r="N174" s="108"/>
      <c r="O174" s="108"/>
      <c r="T174" s="146"/>
      <c r="U174" s="146"/>
      <c r="V174" s="146"/>
      <c r="W174" s="146"/>
      <c r="X174" s="146"/>
      <c r="Y174" s="146"/>
      <c r="Z174" s="146"/>
    </row>
    <row r="177" spans="11:26" ht="15" hidden="1" customHeight="1">
      <c r="S177" s="109"/>
      <c r="Z177" s="108"/>
    </row>
    <row r="178" spans="11:26" ht="15" hidden="1" customHeight="1">
      <c r="S178" s="109"/>
      <c r="Z178" s="108"/>
    </row>
    <row r="179" spans="11:26" ht="15" hidden="1" customHeight="1">
      <c r="S179" s="109"/>
      <c r="Z179" s="108"/>
    </row>
    <row r="180" spans="11:26" ht="15" hidden="1" customHeight="1">
      <c r="S180" s="109"/>
      <c r="Z180" s="108"/>
    </row>
    <row r="181" spans="11:26" ht="15" hidden="1" customHeight="1">
      <c r="K181" s="141"/>
      <c r="L181" s="141"/>
      <c r="S181" s="109"/>
      <c r="Z181" s="108"/>
    </row>
    <row r="182" spans="11:26" ht="15" hidden="1" customHeight="1">
      <c r="K182" s="123"/>
      <c r="L182" s="123"/>
      <c r="M182" s="123"/>
      <c r="S182" s="109"/>
      <c r="Z182" s="108"/>
    </row>
    <row r="183" spans="11:26" ht="15" hidden="1" customHeight="1">
      <c r="K183" s="123"/>
      <c r="L183" s="123"/>
      <c r="M183" s="123"/>
      <c r="S183" s="109"/>
      <c r="Z183" s="108"/>
    </row>
    <row r="184" spans="11:26" ht="15" hidden="1" customHeight="1">
      <c r="K184" s="123"/>
      <c r="L184" s="123"/>
      <c r="M184" s="123"/>
      <c r="S184" s="109"/>
      <c r="Z184" s="108"/>
    </row>
    <row r="185" spans="11:26" ht="15" hidden="1" customHeight="1">
      <c r="K185" s="123"/>
      <c r="L185" s="123"/>
      <c r="M185" s="123"/>
      <c r="S185" s="109"/>
      <c r="Z185" s="108"/>
    </row>
    <row r="186" spans="11:26" ht="15" hidden="1" customHeight="1">
      <c r="K186" s="123"/>
      <c r="L186" s="123"/>
      <c r="M186" s="123"/>
      <c r="S186" s="109"/>
      <c r="Z186" s="108"/>
    </row>
    <row r="187" spans="11:26" ht="15" hidden="1" customHeight="1">
      <c r="K187" s="123"/>
      <c r="L187" s="123"/>
      <c r="M187" s="123"/>
      <c r="S187" s="109"/>
      <c r="Z187" s="108"/>
    </row>
    <row r="188" spans="11:26" ht="15" hidden="1" customHeight="1">
      <c r="K188" s="123"/>
      <c r="L188" s="123"/>
      <c r="M188" s="123"/>
      <c r="S188" s="109"/>
      <c r="Z188" s="108"/>
    </row>
    <row r="189" spans="11:26" ht="15" hidden="1" customHeight="1">
      <c r="K189" s="123"/>
      <c r="L189" s="123"/>
      <c r="M189" s="123"/>
      <c r="S189" s="109"/>
      <c r="Z189" s="108"/>
    </row>
    <row r="190" spans="11:26" ht="15" hidden="1" customHeight="1">
      <c r="K190" s="123"/>
      <c r="L190" s="123"/>
      <c r="M190" s="123"/>
      <c r="S190" s="109"/>
      <c r="Z190" s="108"/>
    </row>
    <row r="191" spans="11:26" ht="15" hidden="1" customHeight="1">
      <c r="K191" s="123"/>
      <c r="L191" s="123"/>
      <c r="M191" s="123"/>
      <c r="S191" s="109"/>
      <c r="Z191" s="108"/>
    </row>
    <row r="192" spans="11:26" ht="15" hidden="1" customHeight="1">
      <c r="K192" s="123"/>
      <c r="L192" s="123"/>
      <c r="M192" s="123"/>
      <c r="S192" s="109"/>
      <c r="Z192" s="108"/>
    </row>
    <row r="193" spans="1:26" ht="15" hidden="1" customHeight="1">
      <c r="K193" s="123"/>
      <c r="L193" s="123"/>
      <c r="M193" s="123"/>
      <c r="S193" s="109"/>
      <c r="Z193" s="108"/>
    </row>
    <row r="194" spans="1:26" ht="15" hidden="1" customHeight="1">
      <c r="K194" s="123"/>
      <c r="L194" s="123"/>
      <c r="M194" s="123"/>
      <c r="S194" s="109"/>
      <c r="Z194" s="108"/>
    </row>
    <row r="195" spans="1:26" ht="15" hidden="1" customHeight="1">
      <c r="K195" s="123"/>
      <c r="L195" s="123"/>
      <c r="M195" s="123"/>
      <c r="S195" s="109"/>
      <c r="Z195" s="108"/>
    </row>
    <row r="196" spans="1:26" ht="15" hidden="1" customHeight="1">
      <c r="K196" s="123"/>
      <c r="L196" s="123"/>
      <c r="M196" s="123"/>
      <c r="S196" s="109"/>
      <c r="Z196" s="108"/>
    </row>
    <row r="197" spans="1:26" ht="15" hidden="1" customHeight="1">
      <c r="K197" s="123"/>
      <c r="L197" s="123"/>
      <c r="M197" s="123"/>
      <c r="S197" s="109"/>
      <c r="Z197" s="108"/>
    </row>
    <row r="198" spans="1:26" ht="15" hidden="1" customHeight="1">
      <c r="K198" s="123"/>
      <c r="L198" s="123"/>
      <c r="M198" s="123"/>
      <c r="S198" s="109"/>
      <c r="Z198" s="108"/>
    </row>
    <row r="199" spans="1:26" ht="15" hidden="1" customHeight="1">
      <c r="K199" s="123"/>
      <c r="L199" s="123"/>
      <c r="M199" s="123"/>
      <c r="S199" s="109"/>
      <c r="Z199" s="108"/>
    </row>
    <row r="200" spans="1:26" ht="15" hidden="1" customHeight="1">
      <c r="K200" s="123"/>
      <c r="L200" s="123"/>
      <c r="M200" s="123"/>
      <c r="S200" s="109"/>
      <c r="Z200" s="108"/>
    </row>
    <row r="201" spans="1:26" ht="15" hidden="1" customHeight="1">
      <c r="K201" s="123"/>
      <c r="L201" s="123"/>
      <c r="M201" s="123"/>
      <c r="S201" s="109"/>
      <c r="Z201" s="108"/>
    </row>
    <row r="202" spans="1:26" s="145" customFormat="1" ht="15" hidden="1" customHeight="1">
      <c r="A202"/>
      <c r="B202" s="231"/>
      <c r="C202" s="232"/>
      <c r="D202" s="232"/>
      <c r="E202" s="232"/>
      <c r="F202" s="232"/>
      <c r="G202"/>
      <c r="H202"/>
      <c r="I202"/>
      <c r="J202"/>
      <c r="K202" s="144"/>
      <c r="L202" s="144"/>
      <c r="M202" s="144"/>
      <c r="N202" s="108"/>
      <c r="O202" s="108"/>
      <c r="T202" s="146"/>
      <c r="U202" s="146"/>
      <c r="V202" s="146"/>
      <c r="W202" s="146"/>
      <c r="X202" s="146"/>
      <c r="Y202" s="146"/>
      <c r="Z202" s="146"/>
    </row>
    <row r="203" spans="1:26" s="145" customFormat="1" ht="15" hidden="1" customHeight="1">
      <c r="A203"/>
      <c r="B203" s="231"/>
      <c r="C203" s="232"/>
      <c r="D203" s="232"/>
      <c r="E203" s="232"/>
      <c r="F203" s="232"/>
      <c r="G203"/>
      <c r="H203"/>
      <c r="I203"/>
      <c r="J203"/>
      <c r="K203" s="144"/>
      <c r="L203" s="144"/>
      <c r="M203" s="144"/>
      <c r="N203" s="108"/>
      <c r="O203" s="108"/>
      <c r="T203" s="146"/>
      <c r="U203" s="146"/>
      <c r="V203" s="146"/>
      <c r="W203" s="146"/>
      <c r="X203" s="146"/>
      <c r="Y203" s="146"/>
      <c r="Z203" s="146"/>
    </row>
    <row r="204" spans="1:26" s="145" customFormat="1" ht="15" hidden="1" customHeight="1">
      <c r="A204"/>
      <c r="B204" s="231"/>
      <c r="C204" s="232"/>
      <c r="D204" s="232"/>
      <c r="E204" s="232"/>
      <c r="F204" s="232"/>
      <c r="G204"/>
      <c r="H204"/>
      <c r="I204"/>
      <c r="J204"/>
      <c r="K204" s="144"/>
      <c r="L204" s="144"/>
      <c r="M204" s="144"/>
      <c r="N204" s="108"/>
      <c r="O204" s="108"/>
      <c r="T204" s="146"/>
      <c r="U204" s="146"/>
      <c r="V204" s="146"/>
      <c r="W204" s="146"/>
      <c r="X204" s="146"/>
      <c r="Y204" s="146"/>
      <c r="Z204" s="146"/>
    </row>
    <row r="205" spans="1:26" s="145" customFormat="1" ht="15" hidden="1" customHeight="1">
      <c r="A205"/>
      <c r="B205" s="231"/>
      <c r="C205" s="232"/>
      <c r="D205" s="232"/>
      <c r="E205" s="232"/>
      <c r="F205" s="232"/>
      <c r="G205"/>
      <c r="H205"/>
      <c r="I205"/>
      <c r="J205"/>
      <c r="K205" s="144"/>
      <c r="L205" s="144"/>
      <c r="M205" s="144"/>
      <c r="N205" s="108"/>
      <c r="O205" s="108"/>
      <c r="T205" s="146"/>
      <c r="U205" s="146"/>
      <c r="V205" s="146"/>
      <c r="W205" s="146"/>
      <c r="X205" s="146"/>
      <c r="Y205" s="146"/>
      <c r="Z205" s="146"/>
    </row>
    <row r="206" spans="1:26" s="145" customFormat="1" ht="15" hidden="1" customHeight="1">
      <c r="A206"/>
      <c r="B206" s="231"/>
      <c r="C206" s="232"/>
      <c r="D206" s="232"/>
      <c r="E206" s="232"/>
      <c r="F206" s="232"/>
      <c r="G206"/>
      <c r="H206"/>
      <c r="I206"/>
      <c r="J206"/>
      <c r="K206" s="144"/>
      <c r="L206" s="144"/>
      <c r="M206" s="144"/>
      <c r="N206" s="108"/>
      <c r="O206" s="108"/>
      <c r="T206" s="146"/>
      <c r="U206" s="146"/>
      <c r="V206" s="146"/>
      <c r="W206" s="146"/>
      <c r="X206" s="146"/>
      <c r="Y206" s="146"/>
      <c r="Z206" s="146"/>
    </row>
    <row r="207" spans="1:26" s="145" customFormat="1" ht="15" hidden="1" customHeight="1">
      <c r="A207"/>
      <c r="B207" s="231"/>
      <c r="C207" s="232"/>
      <c r="D207" s="232"/>
      <c r="E207" s="232"/>
      <c r="F207" s="232"/>
      <c r="G207"/>
      <c r="H207"/>
      <c r="I207"/>
      <c r="J207"/>
      <c r="K207" s="144"/>
      <c r="L207" s="144"/>
      <c r="M207" s="144"/>
      <c r="N207" s="108"/>
      <c r="O207" s="108"/>
      <c r="T207" s="146"/>
      <c r="U207" s="146"/>
      <c r="V207" s="146"/>
      <c r="W207" s="146"/>
      <c r="X207" s="146"/>
      <c r="Y207" s="146"/>
      <c r="Z207" s="146"/>
    </row>
    <row r="210" spans="1:26" ht="15" hidden="1" customHeight="1">
      <c r="S210" s="109"/>
      <c r="Z210" s="108"/>
    </row>
    <row r="211" spans="1:26" ht="15" hidden="1" customHeight="1">
      <c r="S211" s="109"/>
      <c r="Z211" s="108"/>
    </row>
    <row r="212" spans="1:26" ht="15" hidden="1" customHeight="1">
      <c r="K212" s="131"/>
      <c r="L212" s="131"/>
      <c r="O212"/>
      <c r="S212" s="109"/>
      <c r="Z212" s="108"/>
    </row>
    <row r="213" spans="1:26" ht="15" hidden="1" customHeight="1">
      <c r="K213" s="132"/>
      <c r="L213" s="132"/>
      <c r="O213"/>
      <c r="S213" s="109"/>
      <c r="Z213" s="108"/>
    </row>
    <row r="214" spans="1:26" ht="15" hidden="1" customHeight="1">
      <c r="K214" s="148"/>
      <c r="L214" s="148"/>
      <c r="M214" s="148"/>
      <c r="N214" s="123"/>
      <c r="O214"/>
      <c r="S214" s="109"/>
      <c r="Z214" s="108"/>
    </row>
    <row r="215" spans="1:26" ht="15" hidden="1" customHeight="1">
      <c r="K215" s="148"/>
      <c r="L215" s="148"/>
      <c r="M215" s="148"/>
      <c r="N215" s="123"/>
      <c r="O215"/>
      <c r="S215" s="109"/>
      <c r="Z215" s="108"/>
    </row>
    <row r="216" spans="1:26" ht="15" hidden="1" customHeight="1">
      <c r="K216" s="148"/>
      <c r="L216" s="148"/>
      <c r="M216" s="148"/>
      <c r="N216" s="123"/>
      <c r="O216"/>
      <c r="S216" s="109"/>
      <c r="Z216" s="108"/>
    </row>
    <row r="217" spans="1:26" ht="15" hidden="1" customHeight="1">
      <c r="K217" s="148"/>
      <c r="L217" s="148"/>
      <c r="M217" s="148"/>
      <c r="N217" s="123"/>
      <c r="O217"/>
      <c r="S217" s="109"/>
      <c r="Z217" s="108"/>
    </row>
    <row r="218" spans="1:26" ht="15" hidden="1" customHeight="1">
      <c r="K218" s="148"/>
      <c r="L218" s="148"/>
      <c r="M218" s="148"/>
      <c r="N218" s="123"/>
      <c r="O218"/>
      <c r="S218" s="109"/>
      <c r="Z218" s="108"/>
    </row>
    <row r="219" spans="1:26" s="145" customFormat="1" ht="15" hidden="1" customHeight="1">
      <c r="A219"/>
      <c r="B219" s="231"/>
      <c r="C219" s="232"/>
      <c r="D219" s="232"/>
      <c r="E219" s="232"/>
      <c r="F219" s="232"/>
      <c r="G219"/>
      <c r="H219"/>
      <c r="I219"/>
      <c r="J219"/>
      <c r="K219" s="131"/>
      <c r="L219" s="144"/>
      <c r="M219" s="144"/>
      <c r="N219" s="108"/>
      <c r="O219" s="108"/>
      <c r="P219"/>
      <c r="Q219" s="108"/>
      <c r="T219" s="146"/>
      <c r="U219" s="146"/>
      <c r="V219" s="146"/>
      <c r="W219" s="146"/>
      <c r="X219" s="146"/>
      <c r="Y219" s="146"/>
      <c r="Z219" s="146"/>
    </row>
    <row r="220" spans="1:26" s="145" customFormat="1" ht="15" hidden="1" customHeight="1">
      <c r="A220"/>
      <c r="B220" s="231"/>
      <c r="C220" s="232"/>
      <c r="D220" s="232"/>
      <c r="E220" s="232"/>
      <c r="F220" s="232"/>
      <c r="G220"/>
      <c r="H220"/>
      <c r="I220"/>
      <c r="J220"/>
      <c r="K220" s="144"/>
      <c r="L220" s="144"/>
      <c r="M220" s="144"/>
      <c r="N220" s="108"/>
      <c r="O220" s="108"/>
      <c r="P220"/>
      <c r="T220" s="146"/>
      <c r="U220" s="146"/>
      <c r="V220" s="146"/>
      <c r="W220" s="146"/>
      <c r="X220" s="146"/>
      <c r="Y220" s="146"/>
      <c r="Z220" s="146"/>
    </row>
    <row r="221" spans="1:26" s="145" customFormat="1" ht="15" hidden="1" customHeight="1">
      <c r="A221"/>
      <c r="B221" s="231"/>
      <c r="C221" s="232"/>
      <c r="D221" s="232"/>
      <c r="E221" s="232"/>
      <c r="F221" s="232"/>
      <c r="G221"/>
      <c r="H221"/>
      <c r="I221"/>
      <c r="J221"/>
      <c r="K221" s="144"/>
      <c r="L221" s="144"/>
      <c r="M221" s="144"/>
      <c r="N221" s="108"/>
      <c r="O221" s="108"/>
      <c r="P221"/>
      <c r="T221" s="146"/>
      <c r="U221" s="146"/>
      <c r="V221" s="146"/>
      <c r="W221" s="146"/>
      <c r="X221" s="146"/>
      <c r="Y221" s="146"/>
      <c r="Z221" s="146"/>
    </row>
    <row r="222" spans="1:26" s="145" customFormat="1" ht="15" hidden="1" customHeight="1">
      <c r="A222"/>
      <c r="B222" s="231"/>
      <c r="C222" s="232"/>
      <c r="D222" s="232"/>
      <c r="E222" s="232"/>
      <c r="F222" s="232"/>
      <c r="G222"/>
      <c r="H222"/>
      <c r="I222"/>
      <c r="J222"/>
      <c r="K222" s="144"/>
      <c r="L222" s="144"/>
      <c r="M222" s="144"/>
      <c r="N222" s="108"/>
      <c r="O222" s="108"/>
      <c r="P222"/>
      <c r="T222" s="146"/>
      <c r="U222" s="146"/>
      <c r="V222" s="146"/>
      <c r="W222" s="146"/>
      <c r="X222" s="146"/>
      <c r="Y222" s="146"/>
      <c r="Z222" s="146"/>
    </row>
    <row r="223" spans="1:26" s="113" customFormat="1" ht="15" hidden="1" customHeight="1">
      <c r="A223"/>
      <c r="B223" s="231"/>
      <c r="C223" s="232"/>
      <c r="D223" s="232"/>
      <c r="E223" s="232"/>
      <c r="F223" s="232"/>
      <c r="G223"/>
      <c r="H223"/>
      <c r="I223"/>
      <c r="J223"/>
      <c r="K223" s="1843"/>
      <c r="L223" s="1843"/>
      <c r="M223" s="108"/>
      <c r="O223" s="108"/>
      <c r="P223" s="108"/>
      <c r="Q223" s="108"/>
      <c r="T223" s="111"/>
      <c r="U223" s="111"/>
      <c r="V223" s="111"/>
      <c r="W223" s="111"/>
      <c r="X223" s="111"/>
      <c r="Y223" s="111"/>
    </row>
    <row r="224" spans="1:26" ht="15" hidden="1" customHeight="1">
      <c r="Z224" s="108"/>
    </row>
    <row r="225" spans="1:26" ht="15" hidden="1" customHeight="1">
      <c r="Z225" s="108"/>
    </row>
    <row r="226" spans="1:26" ht="15" hidden="1" customHeight="1">
      <c r="Z226" s="108"/>
    </row>
    <row r="227" spans="1:26" ht="15" hidden="1" customHeight="1">
      <c r="K227" s="1844"/>
      <c r="L227" s="1844"/>
      <c r="M227" s="150"/>
      <c r="N227" s="150"/>
      <c r="O227" s="150"/>
      <c r="Z227" s="108"/>
    </row>
    <row r="228" spans="1:26" ht="15" hidden="1" customHeight="1">
      <c r="K228" s="1845" t="s">
        <v>2296</v>
      </c>
      <c r="L228" s="1846"/>
      <c r="M228" s="150"/>
      <c r="N228" s="150"/>
      <c r="O228" s="150"/>
      <c r="Z228" s="108"/>
    </row>
    <row r="229" spans="1:26" ht="15" hidden="1" customHeight="1">
      <c r="K229" s="1847" t="s">
        <v>793</v>
      </c>
      <c r="L229" s="1848"/>
      <c r="M229" s="150"/>
      <c r="N229" s="150"/>
      <c r="O229" s="150"/>
      <c r="Z229" s="108"/>
    </row>
    <row r="230" spans="1:26" ht="15" hidden="1" customHeight="1">
      <c r="K230" s="1847" t="s">
        <v>793</v>
      </c>
      <c r="L230" s="1848"/>
      <c r="M230" s="150"/>
      <c r="N230" s="150"/>
      <c r="O230" s="150"/>
      <c r="Z230" s="108"/>
    </row>
    <row r="231" spans="1:26" ht="15" hidden="1" customHeight="1">
      <c r="K231" s="1845" t="s">
        <v>793</v>
      </c>
      <c r="L231" s="1846"/>
      <c r="M231" s="150"/>
      <c r="N231" s="150"/>
      <c r="O231" s="150"/>
      <c r="Z231" s="108"/>
    </row>
    <row r="232" spans="1:26" s="145" customFormat="1" ht="15" hidden="1" customHeight="1">
      <c r="A232"/>
      <c r="B232" s="231"/>
      <c r="C232" s="232"/>
      <c r="D232" s="232"/>
      <c r="E232" s="232"/>
      <c r="F232" s="232"/>
      <c r="G232"/>
      <c r="H232"/>
      <c r="I232"/>
      <c r="J232"/>
      <c r="K232" s="1849"/>
      <c r="L232" s="1849"/>
      <c r="M232" s="144"/>
      <c r="N232" s="144"/>
      <c r="O232" s="144"/>
      <c r="T232" s="146"/>
      <c r="U232" s="146"/>
      <c r="V232" s="146"/>
      <c r="W232" s="146"/>
      <c r="X232" s="146"/>
      <c r="Y232" s="146"/>
    </row>
    <row r="233" spans="1:26" s="145" customFormat="1" ht="15" hidden="1" customHeight="1">
      <c r="A233"/>
      <c r="B233" s="231"/>
      <c r="C233" s="232"/>
      <c r="D233" s="232"/>
      <c r="E233" s="232"/>
      <c r="F233" s="232"/>
      <c r="G233"/>
      <c r="H233"/>
      <c r="I233"/>
      <c r="J233"/>
      <c r="K233" s="1850"/>
      <c r="L233" s="1850"/>
      <c r="M233" s="144"/>
      <c r="N233" s="144"/>
      <c r="O233" s="144"/>
      <c r="T233" s="146"/>
      <c r="U233" s="146"/>
      <c r="V233" s="146"/>
      <c r="W233" s="146"/>
      <c r="X233" s="146"/>
      <c r="Y233" s="146"/>
    </row>
    <row r="234" spans="1:26" s="145" customFormat="1" ht="15" hidden="1" customHeight="1">
      <c r="A234"/>
      <c r="B234" s="231"/>
      <c r="C234" s="232"/>
      <c r="D234" s="232"/>
      <c r="E234" s="232"/>
      <c r="F234" s="232"/>
      <c r="G234"/>
      <c r="H234"/>
      <c r="I234"/>
      <c r="J234"/>
      <c r="K234" s="1850"/>
      <c r="L234" s="1850"/>
      <c r="M234" s="144"/>
      <c r="N234" s="144"/>
      <c r="O234" s="144"/>
      <c r="T234" s="146"/>
      <c r="U234" s="146"/>
      <c r="V234" s="146"/>
      <c r="W234" s="146"/>
      <c r="X234" s="146"/>
      <c r="Y234" s="146"/>
    </row>
    <row r="235" spans="1:26" s="145" customFormat="1" ht="15" hidden="1" customHeight="1">
      <c r="A235"/>
      <c r="B235" s="231"/>
      <c r="C235" s="232"/>
      <c r="D235" s="232"/>
      <c r="E235" s="232"/>
      <c r="F235" s="232"/>
      <c r="G235"/>
      <c r="H235"/>
      <c r="I235"/>
      <c r="J235"/>
      <c r="K235" s="108"/>
      <c r="L235" s="108"/>
      <c r="M235" s="144"/>
      <c r="N235" s="108"/>
      <c r="O235" s="108"/>
      <c r="T235" s="146"/>
      <c r="U235" s="146"/>
      <c r="V235" s="146"/>
      <c r="W235" s="146"/>
      <c r="X235" s="146"/>
      <c r="Y235" s="146"/>
      <c r="Z235" s="146"/>
    </row>
    <row r="236" spans="1:26" s="145" customFormat="1" ht="15" hidden="1" customHeight="1">
      <c r="A236"/>
      <c r="B236" s="231"/>
      <c r="C236" s="232"/>
      <c r="D236" s="232"/>
      <c r="E236" s="232"/>
      <c r="F236" s="232"/>
      <c r="G236"/>
      <c r="H236"/>
      <c r="I236"/>
      <c r="J236"/>
      <c r="K236" s="108"/>
      <c r="L236" s="108"/>
      <c r="M236" s="144"/>
      <c r="N236" s="108"/>
      <c r="O236" s="108"/>
      <c r="T236" s="146"/>
      <c r="U236" s="146"/>
      <c r="V236" s="146"/>
      <c r="W236" s="146"/>
      <c r="X236" s="146"/>
      <c r="Y236" s="146"/>
      <c r="Z236" s="146"/>
    </row>
    <row r="238" spans="1:26" ht="15" hidden="1" customHeight="1">
      <c r="K238" s="150"/>
      <c r="L238" s="150"/>
    </row>
    <row r="239" spans="1:26" ht="15" hidden="1" customHeight="1">
      <c r="K239" s="150"/>
      <c r="L239" s="150"/>
    </row>
    <row r="240" spans="1:26" ht="15" hidden="1" customHeight="1">
      <c r="K240" s="150"/>
      <c r="L240" s="123"/>
      <c r="M240" s="150"/>
    </row>
    <row r="241" spans="11:15" ht="15" hidden="1" customHeight="1">
      <c r="K241" s="150"/>
      <c r="L241" s="123"/>
      <c r="M241" s="150"/>
    </row>
    <row r="242" spans="11:15" ht="15" hidden="1" customHeight="1">
      <c r="K242" s="150"/>
      <c r="L242" s="123"/>
      <c r="M242" s="123"/>
      <c r="N242" s="123"/>
    </row>
    <row r="243" spans="11:15" ht="15" hidden="1" customHeight="1">
      <c r="K243" s="150"/>
      <c r="L243" s="123"/>
      <c r="M243" s="123"/>
      <c r="N243" s="123"/>
    </row>
    <row r="244" spans="11:15" ht="15" hidden="1" customHeight="1">
      <c r="K244" s="150"/>
      <c r="L244" s="123"/>
      <c r="M244" s="123"/>
      <c r="N244" s="123"/>
    </row>
    <row r="245" spans="11:15" ht="15" hidden="1" customHeight="1">
      <c r="K245" s="150"/>
      <c r="L245" s="123"/>
      <c r="M245" s="123"/>
      <c r="N245" s="123"/>
    </row>
    <row r="246" spans="11:15" ht="15" hidden="1" customHeight="1">
      <c r="K246" s="150"/>
      <c r="L246" s="123"/>
      <c r="M246" s="123"/>
      <c r="N246" s="123"/>
    </row>
    <row r="247" spans="11:15" ht="15" hidden="1" customHeight="1">
      <c r="K247" s="150"/>
      <c r="L247" s="123"/>
      <c r="M247" s="123"/>
      <c r="N247" s="123"/>
    </row>
    <row r="248" spans="11:15" ht="15" hidden="1" customHeight="1">
      <c r="K248" s="150"/>
      <c r="L248" s="123"/>
      <c r="M248" s="123"/>
      <c r="N248" s="123"/>
    </row>
    <row r="249" spans="11:15" ht="15" hidden="1" customHeight="1">
      <c r="K249" s="150"/>
      <c r="L249" s="123"/>
      <c r="M249" s="123"/>
      <c r="N249" s="123"/>
    </row>
    <row r="250" spans="11:15" ht="15" hidden="1" customHeight="1">
      <c r="K250" s="150"/>
      <c r="L250" s="123"/>
      <c r="M250" s="123"/>
      <c r="N250" s="123"/>
    </row>
    <row r="251" spans="11:15" ht="15" hidden="1" customHeight="1">
      <c r="M251" s="123"/>
      <c r="N251" s="123"/>
    </row>
    <row r="252" spans="11:15" ht="15" hidden="1" customHeight="1">
      <c r="M252" s="123"/>
      <c r="N252" s="123"/>
    </row>
    <row r="253" spans="11:15" ht="15" hidden="1" customHeight="1">
      <c r="K253" s="1839"/>
      <c r="L253" s="1839"/>
      <c r="M253" s="1839"/>
      <c r="N253" s="1839"/>
      <c r="O253" s="1839"/>
    </row>
    <row r="254" spans="11:15" ht="15" hidden="1" customHeight="1">
      <c r="O254" s="154"/>
    </row>
    <row r="255" spans="11:15" ht="15" hidden="1" customHeight="1">
      <c r="K255" s="1840"/>
      <c r="L255" s="1841"/>
      <c r="M255" s="1841"/>
      <c r="N255" s="1842"/>
      <c r="O255" s="156" t="s">
        <v>2297</v>
      </c>
    </row>
    <row r="256" spans="11:15" ht="15" hidden="1" customHeight="1">
      <c r="K256" s="157"/>
      <c r="L256" s="155">
        <v>2019</v>
      </c>
      <c r="M256" s="155">
        <f>+L256+1</f>
        <v>2020</v>
      </c>
      <c r="N256" s="155">
        <f>+M256+1</f>
        <v>2021</v>
      </c>
      <c r="O256" s="158"/>
    </row>
    <row r="257" spans="1:27" ht="15" hidden="1" customHeight="1">
      <c r="K257" s="159"/>
      <c r="L257" s="158"/>
      <c r="M257" s="158"/>
      <c r="N257" s="158"/>
      <c r="O257" s="158"/>
    </row>
    <row r="258" spans="1:27" ht="15" hidden="1" customHeight="1">
      <c r="B258" s="149"/>
      <c r="C258" s="149"/>
      <c r="D258" s="149"/>
      <c r="E258" s="149"/>
      <c r="F258" s="149"/>
      <c r="K258" s="160"/>
      <c r="L258" s="158"/>
      <c r="M258" s="158"/>
      <c r="N258" s="158"/>
      <c r="O258" s="158"/>
    </row>
    <row r="259" spans="1:27" ht="15" hidden="1" customHeight="1">
      <c r="K259" s="160"/>
      <c r="L259" s="158"/>
      <c r="M259" s="158"/>
      <c r="N259" s="158"/>
      <c r="O259" s="158"/>
    </row>
    <row r="260" spans="1:27" ht="15" hidden="1" customHeight="1">
      <c r="K260" s="158" t="s">
        <v>613</v>
      </c>
      <c r="L260" s="158"/>
      <c r="M260" s="158"/>
      <c r="N260" s="158"/>
      <c r="O260" s="161"/>
    </row>
    <row r="261" spans="1:27" ht="15" hidden="1" customHeight="1">
      <c r="M261" s="123"/>
      <c r="N261" s="123"/>
    </row>
    <row r="262" spans="1:27" ht="15" hidden="1" customHeight="1">
      <c r="M262" s="123"/>
      <c r="N262" s="123"/>
    </row>
    <row r="263" spans="1:27" ht="15" hidden="1" customHeight="1">
      <c r="S263" s="109"/>
      <c r="Z263" s="108"/>
    </row>
    <row r="264" spans="1:27" ht="15" hidden="1" customHeight="1">
      <c r="S264" s="109"/>
      <c r="Z264" s="108"/>
    </row>
    <row r="265" spans="1:27" ht="15" hidden="1" customHeight="1">
      <c r="O265" s="121"/>
      <c r="P265" s="117"/>
      <c r="Q265" s="121"/>
      <c r="R265" s="121"/>
      <c r="S265" s="122"/>
      <c r="T265" s="122"/>
      <c r="U265" s="122"/>
      <c r="Z265" s="108"/>
    </row>
    <row r="266" spans="1:27" ht="15" hidden="1" customHeight="1">
      <c r="O266" s="121"/>
      <c r="P266" s="117"/>
      <c r="Q266" s="121"/>
      <c r="R266" s="121"/>
      <c r="S266" s="122"/>
      <c r="T266" s="122"/>
      <c r="U266" s="122"/>
      <c r="Z266" s="108"/>
    </row>
    <row r="267" spans="1:27" ht="15" hidden="1" customHeight="1">
      <c r="K267" s="123"/>
      <c r="L267" s="123"/>
      <c r="M267" s="123"/>
      <c r="N267" s="123"/>
      <c r="O267" s="121"/>
      <c r="P267" s="163"/>
      <c r="Q267" s="121"/>
      <c r="R267" s="121"/>
      <c r="S267" s="122"/>
      <c r="T267" s="122"/>
      <c r="U267" s="122"/>
      <c r="Z267" s="113"/>
      <c r="AA267" s="113"/>
    </row>
    <row r="268" spans="1:27" ht="15" hidden="1" customHeight="1">
      <c r="K268" s="123"/>
      <c r="L268" s="123"/>
      <c r="M268" s="123"/>
      <c r="N268" s="123"/>
      <c r="O268" s="121"/>
      <c r="P268" s="163"/>
      <c r="Q268" s="121"/>
      <c r="R268" s="121"/>
      <c r="S268" s="122"/>
      <c r="T268" s="122"/>
      <c r="U268" s="122"/>
      <c r="Z268" s="108"/>
    </row>
    <row r="269" spans="1:27" ht="15" hidden="1" customHeight="1">
      <c r="K269" s="123"/>
      <c r="L269" s="123"/>
      <c r="M269" s="123"/>
      <c r="N269" s="123"/>
      <c r="O269" s="121"/>
      <c r="P269" s="117"/>
      <c r="Q269" s="121"/>
      <c r="R269" s="121"/>
      <c r="S269" s="122"/>
      <c r="T269" s="122"/>
      <c r="U269" s="122"/>
      <c r="Z269" s="108"/>
    </row>
    <row r="270" spans="1:27" ht="15" hidden="1" customHeight="1">
      <c r="K270" s="123"/>
      <c r="L270" s="123"/>
      <c r="M270" s="123"/>
      <c r="N270" s="123"/>
      <c r="O270" s="121"/>
      <c r="P270" s="164"/>
      <c r="Q270"/>
      <c r="S270" s="109"/>
      <c r="Z270" s="108"/>
    </row>
    <row r="271" spans="1:27" s="113" customFormat="1" ht="15" hidden="1" customHeight="1">
      <c r="A271"/>
      <c r="B271" s="231"/>
      <c r="C271" s="232"/>
      <c r="D271" s="232"/>
      <c r="E271" s="232"/>
      <c r="F271" s="232"/>
      <c r="G271"/>
      <c r="H271"/>
      <c r="I271"/>
      <c r="J271"/>
      <c r="K271" s="123"/>
      <c r="L271" s="123"/>
      <c r="M271" s="123"/>
      <c r="N271" s="123"/>
      <c r="O271" s="121"/>
      <c r="P271" s="108"/>
      <c r="Q271" s="108"/>
      <c r="R271" s="108"/>
      <c r="S271" s="109"/>
      <c r="T271" s="109"/>
      <c r="U271" s="109"/>
      <c r="V271" s="109"/>
      <c r="W271" s="109"/>
      <c r="X271" s="109"/>
      <c r="Y271" s="109"/>
      <c r="Z271" s="108"/>
      <c r="AA271" s="108"/>
    </row>
    <row r="272" spans="1:27" ht="15" hidden="1" customHeight="1">
      <c r="K272" s="123"/>
      <c r="L272" s="123"/>
      <c r="M272" s="123"/>
      <c r="N272" s="123"/>
      <c r="O272" s="121"/>
      <c r="S272" s="109"/>
      <c r="Z272" s="108"/>
    </row>
    <row r="273" spans="11:26" ht="15" hidden="1" customHeight="1">
      <c r="K273" s="123"/>
      <c r="L273" s="123"/>
      <c r="M273" s="123"/>
      <c r="N273" s="123"/>
      <c r="O273" s="121"/>
      <c r="S273" s="109"/>
      <c r="Z273" s="108"/>
    </row>
    <row r="274" spans="11:26" ht="15" hidden="1" customHeight="1">
      <c r="M274" s="123"/>
      <c r="N274" s="123"/>
      <c r="P274" s="121"/>
    </row>
    <row r="275" spans="11:26" ht="15" hidden="1" customHeight="1">
      <c r="M275" s="123"/>
      <c r="N275" s="123"/>
    </row>
  </sheetData>
  <mergeCells count="29">
    <mergeCell ref="K81:L81"/>
    <mergeCell ref="O35:O37"/>
    <mergeCell ref="K66:K67"/>
    <mergeCell ref="L66:L67"/>
    <mergeCell ref="M66:M67"/>
    <mergeCell ref="K253:O253"/>
    <mergeCell ref="K255:N255"/>
    <mergeCell ref="K223:L223"/>
    <mergeCell ref="K227:L227"/>
    <mergeCell ref="K228:L228"/>
    <mergeCell ref="K229:L229"/>
    <mergeCell ref="K230:L230"/>
    <mergeCell ref="K231:L231"/>
    <mergeCell ref="K232:L234"/>
    <mergeCell ref="B9:F9"/>
    <mergeCell ref="B19:F19"/>
    <mergeCell ref="N66:N67"/>
    <mergeCell ref="P66:P67"/>
    <mergeCell ref="K3:M3"/>
    <mergeCell ref="N3:O4"/>
    <mergeCell ref="K4:M4"/>
    <mergeCell ref="P35:P37"/>
    <mergeCell ref="K49:K50"/>
    <mergeCell ref="L49:L50"/>
    <mergeCell ref="M49:M50"/>
    <mergeCell ref="N49:N50"/>
    <mergeCell ref="O49:O51"/>
    <mergeCell ref="P49:P51"/>
    <mergeCell ref="D11:F11"/>
  </mergeCells>
  <printOptions horizontalCentered="1"/>
  <pageMargins left="0.23622047244094491" right="0.23622047244094491" top="0.47244094488188981" bottom="0.43307086614173229" header="0.27559055118110237" footer="0.23622047244094491"/>
  <pageSetup paperSize="9" scale="60" fitToHeight="2" orientation="portrait" r:id="rId1"/>
  <headerFooter alignWithMargins="0"/>
  <drawing r:id="rId2"/>
</worksheet>
</file>

<file path=xl/worksheets/sheet2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C4BE7-617A-403C-89F2-9C7219DD019E}">
  <sheetPr codeName="Folha164">
    <tabColor rgb="FFD8D8D8"/>
    <pageSetUpPr autoPageBreaks="0"/>
  </sheetPr>
  <dimension ref="A1:IO274"/>
  <sheetViews>
    <sheetView showGridLines="0" zoomScaleNormal="100" workbookViewId="0">
      <selection activeCell="B1" sqref="A1:XFD1"/>
    </sheetView>
  </sheetViews>
  <sheetFormatPr defaultColWidth="0" defaultRowHeight="15" customHeight="1" zeroHeight="1"/>
  <cols>
    <col min="1" max="1" width="8.5703125" customWidth="1"/>
    <col min="2" max="2" width="4.5703125" style="231" customWidth="1"/>
    <col min="3" max="3" width="45.5703125" style="232" customWidth="1"/>
    <col min="4" max="4" width="25.5703125" style="232" customWidth="1"/>
    <col min="5" max="6" width="10.5703125" style="232" customWidth="1"/>
    <col min="7" max="7" width="10.5703125" customWidth="1"/>
    <col min="8" max="8" width="8.5703125" style="108" customWidth="1"/>
    <col min="9" max="9" width="60.7109375" style="108" hidden="1" customWidth="1"/>
    <col min="10" max="11" width="33.7109375" style="108" hidden="1" customWidth="1"/>
    <col min="12" max="12" width="9.42578125" style="108" hidden="1" customWidth="1"/>
    <col min="13" max="13" width="9.42578125" style="109" hidden="1" customWidth="1"/>
    <col min="14" max="14" width="11.85546875" style="109" hidden="1" customWidth="1"/>
    <col min="15" max="15" width="12.140625" style="109" hidden="1" customWidth="1"/>
    <col min="16" max="16" width="15.42578125" style="109" hidden="1" customWidth="1"/>
    <col min="17" max="19" width="8.7109375" style="109" hidden="1" customWidth="1"/>
    <col min="20" max="21" width="9.140625" style="108" hidden="1" customWidth="1"/>
    <col min="22" max="202" width="8.7109375" style="108" hidden="1" customWidth="1"/>
    <col min="203" max="203" width="32.28515625" style="108" hidden="1" customWidth="1"/>
    <col min="204" max="204" width="11.5703125" style="108" hidden="1" customWidth="1"/>
    <col min="205" max="205" width="10.140625" style="108" hidden="1" customWidth="1"/>
    <col min="206" max="212" width="10.7109375" style="108" hidden="1" customWidth="1"/>
    <col min="213" max="213" width="10.28515625" style="108" hidden="1" customWidth="1"/>
    <col min="214" max="215" width="8.7109375" style="108" hidden="1" customWidth="1"/>
    <col min="216" max="216" width="32.5703125" style="108" hidden="1" customWidth="1"/>
    <col min="217" max="217" width="11.5703125" style="108" hidden="1" customWidth="1"/>
    <col min="218" max="218" width="12.42578125" style="108" hidden="1" customWidth="1"/>
    <col min="219" max="224" width="10.7109375" style="108" hidden="1" customWidth="1"/>
    <col min="225" max="225" width="10.140625" style="108" hidden="1" customWidth="1"/>
    <col min="226" max="16384" width="8.7109375" style="108" hidden="1"/>
  </cols>
  <sheetData>
    <row r="1" spans="1:26" ht="15" customHeight="1">
      <c r="B1" s="113"/>
      <c r="C1" s="113"/>
      <c r="D1" s="113"/>
      <c r="E1" s="113"/>
      <c r="F1" s="113"/>
      <c r="H1"/>
      <c r="I1"/>
      <c r="J1"/>
      <c r="M1" s="108"/>
      <c r="N1" s="108"/>
      <c r="O1" s="108"/>
      <c r="P1" s="108"/>
      <c r="Q1" s="108"/>
      <c r="R1" s="108"/>
      <c r="S1" s="108"/>
      <c r="T1" s="109"/>
      <c r="U1" s="109"/>
      <c r="V1" s="109"/>
      <c r="W1" s="109"/>
      <c r="X1" s="109"/>
      <c r="Y1" s="109"/>
      <c r="Z1" s="109"/>
    </row>
    <row r="2" spans="1:26" ht="15" customHeight="1">
      <c r="A2" s="38"/>
      <c r="B2" s="113"/>
      <c r="C2" s="113"/>
      <c r="D2" s="113"/>
      <c r="E2" s="113"/>
      <c r="F2" s="113"/>
      <c r="G2" s="106"/>
      <c r="H2" s="106"/>
      <c r="I2" s="106"/>
      <c r="J2" s="106"/>
      <c r="M2" s="108"/>
      <c r="N2" s="108"/>
      <c r="O2" s="108"/>
      <c r="P2" s="108"/>
      <c r="Q2" s="108"/>
      <c r="R2" s="108"/>
      <c r="S2" s="108"/>
      <c r="T2" s="109"/>
      <c r="U2" s="109"/>
      <c r="V2" s="109"/>
      <c r="W2" s="109"/>
      <c r="X2" s="109"/>
      <c r="Y2" s="109"/>
      <c r="Z2" s="109"/>
    </row>
    <row r="3" spans="1:26" ht="15" customHeight="1">
      <c r="B3" s="113"/>
      <c r="C3" s="113"/>
      <c r="D3" s="113"/>
      <c r="E3" s="113"/>
      <c r="F3" s="113"/>
      <c r="H3"/>
      <c r="I3"/>
      <c r="J3"/>
      <c r="K3" s="1832"/>
      <c r="L3" s="1832"/>
      <c r="M3" s="1832"/>
      <c r="N3" s="1833"/>
      <c r="O3" s="1833"/>
      <c r="P3" s="108"/>
      <c r="Q3" s="110"/>
      <c r="R3" s="111"/>
      <c r="S3" s="108"/>
      <c r="T3" s="109"/>
      <c r="U3" s="109"/>
      <c r="V3" s="109"/>
      <c r="W3" s="109"/>
      <c r="X3" s="109"/>
      <c r="Y3" s="109"/>
      <c r="Z3" s="109"/>
    </row>
    <row r="4" spans="1:26" ht="15" customHeight="1">
      <c r="B4" s="113"/>
      <c r="C4" s="113"/>
      <c r="D4" s="113"/>
      <c r="E4" s="113"/>
      <c r="F4" s="113"/>
      <c r="H4"/>
      <c r="I4"/>
      <c r="J4"/>
      <c r="K4" s="1834"/>
      <c r="L4" s="1834"/>
      <c r="M4" s="1834"/>
      <c r="N4" s="1833"/>
      <c r="O4" s="1833"/>
      <c r="P4" s="108"/>
      <c r="Q4" s="108"/>
      <c r="R4" s="108"/>
      <c r="S4" s="108"/>
      <c r="T4" s="109"/>
      <c r="U4" s="109"/>
      <c r="V4" s="109"/>
      <c r="W4" s="109"/>
      <c r="X4" s="109"/>
      <c r="Y4" s="109"/>
      <c r="Z4" s="109"/>
    </row>
    <row r="5" spans="1:26" ht="15" customHeight="1">
      <c r="B5" s="113"/>
      <c r="C5" s="113"/>
      <c r="D5" s="113"/>
      <c r="E5" s="113"/>
      <c r="F5" s="113"/>
      <c r="H5"/>
      <c r="I5"/>
      <c r="J5"/>
      <c r="M5" s="108"/>
      <c r="N5" s="108"/>
      <c r="O5" s="108"/>
      <c r="P5" s="108"/>
      <c r="Q5" s="108"/>
      <c r="R5" s="108"/>
      <c r="S5" s="108"/>
      <c r="T5" s="109"/>
      <c r="U5" s="109"/>
      <c r="V5" s="109"/>
      <c r="W5" s="109"/>
      <c r="X5" s="109"/>
      <c r="Y5" s="109"/>
      <c r="Z5" s="109"/>
    </row>
    <row r="6" spans="1:26" s="113" customFormat="1" ht="15" customHeight="1">
      <c r="A6" s="4"/>
      <c r="G6"/>
      <c r="H6"/>
      <c r="I6"/>
      <c r="J6"/>
      <c r="K6" s="112"/>
      <c r="L6" s="112"/>
      <c r="M6" s="112"/>
      <c r="N6" s="108"/>
      <c r="S6" s="111"/>
      <c r="T6" s="111"/>
      <c r="U6" s="111"/>
      <c r="V6" s="111"/>
      <c r="W6" s="111"/>
      <c r="X6" s="111"/>
      <c r="Y6" s="111"/>
    </row>
    <row r="7" spans="1:26" s="113" customFormat="1" ht="15" customHeight="1">
      <c r="A7" s="4"/>
      <c r="G7"/>
      <c r="H7"/>
      <c r="I7"/>
      <c r="J7"/>
      <c r="K7" s="112"/>
      <c r="L7" s="112"/>
      <c r="M7" s="112"/>
      <c r="N7" s="108"/>
      <c r="S7" s="111"/>
      <c r="T7" s="111"/>
      <c r="U7" s="111"/>
      <c r="V7" s="111"/>
      <c r="W7" s="111"/>
      <c r="X7" s="111"/>
      <c r="Y7" s="111"/>
    </row>
    <row r="8" spans="1:26" s="113" customFormat="1" ht="15" customHeight="1">
      <c r="A8" s="4"/>
      <c r="G8"/>
      <c r="H8"/>
      <c r="I8"/>
      <c r="J8"/>
      <c r="K8" s="112"/>
      <c r="L8" s="112"/>
      <c r="M8" s="112"/>
      <c r="N8" s="108"/>
      <c r="S8" s="111"/>
      <c r="T8" s="111"/>
      <c r="U8" s="111"/>
      <c r="V8" s="111"/>
      <c r="W8" s="111"/>
      <c r="X8" s="111"/>
      <c r="Y8" s="111"/>
    </row>
    <row r="9" spans="1:26" s="113" customFormat="1" ht="15" customHeight="1">
      <c r="A9" s="4"/>
      <c r="B9" s="1774" t="s">
        <v>2298</v>
      </c>
      <c r="C9" s="1774"/>
      <c r="D9" s="1774"/>
      <c r="E9" s="1774"/>
      <c r="F9" s="1774"/>
      <c r="G9" s="1774"/>
      <c r="L9" s="111"/>
      <c r="M9" s="111"/>
      <c r="N9" s="111"/>
      <c r="O9" s="111"/>
      <c r="P9" s="111"/>
      <c r="Q9" s="111"/>
      <c r="R9" s="111"/>
    </row>
    <row r="10" spans="1:26" s="113" customFormat="1" ht="15" customHeight="1">
      <c r="A10" s="4"/>
      <c r="G10"/>
      <c r="L10" s="111"/>
      <c r="M10" s="111"/>
      <c r="N10" s="111"/>
      <c r="O10" s="111"/>
      <c r="P10" s="111"/>
      <c r="Q10" s="111"/>
      <c r="R10" s="111"/>
    </row>
    <row r="11" spans="1:26" s="113" customFormat="1" ht="20.100000000000001" customHeight="1">
      <c r="A11"/>
      <c r="B11" s="1374"/>
      <c r="C11" s="1375"/>
      <c r="D11" s="1375"/>
      <c r="E11" s="1376">
        <v>2025</v>
      </c>
      <c r="F11" s="1376">
        <v>2026</v>
      </c>
      <c r="G11" s="1376">
        <v>2027</v>
      </c>
      <c r="L11" s="111"/>
      <c r="M11" s="111"/>
      <c r="N11" s="111"/>
      <c r="O11" s="111"/>
      <c r="P11" s="111"/>
      <c r="Q11" s="111"/>
    </row>
    <row r="12" spans="1:26" s="113" customFormat="1" ht="15" customHeight="1">
      <c r="A12"/>
      <c r="B12" s="1374">
        <v>1</v>
      </c>
      <c r="C12" s="1378" t="s">
        <v>2299</v>
      </c>
      <c r="D12" s="1378" t="s">
        <v>2300</v>
      </c>
      <c r="E12" s="1385">
        <v>2.1790083333333334</v>
      </c>
      <c r="F12" s="1385">
        <v>2.460833333333333</v>
      </c>
      <c r="G12" s="1385">
        <v>3.4160833333333334</v>
      </c>
      <c r="L12" s="111"/>
      <c r="M12" s="111"/>
      <c r="N12" s="111"/>
      <c r="O12" s="111"/>
      <c r="P12" s="111"/>
      <c r="Q12" s="111"/>
    </row>
    <row r="13" spans="1:26" s="113" customFormat="1" ht="15" customHeight="1">
      <c r="A13"/>
      <c r="B13" s="1374">
        <v>2</v>
      </c>
      <c r="C13" s="1378" t="s">
        <v>2301</v>
      </c>
      <c r="D13" s="1378" t="s">
        <v>2300</v>
      </c>
      <c r="E13" s="1385">
        <v>3.0722265527950312</v>
      </c>
      <c r="F13" s="1385">
        <v>3.5680000000000001</v>
      </c>
      <c r="G13" s="1385">
        <v>4.0834166666666665</v>
      </c>
      <c r="L13" s="111"/>
      <c r="M13" s="111"/>
      <c r="N13" s="111"/>
      <c r="O13" s="111"/>
      <c r="P13" s="111"/>
      <c r="Q13" s="111"/>
    </row>
    <row r="14" spans="1:26" s="113" customFormat="1" ht="15" customHeight="1">
      <c r="A14"/>
      <c r="B14" s="1374">
        <v>3</v>
      </c>
      <c r="C14" s="1378" t="s">
        <v>2302</v>
      </c>
      <c r="D14" s="1378" t="s">
        <v>2303</v>
      </c>
      <c r="E14" s="1385">
        <v>0.88547097506082106</v>
      </c>
      <c r="F14" s="1385">
        <v>0.86158506804854063</v>
      </c>
      <c r="G14" s="1385">
        <v>0.85721020937359382</v>
      </c>
      <c r="L14" s="111"/>
      <c r="M14" s="111"/>
      <c r="N14" s="111"/>
      <c r="O14" s="111"/>
      <c r="P14" s="111"/>
      <c r="Q14" s="111"/>
    </row>
    <row r="15" spans="1:26" s="113" customFormat="1" ht="15" customHeight="1">
      <c r="A15"/>
      <c r="B15" s="1374">
        <v>4</v>
      </c>
      <c r="C15" s="1378" t="s">
        <v>2304</v>
      </c>
      <c r="D15" s="1378" t="s">
        <v>2305</v>
      </c>
      <c r="E15" s="1385">
        <v>3.8814538281928934</v>
      </c>
      <c r="F15" s="1385">
        <v>3.330274516389542</v>
      </c>
      <c r="G15" s="1385">
        <v>3.5767704678171253</v>
      </c>
      <c r="H15" s="115"/>
      <c r="M15" s="111"/>
      <c r="N15" s="111"/>
      <c r="O15" s="111"/>
      <c r="P15" s="111"/>
      <c r="Q15" s="111"/>
      <c r="R15" s="111"/>
    </row>
    <row r="16" spans="1:26" s="113" customFormat="1" ht="15" customHeight="1">
      <c r="A16"/>
      <c r="B16" s="1374">
        <v>5</v>
      </c>
      <c r="C16" s="1378" t="s">
        <v>2306</v>
      </c>
      <c r="D16" s="1378" t="s">
        <v>2305</v>
      </c>
      <c r="E16" s="1385">
        <v>1.615486</v>
      </c>
      <c r="F16" s="1385">
        <v>1.338865</v>
      </c>
      <c r="G16" s="1385">
        <v>1.413505</v>
      </c>
      <c r="H16" s="115"/>
      <c r="M16" s="111"/>
      <c r="N16" s="111"/>
      <c r="O16" s="111"/>
      <c r="P16" s="111"/>
      <c r="Q16" s="111"/>
      <c r="R16" s="111"/>
    </row>
    <row r="17" spans="1:19" s="113" customFormat="1" ht="15" customHeight="1">
      <c r="A17"/>
      <c r="B17" s="1374">
        <v>6</v>
      </c>
      <c r="C17" s="1378" t="s">
        <v>2307</v>
      </c>
      <c r="D17" s="1378" t="s">
        <v>2305</v>
      </c>
      <c r="E17" s="1385">
        <v>5.6250184597701143</v>
      </c>
      <c r="F17" s="1385">
        <v>2.8260446551724132</v>
      </c>
      <c r="G17" s="1385">
        <v>4.3386313218390811</v>
      </c>
      <c r="L17" s="111"/>
      <c r="M17" s="111"/>
      <c r="N17" s="111"/>
      <c r="O17" s="111"/>
      <c r="P17" s="111"/>
      <c r="Q17" s="111"/>
      <c r="R17" s="111"/>
    </row>
    <row r="18" spans="1:19" ht="15" customHeight="1">
      <c r="B18" s="1374">
        <v>7</v>
      </c>
      <c r="C18" s="1378" t="s">
        <v>2308</v>
      </c>
      <c r="D18" s="1378" t="s">
        <v>2309</v>
      </c>
      <c r="E18" s="1385">
        <v>68.07302719744024</v>
      </c>
      <c r="F18" s="1385">
        <v>92.613193307296569</v>
      </c>
      <c r="G18" s="1385">
        <v>86.056666666666672</v>
      </c>
    </row>
    <row r="19" spans="1:19" ht="15" customHeight="1">
      <c r="B19" s="1484"/>
      <c r="C19" s="1484"/>
      <c r="D19" s="1484"/>
      <c r="E19" s="1484"/>
      <c r="F19" s="1484"/>
      <c r="G19" s="1484"/>
      <c r="H19" s="117"/>
      <c r="I19" s="117"/>
      <c r="L19" s="109"/>
      <c r="S19" s="108"/>
    </row>
    <row r="20" spans="1:19" ht="15" hidden="1" customHeight="1">
      <c r="A20" s="78"/>
      <c r="H20" s="124"/>
      <c r="I20" s="124"/>
      <c r="J20" s="121"/>
      <c r="K20" s="121"/>
      <c r="L20" s="122"/>
      <c r="M20" s="122"/>
      <c r="N20" s="122"/>
      <c r="S20" s="108"/>
    </row>
    <row r="21" spans="1:19" ht="15" hidden="1" customHeight="1">
      <c r="A21" s="78"/>
      <c r="H21" s="124"/>
      <c r="I21" s="124"/>
      <c r="J21" s="121"/>
      <c r="K21" s="121"/>
      <c r="L21" s="122"/>
      <c r="M21" s="122"/>
      <c r="N21" s="122"/>
      <c r="S21" s="108"/>
    </row>
    <row r="22" spans="1:19" ht="15" hidden="1" customHeight="1">
      <c r="H22" s="124"/>
      <c r="I22" s="124"/>
      <c r="J22" s="121"/>
      <c r="K22" s="121"/>
      <c r="L22" s="122"/>
      <c r="M22" s="122"/>
      <c r="N22" s="122"/>
      <c r="S22" s="108"/>
    </row>
    <row r="23" spans="1:19" ht="15" hidden="1" customHeight="1">
      <c r="H23" s="124"/>
      <c r="I23" s="124"/>
      <c r="J23" s="121"/>
      <c r="K23" s="121"/>
      <c r="L23" s="122"/>
      <c r="M23" s="122"/>
      <c r="N23" s="122"/>
      <c r="S23" s="108"/>
    </row>
    <row r="24" spans="1:19" ht="15" hidden="1" customHeight="1">
      <c r="H24" s="124"/>
      <c r="I24" s="124"/>
      <c r="J24" s="121"/>
      <c r="K24" s="121"/>
      <c r="L24" s="122"/>
      <c r="M24" s="122"/>
      <c r="N24" s="122"/>
      <c r="S24" s="108"/>
    </row>
    <row r="25" spans="1:19" ht="15" hidden="1" customHeight="1">
      <c r="H25" s="124"/>
      <c r="I25" s="124"/>
      <c r="J25" s="121"/>
      <c r="K25" s="121"/>
      <c r="L25" s="122"/>
      <c r="M25" s="122"/>
      <c r="N25" s="122"/>
      <c r="S25" s="108"/>
    </row>
    <row r="26" spans="1:19" ht="15" hidden="1" customHeight="1">
      <c r="H26" s="117"/>
      <c r="I26" s="117"/>
      <c r="J26" s="121"/>
      <c r="K26" s="121"/>
      <c r="L26" s="122"/>
      <c r="M26" s="122"/>
      <c r="N26" s="122"/>
      <c r="S26" s="108"/>
    </row>
    <row r="27" spans="1:19" ht="15" hidden="1" customHeight="1">
      <c r="H27" s="124"/>
      <c r="I27" s="124"/>
      <c r="J27" s="121"/>
      <c r="K27" s="121"/>
      <c r="L27" s="122"/>
      <c r="M27" s="122"/>
      <c r="N27" s="122"/>
      <c r="S27" s="108"/>
    </row>
    <row r="28" spans="1:19" ht="15" hidden="1" customHeight="1">
      <c r="H28" s="124"/>
      <c r="I28" s="124"/>
      <c r="J28" s="121"/>
      <c r="K28" s="121"/>
      <c r="L28" s="122"/>
      <c r="M28" s="122"/>
      <c r="N28" s="122"/>
      <c r="S28" s="108"/>
    </row>
    <row r="29" spans="1:19" ht="15" hidden="1" customHeight="1">
      <c r="H29" s="124"/>
      <c r="I29" s="124"/>
      <c r="J29" s="121"/>
      <c r="K29" s="121"/>
      <c r="L29" s="122"/>
      <c r="M29" s="122"/>
      <c r="N29" s="122"/>
      <c r="S29" s="108"/>
    </row>
    <row r="33" spans="1:19" s="113" customFormat="1" ht="15" hidden="1" customHeight="1">
      <c r="A33"/>
      <c r="B33" s="231"/>
      <c r="C33" s="232"/>
      <c r="D33" s="232"/>
      <c r="E33" s="232"/>
      <c r="F33" s="232"/>
      <c r="G33"/>
      <c r="L33" s="111"/>
      <c r="M33" s="111"/>
      <c r="N33" s="111"/>
      <c r="O33" s="111"/>
      <c r="P33" s="111"/>
      <c r="Q33" s="111"/>
      <c r="R33" s="111"/>
    </row>
    <row r="34" spans="1:19" ht="15" hidden="1" customHeight="1">
      <c r="L34" s="109"/>
      <c r="S34" s="108"/>
    </row>
    <row r="35" spans="1:19" ht="15" hidden="1" customHeight="1">
      <c r="H35" s="1835"/>
      <c r="I35" s="1835"/>
      <c r="L35" s="109"/>
      <c r="S35" s="108"/>
    </row>
    <row r="36" spans="1:19" ht="15" hidden="1" customHeight="1">
      <c r="H36" s="1835"/>
      <c r="I36" s="1835"/>
      <c r="L36" s="109"/>
      <c r="S36" s="108"/>
    </row>
    <row r="37" spans="1:19" ht="15" hidden="1" customHeight="1">
      <c r="H37" s="1835"/>
      <c r="I37" s="1835"/>
      <c r="L37" s="109"/>
      <c r="S37" s="108"/>
    </row>
    <row r="38" spans="1:19" ht="15" hidden="1" customHeight="1">
      <c r="H38" s="124"/>
      <c r="I38" s="124"/>
      <c r="J38" s="121"/>
      <c r="K38" s="121"/>
      <c r="L38" s="122"/>
      <c r="M38" s="122"/>
      <c r="N38" s="122"/>
      <c r="S38" s="108"/>
    </row>
    <row r="39" spans="1:19" ht="15" hidden="1" customHeight="1">
      <c r="H39" s="124"/>
      <c r="I39" s="124"/>
      <c r="J39" s="121"/>
      <c r="K39" s="121"/>
      <c r="L39" s="122"/>
      <c r="M39" s="122"/>
      <c r="N39" s="122"/>
      <c r="S39" s="108"/>
    </row>
    <row r="40" spans="1:19" ht="15" hidden="1" customHeight="1">
      <c r="H40" s="124"/>
      <c r="I40" s="124"/>
      <c r="J40" s="121"/>
      <c r="K40" s="121"/>
      <c r="L40" s="122"/>
      <c r="M40" s="122"/>
      <c r="N40" s="122"/>
      <c r="S40" s="108"/>
    </row>
    <row r="41" spans="1:19" ht="15" hidden="1" customHeight="1">
      <c r="H41" s="124"/>
      <c r="I41" s="124"/>
      <c r="J41" s="121"/>
      <c r="K41" s="121"/>
      <c r="L41" s="122"/>
      <c r="M41" s="122"/>
      <c r="N41" s="122"/>
      <c r="S41" s="108"/>
    </row>
    <row r="42" spans="1:19" ht="15" hidden="1" customHeight="1">
      <c r="H42" s="124"/>
      <c r="I42" s="124"/>
      <c r="J42" s="121"/>
      <c r="K42" s="121"/>
      <c r="L42" s="122"/>
      <c r="M42" s="122"/>
      <c r="N42" s="122"/>
      <c r="S42" s="108"/>
    </row>
    <row r="43" spans="1:19" ht="15" hidden="1" customHeight="1">
      <c r="H43" s="124"/>
      <c r="I43" s="124"/>
      <c r="J43" s="121"/>
      <c r="K43" s="121"/>
      <c r="L43" s="122"/>
      <c r="M43" s="122"/>
      <c r="N43" s="122"/>
      <c r="S43" s="108"/>
    </row>
    <row r="44" spans="1:19" ht="15" hidden="1" customHeight="1">
      <c r="H44" s="124"/>
      <c r="I44" s="124"/>
      <c r="J44" s="121"/>
      <c r="K44" s="121"/>
      <c r="L44" s="122"/>
      <c r="M44" s="122"/>
      <c r="N44" s="122"/>
      <c r="S44" s="108"/>
    </row>
    <row r="45" spans="1:19" ht="15" hidden="1" customHeight="1">
      <c r="H45" s="127"/>
    </row>
    <row r="47" spans="1:19" s="113" customFormat="1" ht="15" hidden="1" customHeight="1">
      <c r="A47"/>
      <c r="B47" s="231"/>
      <c r="C47" s="232"/>
      <c r="D47" s="232"/>
      <c r="E47" s="232"/>
      <c r="F47" s="232"/>
      <c r="G47"/>
      <c r="L47" s="111"/>
      <c r="M47" s="111"/>
      <c r="N47" s="111"/>
      <c r="O47" s="111"/>
      <c r="P47" s="111"/>
      <c r="Q47" s="111"/>
      <c r="R47" s="111"/>
    </row>
    <row r="48" spans="1:19" ht="15" hidden="1" customHeight="1">
      <c r="L48" s="109"/>
      <c r="S48" s="108"/>
    </row>
    <row r="49" spans="1:19" ht="15" hidden="1" customHeight="1">
      <c r="H49" s="1835"/>
      <c r="I49" s="1835"/>
      <c r="J49" s="121"/>
      <c r="K49" s="121"/>
      <c r="L49" s="122"/>
      <c r="M49" s="122"/>
      <c r="N49" s="122"/>
      <c r="S49" s="108"/>
    </row>
    <row r="50" spans="1:19" ht="15" hidden="1" customHeight="1">
      <c r="H50" s="1835"/>
      <c r="I50" s="1835"/>
      <c r="J50" s="121"/>
      <c r="K50" s="121"/>
      <c r="L50" s="122"/>
      <c r="M50" s="122"/>
      <c r="N50" s="122"/>
      <c r="S50" s="108"/>
    </row>
    <row r="51" spans="1:19" ht="15" hidden="1" customHeight="1">
      <c r="H51" s="1835"/>
      <c r="I51" s="1835"/>
      <c r="J51" s="121"/>
      <c r="K51" s="121"/>
      <c r="L51" s="122"/>
      <c r="M51" s="122"/>
      <c r="N51" s="122"/>
      <c r="S51" s="108"/>
    </row>
    <row r="52" spans="1:19" ht="15" hidden="1" customHeight="1">
      <c r="H52" s="128"/>
      <c r="I52" s="128"/>
      <c r="J52" s="121"/>
      <c r="K52" s="121"/>
      <c r="L52" s="122"/>
      <c r="M52" s="122"/>
      <c r="N52" s="122"/>
      <c r="S52" s="108"/>
    </row>
    <row r="53" spans="1:19" ht="15" hidden="1" customHeight="1">
      <c r="H53" s="128"/>
      <c r="I53" s="128"/>
      <c r="J53" s="121"/>
      <c r="K53" s="121"/>
      <c r="L53" s="122"/>
      <c r="M53" s="122"/>
      <c r="N53" s="122"/>
      <c r="S53" s="108"/>
    </row>
    <row r="54" spans="1:19" ht="15" hidden="1" customHeight="1">
      <c r="H54" s="128"/>
      <c r="I54" s="128"/>
      <c r="J54" s="121"/>
      <c r="K54" s="121"/>
      <c r="L54" s="122"/>
      <c r="M54" s="122"/>
      <c r="N54" s="122"/>
      <c r="S54" s="108"/>
    </row>
    <row r="55" spans="1:19" ht="15" hidden="1" customHeight="1">
      <c r="H55" s="128"/>
      <c r="I55" s="128"/>
      <c r="J55" s="121"/>
      <c r="K55" s="121"/>
      <c r="L55" s="122"/>
      <c r="M55" s="122"/>
      <c r="N55" s="122"/>
      <c r="S55" s="108"/>
    </row>
    <row r="56" spans="1:19" ht="15" hidden="1" customHeight="1">
      <c r="H56" s="128"/>
      <c r="I56" s="128"/>
      <c r="J56" s="121"/>
      <c r="K56" s="121"/>
      <c r="L56" s="122"/>
      <c r="M56" s="122"/>
      <c r="N56" s="122"/>
      <c r="S56" s="108"/>
    </row>
    <row r="57" spans="1:19" ht="15" hidden="1" customHeight="1">
      <c r="H57" s="128"/>
      <c r="I57" s="128"/>
      <c r="J57" s="121"/>
      <c r="K57" s="121"/>
      <c r="L57" s="122"/>
      <c r="M57" s="122"/>
      <c r="N57" s="122"/>
      <c r="S57" s="108"/>
    </row>
    <row r="58" spans="1:19" ht="15" hidden="1" customHeight="1">
      <c r="H58" s="128"/>
      <c r="I58" s="124"/>
      <c r="J58" s="121"/>
      <c r="K58" s="121"/>
      <c r="L58" s="122"/>
      <c r="M58" s="122"/>
      <c r="N58" s="122"/>
      <c r="S58" s="108"/>
    </row>
    <row r="59" spans="1:19" ht="15" hidden="1" customHeight="1">
      <c r="H59" s="127"/>
      <c r="I59" s="128"/>
      <c r="J59" s="124"/>
      <c r="K59" s="121"/>
      <c r="L59" s="121"/>
      <c r="M59" s="122"/>
      <c r="N59" s="122"/>
      <c r="O59" s="122"/>
    </row>
    <row r="60" spans="1:19" ht="15" hidden="1" customHeight="1">
      <c r="H60" s="127"/>
      <c r="I60" s="128"/>
      <c r="J60" s="124"/>
      <c r="K60" s="121"/>
      <c r="L60" s="121"/>
      <c r="M60" s="122"/>
      <c r="N60" s="122"/>
      <c r="O60" s="122"/>
    </row>
    <row r="61" spans="1:19" ht="15" hidden="1" customHeight="1">
      <c r="H61" s="127"/>
      <c r="I61" s="128"/>
      <c r="J61" s="124"/>
      <c r="K61" s="121"/>
      <c r="L61" s="121"/>
      <c r="M61" s="122"/>
      <c r="N61" s="122"/>
      <c r="O61" s="122"/>
    </row>
    <row r="62" spans="1:19" ht="15" hidden="1" customHeight="1">
      <c r="H62" s="127"/>
      <c r="I62" s="128"/>
      <c r="J62" s="121"/>
      <c r="K62" s="121"/>
      <c r="L62" s="121"/>
    </row>
    <row r="63" spans="1:19" ht="15" hidden="1" customHeight="1">
      <c r="I63" s="128"/>
    </row>
    <row r="64" spans="1:19" s="113" customFormat="1" ht="15" hidden="1" customHeight="1">
      <c r="A64"/>
      <c r="B64" s="231"/>
      <c r="C64" s="232"/>
      <c r="D64" s="232"/>
      <c r="E64" s="232"/>
      <c r="F64" s="232"/>
      <c r="G64"/>
      <c r="L64" s="111"/>
      <c r="M64" s="111"/>
      <c r="N64" s="111"/>
      <c r="O64" s="111"/>
      <c r="P64" s="111"/>
      <c r="Q64" s="111"/>
      <c r="R64" s="111"/>
    </row>
    <row r="65" spans="1:19" ht="15" hidden="1" customHeight="1">
      <c r="L65" s="109"/>
      <c r="S65" s="108"/>
    </row>
    <row r="66" spans="1:19" ht="15" hidden="1" customHeight="1">
      <c r="H66" s="128"/>
      <c r="I66" s="1831"/>
      <c r="J66" s="121"/>
      <c r="K66" s="121"/>
      <c r="L66" s="122"/>
      <c r="M66" s="122"/>
      <c r="N66" s="122"/>
      <c r="S66" s="108"/>
    </row>
    <row r="67" spans="1:19" ht="15" hidden="1" customHeight="1">
      <c r="H67" s="128"/>
      <c r="I67" s="1831"/>
      <c r="J67" s="121"/>
      <c r="K67" s="121"/>
      <c r="L67" s="122"/>
      <c r="M67" s="122"/>
      <c r="N67" s="122"/>
      <c r="S67" s="108"/>
    </row>
    <row r="68" spans="1:19" ht="15" hidden="1" customHeight="1">
      <c r="H68" s="128"/>
      <c r="I68" s="124"/>
      <c r="J68" s="121"/>
      <c r="K68" s="121"/>
      <c r="L68" s="122"/>
      <c r="M68" s="122"/>
      <c r="N68" s="122"/>
      <c r="S68" s="108"/>
    </row>
    <row r="69" spans="1:19" ht="15" hidden="1" customHeight="1">
      <c r="H69" s="128"/>
      <c r="I69" s="120"/>
      <c r="J69" s="121"/>
      <c r="K69" s="121"/>
      <c r="L69" s="122"/>
      <c r="M69" s="122"/>
      <c r="N69" s="122"/>
      <c r="S69" s="108"/>
    </row>
    <row r="70" spans="1:19" ht="15" hidden="1" customHeight="1">
      <c r="H70" s="130"/>
      <c r="I70" s="130"/>
      <c r="J70" s="121"/>
      <c r="K70" s="121"/>
      <c r="L70" s="122"/>
      <c r="M70" s="122"/>
      <c r="N70" s="122"/>
      <c r="S70" s="108"/>
    </row>
    <row r="71" spans="1:19" ht="15" hidden="1" customHeight="1">
      <c r="H71" s="130"/>
      <c r="I71" s="130"/>
      <c r="J71" s="121"/>
      <c r="K71" s="121"/>
      <c r="L71" s="122"/>
      <c r="M71" s="122"/>
      <c r="N71" s="122"/>
      <c r="S71" s="108"/>
    </row>
    <row r="72" spans="1:19" ht="15" hidden="1" customHeight="1">
      <c r="H72" s="130"/>
      <c r="I72" s="130"/>
      <c r="J72" s="121"/>
      <c r="K72" s="121"/>
      <c r="L72" s="122"/>
      <c r="M72" s="122"/>
      <c r="N72" s="122"/>
      <c r="S72" s="108"/>
    </row>
    <row r="73" spans="1:19" ht="15" hidden="1" customHeight="1">
      <c r="H73" s="124"/>
      <c r="I73" s="124"/>
      <c r="J73" s="121"/>
      <c r="K73" s="121"/>
      <c r="L73" s="122"/>
      <c r="M73" s="122"/>
      <c r="N73" s="122"/>
      <c r="S73" s="108"/>
    </row>
    <row r="74" spans="1:19" ht="15" hidden="1" customHeight="1">
      <c r="H74" s="124"/>
      <c r="I74" s="124"/>
      <c r="J74" s="121"/>
      <c r="K74" s="121"/>
      <c r="L74" s="122"/>
      <c r="M74" s="122"/>
      <c r="N74" s="122"/>
      <c r="S74" s="108"/>
    </row>
    <row r="75" spans="1:19" ht="15" hidden="1" customHeight="1">
      <c r="H75" s="124"/>
      <c r="I75" s="124"/>
      <c r="J75" s="121"/>
      <c r="K75" s="121"/>
      <c r="L75" s="122"/>
      <c r="M75" s="122"/>
      <c r="N75" s="122"/>
      <c r="S75" s="108"/>
    </row>
    <row r="78" spans="1:19" s="113" customFormat="1" ht="15" hidden="1" customHeight="1">
      <c r="A78"/>
      <c r="B78" s="231"/>
      <c r="C78" s="232"/>
      <c r="D78" s="232"/>
      <c r="E78" s="232"/>
      <c r="F78" s="232"/>
      <c r="G78"/>
      <c r="L78" s="111"/>
      <c r="M78" s="111"/>
      <c r="N78" s="111"/>
      <c r="O78" s="111"/>
      <c r="P78" s="111"/>
      <c r="Q78" s="111"/>
      <c r="R78" s="111"/>
    </row>
    <row r="79" spans="1:19" ht="15" hidden="1" customHeight="1">
      <c r="L79" s="109"/>
      <c r="S79" s="108"/>
    </row>
    <row r="80" spans="1:19" ht="15" hidden="1" customHeight="1">
      <c r="L80" s="109"/>
      <c r="S80" s="108"/>
    </row>
    <row r="81" spans="12:19" ht="15" hidden="1" customHeight="1">
      <c r="L81" s="109"/>
      <c r="S81" s="108"/>
    </row>
    <row r="82" spans="12:19" ht="15" hidden="1" customHeight="1">
      <c r="L82" s="109"/>
      <c r="S82" s="108"/>
    </row>
    <row r="83" spans="12:19" ht="15" hidden="1" customHeight="1">
      <c r="L83" s="109"/>
      <c r="S83" s="108"/>
    </row>
    <row r="84" spans="12:19" ht="15" hidden="1" customHeight="1">
      <c r="L84" s="109"/>
      <c r="S84" s="108"/>
    </row>
    <row r="85" spans="12:19" ht="15" hidden="1" customHeight="1">
      <c r="L85" s="109"/>
      <c r="S85" s="108"/>
    </row>
    <row r="86" spans="12:19" ht="15" hidden="1" customHeight="1">
      <c r="L86" s="109"/>
      <c r="S86" s="108"/>
    </row>
    <row r="87" spans="12:19" ht="15" hidden="1" customHeight="1">
      <c r="L87" s="109"/>
      <c r="S87" s="108"/>
    </row>
    <row r="88" spans="12:19" ht="15" hidden="1" customHeight="1">
      <c r="L88" s="109"/>
      <c r="S88" s="108"/>
    </row>
    <row r="89" spans="12:19" ht="15" hidden="1" customHeight="1">
      <c r="L89" s="109"/>
      <c r="S89" s="108"/>
    </row>
    <row r="90" spans="12:19" ht="15" hidden="1" customHeight="1">
      <c r="L90" s="109"/>
      <c r="S90" s="108"/>
    </row>
    <row r="91" spans="12:19" ht="15" hidden="1" customHeight="1">
      <c r="L91" s="109"/>
      <c r="S91" s="108"/>
    </row>
    <row r="92" spans="12:19" ht="15" hidden="1" customHeight="1">
      <c r="L92" s="109"/>
      <c r="S92" s="108"/>
    </row>
    <row r="93" spans="12:19" ht="15" hidden="1" customHeight="1">
      <c r="L93" s="109"/>
      <c r="S93" s="108"/>
    </row>
    <row r="94" spans="12:19" ht="15" hidden="1" customHeight="1">
      <c r="L94" s="109"/>
      <c r="S94" s="108"/>
    </row>
    <row r="95" spans="12:19" ht="15" hidden="1" customHeight="1">
      <c r="L95" s="109"/>
      <c r="S95" s="108"/>
    </row>
    <row r="96" spans="12:19" ht="15" hidden="1" customHeight="1">
      <c r="L96" s="109"/>
      <c r="S96" s="108"/>
    </row>
    <row r="97" spans="1:249" ht="15" hidden="1" customHeight="1">
      <c r="L97" s="109"/>
      <c r="S97" s="108"/>
    </row>
    <row r="98" spans="1:249" ht="15" hidden="1" customHeight="1">
      <c r="L98" s="109"/>
      <c r="S98" s="108"/>
    </row>
    <row r="99" spans="1:249" s="109" customFormat="1" ht="15" hidden="1" customHeight="1">
      <c r="A99"/>
      <c r="B99" s="231"/>
      <c r="C99" s="232"/>
      <c r="D99" s="232"/>
      <c r="E99" s="232"/>
      <c r="F99" s="232"/>
      <c r="G99"/>
      <c r="H99" s="108"/>
      <c r="I99" s="108"/>
      <c r="J99" s="108"/>
      <c r="K99" s="108"/>
      <c r="S99" s="108"/>
      <c r="T99" s="108"/>
      <c r="U99" s="108"/>
      <c r="V99" s="108"/>
      <c r="W99" s="108"/>
      <c r="X99" s="108"/>
      <c r="Y99" s="108"/>
      <c r="Z99" s="108"/>
      <c r="AA99" s="108"/>
      <c r="AB99" s="108"/>
      <c r="AC99" s="108"/>
      <c r="AD99" s="108"/>
      <c r="AE99" s="108"/>
      <c r="AF99" s="108"/>
      <c r="AG99" s="108"/>
      <c r="AH99" s="108"/>
      <c r="AI99" s="108"/>
      <c r="AJ99" s="108"/>
      <c r="AK99" s="108"/>
      <c r="AL99" s="108"/>
      <c r="AM99" s="108"/>
      <c r="AN99" s="108"/>
      <c r="AO99" s="108"/>
      <c r="AP99" s="108"/>
      <c r="AQ99" s="108"/>
      <c r="AR99" s="108"/>
      <c r="AS99" s="108"/>
      <c r="AT99" s="108"/>
      <c r="AU99" s="108"/>
      <c r="AV99" s="108"/>
      <c r="AW99" s="108"/>
      <c r="AX99" s="108"/>
      <c r="AY99" s="108"/>
      <c r="AZ99" s="108"/>
      <c r="BA99" s="108"/>
      <c r="BB99" s="108"/>
      <c r="BC99" s="108"/>
      <c r="BD99" s="108"/>
      <c r="BE99" s="108"/>
      <c r="BF99" s="108"/>
      <c r="BG99" s="108"/>
      <c r="BH99" s="108"/>
      <c r="BI99" s="108"/>
      <c r="BJ99" s="108"/>
      <c r="BK99" s="108"/>
      <c r="BL99" s="108"/>
      <c r="BM99" s="108"/>
      <c r="BN99" s="108"/>
      <c r="BO99" s="108"/>
      <c r="BP99" s="108"/>
      <c r="BQ99" s="108"/>
      <c r="BR99" s="108"/>
      <c r="BS99" s="108"/>
      <c r="BT99" s="108"/>
      <c r="BU99" s="108"/>
      <c r="BV99" s="108"/>
      <c r="BW99" s="108"/>
      <c r="BX99" s="108"/>
      <c r="BY99" s="108"/>
      <c r="BZ99" s="108"/>
      <c r="CA99" s="108"/>
      <c r="CB99" s="108"/>
      <c r="CC99" s="108"/>
      <c r="CD99" s="108"/>
      <c r="CE99" s="108"/>
      <c r="CF99" s="108"/>
      <c r="CG99" s="108"/>
      <c r="CH99" s="108"/>
      <c r="CI99" s="108"/>
      <c r="CJ99" s="108"/>
      <c r="CK99" s="108"/>
      <c r="CL99" s="108"/>
      <c r="CM99" s="108"/>
      <c r="CN99" s="108"/>
      <c r="CO99" s="108"/>
      <c r="CP99" s="108"/>
      <c r="CQ99" s="108"/>
      <c r="CR99" s="108"/>
      <c r="CS99" s="108"/>
      <c r="CT99" s="108"/>
      <c r="CU99" s="108"/>
      <c r="CV99" s="108"/>
      <c r="CW99" s="108"/>
      <c r="CX99" s="108"/>
      <c r="CY99" s="108"/>
      <c r="CZ99" s="108"/>
      <c r="DA99" s="108"/>
      <c r="DB99" s="108"/>
      <c r="DC99" s="108"/>
      <c r="DD99" s="108"/>
      <c r="DE99" s="108"/>
      <c r="DF99" s="108"/>
      <c r="DG99" s="108"/>
      <c r="DH99" s="108"/>
      <c r="DI99" s="108"/>
      <c r="DJ99" s="108"/>
      <c r="DK99" s="108"/>
      <c r="DL99" s="108"/>
      <c r="DM99" s="108"/>
      <c r="DN99" s="108"/>
      <c r="DO99" s="108"/>
      <c r="DP99" s="108"/>
      <c r="DQ99" s="108"/>
      <c r="DR99" s="108"/>
      <c r="DS99" s="108"/>
      <c r="DT99" s="108"/>
      <c r="DU99" s="108"/>
      <c r="DV99" s="108"/>
      <c r="DW99" s="108"/>
      <c r="DX99" s="108"/>
      <c r="DY99" s="108"/>
      <c r="DZ99" s="108"/>
      <c r="EA99" s="108"/>
      <c r="EB99" s="108"/>
      <c r="EC99" s="108"/>
      <c r="ED99" s="108"/>
      <c r="EE99" s="108"/>
      <c r="EF99" s="108"/>
      <c r="EG99" s="108"/>
      <c r="EH99" s="108"/>
      <c r="EI99" s="108"/>
      <c r="EJ99" s="108"/>
      <c r="EK99" s="108"/>
      <c r="EL99" s="108"/>
      <c r="EM99" s="108"/>
      <c r="EN99" s="108"/>
      <c r="EO99" s="108"/>
      <c r="EP99" s="108"/>
      <c r="EQ99" s="108"/>
      <c r="ER99" s="108"/>
      <c r="ES99" s="108"/>
      <c r="ET99" s="108"/>
      <c r="EU99" s="108"/>
      <c r="EV99" s="108"/>
      <c r="EW99" s="108"/>
      <c r="EX99" s="108"/>
      <c r="EY99" s="108"/>
      <c r="EZ99" s="108"/>
      <c r="FA99" s="108"/>
      <c r="FB99" s="108"/>
      <c r="FC99" s="108"/>
      <c r="FD99" s="108"/>
      <c r="FE99" s="108"/>
      <c r="FF99" s="108"/>
      <c r="FG99" s="108"/>
      <c r="FH99" s="108"/>
      <c r="FI99" s="108"/>
      <c r="FJ99" s="108"/>
      <c r="FK99" s="108"/>
      <c r="FL99" s="108"/>
      <c r="FM99" s="108"/>
      <c r="FN99" s="108"/>
      <c r="FO99" s="108"/>
      <c r="FP99" s="108"/>
      <c r="FQ99" s="108"/>
      <c r="FR99" s="108"/>
      <c r="FS99" s="108"/>
      <c r="FT99" s="108"/>
      <c r="FU99" s="108"/>
      <c r="FV99" s="108"/>
      <c r="FW99" s="108"/>
      <c r="FX99" s="108"/>
      <c r="FY99" s="108"/>
      <c r="FZ99" s="108"/>
      <c r="GA99" s="108"/>
      <c r="GB99" s="108"/>
      <c r="GC99" s="108"/>
      <c r="GD99" s="108"/>
      <c r="GE99" s="108"/>
      <c r="GF99" s="108"/>
      <c r="GG99" s="108"/>
      <c r="GH99" s="108"/>
      <c r="GI99" s="108"/>
      <c r="GJ99" s="108"/>
      <c r="GK99" s="108"/>
      <c r="GL99" s="108"/>
      <c r="GM99" s="108"/>
      <c r="GN99" s="108"/>
      <c r="GO99" s="108"/>
      <c r="GP99" s="108"/>
      <c r="GQ99" s="108"/>
      <c r="GR99" s="108"/>
      <c r="GS99" s="108"/>
      <c r="GT99" s="108"/>
      <c r="GU99" s="108"/>
      <c r="GV99" s="108"/>
      <c r="GW99" s="108"/>
      <c r="GX99" s="108"/>
      <c r="GY99" s="108"/>
      <c r="GZ99" s="108"/>
      <c r="HA99" s="108"/>
      <c r="HB99" s="108"/>
      <c r="HC99" s="108"/>
      <c r="HD99" s="108"/>
      <c r="HE99" s="108"/>
      <c r="HF99" s="108"/>
      <c r="HG99" s="108"/>
      <c r="HH99" s="108"/>
      <c r="HI99" s="108"/>
      <c r="HJ99" s="108"/>
      <c r="HK99" s="108"/>
      <c r="HL99" s="108"/>
      <c r="HM99" s="108"/>
      <c r="HN99" s="108"/>
      <c r="HO99" s="108"/>
      <c r="HP99" s="108"/>
      <c r="HQ99" s="108"/>
      <c r="HR99" s="108"/>
      <c r="HS99" s="108"/>
      <c r="HT99" s="108"/>
      <c r="HU99" s="108"/>
      <c r="HV99" s="108"/>
      <c r="HW99" s="108"/>
      <c r="HX99" s="108"/>
      <c r="HY99" s="108"/>
      <c r="HZ99" s="108"/>
      <c r="IA99" s="108"/>
      <c r="IB99" s="108"/>
      <c r="IC99" s="108"/>
      <c r="ID99" s="108"/>
      <c r="IE99" s="108"/>
      <c r="IF99" s="108"/>
      <c r="IG99" s="108"/>
      <c r="IH99" s="108"/>
      <c r="II99" s="108"/>
      <c r="IJ99" s="108"/>
      <c r="IK99" s="108"/>
      <c r="IL99" s="108"/>
      <c r="IM99" s="108"/>
      <c r="IN99" s="108"/>
      <c r="IO99" s="108"/>
    </row>
    <row r="100" spans="1:249" s="109" customFormat="1" ht="15" hidden="1" customHeight="1">
      <c r="A100"/>
      <c r="B100" s="231"/>
      <c r="C100" s="232"/>
      <c r="D100" s="232"/>
      <c r="E100" s="232"/>
      <c r="F100" s="232"/>
      <c r="G100"/>
      <c r="H100" s="108"/>
      <c r="I100" s="108"/>
      <c r="J100" s="108"/>
      <c r="K100" s="108"/>
      <c r="S100" s="108"/>
      <c r="T100" s="108"/>
      <c r="U100" s="108"/>
      <c r="V100" s="108"/>
      <c r="W100" s="108"/>
      <c r="X100" s="108"/>
      <c r="Y100" s="108"/>
      <c r="Z100" s="108"/>
      <c r="AA100" s="108"/>
      <c r="AB100" s="108"/>
      <c r="AC100" s="108"/>
      <c r="AD100" s="108"/>
      <c r="AE100" s="108"/>
      <c r="AF100" s="108"/>
      <c r="AG100" s="108"/>
      <c r="AH100" s="108"/>
      <c r="AI100" s="108"/>
      <c r="AJ100" s="108"/>
      <c r="AK100" s="108"/>
      <c r="AL100" s="108"/>
      <c r="AM100" s="108"/>
      <c r="AN100" s="108"/>
      <c r="AO100" s="108"/>
      <c r="AP100" s="108"/>
      <c r="AQ100" s="108"/>
      <c r="AR100" s="108"/>
      <c r="AS100" s="108"/>
      <c r="AT100" s="108"/>
      <c r="AU100" s="108"/>
      <c r="AV100" s="108"/>
      <c r="AW100" s="108"/>
      <c r="AX100" s="108"/>
      <c r="AY100" s="108"/>
      <c r="AZ100" s="108"/>
      <c r="BA100" s="108"/>
      <c r="BB100" s="108"/>
      <c r="BC100" s="108"/>
      <c r="BD100" s="108"/>
      <c r="BE100" s="108"/>
      <c r="BF100" s="108"/>
      <c r="BG100" s="108"/>
      <c r="BH100" s="108"/>
      <c r="BI100" s="108"/>
      <c r="BJ100" s="108"/>
      <c r="BK100" s="108"/>
      <c r="BL100" s="108"/>
      <c r="BM100" s="108"/>
      <c r="BN100" s="108"/>
      <c r="BO100" s="108"/>
      <c r="BP100" s="108"/>
      <c r="BQ100" s="108"/>
      <c r="BR100" s="108"/>
      <c r="BS100" s="108"/>
      <c r="BT100" s="108"/>
      <c r="BU100" s="108"/>
      <c r="BV100" s="108"/>
      <c r="BW100" s="108"/>
      <c r="BX100" s="108"/>
      <c r="BY100" s="108"/>
      <c r="BZ100" s="108"/>
      <c r="CA100" s="108"/>
      <c r="CB100" s="108"/>
      <c r="CC100" s="108"/>
      <c r="CD100" s="108"/>
      <c r="CE100" s="108"/>
      <c r="CF100" s="108"/>
      <c r="CG100" s="108"/>
      <c r="CH100" s="108"/>
      <c r="CI100" s="108"/>
      <c r="CJ100" s="108"/>
      <c r="CK100" s="108"/>
      <c r="CL100" s="108"/>
      <c r="CM100" s="108"/>
      <c r="CN100" s="108"/>
      <c r="CO100" s="108"/>
      <c r="CP100" s="108"/>
      <c r="CQ100" s="108"/>
      <c r="CR100" s="108"/>
      <c r="CS100" s="108"/>
      <c r="CT100" s="108"/>
      <c r="CU100" s="108"/>
      <c r="CV100" s="108"/>
      <c r="CW100" s="108"/>
      <c r="CX100" s="108"/>
      <c r="CY100" s="108"/>
      <c r="CZ100" s="108"/>
      <c r="DA100" s="108"/>
      <c r="DB100" s="108"/>
      <c r="DC100" s="108"/>
      <c r="DD100" s="108"/>
      <c r="DE100" s="108"/>
      <c r="DF100" s="108"/>
      <c r="DG100" s="108"/>
      <c r="DH100" s="108"/>
      <c r="DI100" s="108"/>
      <c r="DJ100" s="108"/>
      <c r="DK100" s="108"/>
      <c r="DL100" s="108"/>
      <c r="DM100" s="108"/>
      <c r="DN100" s="108"/>
      <c r="DO100" s="108"/>
      <c r="DP100" s="108"/>
      <c r="DQ100" s="108"/>
      <c r="DR100" s="108"/>
      <c r="DS100" s="108"/>
      <c r="DT100" s="108"/>
      <c r="DU100" s="108"/>
      <c r="DV100" s="108"/>
      <c r="DW100" s="108"/>
      <c r="DX100" s="108"/>
      <c r="DY100" s="108"/>
      <c r="DZ100" s="108"/>
      <c r="EA100" s="108"/>
      <c r="EB100" s="108"/>
      <c r="EC100" s="108"/>
      <c r="ED100" s="108"/>
      <c r="EE100" s="108"/>
      <c r="EF100" s="108"/>
      <c r="EG100" s="108"/>
      <c r="EH100" s="108"/>
      <c r="EI100" s="108"/>
      <c r="EJ100" s="108"/>
      <c r="EK100" s="108"/>
      <c r="EL100" s="108"/>
      <c r="EM100" s="108"/>
      <c r="EN100" s="108"/>
      <c r="EO100" s="108"/>
      <c r="EP100" s="108"/>
      <c r="EQ100" s="108"/>
      <c r="ER100" s="108"/>
      <c r="ES100" s="108"/>
      <c r="ET100" s="108"/>
      <c r="EU100" s="108"/>
      <c r="EV100" s="108"/>
      <c r="EW100" s="108"/>
      <c r="EX100" s="108"/>
      <c r="EY100" s="108"/>
      <c r="EZ100" s="108"/>
      <c r="FA100" s="108"/>
      <c r="FB100" s="108"/>
      <c r="FC100" s="108"/>
      <c r="FD100" s="108"/>
      <c r="FE100" s="108"/>
      <c r="FF100" s="108"/>
      <c r="FG100" s="108"/>
      <c r="FH100" s="108"/>
      <c r="FI100" s="108"/>
      <c r="FJ100" s="108"/>
      <c r="FK100" s="108"/>
      <c r="FL100" s="108"/>
      <c r="FM100" s="108"/>
      <c r="FN100" s="108"/>
      <c r="FO100" s="108"/>
      <c r="FP100" s="108"/>
      <c r="FQ100" s="108"/>
      <c r="FR100" s="108"/>
      <c r="FS100" s="108"/>
      <c r="FT100" s="108"/>
      <c r="FU100" s="108"/>
      <c r="FV100" s="108"/>
      <c r="FW100" s="108"/>
      <c r="FX100" s="108"/>
      <c r="FY100" s="108"/>
      <c r="FZ100" s="108"/>
      <c r="GA100" s="108"/>
      <c r="GB100" s="108"/>
      <c r="GC100" s="108"/>
      <c r="GD100" s="108"/>
      <c r="GE100" s="108"/>
      <c r="GF100" s="108"/>
      <c r="GG100" s="108"/>
      <c r="GH100" s="108"/>
      <c r="GI100" s="108"/>
      <c r="GJ100" s="108"/>
      <c r="GK100" s="108"/>
      <c r="GL100" s="108"/>
      <c r="GM100" s="108"/>
      <c r="GN100" s="108"/>
      <c r="GO100" s="108"/>
      <c r="GP100" s="108"/>
      <c r="GQ100" s="108"/>
      <c r="GR100" s="108"/>
      <c r="GS100" s="108"/>
      <c r="GT100" s="108"/>
      <c r="GU100" s="108"/>
      <c r="GV100" s="108"/>
      <c r="GW100" s="108"/>
      <c r="GX100" s="108"/>
      <c r="GY100" s="108"/>
      <c r="GZ100" s="108"/>
      <c r="HA100" s="108"/>
      <c r="HB100" s="108"/>
      <c r="HC100" s="108"/>
      <c r="HD100" s="108"/>
      <c r="HE100" s="108"/>
      <c r="HF100" s="108"/>
      <c r="HG100" s="108"/>
      <c r="HH100" s="108"/>
      <c r="HI100" s="108"/>
      <c r="HJ100" s="108"/>
      <c r="HK100" s="108"/>
      <c r="HL100" s="108"/>
      <c r="HM100" s="108"/>
      <c r="HN100" s="108"/>
      <c r="HO100" s="108"/>
      <c r="HP100" s="108"/>
      <c r="HQ100" s="108"/>
      <c r="HR100" s="108"/>
      <c r="HS100" s="108"/>
      <c r="HT100" s="108"/>
      <c r="HU100" s="108"/>
      <c r="HV100" s="108"/>
      <c r="HW100" s="108"/>
      <c r="HX100" s="108"/>
      <c r="HY100" s="108"/>
      <c r="HZ100" s="108"/>
      <c r="IA100" s="108"/>
      <c r="IB100" s="108"/>
      <c r="IC100" s="108"/>
      <c r="ID100" s="108"/>
      <c r="IE100" s="108"/>
      <c r="IF100" s="108"/>
      <c r="IG100" s="108"/>
      <c r="IH100" s="108"/>
      <c r="II100" s="108"/>
      <c r="IJ100" s="108"/>
      <c r="IK100" s="108"/>
      <c r="IL100" s="108"/>
      <c r="IM100" s="108"/>
      <c r="IN100" s="108"/>
      <c r="IO100" s="108"/>
    </row>
    <row r="101" spans="1:249" s="109" customFormat="1" ht="15" hidden="1" customHeight="1">
      <c r="A101"/>
      <c r="B101" s="231"/>
      <c r="C101" s="232"/>
      <c r="D101" s="232"/>
      <c r="E101" s="232"/>
      <c r="F101" s="232"/>
      <c r="G101"/>
      <c r="H101" s="108"/>
      <c r="I101" s="108"/>
      <c r="J101" s="108"/>
      <c r="K101" s="108"/>
      <c r="S101" s="108"/>
      <c r="T101" s="108"/>
      <c r="U101" s="108"/>
      <c r="V101" s="108"/>
      <c r="W101" s="108"/>
      <c r="X101" s="108"/>
      <c r="Y101" s="108"/>
      <c r="Z101" s="108"/>
      <c r="AA101" s="108"/>
      <c r="AB101" s="108"/>
      <c r="AC101" s="108"/>
      <c r="AD101" s="108"/>
      <c r="AE101" s="108"/>
      <c r="AF101" s="108"/>
      <c r="AG101" s="108"/>
      <c r="AH101" s="108"/>
      <c r="AI101" s="108"/>
      <c r="AJ101" s="108"/>
      <c r="AK101" s="108"/>
      <c r="AL101" s="108"/>
      <c r="AM101" s="108"/>
      <c r="AN101" s="108"/>
      <c r="AO101" s="108"/>
      <c r="AP101" s="108"/>
      <c r="AQ101" s="108"/>
      <c r="AR101" s="108"/>
      <c r="AS101" s="108"/>
      <c r="AT101" s="108"/>
      <c r="AU101" s="108"/>
      <c r="AV101" s="108"/>
      <c r="AW101" s="108"/>
      <c r="AX101" s="108"/>
      <c r="AY101" s="108"/>
      <c r="AZ101" s="108"/>
      <c r="BA101" s="108"/>
      <c r="BB101" s="108"/>
      <c r="BC101" s="108"/>
      <c r="BD101" s="108"/>
      <c r="BE101" s="108"/>
      <c r="BF101" s="108"/>
      <c r="BG101" s="108"/>
      <c r="BH101" s="108"/>
      <c r="BI101" s="108"/>
      <c r="BJ101" s="108"/>
      <c r="BK101" s="108"/>
      <c r="BL101" s="108"/>
      <c r="BM101" s="108"/>
      <c r="BN101" s="108"/>
      <c r="BO101" s="108"/>
      <c r="BP101" s="108"/>
      <c r="BQ101" s="108"/>
      <c r="BR101" s="108"/>
      <c r="BS101" s="108"/>
      <c r="BT101" s="108"/>
      <c r="BU101" s="108"/>
      <c r="BV101" s="108"/>
      <c r="BW101" s="108"/>
      <c r="BX101" s="108"/>
      <c r="BY101" s="108"/>
      <c r="BZ101" s="108"/>
      <c r="CA101" s="108"/>
      <c r="CB101" s="108"/>
      <c r="CC101" s="108"/>
      <c r="CD101" s="108"/>
      <c r="CE101" s="108"/>
      <c r="CF101" s="108"/>
      <c r="CG101" s="108"/>
      <c r="CH101" s="108"/>
      <c r="CI101" s="108"/>
      <c r="CJ101" s="108"/>
      <c r="CK101" s="108"/>
      <c r="CL101" s="108"/>
      <c r="CM101" s="108"/>
      <c r="CN101" s="108"/>
      <c r="CO101" s="108"/>
      <c r="CP101" s="108"/>
      <c r="CQ101" s="108"/>
      <c r="CR101" s="108"/>
      <c r="CS101" s="108"/>
      <c r="CT101" s="108"/>
      <c r="CU101" s="108"/>
      <c r="CV101" s="108"/>
      <c r="CW101" s="108"/>
      <c r="CX101" s="108"/>
      <c r="CY101" s="108"/>
      <c r="CZ101" s="108"/>
      <c r="DA101" s="108"/>
      <c r="DB101" s="108"/>
      <c r="DC101" s="108"/>
      <c r="DD101" s="108"/>
      <c r="DE101" s="108"/>
      <c r="DF101" s="108"/>
      <c r="DG101" s="108"/>
      <c r="DH101" s="108"/>
      <c r="DI101" s="108"/>
      <c r="DJ101" s="108"/>
      <c r="DK101" s="108"/>
      <c r="DL101" s="108"/>
      <c r="DM101" s="108"/>
      <c r="DN101" s="108"/>
      <c r="DO101" s="108"/>
      <c r="DP101" s="108"/>
      <c r="DQ101" s="108"/>
      <c r="DR101" s="108"/>
      <c r="DS101" s="108"/>
      <c r="DT101" s="108"/>
      <c r="DU101" s="108"/>
      <c r="DV101" s="108"/>
      <c r="DW101" s="108"/>
      <c r="DX101" s="108"/>
      <c r="DY101" s="108"/>
      <c r="DZ101" s="108"/>
      <c r="EA101" s="108"/>
      <c r="EB101" s="108"/>
      <c r="EC101" s="108"/>
      <c r="ED101" s="108"/>
      <c r="EE101" s="108"/>
      <c r="EF101" s="108"/>
      <c r="EG101" s="108"/>
      <c r="EH101" s="108"/>
      <c r="EI101" s="108"/>
      <c r="EJ101" s="108"/>
      <c r="EK101" s="108"/>
      <c r="EL101" s="108"/>
      <c r="EM101" s="108"/>
      <c r="EN101" s="108"/>
      <c r="EO101" s="108"/>
      <c r="EP101" s="108"/>
      <c r="EQ101" s="108"/>
      <c r="ER101" s="108"/>
      <c r="ES101" s="108"/>
      <c r="ET101" s="108"/>
      <c r="EU101" s="108"/>
      <c r="EV101" s="108"/>
      <c r="EW101" s="108"/>
      <c r="EX101" s="108"/>
      <c r="EY101" s="108"/>
      <c r="EZ101" s="108"/>
      <c r="FA101" s="108"/>
      <c r="FB101" s="108"/>
      <c r="FC101" s="108"/>
      <c r="FD101" s="108"/>
      <c r="FE101" s="108"/>
      <c r="FF101" s="108"/>
      <c r="FG101" s="108"/>
      <c r="FH101" s="108"/>
      <c r="FI101" s="108"/>
      <c r="FJ101" s="108"/>
      <c r="FK101" s="108"/>
      <c r="FL101" s="108"/>
      <c r="FM101" s="108"/>
      <c r="FN101" s="108"/>
      <c r="FO101" s="108"/>
      <c r="FP101" s="108"/>
      <c r="FQ101" s="108"/>
      <c r="FR101" s="108"/>
      <c r="FS101" s="108"/>
      <c r="FT101" s="108"/>
      <c r="FU101" s="108"/>
      <c r="FV101" s="108"/>
      <c r="FW101" s="108"/>
      <c r="FX101" s="108"/>
      <c r="FY101" s="108"/>
      <c r="FZ101" s="108"/>
      <c r="GA101" s="108"/>
      <c r="GB101" s="108"/>
      <c r="GC101" s="108"/>
      <c r="GD101" s="108"/>
      <c r="GE101" s="108"/>
      <c r="GF101" s="108"/>
      <c r="GG101" s="108"/>
      <c r="GH101" s="108"/>
      <c r="GI101" s="108"/>
      <c r="GJ101" s="108"/>
      <c r="GK101" s="108"/>
      <c r="GL101" s="108"/>
      <c r="GM101" s="108"/>
      <c r="GN101" s="108"/>
      <c r="GO101" s="108"/>
      <c r="GP101" s="108"/>
      <c r="GQ101" s="108"/>
      <c r="GR101" s="108"/>
      <c r="GS101" s="108"/>
      <c r="GT101" s="108"/>
      <c r="GU101" s="108"/>
      <c r="GV101" s="108"/>
      <c r="GW101" s="108"/>
      <c r="GX101" s="108"/>
      <c r="GY101" s="108"/>
      <c r="GZ101" s="108"/>
      <c r="HA101" s="108"/>
      <c r="HB101" s="108"/>
      <c r="HC101" s="108"/>
      <c r="HD101" s="108"/>
      <c r="HE101" s="108"/>
      <c r="HF101" s="108"/>
      <c r="HG101" s="108"/>
      <c r="HH101" s="108"/>
      <c r="HI101" s="108"/>
      <c r="HJ101" s="108"/>
      <c r="HK101" s="108"/>
      <c r="HL101" s="108"/>
      <c r="HM101" s="108"/>
      <c r="HN101" s="108"/>
      <c r="HO101" s="108"/>
      <c r="HP101" s="108"/>
      <c r="HQ101" s="108"/>
      <c r="HR101" s="108"/>
      <c r="HS101" s="108"/>
      <c r="HT101" s="108"/>
      <c r="HU101" s="108"/>
      <c r="HV101" s="108"/>
      <c r="HW101" s="108"/>
      <c r="HX101" s="108"/>
      <c r="HY101" s="108"/>
      <c r="HZ101" s="108"/>
      <c r="IA101" s="108"/>
      <c r="IB101" s="108"/>
      <c r="IC101" s="108"/>
      <c r="ID101" s="108"/>
      <c r="IE101" s="108"/>
      <c r="IF101" s="108"/>
      <c r="IG101" s="108"/>
      <c r="IH101" s="108"/>
      <c r="II101" s="108"/>
      <c r="IJ101" s="108"/>
      <c r="IK101" s="108"/>
      <c r="IL101" s="108"/>
      <c r="IM101" s="108"/>
      <c r="IN101" s="108"/>
      <c r="IO101" s="108"/>
    </row>
    <row r="102" spans="1:249" s="109" customFormat="1" ht="15" hidden="1" customHeight="1">
      <c r="A102"/>
      <c r="B102" s="231"/>
      <c r="C102" s="232"/>
      <c r="D102" s="232"/>
      <c r="E102" s="232"/>
      <c r="F102" s="232"/>
      <c r="G102"/>
      <c r="H102" s="108"/>
      <c r="I102" s="108"/>
      <c r="J102" s="108"/>
      <c r="K102" s="108"/>
      <c r="S102" s="108"/>
      <c r="T102" s="108"/>
      <c r="U102" s="108"/>
      <c r="V102" s="108"/>
      <c r="W102" s="108"/>
      <c r="X102" s="108"/>
      <c r="Y102" s="108"/>
      <c r="Z102" s="108"/>
      <c r="AA102" s="108"/>
      <c r="AB102" s="108"/>
      <c r="AC102" s="108"/>
      <c r="AD102" s="108"/>
      <c r="AE102" s="108"/>
      <c r="AF102" s="108"/>
      <c r="AG102" s="108"/>
      <c r="AH102" s="108"/>
      <c r="AI102" s="108"/>
      <c r="AJ102" s="108"/>
      <c r="AK102" s="108"/>
      <c r="AL102" s="108"/>
      <c r="AM102" s="108"/>
      <c r="AN102" s="108"/>
      <c r="AO102" s="108"/>
      <c r="AP102" s="108"/>
      <c r="AQ102" s="108"/>
      <c r="AR102" s="108"/>
      <c r="AS102" s="108"/>
      <c r="AT102" s="108"/>
      <c r="AU102" s="108"/>
      <c r="AV102" s="108"/>
      <c r="AW102" s="108"/>
      <c r="AX102" s="108"/>
      <c r="AY102" s="108"/>
      <c r="AZ102" s="108"/>
      <c r="BA102" s="108"/>
      <c r="BB102" s="108"/>
      <c r="BC102" s="108"/>
      <c r="BD102" s="108"/>
      <c r="BE102" s="108"/>
      <c r="BF102" s="108"/>
      <c r="BG102" s="108"/>
      <c r="BH102" s="108"/>
      <c r="BI102" s="108"/>
      <c r="BJ102" s="108"/>
      <c r="BK102" s="108"/>
      <c r="BL102" s="108"/>
      <c r="BM102" s="108"/>
      <c r="BN102" s="108"/>
      <c r="BO102" s="108"/>
      <c r="BP102" s="108"/>
      <c r="BQ102" s="108"/>
      <c r="BR102" s="108"/>
      <c r="BS102" s="108"/>
      <c r="BT102" s="108"/>
      <c r="BU102" s="108"/>
      <c r="BV102" s="108"/>
      <c r="BW102" s="108"/>
      <c r="BX102" s="108"/>
      <c r="BY102" s="108"/>
      <c r="BZ102" s="108"/>
      <c r="CA102" s="108"/>
      <c r="CB102" s="108"/>
      <c r="CC102" s="108"/>
      <c r="CD102" s="108"/>
      <c r="CE102" s="108"/>
      <c r="CF102" s="108"/>
      <c r="CG102" s="108"/>
      <c r="CH102" s="108"/>
      <c r="CI102" s="108"/>
      <c r="CJ102" s="108"/>
      <c r="CK102" s="108"/>
      <c r="CL102" s="108"/>
      <c r="CM102" s="108"/>
      <c r="CN102" s="108"/>
      <c r="CO102" s="108"/>
      <c r="CP102" s="108"/>
      <c r="CQ102" s="108"/>
      <c r="CR102" s="108"/>
      <c r="CS102" s="108"/>
      <c r="CT102" s="108"/>
      <c r="CU102" s="108"/>
      <c r="CV102" s="108"/>
      <c r="CW102" s="108"/>
      <c r="CX102" s="108"/>
      <c r="CY102" s="108"/>
      <c r="CZ102" s="108"/>
      <c r="DA102" s="108"/>
      <c r="DB102" s="108"/>
      <c r="DC102" s="108"/>
      <c r="DD102" s="108"/>
      <c r="DE102" s="108"/>
      <c r="DF102" s="108"/>
      <c r="DG102" s="108"/>
      <c r="DH102" s="108"/>
      <c r="DI102" s="108"/>
      <c r="DJ102" s="108"/>
      <c r="DK102" s="108"/>
      <c r="DL102" s="108"/>
      <c r="DM102" s="108"/>
      <c r="DN102" s="108"/>
      <c r="DO102" s="108"/>
      <c r="DP102" s="108"/>
      <c r="DQ102" s="108"/>
      <c r="DR102" s="108"/>
      <c r="DS102" s="108"/>
      <c r="DT102" s="108"/>
      <c r="DU102" s="108"/>
      <c r="DV102" s="108"/>
      <c r="DW102" s="108"/>
      <c r="DX102" s="108"/>
      <c r="DY102" s="108"/>
      <c r="DZ102" s="108"/>
      <c r="EA102" s="108"/>
      <c r="EB102" s="108"/>
      <c r="EC102" s="108"/>
      <c r="ED102" s="108"/>
      <c r="EE102" s="108"/>
      <c r="EF102" s="108"/>
      <c r="EG102" s="108"/>
      <c r="EH102" s="108"/>
      <c r="EI102" s="108"/>
      <c r="EJ102" s="108"/>
      <c r="EK102" s="108"/>
      <c r="EL102" s="108"/>
      <c r="EM102" s="108"/>
      <c r="EN102" s="108"/>
      <c r="EO102" s="108"/>
      <c r="EP102" s="108"/>
      <c r="EQ102" s="108"/>
      <c r="ER102" s="108"/>
      <c r="ES102" s="108"/>
      <c r="ET102" s="108"/>
      <c r="EU102" s="108"/>
      <c r="EV102" s="108"/>
      <c r="EW102" s="108"/>
      <c r="EX102" s="108"/>
      <c r="EY102" s="108"/>
      <c r="EZ102" s="108"/>
      <c r="FA102" s="108"/>
      <c r="FB102" s="108"/>
      <c r="FC102" s="108"/>
      <c r="FD102" s="108"/>
      <c r="FE102" s="108"/>
      <c r="FF102" s="108"/>
      <c r="FG102" s="108"/>
      <c r="FH102" s="108"/>
      <c r="FI102" s="108"/>
      <c r="FJ102" s="108"/>
      <c r="FK102" s="108"/>
      <c r="FL102" s="108"/>
      <c r="FM102" s="108"/>
      <c r="FN102" s="108"/>
      <c r="FO102" s="108"/>
      <c r="FP102" s="108"/>
      <c r="FQ102" s="108"/>
      <c r="FR102" s="108"/>
      <c r="FS102" s="108"/>
      <c r="FT102" s="108"/>
      <c r="FU102" s="108"/>
      <c r="FV102" s="108"/>
      <c r="FW102" s="108"/>
      <c r="FX102" s="108"/>
      <c r="FY102" s="108"/>
      <c r="FZ102" s="108"/>
      <c r="GA102" s="108"/>
      <c r="GB102" s="108"/>
      <c r="GC102" s="108"/>
      <c r="GD102" s="108"/>
      <c r="GE102" s="108"/>
      <c r="GF102" s="108"/>
      <c r="GG102" s="108"/>
      <c r="GH102" s="108"/>
      <c r="GI102" s="108"/>
      <c r="GJ102" s="108"/>
      <c r="GK102" s="108"/>
      <c r="GL102" s="108"/>
      <c r="GM102" s="108"/>
      <c r="GN102" s="108"/>
      <c r="GO102" s="108"/>
      <c r="GP102" s="108"/>
      <c r="GQ102" s="108"/>
      <c r="GR102" s="108"/>
      <c r="GS102" s="108"/>
      <c r="GT102" s="108"/>
      <c r="GU102" s="108"/>
      <c r="GV102" s="108"/>
      <c r="GW102" s="108"/>
      <c r="GX102" s="108"/>
      <c r="GY102" s="108"/>
      <c r="GZ102" s="108"/>
      <c r="HA102" s="108"/>
      <c r="HB102" s="108"/>
      <c r="HC102" s="108"/>
      <c r="HD102" s="108"/>
      <c r="HE102" s="108"/>
      <c r="HF102" s="108"/>
      <c r="HG102" s="108"/>
      <c r="HH102" s="108"/>
      <c r="HI102" s="108"/>
      <c r="HJ102" s="108"/>
      <c r="HK102" s="108"/>
      <c r="HL102" s="108"/>
      <c r="HM102" s="108"/>
      <c r="HN102" s="108"/>
      <c r="HO102" s="108"/>
      <c r="HP102" s="108"/>
      <c r="HQ102" s="108"/>
      <c r="HR102" s="108"/>
      <c r="HS102" s="108"/>
      <c r="HT102" s="108"/>
      <c r="HU102" s="108"/>
      <c r="HV102" s="108"/>
      <c r="HW102" s="108"/>
      <c r="HX102" s="108"/>
      <c r="HY102" s="108"/>
      <c r="HZ102" s="108"/>
      <c r="IA102" s="108"/>
      <c r="IB102" s="108"/>
      <c r="IC102" s="108"/>
      <c r="ID102" s="108"/>
      <c r="IE102" s="108"/>
      <c r="IF102" s="108"/>
      <c r="IG102" s="108"/>
      <c r="IH102" s="108"/>
      <c r="II102" s="108"/>
      <c r="IJ102" s="108"/>
      <c r="IK102" s="108"/>
      <c r="IL102" s="108"/>
      <c r="IM102" s="108"/>
      <c r="IN102" s="108"/>
      <c r="IO102" s="108"/>
    </row>
    <row r="103" spans="1:249" s="109" customFormat="1" ht="15" hidden="1" customHeight="1">
      <c r="A103"/>
      <c r="B103" s="231"/>
      <c r="C103" s="232"/>
      <c r="D103" s="232"/>
      <c r="E103" s="232"/>
      <c r="F103" s="232"/>
      <c r="G103"/>
      <c r="H103" s="108"/>
      <c r="I103" s="108"/>
      <c r="J103" s="108"/>
      <c r="K103" s="108"/>
      <c r="S103" s="108"/>
      <c r="T103" s="108"/>
      <c r="U103" s="108"/>
      <c r="V103" s="108"/>
      <c r="W103" s="108"/>
      <c r="X103" s="108"/>
      <c r="Y103" s="108"/>
      <c r="Z103" s="108"/>
      <c r="AA103" s="108"/>
      <c r="AB103" s="108"/>
      <c r="AC103" s="108"/>
      <c r="AD103" s="108"/>
      <c r="AE103" s="108"/>
      <c r="AF103" s="108"/>
      <c r="AG103" s="108"/>
      <c r="AH103" s="108"/>
      <c r="AI103" s="108"/>
      <c r="AJ103" s="108"/>
      <c r="AK103" s="108"/>
      <c r="AL103" s="108"/>
      <c r="AM103" s="108"/>
      <c r="AN103" s="108"/>
      <c r="AO103" s="108"/>
      <c r="AP103" s="108"/>
      <c r="AQ103" s="108"/>
      <c r="AR103" s="108"/>
      <c r="AS103" s="108"/>
      <c r="AT103" s="108"/>
      <c r="AU103" s="108"/>
      <c r="AV103" s="108"/>
      <c r="AW103" s="108"/>
      <c r="AX103" s="108"/>
      <c r="AY103" s="108"/>
      <c r="AZ103" s="108"/>
      <c r="BA103" s="108"/>
      <c r="BB103" s="108"/>
      <c r="BC103" s="108"/>
      <c r="BD103" s="108"/>
      <c r="BE103" s="108"/>
      <c r="BF103" s="108"/>
      <c r="BG103" s="108"/>
      <c r="BH103" s="108"/>
      <c r="BI103" s="108"/>
      <c r="BJ103" s="108"/>
      <c r="BK103" s="108"/>
      <c r="BL103" s="108"/>
      <c r="BM103" s="108"/>
      <c r="BN103" s="108"/>
      <c r="BO103" s="108"/>
      <c r="BP103" s="108"/>
      <c r="BQ103" s="108"/>
      <c r="BR103" s="108"/>
      <c r="BS103" s="108"/>
      <c r="BT103" s="108"/>
      <c r="BU103" s="108"/>
      <c r="BV103" s="108"/>
      <c r="BW103" s="108"/>
      <c r="BX103" s="108"/>
      <c r="BY103" s="108"/>
      <c r="BZ103" s="108"/>
      <c r="CA103" s="108"/>
      <c r="CB103" s="108"/>
      <c r="CC103" s="108"/>
      <c r="CD103" s="108"/>
      <c r="CE103" s="108"/>
      <c r="CF103" s="108"/>
      <c r="CG103" s="108"/>
      <c r="CH103" s="108"/>
      <c r="CI103" s="108"/>
      <c r="CJ103" s="108"/>
      <c r="CK103" s="108"/>
      <c r="CL103" s="108"/>
      <c r="CM103" s="108"/>
      <c r="CN103" s="108"/>
      <c r="CO103" s="108"/>
      <c r="CP103" s="108"/>
      <c r="CQ103" s="108"/>
      <c r="CR103" s="108"/>
      <c r="CS103" s="108"/>
      <c r="CT103" s="108"/>
      <c r="CU103" s="108"/>
      <c r="CV103" s="108"/>
      <c r="CW103" s="108"/>
      <c r="CX103" s="108"/>
      <c r="CY103" s="108"/>
      <c r="CZ103" s="108"/>
      <c r="DA103" s="108"/>
      <c r="DB103" s="108"/>
      <c r="DC103" s="108"/>
      <c r="DD103" s="108"/>
      <c r="DE103" s="108"/>
      <c r="DF103" s="108"/>
      <c r="DG103" s="108"/>
      <c r="DH103" s="108"/>
      <c r="DI103" s="108"/>
      <c r="DJ103" s="108"/>
      <c r="DK103" s="108"/>
      <c r="DL103" s="108"/>
      <c r="DM103" s="108"/>
      <c r="DN103" s="108"/>
      <c r="DO103" s="108"/>
      <c r="DP103" s="108"/>
      <c r="DQ103" s="108"/>
      <c r="DR103" s="108"/>
      <c r="DS103" s="108"/>
      <c r="DT103" s="108"/>
      <c r="DU103" s="108"/>
      <c r="DV103" s="108"/>
      <c r="DW103" s="108"/>
      <c r="DX103" s="108"/>
      <c r="DY103" s="108"/>
      <c r="DZ103" s="108"/>
      <c r="EA103" s="108"/>
      <c r="EB103" s="108"/>
      <c r="EC103" s="108"/>
      <c r="ED103" s="108"/>
      <c r="EE103" s="108"/>
      <c r="EF103" s="108"/>
      <c r="EG103" s="108"/>
      <c r="EH103" s="108"/>
      <c r="EI103" s="108"/>
      <c r="EJ103" s="108"/>
      <c r="EK103" s="108"/>
      <c r="EL103" s="108"/>
      <c r="EM103" s="108"/>
      <c r="EN103" s="108"/>
      <c r="EO103" s="108"/>
      <c r="EP103" s="108"/>
      <c r="EQ103" s="108"/>
      <c r="ER103" s="108"/>
      <c r="ES103" s="108"/>
      <c r="ET103" s="108"/>
      <c r="EU103" s="108"/>
      <c r="EV103" s="108"/>
      <c r="EW103" s="108"/>
      <c r="EX103" s="108"/>
      <c r="EY103" s="108"/>
      <c r="EZ103" s="108"/>
      <c r="FA103" s="108"/>
      <c r="FB103" s="108"/>
      <c r="FC103" s="108"/>
      <c r="FD103" s="108"/>
      <c r="FE103" s="108"/>
      <c r="FF103" s="108"/>
      <c r="FG103" s="108"/>
      <c r="FH103" s="108"/>
      <c r="FI103" s="108"/>
      <c r="FJ103" s="108"/>
      <c r="FK103" s="108"/>
      <c r="FL103" s="108"/>
      <c r="FM103" s="108"/>
      <c r="FN103" s="108"/>
      <c r="FO103" s="108"/>
      <c r="FP103" s="108"/>
      <c r="FQ103" s="108"/>
      <c r="FR103" s="108"/>
      <c r="FS103" s="108"/>
      <c r="FT103" s="108"/>
      <c r="FU103" s="108"/>
      <c r="FV103" s="108"/>
      <c r="FW103" s="108"/>
      <c r="FX103" s="108"/>
      <c r="FY103" s="108"/>
      <c r="FZ103" s="108"/>
      <c r="GA103" s="108"/>
      <c r="GB103" s="108"/>
      <c r="GC103" s="108"/>
      <c r="GD103" s="108"/>
      <c r="GE103" s="108"/>
      <c r="GF103" s="108"/>
      <c r="GG103" s="108"/>
      <c r="GH103" s="108"/>
      <c r="GI103" s="108"/>
      <c r="GJ103" s="108"/>
      <c r="GK103" s="108"/>
      <c r="GL103" s="108"/>
      <c r="GM103" s="108"/>
      <c r="GN103" s="108"/>
      <c r="GO103" s="108"/>
      <c r="GP103" s="108"/>
      <c r="GQ103" s="108"/>
      <c r="GR103" s="108"/>
      <c r="GS103" s="108"/>
      <c r="GT103" s="108"/>
      <c r="GU103" s="108"/>
      <c r="GV103" s="108"/>
      <c r="GW103" s="108"/>
      <c r="GX103" s="108"/>
      <c r="GY103" s="108"/>
      <c r="GZ103" s="108"/>
      <c r="HA103" s="108"/>
      <c r="HB103" s="108"/>
      <c r="HC103" s="108"/>
      <c r="HD103" s="108"/>
      <c r="HE103" s="108"/>
      <c r="HF103" s="108"/>
      <c r="HG103" s="108"/>
      <c r="HH103" s="108"/>
      <c r="HI103" s="108"/>
      <c r="HJ103" s="108"/>
      <c r="HK103" s="108"/>
      <c r="HL103" s="108"/>
      <c r="HM103" s="108"/>
      <c r="HN103" s="108"/>
      <c r="HO103" s="108"/>
      <c r="HP103" s="108"/>
      <c r="HQ103" s="108"/>
      <c r="HR103" s="108"/>
      <c r="HS103" s="108"/>
      <c r="HT103" s="108"/>
      <c r="HU103" s="108"/>
      <c r="HV103" s="108"/>
      <c r="HW103" s="108"/>
      <c r="HX103" s="108"/>
      <c r="HY103" s="108"/>
      <c r="HZ103" s="108"/>
      <c r="IA103" s="108"/>
      <c r="IB103" s="108"/>
      <c r="IC103" s="108"/>
      <c r="ID103" s="108"/>
      <c r="IE103" s="108"/>
      <c r="IF103" s="108"/>
      <c r="IG103" s="108"/>
      <c r="IH103" s="108"/>
      <c r="II103" s="108"/>
      <c r="IJ103" s="108"/>
      <c r="IK103" s="108"/>
      <c r="IL103" s="108"/>
      <c r="IM103" s="108"/>
      <c r="IN103" s="108"/>
      <c r="IO103" s="108"/>
    </row>
    <row r="104" spans="1:249" s="109" customFormat="1" ht="15" hidden="1" customHeight="1">
      <c r="A104"/>
      <c r="B104" s="231"/>
      <c r="C104" s="232"/>
      <c r="D104" s="232"/>
      <c r="E104" s="232"/>
      <c r="F104" s="232"/>
      <c r="G104"/>
      <c r="H104" s="127"/>
      <c r="I104" s="128"/>
      <c r="J104" s="124"/>
      <c r="K104" s="121"/>
      <c r="L104" s="121"/>
      <c r="M104" s="122"/>
      <c r="N104" s="122"/>
      <c r="O104" s="122"/>
      <c r="T104" s="108"/>
      <c r="U104" s="108"/>
      <c r="V104" s="108"/>
      <c r="W104" s="108"/>
      <c r="X104" s="108"/>
      <c r="Y104" s="108"/>
      <c r="Z104" s="108"/>
      <c r="AA104" s="108"/>
      <c r="AB104" s="108"/>
      <c r="AC104" s="108"/>
      <c r="AD104" s="108"/>
      <c r="AE104" s="108"/>
      <c r="AF104" s="108"/>
      <c r="AG104" s="108"/>
      <c r="AH104" s="108"/>
      <c r="AI104" s="108"/>
      <c r="AJ104" s="108"/>
      <c r="AK104" s="108"/>
      <c r="AL104" s="108"/>
      <c r="AM104" s="108"/>
      <c r="AN104" s="108"/>
      <c r="AO104" s="108"/>
      <c r="AP104" s="108"/>
      <c r="AQ104" s="108"/>
      <c r="AR104" s="108"/>
      <c r="AS104" s="108"/>
      <c r="AT104" s="108"/>
      <c r="AU104" s="108"/>
      <c r="AV104" s="108"/>
      <c r="AW104" s="108"/>
      <c r="AX104" s="108"/>
      <c r="AY104" s="108"/>
      <c r="AZ104" s="108"/>
      <c r="BA104" s="108"/>
      <c r="BB104" s="108"/>
      <c r="BC104" s="108"/>
      <c r="BD104" s="108"/>
      <c r="BE104" s="108"/>
      <c r="BF104" s="108"/>
      <c r="BG104" s="108"/>
      <c r="BH104" s="108"/>
      <c r="BI104" s="108"/>
      <c r="BJ104" s="108"/>
      <c r="BK104" s="108"/>
      <c r="BL104" s="108"/>
      <c r="BM104" s="108"/>
      <c r="BN104" s="108"/>
      <c r="BO104" s="108"/>
      <c r="BP104" s="108"/>
      <c r="BQ104" s="108"/>
      <c r="BR104" s="108"/>
      <c r="BS104" s="108"/>
      <c r="BT104" s="108"/>
      <c r="BU104" s="108"/>
      <c r="BV104" s="108"/>
      <c r="BW104" s="108"/>
      <c r="BX104" s="108"/>
      <c r="BY104" s="108"/>
      <c r="BZ104" s="108"/>
      <c r="CA104" s="108"/>
      <c r="CB104" s="108"/>
      <c r="CC104" s="108"/>
      <c r="CD104" s="108"/>
      <c r="CE104" s="108"/>
      <c r="CF104" s="108"/>
      <c r="CG104" s="108"/>
      <c r="CH104" s="108"/>
      <c r="CI104" s="108"/>
      <c r="CJ104" s="108"/>
      <c r="CK104" s="108"/>
      <c r="CL104" s="108"/>
      <c r="CM104" s="108"/>
      <c r="CN104" s="108"/>
      <c r="CO104" s="108"/>
      <c r="CP104" s="108"/>
      <c r="CQ104" s="108"/>
      <c r="CR104" s="108"/>
      <c r="CS104" s="108"/>
      <c r="CT104" s="108"/>
      <c r="CU104" s="108"/>
      <c r="CV104" s="108"/>
      <c r="CW104" s="108"/>
      <c r="CX104" s="108"/>
      <c r="CY104" s="108"/>
      <c r="CZ104" s="108"/>
      <c r="DA104" s="108"/>
      <c r="DB104" s="108"/>
      <c r="DC104" s="108"/>
      <c r="DD104" s="108"/>
      <c r="DE104" s="108"/>
      <c r="DF104" s="108"/>
      <c r="DG104" s="108"/>
      <c r="DH104" s="108"/>
      <c r="DI104" s="108"/>
      <c r="DJ104" s="108"/>
      <c r="DK104" s="108"/>
      <c r="DL104" s="108"/>
      <c r="DM104" s="108"/>
      <c r="DN104" s="108"/>
      <c r="DO104" s="108"/>
      <c r="DP104" s="108"/>
      <c r="DQ104" s="108"/>
      <c r="DR104" s="108"/>
      <c r="DS104" s="108"/>
      <c r="DT104" s="108"/>
      <c r="DU104" s="108"/>
      <c r="DV104" s="108"/>
      <c r="DW104" s="108"/>
      <c r="DX104" s="108"/>
      <c r="DY104" s="108"/>
      <c r="DZ104" s="108"/>
      <c r="EA104" s="108"/>
      <c r="EB104" s="108"/>
      <c r="EC104" s="108"/>
      <c r="ED104" s="108"/>
      <c r="EE104" s="108"/>
      <c r="EF104" s="108"/>
      <c r="EG104" s="108"/>
      <c r="EH104" s="108"/>
      <c r="EI104" s="108"/>
      <c r="EJ104" s="108"/>
      <c r="EK104" s="108"/>
      <c r="EL104" s="108"/>
      <c r="EM104" s="108"/>
      <c r="EN104" s="108"/>
      <c r="EO104" s="108"/>
      <c r="EP104" s="108"/>
      <c r="EQ104" s="108"/>
      <c r="ER104" s="108"/>
      <c r="ES104" s="108"/>
      <c r="ET104" s="108"/>
      <c r="EU104" s="108"/>
      <c r="EV104" s="108"/>
      <c r="EW104" s="108"/>
      <c r="EX104" s="108"/>
      <c r="EY104" s="108"/>
      <c r="EZ104" s="108"/>
      <c r="FA104" s="108"/>
      <c r="FB104" s="108"/>
      <c r="FC104" s="108"/>
      <c r="FD104" s="108"/>
      <c r="FE104" s="108"/>
      <c r="FF104" s="108"/>
      <c r="FG104" s="108"/>
      <c r="FH104" s="108"/>
      <c r="FI104" s="108"/>
      <c r="FJ104" s="108"/>
      <c r="FK104" s="108"/>
      <c r="FL104" s="108"/>
      <c r="FM104" s="108"/>
      <c r="FN104" s="108"/>
      <c r="FO104" s="108"/>
      <c r="FP104" s="108"/>
      <c r="FQ104" s="108"/>
      <c r="FR104" s="108"/>
      <c r="FS104" s="108"/>
      <c r="FT104" s="108"/>
      <c r="FU104" s="108"/>
      <c r="FV104" s="108"/>
      <c r="FW104" s="108"/>
      <c r="FX104" s="108"/>
      <c r="FY104" s="108"/>
      <c r="FZ104" s="108"/>
      <c r="GA104" s="108"/>
      <c r="GB104" s="108"/>
      <c r="GC104" s="108"/>
      <c r="GD104" s="108"/>
      <c r="GE104" s="108"/>
      <c r="GF104" s="108"/>
      <c r="GG104" s="108"/>
      <c r="GH104" s="108"/>
      <c r="GI104" s="108"/>
      <c r="GJ104" s="108"/>
      <c r="GK104" s="108"/>
      <c r="GL104" s="108"/>
      <c r="GM104" s="108"/>
      <c r="GN104" s="108"/>
      <c r="GO104" s="108"/>
      <c r="GP104" s="108"/>
      <c r="GQ104" s="108"/>
      <c r="GR104" s="108"/>
      <c r="GS104" s="108"/>
      <c r="GT104" s="108"/>
      <c r="GU104" s="108"/>
      <c r="GV104" s="108"/>
      <c r="GW104" s="108"/>
      <c r="GX104" s="108"/>
      <c r="GY104" s="108"/>
      <c r="GZ104" s="108"/>
      <c r="HA104" s="108"/>
      <c r="HB104" s="108"/>
      <c r="HC104" s="108"/>
      <c r="HD104" s="108"/>
      <c r="HE104" s="108"/>
      <c r="HF104" s="108"/>
      <c r="HG104" s="108"/>
      <c r="HH104" s="108"/>
      <c r="HI104" s="108"/>
      <c r="HJ104" s="108"/>
      <c r="HK104" s="108"/>
      <c r="HL104" s="108"/>
      <c r="HM104" s="108"/>
      <c r="HN104" s="108"/>
      <c r="HO104" s="108"/>
      <c r="HP104" s="108"/>
      <c r="HQ104" s="108"/>
      <c r="HR104" s="108"/>
      <c r="HS104" s="108"/>
      <c r="HT104" s="108"/>
      <c r="HU104" s="108"/>
      <c r="HV104" s="108"/>
      <c r="HW104" s="108"/>
      <c r="HX104" s="108"/>
      <c r="HY104" s="108"/>
      <c r="HZ104" s="108"/>
      <c r="IA104" s="108"/>
      <c r="IB104" s="108"/>
      <c r="IC104" s="108"/>
      <c r="ID104" s="108"/>
      <c r="IE104" s="108"/>
      <c r="IF104" s="108"/>
      <c r="IG104" s="108"/>
      <c r="IH104" s="108"/>
      <c r="II104" s="108"/>
      <c r="IJ104" s="108"/>
      <c r="IK104" s="108"/>
      <c r="IL104" s="108"/>
      <c r="IM104" s="108"/>
      <c r="IN104" s="108"/>
      <c r="IO104" s="108"/>
    </row>
    <row r="105" spans="1:249" s="109" customFormat="1" ht="15" hidden="1" customHeight="1">
      <c r="A105"/>
      <c r="B105" s="231"/>
      <c r="C105" s="232"/>
      <c r="D105" s="232"/>
      <c r="E105" s="232"/>
      <c r="F105" s="232"/>
      <c r="G105"/>
      <c r="H105" s="127"/>
      <c r="I105" s="128"/>
      <c r="J105" s="124"/>
      <c r="K105" s="121"/>
      <c r="L105" s="121"/>
      <c r="M105" s="122"/>
      <c r="N105" s="122"/>
      <c r="O105" s="122"/>
      <c r="T105" s="108"/>
      <c r="U105" s="108"/>
      <c r="V105" s="108"/>
      <c r="W105" s="108"/>
      <c r="X105" s="108"/>
      <c r="Y105" s="108"/>
      <c r="Z105" s="108"/>
      <c r="AA105" s="108"/>
      <c r="AB105" s="108"/>
      <c r="AC105" s="108"/>
      <c r="AD105" s="108"/>
      <c r="AE105" s="108"/>
      <c r="AF105" s="108"/>
      <c r="AG105" s="108"/>
      <c r="AH105" s="108"/>
      <c r="AI105" s="108"/>
      <c r="AJ105" s="108"/>
      <c r="AK105" s="108"/>
      <c r="AL105" s="108"/>
      <c r="AM105" s="108"/>
      <c r="AN105" s="108"/>
      <c r="AO105" s="108"/>
      <c r="AP105" s="108"/>
      <c r="AQ105" s="108"/>
      <c r="AR105" s="108"/>
      <c r="AS105" s="108"/>
      <c r="AT105" s="108"/>
      <c r="AU105" s="108"/>
      <c r="AV105" s="108"/>
      <c r="AW105" s="108"/>
      <c r="AX105" s="108"/>
      <c r="AY105" s="108"/>
      <c r="AZ105" s="108"/>
      <c r="BA105" s="108"/>
      <c r="BB105" s="108"/>
      <c r="BC105" s="108"/>
      <c r="BD105" s="108"/>
      <c r="BE105" s="108"/>
      <c r="BF105" s="108"/>
      <c r="BG105" s="108"/>
      <c r="BH105" s="108"/>
      <c r="BI105" s="108"/>
      <c r="BJ105" s="108"/>
      <c r="BK105" s="108"/>
      <c r="BL105" s="108"/>
      <c r="BM105" s="108"/>
      <c r="BN105" s="108"/>
      <c r="BO105" s="108"/>
      <c r="BP105" s="108"/>
      <c r="BQ105" s="108"/>
      <c r="BR105" s="108"/>
      <c r="BS105" s="108"/>
      <c r="BT105" s="108"/>
      <c r="BU105" s="108"/>
      <c r="BV105" s="108"/>
      <c r="BW105" s="108"/>
      <c r="BX105" s="108"/>
      <c r="BY105" s="108"/>
      <c r="BZ105" s="108"/>
      <c r="CA105" s="108"/>
      <c r="CB105" s="108"/>
      <c r="CC105" s="108"/>
      <c r="CD105" s="108"/>
      <c r="CE105" s="108"/>
      <c r="CF105" s="108"/>
      <c r="CG105" s="108"/>
      <c r="CH105" s="108"/>
      <c r="CI105" s="108"/>
      <c r="CJ105" s="108"/>
      <c r="CK105" s="108"/>
      <c r="CL105" s="108"/>
      <c r="CM105" s="108"/>
      <c r="CN105" s="108"/>
      <c r="CO105" s="108"/>
      <c r="CP105" s="108"/>
      <c r="CQ105" s="108"/>
      <c r="CR105" s="108"/>
      <c r="CS105" s="108"/>
      <c r="CT105" s="108"/>
      <c r="CU105" s="108"/>
      <c r="CV105" s="108"/>
      <c r="CW105" s="108"/>
      <c r="CX105" s="108"/>
      <c r="CY105" s="108"/>
      <c r="CZ105" s="108"/>
      <c r="DA105" s="108"/>
      <c r="DB105" s="108"/>
      <c r="DC105" s="108"/>
      <c r="DD105" s="108"/>
      <c r="DE105" s="108"/>
      <c r="DF105" s="108"/>
      <c r="DG105" s="108"/>
      <c r="DH105" s="108"/>
      <c r="DI105" s="108"/>
      <c r="DJ105" s="108"/>
      <c r="DK105" s="108"/>
      <c r="DL105" s="108"/>
      <c r="DM105" s="108"/>
      <c r="DN105" s="108"/>
      <c r="DO105" s="108"/>
      <c r="DP105" s="108"/>
      <c r="DQ105" s="108"/>
      <c r="DR105" s="108"/>
      <c r="DS105" s="108"/>
      <c r="DT105" s="108"/>
      <c r="DU105" s="108"/>
      <c r="DV105" s="108"/>
      <c r="DW105" s="108"/>
      <c r="DX105" s="108"/>
      <c r="DY105" s="108"/>
      <c r="DZ105" s="108"/>
      <c r="EA105" s="108"/>
      <c r="EB105" s="108"/>
      <c r="EC105" s="108"/>
      <c r="ED105" s="108"/>
      <c r="EE105" s="108"/>
      <c r="EF105" s="108"/>
      <c r="EG105" s="108"/>
      <c r="EH105" s="108"/>
      <c r="EI105" s="108"/>
      <c r="EJ105" s="108"/>
      <c r="EK105" s="108"/>
      <c r="EL105" s="108"/>
      <c r="EM105" s="108"/>
      <c r="EN105" s="108"/>
      <c r="EO105" s="108"/>
      <c r="EP105" s="108"/>
      <c r="EQ105" s="108"/>
      <c r="ER105" s="108"/>
      <c r="ES105" s="108"/>
      <c r="ET105" s="108"/>
      <c r="EU105" s="108"/>
      <c r="EV105" s="108"/>
      <c r="EW105" s="108"/>
      <c r="EX105" s="108"/>
      <c r="EY105" s="108"/>
      <c r="EZ105" s="108"/>
      <c r="FA105" s="108"/>
      <c r="FB105" s="108"/>
      <c r="FC105" s="108"/>
      <c r="FD105" s="108"/>
      <c r="FE105" s="108"/>
      <c r="FF105" s="108"/>
      <c r="FG105" s="108"/>
      <c r="FH105" s="108"/>
      <c r="FI105" s="108"/>
      <c r="FJ105" s="108"/>
      <c r="FK105" s="108"/>
      <c r="FL105" s="108"/>
      <c r="FM105" s="108"/>
      <c r="FN105" s="108"/>
      <c r="FO105" s="108"/>
      <c r="FP105" s="108"/>
      <c r="FQ105" s="108"/>
      <c r="FR105" s="108"/>
      <c r="FS105" s="108"/>
      <c r="FT105" s="108"/>
      <c r="FU105" s="108"/>
      <c r="FV105" s="108"/>
      <c r="FW105" s="108"/>
      <c r="FX105" s="108"/>
      <c r="FY105" s="108"/>
      <c r="FZ105" s="108"/>
      <c r="GA105" s="108"/>
      <c r="GB105" s="108"/>
      <c r="GC105" s="108"/>
      <c r="GD105" s="108"/>
      <c r="GE105" s="108"/>
      <c r="GF105" s="108"/>
      <c r="GG105" s="108"/>
      <c r="GH105" s="108"/>
      <c r="GI105" s="108"/>
      <c r="GJ105" s="108"/>
      <c r="GK105" s="108"/>
      <c r="GL105" s="108"/>
      <c r="GM105" s="108"/>
      <c r="GN105" s="108"/>
      <c r="GO105" s="108"/>
      <c r="GP105" s="108"/>
      <c r="GQ105" s="108"/>
      <c r="GR105" s="108"/>
      <c r="GS105" s="108"/>
      <c r="GT105" s="108"/>
      <c r="GU105" s="108"/>
      <c r="GV105" s="108"/>
      <c r="GW105" s="108"/>
      <c r="GX105" s="108"/>
      <c r="GY105" s="108"/>
      <c r="GZ105" s="108"/>
      <c r="HA105" s="108"/>
      <c r="HB105" s="108"/>
      <c r="HC105" s="108"/>
      <c r="HD105" s="108"/>
      <c r="HE105" s="108"/>
      <c r="HF105" s="108"/>
      <c r="HG105" s="108"/>
      <c r="HH105" s="108"/>
      <c r="HI105" s="108"/>
      <c r="HJ105" s="108"/>
      <c r="HK105" s="108"/>
      <c r="HL105" s="108"/>
      <c r="HM105" s="108"/>
      <c r="HN105" s="108"/>
      <c r="HO105" s="108"/>
      <c r="HP105" s="108"/>
      <c r="HQ105" s="108"/>
      <c r="HR105" s="108"/>
      <c r="HS105" s="108"/>
      <c r="HT105" s="108"/>
      <c r="HU105" s="108"/>
      <c r="HV105" s="108"/>
      <c r="HW105" s="108"/>
      <c r="HX105" s="108"/>
      <c r="HY105" s="108"/>
      <c r="HZ105" s="108"/>
      <c r="IA105" s="108"/>
      <c r="IB105" s="108"/>
      <c r="IC105" s="108"/>
      <c r="ID105" s="108"/>
      <c r="IE105" s="108"/>
      <c r="IF105" s="108"/>
      <c r="IG105" s="108"/>
      <c r="IH105" s="108"/>
      <c r="II105" s="108"/>
      <c r="IJ105" s="108"/>
      <c r="IK105" s="108"/>
      <c r="IL105" s="108"/>
      <c r="IM105" s="108"/>
      <c r="IN105" s="108"/>
      <c r="IO105" s="108"/>
    </row>
    <row r="106" spans="1:249" s="109" customFormat="1" ht="15" hidden="1" customHeight="1">
      <c r="A106"/>
      <c r="B106" s="231"/>
      <c r="C106" s="232"/>
      <c r="D106" s="232"/>
      <c r="E106" s="232"/>
      <c r="F106" s="232"/>
      <c r="G106"/>
      <c r="H106" s="127"/>
      <c r="I106" s="128"/>
      <c r="J106" s="124"/>
      <c r="K106" s="121"/>
      <c r="L106" s="121"/>
      <c r="M106" s="122"/>
      <c r="N106" s="122"/>
      <c r="O106" s="122"/>
      <c r="T106" s="108"/>
      <c r="U106" s="108"/>
      <c r="V106" s="108"/>
      <c r="W106" s="108"/>
      <c r="X106" s="108"/>
      <c r="Y106" s="108"/>
      <c r="Z106" s="108"/>
      <c r="AA106" s="108"/>
      <c r="AB106" s="108"/>
      <c r="AC106" s="108"/>
      <c r="AD106" s="108"/>
      <c r="AE106" s="108"/>
      <c r="AF106" s="108"/>
      <c r="AG106" s="108"/>
      <c r="AH106" s="108"/>
      <c r="AI106" s="108"/>
      <c r="AJ106" s="108"/>
      <c r="AK106" s="108"/>
      <c r="AL106" s="108"/>
      <c r="AM106" s="108"/>
      <c r="AN106" s="108"/>
      <c r="AO106" s="108"/>
      <c r="AP106" s="108"/>
      <c r="AQ106" s="108"/>
      <c r="AR106" s="108"/>
      <c r="AS106" s="108"/>
      <c r="AT106" s="108"/>
      <c r="AU106" s="108"/>
      <c r="AV106" s="108"/>
      <c r="AW106" s="108"/>
      <c r="AX106" s="108"/>
      <c r="AY106" s="108"/>
      <c r="AZ106" s="108"/>
      <c r="BA106" s="108"/>
      <c r="BB106" s="108"/>
      <c r="BC106" s="108"/>
      <c r="BD106" s="108"/>
      <c r="BE106" s="108"/>
      <c r="BF106" s="108"/>
      <c r="BG106" s="108"/>
      <c r="BH106" s="108"/>
      <c r="BI106" s="108"/>
      <c r="BJ106" s="108"/>
      <c r="BK106" s="108"/>
      <c r="BL106" s="108"/>
      <c r="BM106" s="108"/>
      <c r="BN106" s="108"/>
      <c r="BO106" s="108"/>
      <c r="BP106" s="108"/>
      <c r="BQ106" s="108"/>
      <c r="BR106" s="108"/>
      <c r="BS106" s="108"/>
      <c r="BT106" s="108"/>
      <c r="BU106" s="108"/>
      <c r="BV106" s="108"/>
      <c r="BW106" s="108"/>
      <c r="BX106" s="108"/>
      <c r="BY106" s="108"/>
      <c r="BZ106" s="108"/>
      <c r="CA106" s="108"/>
      <c r="CB106" s="108"/>
      <c r="CC106" s="108"/>
      <c r="CD106" s="108"/>
      <c r="CE106" s="108"/>
      <c r="CF106" s="108"/>
      <c r="CG106" s="108"/>
      <c r="CH106" s="108"/>
      <c r="CI106" s="108"/>
      <c r="CJ106" s="108"/>
      <c r="CK106" s="108"/>
      <c r="CL106" s="108"/>
      <c r="CM106" s="108"/>
      <c r="CN106" s="108"/>
      <c r="CO106" s="108"/>
      <c r="CP106" s="108"/>
      <c r="CQ106" s="108"/>
      <c r="CR106" s="108"/>
      <c r="CS106" s="108"/>
      <c r="CT106" s="108"/>
      <c r="CU106" s="108"/>
      <c r="CV106" s="108"/>
      <c r="CW106" s="108"/>
      <c r="CX106" s="108"/>
      <c r="CY106" s="108"/>
      <c r="CZ106" s="108"/>
      <c r="DA106" s="108"/>
      <c r="DB106" s="108"/>
      <c r="DC106" s="108"/>
      <c r="DD106" s="108"/>
      <c r="DE106" s="108"/>
      <c r="DF106" s="108"/>
      <c r="DG106" s="108"/>
      <c r="DH106" s="108"/>
      <c r="DI106" s="108"/>
      <c r="DJ106" s="108"/>
      <c r="DK106" s="108"/>
      <c r="DL106" s="108"/>
      <c r="DM106" s="108"/>
      <c r="DN106" s="108"/>
      <c r="DO106" s="108"/>
      <c r="DP106" s="108"/>
      <c r="DQ106" s="108"/>
      <c r="DR106" s="108"/>
      <c r="DS106" s="108"/>
      <c r="DT106" s="108"/>
      <c r="DU106" s="108"/>
      <c r="DV106" s="108"/>
      <c r="DW106" s="108"/>
      <c r="DX106" s="108"/>
      <c r="DY106" s="108"/>
      <c r="DZ106" s="108"/>
      <c r="EA106" s="108"/>
      <c r="EB106" s="108"/>
      <c r="EC106" s="108"/>
      <c r="ED106" s="108"/>
      <c r="EE106" s="108"/>
      <c r="EF106" s="108"/>
      <c r="EG106" s="108"/>
      <c r="EH106" s="108"/>
      <c r="EI106" s="108"/>
      <c r="EJ106" s="108"/>
      <c r="EK106" s="108"/>
      <c r="EL106" s="108"/>
      <c r="EM106" s="108"/>
      <c r="EN106" s="108"/>
      <c r="EO106" s="108"/>
      <c r="EP106" s="108"/>
      <c r="EQ106" s="108"/>
      <c r="ER106" s="108"/>
      <c r="ES106" s="108"/>
      <c r="ET106" s="108"/>
      <c r="EU106" s="108"/>
      <c r="EV106" s="108"/>
      <c r="EW106" s="108"/>
      <c r="EX106" s="108"/>
      <c r="EY106" s="108"/>
      <c r="EZ106" s="108"/>
      <c r="FA106" s="108"/>
      <c r="FB106" s="108"/>
      <c r="FC106" s="108"/>
      <c r="FD106" s="108"/>
      <c r="FE106" s="108"/>
      <c r="FF106" s="108"/>
      <c r="FG106" s="108"/>
      <c r="FH106" s="108"/>
      <c r="FI106" s="108"/>
      <c r="FJ106" s="108"/>
      <c r="FK106" s="108"/>
      <c r="FL106" s="108"/>
      <c r="FM106" s="108"/>
      <c r="FN106" s="108"/>
      <c r="FO106" s="108"/>
      <c r="FP106" s="108"/>
      <c r="FQ106" s="108"/>
      <c r="FR106" s="108"/>
      <c r="FS106" s="108"/>
      <c r="FT106" s="108"/>
      <c r="FU106" s="108"/>
      <c r="FV106" s="108"/>
      <c r="FW106" s="108"/>
      <c r="FX106" s="108"/>
      <c r="FY106" s="108"/>
      <c r="FZ106" s="108"/>
      <c r="GA106" s="108"/>
      <c r="GB106" s="108"/>
      <c r="GC106" s="108"/>
      <c r="GD106" s="108"/>
      <c r="GE106" s="108"/>
      <c r="GF106" s="108"/>
      <c r="GG106" s="108"/>
      <c r="GH106" s="108"/>
      <c r="GI106" s="108"/>
      <c r="GJ106" s="108"/>
      <c r="GK106" s="108"/>
      <c r="GL106" s="108"/>
      <c r="GM106" s="108"/>
      <c r="GN106" s="108"/>
      <c r="GO106" s="108"/>
      <c r="GP106" s="108"/>
      <c r="GQ106" s="108"/>
      <c r="GR106" s="108"/>
      <c r="GS106" s="108"/>
      <c r="GT106" s="108"/>
      <c r="GU106" s="108"/>
      <c r="GV106" s="108"/>
      <c r="GW106" s="108"/>
      <c r="GX106" s="108"/>
      <c r="GY106" s="108"/>
      <c r="GZ106" s="108"/>
      <c r="HA106" s="108"/>
      <c r="HB106" s="108"/>
      <c r="HC106" s="108"/>
      <c r="HD106" s="108"/>
      <c r="HE106" s="108"/>
      <c r="HF106" s="108"/>
      <c r="HG106" s="108"/>
      <c r="HH106" s="108"/>
      <c r="HI106" s="108"/>
      <c r="HJ106" s="108"/>
      <c r="HK106" s="108"/>
      <c r="HL106" s="108"/>
      <c r="HM106" s="108"/>
      <c r="HN106" s="108"/>
      <c r="HO106" s="108"/>
      <c r="HP106" s="108"/>
      <c r="HQ106" s="108"/>
      <c r="HR106" s="108"/>
      <c r="HS106" s="108"/>
      <c r="HT106" s="108"/>
      <c r="HU106" s="108"/>
      <c r="HV106" s="108"/>
      <c r="HW106" s="108"/>
      <c r="HX106" s="108"/>
      <c r="HY106" s="108"/>
      <c r="HZ106" s="108"/>
      <c r="IA106" s="108"/>
      <c r="IB106" s="108"/>
      <c r="IC106" s="108"/>
      <c r="ID106" s="108"/>
      <c r="IE106" s="108"/>
      <c r="IF106" s="108"/>
      <c r="IG106" s="108"/>
      <c r="IH106" s="108"/>
      <c r="II106" s="108"/>
      <c r="IJ106" s="108"/>
      <c r="IK106" s="108"/>
      <c r="IL106" s="108"/>
      <c r="IM106" s="108"/>
      <c r="IN106" s="108"/>
      <c r="IO106" s="108"/>
    </row>
    <row r="107" spans="1:249" s="109" customFormat="1" ht="15" hidden="1" customHeight="1">
      <c r="A107"/>
      <c r="B107" s="231"/>
      <c r="C107" s="232"/>
      <c r="D107" s="232"/>
      <c r="E107" s="232"/>
      <c r="F107" s="232"/>
      <c r="G107"/>
      <c r="H107" s="108"/>
      <c r="I107" s="108"/>
      <c r="J107" s="108"/>
      <c r="K107" s="108"/>
      <c r="L107" s="108"/>
      <c r="T107" s="108"/>
      <c r="U107" s="108"/>
      <c r="V107" s="108"/>
      <c r="W107" s="108"/>
      <c r="X107" s="108"/>
      <c r="Y107" s="108"/>
      <c r="Z107" s="108"/>
      <c r="AA107" s="108"/>
      <c r="AB107" s="108"/>
      <c r="AC107" s="108"/>
      <c r="AD107" s="108"/>
      <c r="AE107" s="108"/>
      <c r="AF107" s="108"/>
      <c r="AG107" s="108"/>
      <c r="AH107" s="108"/>
      <c r="AI107" s="108"/>
      <c r="AJ107" s="108"/>
      <c r="AK107" s="108"/>
      <c r="AL107" s="108"/>
      <c r="AM107" s="108"/>
      <c r="AN107" s="108"/>
      <c r="AO107" s="108"/>
      <c r="AP107" s="108"/>
      <c r="AQ107" s="108"/>
      <c r="AR107" s="108"/>
      <c r="AS107" s="108"/>
      <c r="AT107" s="108"/>
      <c r="AU107" s="108"/>
      <c r="AV107" s="108"/>
      <c r="AW107" s="108"/>
      <c r="AX107" s="108"/>
      <c r="AY107" s="108"/>
      <c r="AZ107" s="108"/>
      <c r="BA107" s="108"/>
      <c r="BB107" s="108"/>
      <c r="BC107" s="108"/>
      <c r="BD107" s="108"/>
      <c r="BE107" s="108"/>
      <c r="BF107" s="108"/>
      <c r="BG107" s="108"/>
      <c r="BH107" s="108"/>
      <c r="BI107" s="108"/>
      <c r="BJ107" s="108"/>
      <c r="BK107" s="108"/>
      <c r="BL107" s="108"/>
      <c r="BM107" s="108"/>
      <c r="BN107" s="108"/>
      <c r="BO107" s="108"/>
      <c r="BP107" s="108"/>
      <c r="BQ107" s="108"/>
      <c r="BR107" s="108"/>
      <c r="BS107" s="108"/>
      <c r="BT107" s="108"/>
      <c r="BU107" s="108"/>
      <c r="BV107" s="108"/>
      <c r="BW107" s="108"/>
      <c r="BX107" s="108"/>
      <c r="BY107" s="108"/>
      <c r="BZ107" s="108"/>
      <c r="CA107" s="108"/>
      <c r="CB107" s="108"/>
      <c r="CC107" s="108"/>
      <c r="CD107" s="108"/>
      <c r="CE107" s="108"/>
      <c r="CF107" s="108"/>
      <c r="CG107" s="108"/>
      <c r="CH107" s="108"/>
      <c r="CI107" s="108"/>
      <c r="CJ107" s="108"/>
      <c r="CK107" s="108"/>
      <c r="CL107" s="108"/>
      <c r="CM107" s="108"/>
      <c r="CN107" s="108"/>
      <c r="CO107" s="108"/>
      <c r="CP107" s="108"/>
      <c r="CQ107" s="108"/>
      <c r="CR107" s="108"/>
      <c r="CS107" s="108"/>
      <c r="CT107" s="108"/>
      <c r="CU107" s="108"/>
      <c r="CV107" s="108"/>
      <c r="CW107" s="108"/>
      <c r="CX107" s="108"/>
      <c r="CY107" s="108"/>
      <c r="CZ107" s="108"/>
      <c r="DA107" s="108"/>
      <c r="DB107" s="108"/>
      <c r="DC107" s="108"/>
      <c r="DD107" s="108"/>
      <c r="DE107" s="108"/>
      <c r="DF107" s="108"/>
      <c r="DG107" s="108"/>
      <c r="DH107" s="108"/>
      <c r="DI107" s="108"/>
      <c r="DJ107" s="108"/>
      <c r="DK107" s="108"/>
      <c r="DL107" s="108"/>
      <c r="DM107" s="108"/>
      <c r="DN107" s="108"/>
      <c r="DO107" s="108"/>
      <c r="DP107" s="108"/>
      <c r="DQ107" s="108"/>
      <c r="DR107" s="108"/>
      <c r="DS107" s="108"/>
      <c r="DT107" s="108"/>
      <c r="DU107" s="108"/>
      <c r="DV107" s="108"/>
      <c r="DW107" s="108"/>
      <c r="DX107" s="108"/>
      <c r="DY107" s="108"/>
      <c r="DZ107" s="108"/>
      <c r="EA107" s="108"/>
      <c r="EB107" s="108"/>
      <c r="EC107" s="108"/>
      <c r="ED107" s="108"/>
      <c r="EE107" s="108"/>
      <c r="EF107" s="108"/>
      <c r="EG107" s="108"/>
      <c r="EH107" s="108"/>
      <c r="EI107" s="108"/>
      <c r="EJ107" s="108"/>
      <c r="EK107" s="108"/>
      <c r="EL107" s="108"/>
      <c r="EM107" s="108"/>
      <c r="EN107" s="108"/>
      <c r="EO107" s="108"/>
      <c r="EP107" s="108"/>
      <c r="EQ107" s="108"/>
      <c r="ER107" s="108"/>
      <c r="ES107" s="108"/>
      <c r="ET107" s="108"/>
      <c r="EU107" s="108"/>
      <c r="EV107" s="108"/>
      <c r="EW107" s="108"/>
      <c r="EX107" s="108"/>
      <c r="EY107" s="108"/>
      <c r="EZ107" s="108"/>
      <c r="FA107" s="108"/>
      <c r="FB107" s="108"/>
      <c r="FC107" s="108"/>
      <c r="FD107" s="108"/>
      <c r="FE107" s="108"/>
      <c r="FF107" s="108"/>
      <c r="FG107" s="108"/>
      <c r="FH107" s="108"/>
      <c r="FI107" s="108"/>
      <c r="FJ107" s="108"/>
      <c r="FK107" s="108"/>
      <c r="FL107" s="108"/>
      <c r="FM107" s="108"/>
      <c r="FN107" s="108"/>
      <c r="FO107" s="108"/>
      <c r="FP107" s="108"/>
      <c r="FQ107" s="108"/>
      <c r="FR107" s="108"/>
      <c r="FS107" s="108"/>
      <c r="FT107" s="108"/>
      <c r="FU107" s="108"/>
      <c r="FV107" s="108"/>
      <c r="FW107" s="108"/>
      <c r="FX107" s="108"/>
      <c r="FY107" s="108"/>
      <c r="FZ107" s="108"/>
      <c r="GA107" s="108"/>
      <c r="GB107" s="108"/>
      <c r="GC107" s="108"/>
      <c r="GD107" s="108"/>
      <c r="GE107" s="108"/>
      <c r="GF107" s="108"/>
      <c r="GG107" s="108"/>
      <c r="GH107" s="108"/>
      <c r="GI107" s="108"/>
      <c r="GJ107" s="108"/>
      <c r="GK107" s="108"/>
      <c r="GL107" s="108"/>
      <c r="GM107" s="108"/>
      <c r="GN107" s="108"/>
      <c r="GO107" s="108"/>
      <c r="GP107" s="108"/>
      <c r="GQ107" s="108"/>
      <c r="GR107" s="108"/>
      <c r="GS107" s="108"/>
      <c r="GT107" s="108"/>
      <c r="GU107" s="108"/>
      <c r="GV107" s="108"/>
      <c r="GW107" s="108"/>
      <c r="GX107" s="108"/>
      <c r="GY107" s="108"/>
      <c r="GZ107" s="108"/>
      <c r="HA107" s="108"/>
      <c r="HB107" s="108"/>
      <c r="HC107" s="108"/>
      <c r="HD107" s="108"/>
      <c r="HE107" s="108"/>
      <c r="HF107" s="108"/>
      <c r="HG107" s="108"/>
      <c r="HH107" s="108"/>
      <c r="HI107" s="108"/>
      <c r="HJ107" s="108"/>
      <c r="HK107" s="108"/>
      <c r="HL107" s="108"/>
      <c r="HM107" s="108"/>
      <c r="HN107" s="108"/>
      <c r="HO107" s="108"/>
      <c r="HP107" s="108"/>
      <c r="HQ107" s="108"/>
      <c r="HR107" s="108"/>
      <c r="HS107" s="108"/>
      <c r="HT107" s="108"/>
      <c r="HU107" s="108"/>
      <c r="HV107" s="108"/>
      <c r="HW107" s="108"/>
      <c r="HX107" s="108"/>
      <c r="HY107" s="108"/>
      <c r="HZ107" s="108"/>
      <c r="IA107" s="108"/>
      <c r="IB107" s="108"/>
      <c r="IC107" s="108"/>
      <c r="ID107" s="108"/>
      <c r="IE107" s="108"/>
      <c r="IF107" s="108"/>
      <c r="IG107" s="108"/>
      <c r="IH107" s="108"/>
      <c r="II107" s="108"/>
      <c r="IJ107" s="108"/>
      <c r="IK107" s="108"/>
      <c r="IL107" s="108"/>
      <c r="IM107" s="108"/>
      <c r="IN107" s="108"/>
      <c r="IO107" s="108"/>
    </row>
    <row r="108" spans="1:249" s="109" customFormat="1" ht="15" hidden="1" customHeight="1">
      <c r="A108"/>
      <c r="B108" s="231"/>
      <c r="C108" s="232"/>
      <c r="D108" s="232"/>
      <c r="E108" s="232"/>
      <c r="F108" s="232"/>
      <c r="G108"/>
      <c r="H108" s="108"/>
      <c r="I108" s="108"/>
      <c r="J108" s="108"/>
      <c r="K108" s="108"/>
      <c r="L108" s="108"/>
      <c r="T108" s="108"/>
      <c r="U108" s="108"/>
      <c r="V108" s="108"/>
      <c r="W108" s="108"/>
      <c r="X108" s="108"/>
      <c r="Y108" s="108"/>
      <c r="Z108" s="108"/>
      <c r="AA108" s="108"/>
      <c r="AB108" s="108"/>
      <c r="AC108" s="108"/>
      <c r="AD108" s="108"/>
      <c r="AE108" s="108"/>
      <c r="AF108" s="108"/>
      <c r="AG108" s="108"/>
      <c r="AH108" s="108"/>
      <c r="AI108" s="108"/>
      <c r="AJ108" s="108"/>
      <c r="AK108" s="108"/>
      <c r="AL108" s="108"/>
      <c r="AM108" s="108"/>
      <c r="AN108" s="108"/>
      <c r="AO108" s="108"/>
      <c r="AP108" s="108"/>
      <c r="AQ108" s="108"/>
      <c r="AR108" s="108"/>
      <c r="AS108" s="108"/>
      <c r="AT108" s="108"/>
      <c r="AU108" s="108"/>
      <c r="AV108" s="108"/>
      <c r="AW108" s="108"/>
      <c r="AX108" s="108"/>
      <c r="AY108" s="108"/>
      <c r="AZ108" s="108"/>
      <c r="BA108" s="108"/>
      <c r="BB108" s="108"/>
      <c r="BC108" s="108"/>
      <c r="BD108" s="108"/>
      <c r="BE108" s="108"/>
      <c r="BF108" s="108"/>
      <c r="BG108" s="108"/>
      <c r="BH108" s="108"/>
      <c r="BI108" s="108"/>
      <c r="BJ108" s="108"/>
      <c r="BK108" s="108"/>
      <c r="BL108" s="108"/>
      <c r="BM108" s="108"/>
      <c r="BN108" s="108"/>
      <c r="BO108" s="108"/>
      <c r="BP108" s="108"/>
      <c r="BQ108" s="108"/>
      <c r="BR108" s="108"/>
      <c r="BS108" s="108"/>
      <c r="BT108" s="108"/>
      <c r="BU108" s="108"/>
      <c r="BV108" s="108"/>
      <c r="BW108" s="108"/>
      <c r="BX108" s="108"/>
      <c r="BY108" s="108"/>
      <c r="BZ108" s="108"/>
      <c r="CA108" s="108"/>
      <c r="CB108" s="108"/>
      <c r="CC108" s="108"/>
      <c r="CD108" s="108"/>
      <c r="CE108" s="108"/>
      <c r="CF108" s="108"/>
      <c r="CG108" s="108"/>
      <c r="CH108" s="108"/>
      <c r="CI108" s="108"/>
      <c r="CJ108" s="108"/>
      <c r="CK108" s="108"/>
      <c r="CL108" s="108"/>
      <c r="CM108" s="108"/>
      <c r="CN108" s="108"/>
      <c r="CO108" s="108"/>
      <c r="CP108" s="108"/>
      <c r="CQ108" s="108"/>
      <c r="CR108" s="108"/>
      <c r="CS108" s="108"/>
      <c r="CT108" s="108"/>
      <c r="CU108" s="108"/>
      <c r="CV108" s="108"/>
      <c r="CW108" s="108"/>
      <c r="CX108" s="108"/>
      <c r="CY108" s="108"/>
      <c r="CZ108" s="108"/>
      <c r="DA108" s="108"/>
      <c r="DB108" s="108"/>
      <c r="DC108" s="108"/>
      <c r="DD108" s="108"/>
      <c r="DE108" s="108"/>
      <c r="DF108" s="108"/>
      <c r="DG108" s="108"/>
      <c r="DH108" s="108"/>
      <c r="DI108" s="108"/>
      <c r="DJ108" s="108"/>
      <c r="DK108" s="108"/>
      <c r="DL108" s="108"/>
      <c r="DM108" s="108"/>
      <c r="DN108" s="108"/>
      <c r="DO108" s="108"/>
      <c r="DP108" s="108"/>
      <c r="DQ108" s="108"/>
      <c r="DR108" s="108"/>
      <c r="DS108" s="108"/>
      <c r="DT108" s="108"/>
      <c r="DU108" s="108"/>
      <c r="DV108" s="108"/>
      <c r="DW108" s="108"/>
      <c r="DX108" s="108"/>
      <c r="DY108" s="108"/>
      <c r="DZ108" s="108"/>
      <c r="EA108" s="108"/>
      <c r="EB108" s="108"/>
      <c r="EC108" s="108"/>
      <c r="ED108" s="108"/>
      <c r="EE108" s="108"/>
      <c r="EF108" s="108"/>
      <c r="EG108" s="108"/>
      <c r="EH108" s="108"/>
      <c r="EI108" s="108"/>
      <c r="EJ108" s="108"/>
      <c r="EK108" s="108"/>
      <c r="EL108" s="108"/>
      <c r="EM108" s="108"/>
      <c r="EN108" s="108"/>
      <c r="EO108" s="108"/>
      <c r="EP108" s="108"/>
      <c r="EQ108" s="108"/>
      <c r="ER108" s="108"/>
      <c r="ES108" s="108"/>
      <c r="ET108" s="108"/>
      <c r="EU108" s="108"/>
      <c r="EV108" s="108"/>
      <c r="EW108" s="108"/>
      <c r="EX108" s="108"/>
      <c r="EY108" s="108"/>
      <c r="EZ108" s="108"/>
      <c r="FA108" s="108"/>
      <c r="FB108" s="108"/>
      <c r="FC108" s="108"/>
      <c r="FD108" s="108"/>
      <c r="FE108" s="108"/>
      <c r="FF108" s="108"/>
      <c r="FG108" s="108"/>
      <c r="FH108" s="108"/>
      <c r="FI108" s="108"/>
      <c r="FJ108" s="108"/>
      <c r="FK108" s="108"/>
      <c r="FL108" s="108"/>
      <c r="FM108" s="108"/>
      <c r="FN108" s="108"/>
      <c r="FO108" s="108"/>
      <c r="FP108" s="108"/>
      <c r="FQ108" s="108"/>
      <c r="FR108" s="108"/>
      <c r="FS108" s="108"/>
      <c r="FT108" s="108"/>
      <c r="FU108" s="108"/>
      <c r="FV108" s="108"/>
      <c r="FW108" s="108"/>
      <c r="FX108" s="108"/>
      <c r="FY108" s="108"/>
      <c r="FZ108" s="108"/>
      <c r="GA108" s="108"/>
      <c r="GB108" s="108"/>
      <c r="GC108" s="108"/>
      <c r="GD108" s="108"/>
      <c r="GE108" s="108"/>
      <c r="GF108" s="108"/>
      <c r="GG108" s="108"/>
      <c r="GH108" s="108"/>
      <c r="GI108" s="108"/>
      <c r="GJ108" s="108"/>
      <c r="GK108" s="108"/>
      <c r="GL108" s="108"/>
      <c r="GM108" s="108"/>
      <c r="GN108" s="108"/>
      <c r="GO108" s="108"/>
      <c r="GP108" s="108"/>
      <c r="GQ108" s="108"/>
      <c r="GR108" s="108"/>
      <c r="GS108" s="108"/>
      <c r="GT108" s="108"/>
      <c r="GU108" s="108"/>
      <c r="GV108" s="108"/>
      <c r="GW108" s="108"/>
      <c r="GX108" s="108"/>
      <c r="GY108" s="108"/>
      <c r="GZ108" s="108"/>
      <c r="HA108" s="108"/>
      <c r="HB108" s="108"/>
      <c r="HC108" s="108"/>
      <c r="HD108" s="108"/>
      <c r="HE108" s="108"/>
      <c r="HF108" s="108"/>
      <c r="HG108" s="108"/>
      <c r="HH108" s="108"/>
      <c r="HI108" s="108"/>
      <c r="HJ108" s="108"/>
      <c r="HK108" s="108"/>
      <c r="HL108" s="108"/>
      <c r="HM108" s="108"/>
      <c r="HN108" s="108"/>
      <c r="HO108" s="108"/>
      <c r="HP108" s="108"/>
      <c r="HQ108" s="108"/>
      <c r="HR108" s="108"/>
      <c r="HS108" s="108"/>
      <c r="HT108" s="108"/>
      <c r="HU108" s="108"/>
      <c r="HV108" s="108"/>
      <c r="HW108" s="108"/>
      <c r="HX108" s="108"/>
      <c r="HY108" s="108"/>
      <c r="HZ108" s="108"/>
      <c r="IA108" s="108"/>
      <c r="IB108" s="108"/>
      <c r="IC108" s="108"/>
      <c r="ID108" s="108"/>
      <c r="IE108" s="108"/>
      <c r="IF108" s="108"/>
      <c r="IG108" s="108"/>
      <c r="IH108" s="108"/>
      <c r="II108" s="108"/>
      <c r="IJ108" s="108"/>
      <c r="IK108" s="108"/>
      <c r="IL108" s="108"/>
      <c r="IM108" s="108"/>
      <c r="IN108" s="108"/>
      <c r="IO108" s="108"/>
    </row>
    <row r="109" spans="1:249" s="109" customFormat="1" ht="15" hidden="1" customHeight="1">
      <c r="A109"/>
      <c r="B109" s="231"/>
      <c r="C109" s="232"/>
      <c r="D109" s="232"/>
      <c r="E109" s="232"/>
      <c r="F109" s="232"/>
      <c r="G109"/>
      <c r="H109" s="108"/>
      <c r="I109" s="108"/>
      <c r="J109" s="108"/>
      <c r="K109" s="108"/>
      <c r="S109" s="108"/>
      <c r="T109" s="108"/>
      <c r="U109" s="108"/>
      <c r="V109" s="108"/>
      <c r="W109" s="108"/>
      <c r="X109" s="108"/>
      <c r="Y109" s="108"/>
      <c r="Z109" s="108"/>
      <c r="AA109" s="108"/>
      <c r="AB109" s="108"/>
      <c r="AC109" s="108"/>
      <c r="AD109" s="108"/>
      <c r="AE109" s="108"/>
      <c r="AF109" s="108"/>
      <c r="AG109" s="108"/>
      <c r="AH109" s="108"/>
      <c r="AI109" s="108"/>
      <c r="AJ109" s="108"/>
      <c r="AK109" s="108"/>
      <c r="AL109" s="108"/>
      <c r="AM109" s="108"/>
      <c r="AN109" s="108"/>
      <c r="AO109" s="108"/>
      <c r="AP109" s="108"/>
      <c r="AQ109" s="108"/>
      <c r="AR109" s="108"/>
      <c r="AS109" s="108"/>
      <c r="AT109" s="108"/>
      <c r="AU109" s="108"/>
      <c r="AV109" s="108"/>
      <c r="AW109" s="108"/>
      <c r="AX109" s="108"/>
      <c r="AY109" s="108"/>
      <c r="AZ109" s="108"/>
      <c r="BA109" s="108"/>
      <c r="BB109" s="108"/>
      <c r="BC109" s="108"/>
      <c r="BD109" s="108"/>
      <c r="BE109" s="108"/>
      <c r="BF109" s="108"/>
      <c r="BG109" s="108"/>
      <c r="BH109" s="108"/>
      <c r="BI109" s="108"/>
      <c r="BJ109" s="108"/>
      <c r="BK109" s="108"/>
      <c r="BL109" s="108"/>
      <c r="BM109" s="108"/>
      <c r="BN109" s="108"/>
      <c r="BO109" s="108"/>
      <c r="BP109" s="108"/>
      <c r="BQ109" s="108"/>
      <c r="BR109" s="108"/>
      <c r="BS109" s="108"/>
      <c r="BT109" s="108"/>
      <c r="BU109" s="108"/>
      <c r="BV109" s="108"/>
      <c r="BW109" s="108"/>
      <c r="BX109" s="108"/>
      <c r="BY109" s="108"/>
      <c r="BZ109" s="108"/>
      <c r="CA109" s="108"/>
      <c r="CB109" s="108"/>
      <c r="CC109" s="108"/>
      <c r="CD109" s="108"/>
      <c r="CE109" s="108"/>
      <c r="CF109" s="108"/>
      <c r="CG109" s="108"/>
      <c r="CH109" s="108"/>
      <c r="CI109" s="108"/>
      <c r="CJ109" s="108"/>
      <c r="CK109" s="108"/>
      <c r="CL109" s="108"/>
      <c r="CM109" s="108"/>
      <c r="CN109" s="108"/>
      <c r="CO109" s="108"/>
      <c r="CP109" s="108"/>
      <c r="CQ109" s="108"/>
      <c r="CR109" s="108"/>
      <c r="CS109" s="108"/>
      <c r="CT109" s="108"/>
      <c r="CU109" s="108"/>
      <c r="CV109" s="108"/>
      <c r="CW109" s="108"/>
      <c r="CX109" s="108"/>
      <c r="CY109" s="108"/>
      <c r="CZ109" s="108"/>
      <c r="DA109" s="108"/>
      <c r="DB109" s="108"/>
      <c r="DC109" s="108"/>
      <c r="DD109" s="108"/>
      <c r="DE109" s="108"/>
      <c r="DF109" s="108"/>
      <c r="DG109" s="108"/>
      <c r="DH109" s="108"/>
      <c r="DI109" s="108"/>
      <c r="DJ109" s="108"/>
      <c r="DK109" s="108"/>
      <c r="DL109" s="108"/>
      <c r="DM109" s="108"/>
      <c r="DN109" s="108"/>
      <c r="DO109" s="108"/>
      <c r="DP109" s="108"/>
      <c r="DQ109" s="108"/>
      <c r="DR109" s="108"/>
      <c r="DS109" s="108"/>
      <c r="DT109" s="108"/>
      <c r="DU109" s="108"/>
      <c r="DV109" s="108"/>
      <c r="DW109" s="108"/>
      <c r="DX109" s="108"/>
      <c r="DY109" s="108"/>
      <c r="DZ109" s="108"/>
      <c r="EA109" s="108"/>
      <c r="EB109" s="108"/>
      <c r="EC109" s="108"/>
      <c r="ED109" s="108"/>
      <c r="EE109" s="108"/>
      <c r="EF109" s="108"/>
      <c r="EG109" s="108"/>
      <c r="EH109" s="108"/>
      <c r="EI109" s="108"/>
      <c r="EJ109" s="108"/>
      <c r="EK109" s="108"/>
      <c r="EL109" s="108"/>
      <c r="EM109" s="108"/>
      <c r="EN109" s="108"/>
      <c r="EO109" s="108"/>
      <c r="EP109" s="108"/>
      <c r="EQ109" s="108"/>
      <c r="ER109" s="108"/>
      <c r="ES109" s="108"/>
      <c r="ET109" s="108"/>
      <c r="EU109" s="108"/>
      <c r="EV109" s="108"/>
      <c r="EW109" s="108"/>
      <c r="EX109" s="108"/>
      <c r="EY109" s="108"/>
      <c r="EZ109" s="108"/>
      <c r="FA109" s="108"/>
      <c r="FB109" s="108"/>
      <c r="FC109" s="108"/>
      <c r="FD109" s="108"/>
      <c r="FE109" s="108"/>
      <c r="FF109" s="108"/>
      <c r="FG109" s="108"/>
      <c r="FH109" s="108"/>
      <c r="FI109" s="108"/>
      <c r="FJ109" s="108"/>
      <c r="FK109" s="108"/>
      <c r="FL109" s="108"/>
      <c r="FM109" s="108"/>
      <c r="FN109" s="108"/>
      <c r="FO109" s="108"/>
      <c r="FP109" s="108"/>
      <c r="FQ109" s="108"/>
      <c r="FR109" s="108"/>
      <c r="FS109" s="108"/>
      <c r="FT109" s="108"/>
      <c r="FU109" s="108"/>
      <c r="FV109" s="108"/>
      <c r="FW109" s="108"/>
      <c r="FX109" s="108"/>
      <c r="FY109" s="108"/>
      <c r="FZ109" s="108"/>
      <c r="GA109" s="108"/>
      <c r="GB109" s="108"/>
      <c r="GC109" s="108"/>
      <c r="GD109" s="108"/>
      <c r="GE109" s="108"/>
      <c r="GF109" s="108"/>
      <c r="GG109" s="108"/>
      <c r="GH109" s="108"/>
      <c r="GI109" s="108"/>
      <c r="GJ109" s="108"/>
      <c r="GK109" s="108"/>
      <c r="GL109" s="108"/>
      <c r="GM109" s="108"/>
      <c r="GN109" s="108"/>
      <c r="GO109" s="108"/>
      <c r="GP109" s="108"/>
      <c r="GQ109" s="108"/>
      <c r="GR109" s="108"/>
      <c r="GS109" s="108"/>
      <c r="GT109" s="108"/>
      <c r="GU109" s="108"/>
      <c r="GV109" s="108"/>
      <c r="GW109" s="108"/>
      <c r="GX109" s="108"/>
      <c r="GY109" s="108"/>
      <c r="GZ109" s="108"/>
      <c r="HA109" s="108"/>
      <c r="HB109" s="108"/>
      <c r="HC109" s="108"/>
      <c r="HD109" s="108"/>
      <c r="HE109" s="108"/>
      <c r="HF109" s="108"/>
      <c r="HG109" s="108"/>
      <c r="HH109" s="108"/>
      <c r="HI109" s="108"/>
      <c r="HJ109" s="108"/>
      <c r="HK109" s="108"/>
      <c r="HL109" s="108"/>
      <c r="HM109" s="108"/>
      <c r="HN109" s="108"/>
      <c r="HO109" s="108"/>
      <c r="HP109" s="108"/>
      <c r="HQ109" s="108"/>
      <c r="HR109" s="108"/>
      <c r="HS109" s="108"/>
      <c r="HT109" s="108"/>
      <c r="HU109" s="108"/>
      <c r="HV109" s="108"/>
      <c r="HW109" s="108"/>
      <c r="HX109" s="108"/>
      <c r="HY109" s="108"/>
      <c r="HZ109" s="108"/>
      <c r="IA109" s="108"/>
      <c r="IB109" s="108"/>
      <c r="IC109" s="108"/>
      <c r="ID109" s="108"/>
      <c r="IE109" s="108"/>
      <c r="IF109" s="108"/>
      <c r="IG109" s="108"/>
      <c r="IH109" s="108"/>
      <c r="II109" s="108"/>
      <c r="IJ109" s="108"/>
      <c r="IK109" s="108"/>
      <c r="IL109" s="108"/>
      <c r="IM109" s="108"/>
      <c r="IN109" s="108"/>
      <c r="IO109" s="108"/>
    </row>
    <row r="110" spans="1:249" s="109" customFormat="1" ht="15" hidden="1" customHeight="1">
      <c r="A110"/>
      <c r="B110" s="231"/>
      <c r="C110" s="232"/>
      <c r="D110" s="232"/>
      <c r="E110" s="232"/>
      <c r="F110" s="232"/>
      <c r="G110"/>
      <c r="H110" s="108"/>
      <c r="I110" s="108"/>
      <c r="J110" s="108"/>
      <c r="K110" s="108"/>
      <c r="S110" s="108"/>
      <c r="T110" s="108"/>
      <c r="U110" s="108"/>
      <c r="V110" s="108"/>
      <c r="W110" s="108"/>
      <c r="X110" s="108"/>
      <c r="Y110" s="108"/>
      <c r="Z110" s="108"/>
      <c r="AA110" s="108"/>
      <c r="AB110" s="108"/>
      <c r="AC110" s="108"/>
      <c r="AD110" s="108"/>
      <c r="AE110" s="108"/>
      <c r="AF110" s="108"/>
      <c r="AG110" s="108"/>
      <c r="AH110" s="108"/>
      <c r="AI110" s="108"/>
      <c r="AJ110" s="108"/>
      <c r="AK110" s="108"/>
      <c r="AL110" s="108"/>
      <c r="AM110" s="108"/>
      <c r="AN110" s="108"/>
      <c r="AO110" s="108"/>
      <c r="AP110" s="108"/>
      <c r="AQ110" s="108"/>
      <c r="AR110" s="108"/>
      <c r="AS110" s="108"/>
      <c r="AT110" s="108"/>
      <c r="AU110" s="108"/>
      <c r="AV110" s="108"/>
      <c r="AW110" s="108"/>
      <c r="AX110" s="108"/>
      <c r="AY110" s="108"/>
      <c r="AZ110" s="108"/>
      <c r="BA110" s="108"/>
      <c r="BB110" s="108"/>
      <c r="BC110" s="108"/>
      <c r="BD110" s="108"/>
      <c r="BE110" s="108"/>
      <c r="BF110" s="108"/>
      <c r="BG110" s="108"/>
      <c r="BH110" s="108"/>
      <c r="BI110" s="108"/>
      <c r="BJ110" s="108"/>
      <c r="BK110" s="108"/>
      <c r="BL110" s="108"/>
      <c r="BM110" s="108"/>
      <c r="BN110" s="108"/>
      <c r="BO110" s="108"/>
      <c r="BP110" s="108"/>
      <c r="BQ110" s="108"/>
      <c r="BR110" s="108"/>
      <c r="BS110" s="108"/>
      <c r="BT110" s="108"/>
      <c r="BU110" s="108"/>
      <c r="BV110" s="108"/>
      <c r="BW110" s="108"/>
      <c r="BX110" s="108"/>
      <c r="BY110" s="108"/>
      <c r="BZ110" s="108"/>
      <c r="CA110" s="108"/>
      <c r="CB110" s="108"/>
      <c r="CC110" s="108"/>
      <c r="CD110" s="108"/>
      <c r="CE110" s="108"/>
      <c r="CF110" s="108"/>
      <c r="CG110" s="108"/>
      <c r="CH110" s="108"/>
      <c r="CI110" s="108"/>
      <c r="CJ110" s="108"/>
      <c r="CK110" s="108"/>
      <c r="CL110" s="108"/>
      <c r="CM110" s="108"/>
      <c r="CN110" s="108"/>
      <c r="CO110" s="108"/>
      <c r="CP110" s="108"/>
      <c r="CQ110" s="108"/>
      <c r="CR110" s="108"/>
      <c r="CS110" s="108"/>
      <c r="CT110" s="108"/>
      <c r="CU110" s="108"/>
      <c r="CV110" s="108"/>
      <c r="CW110" s="108"/>
      <c r="CX110" s="108"/>
      <c r="CY110" s="108"/>
      <c r="CZ110" s="108"/>
      <c r="DA110" s="108"/>
      <c r="DB110" s="108"/>
      <c r="DC110" s="108"/>
      <c r="DD110" s="108"/>
      <c r="DE110" s="108"/>
      <c r="DF110" s="108"/>
      <c r="DG110" s="108"/>
      <c r="DH110" s="108"/>
      <c r="DI110" s="108"/>
      <c r="DJ110" s="108"/>
      <c r="DK110" s="108"/>
      <c r="DL110" s="108"/>
      <c r="DM110" s="108"/>
      <c r="DN110" s="108"/>
      <c r="DO110" s="108"/>
      <c r="DP110" s="108"/>
      <c r="DQ110" s="108"/>
      <c r="DR110" s="108"/>
      <c r="DS110" s="108"/>
      <c r="DT110" s="108"/>
      <c r="DU110" s="108"/>
      <c r="DV110" s="108"/>
      <c r="DW110" s="108"/>
      <c r="DX110" s="108"/>
      <c r="DY110" s="108"/>
      <c r="DZ110" s="108"/>
      <c r="EA110" s="108"/>
      <c r="EB110" s="108"/>
      <c r="EC110" s="108"/>
      <c r="ED110" s="108"/>
      <c r="EE110" s="108"/>
      <c r="EF110" s="108"/>
      <c r="EG110" s="108"/>
      <c r="EH110" s="108"/>
      <c r="EI110" s="108"/>
      <c r="EJ110" s="108"/>
      <c r="EK110" s="108"/>
      <c r="EL110" s="108"/>
      <c r="EM110" s="108"/>
      <c r="EN110" s="108"/>
      <c r="EO110" s="108"/>
      <c r="EP110" s="108"/>
      <c r="EQ110" s="108"/>
      <c r="ER110" s="108"/>
      <c r="ES110" s="108"/>
      <c r="ET110" s="108"/>
      <c r="EU110" s="108"/>
      <c r="EV110" s="108"/>
      <c r="EW110" s="108"/>
      <c r="EX110" s="108"/>
      <c r="EY110" s="108"/>
      <c r="EZ110" s="108"/>
      <c r="FA110" s="108"/>
      <c r="FB110" s="108"/>
      <c r="FC110" s="108"/>
      <c r="FD110" s="108"/>
      <c r="FE110" s="108"/>
      <c r="FF110" s="108"/>
      <c r="FG110" s="108"/>
      <c r="FH110" s="108"/>
      <c r="FI110" s="108"/>
      <c r="FJ110" s="108"/>
      <c r="FK110" s="108"/>
      <c r="FL110" s="108"/>
      <c r="FM110" s="108"/>
      <c r="FN110" s="108"/>
      <c r="FO110" s="108"/>
      <c r="FP110" s="108"/>
      <c r="FQ110" s="108"/>
      <c r="FR110" s="108"/>
      <c r="FS110" s="108"/>
      <c r="FT110" s="108"/>
      <c r="FU110" s="108"/>
      <c r="FV110" s="108"/>
      <c r="FW110" s="108"/>
      <c r="FX110" s="108"/>
      <c r="FY110" s="108"/>
      <c r="FZ110" s="108"/>
      <c r="GA110" s="108"/>
      <c r="GB110" s="108"/>
      <c r="GC110" s="108"/>
      <c r="GD110" s="108"/>
      <c r="GE110" s="108"/>
      <c r="GF110" s="108"/>
      <c r="GG110" s="108"/>
      <c r="GH110" s="108"/>
      <c r="GI110" s="108"/>
      <c r="GJ110" s="108"/>
      <c r="GK110" s="108"/>
      <c r="GL110" s="108"/>
      <c r="GM110" s="108"/>
      <c r="GN110" s="108"/>
      <c r="GO110" s="108"/>
      <c r="GP110" s="108"/>
      <c r="GQ110" s="108"/>
      <c r="GR110" s="108"/>
      <c r="GS110" s="108"/>
      <c r="GT110" s="108"/>
      <c r="GU110" s="108"/>
      <c r="GV110" s="108"/>
      <c r="GW110" s="108"/>
      <c r="GX110" s="108"/>
      <c r="GY110" s="108"/>
      <c r="GZ110" s="108"/>
      <c r="HA110" s="108"/>
      <c r="HB110" s="108"/>
      <c r="HC110" s="108"/>
      <c r="HD110" s="108"/>
      <c r="HE110" s="108"/>
      <c r="HF110" s="108"/>
      <c r="HG110" s="108"/>
      <c r="HH110" s="108"/>
      <c r="HI110" s="108"/>
      <c r="HJ110" s="108"/>
      <c r="HK110" s="108"/>
      <c r="HL110" s="108"/>
      <c r="HM110" s="108"/>
      <c r="HN110" s="108"/>
      <c r="HO110" s="108"/>
      <c r="HP110" s="108"/>
      <c r="HQ110" s="108"/>
      <c r="HR110" s="108"/>
      <c r="HS110" s="108"/>
      <c r="HT110" s="108"/>
      <c r="HU110" s="108"/>
      <c r="HV110" s="108"/>
      <c r="HW110" s="108"/>
      <c r="HX110" s="108"/>
      <c r="HY110" s="108"/>
      <c r="HZ110" s="108"/>
      <c r="IA110" s="108"/>
      <c r="IB110" s="108"/>
      <c r="IC110" s="108"/>
      <c r="ID110" s="108"/>
      <c r="IE110" s="108"/>
      <c r="IF110" s="108"/>
      <c r="IG110" s="108"/>
      <c r="IH110" s="108"/>
      <c r="II110" s="108"/>
      <c r="IJ110" s="108"/>
      <c r="IK110" s="108"/>
      <c r="IL110" s="108"/>
      <c r="IM110" s="108"/>
      <c r="IN110" s="108"/>
      <c r="IO110" s="108"/>
    </row>
    <row r="111" spans="1:249" s="109" customFormat="1" ht="15" hidden="1" customHeight="1">
      <c r="A111"/>
      <c r="B111" s="231"/>
      <c r="C111" s="232"/>
      <c r="D111" s="232"/>
      <c r="E111" s="232"/>
      <c r="F111" s="232"/>
      <c r="G111"/>
      <c r="H111" s="108"/>
      <c r="I111" s="108"/>
      <c r="J111" s="108"/>
      <c r="K111" s="108"/>
      <c r="S111" s="108"/>
      <c r="T111" s="108"/>
      <c r="U111" s="108"/>
      <c r="V111" s="108"/>
      <c r="W111" s="108"/>
      <c r="X111" s="108"/>
      <c r="Y111" s="108"/>
      <c r="Z111" s="108"/>
      <c r="AA111" s="108"/>
      <c r="AB111" s="108"/>
      <c r="AC111" s="108"/>
      <c r="AD111" s="108"/>
      <c r="AE111" s="108"/>
      <c r="AF111" s="108"/>
      <c r="AG111" s="108"/>
      <c r="AH111" s="108"/>
      <c r="AI111" s="108"/>
      <c r="AJ111" s="108"/>
      <c r="AK111" s="108"/>
      <c r="AL111" s="108"/>
      <c r="AM111" s="108"/>
      <c r="AN111" s="108"/>
      <c r="AO111" s="108"/>
      <c r="AP111" s="108"/>
      <c r="AQ111" s="108"/>
      <c r="AR111" s="108"/>
      <c r="AS111" s="108"/>
      <c r="AT111" s="108"/>
      <c r="AU111" s="108"/>
      <c r="AV111" s="108"/>
      <c r="AW111" s="108"/>
      <c r="AX111" s="108"/>
      <c r="AY111" s="108"/>
      <c r="AZ111" s="108"/>
      <c r="BA111" s="108"/>
      <c r="BB111" s="108"/>
      <c r="BC111" s="108"/>
      <c r="BD111" s="108"/>
      <c r="BE111" s="108"/>
      <c r="BF111" s="108"/>
      <c r="BG111" s="108"/>
      <c r="BH111" s="108"/>
      <c r="BI111" s="108"/>
      <c r="BJ111" s="108"/>
      <c r="BK111" s="108"/>
      <c r="BL111" s="108"/>
      <c r="BM111" s="108"/>
      <c r="BN111" s="108"/>
      <c r="BO111" s="108"/>
      <c r="BP111" s="108"/>
      <c r="BQ111" s="108"/>
      <c r="BR111" s="108"/>
      <c r="BS111" s="108"/>
      <c r="BT111" s="108"/>
      <c r="BU111" s="108"/>
      <c r="BV111" s="108"/>
      <c r="BW111" s="108"/>
      <c r="BX111" s="108"/>
      <c r="BY111" s="108"/>
      <c r="BZ111" s="108"/>
      <c r="CA111" s="108"/>
      <c r="CB111" s="108"/>
      <c r="CC111" s="108"/>
      <c r="CD111" s="108"/>
      <c r="CE111" s="108"/>
      <c r="CF111" s="108"/>
      <c r="CG111" s="108"/>
      <c r="CH111" s="108"/>
      <c r="CI111" s="108"/>
      <c r="CJ111" s="108"/>
      <c r="CK111" s="108"/>
      <c r="CL111" s="108"/>
      <c r="CM111" s="108"/>
      <c r="CN111" s="108"/>
      <c r="CO111" s="108"/>
      <c r="CP111" s="108"/>
      <c r="CQ111" s="108"/>
      <c r="CR111" s="108"/>
      <c r="CS111" s="108"/>
      <c r="CT111" s="108"/>
      <c r="CU111" s="108"/>
      <c r="CV111" s="108"/>
      <c r="CW111" s="108"/>
      <c r="CX111" s="108"/>
      <c r="CY111" s="108"/>
      <c r="CZ111" s="108"/>
      <c r="DA111" s="108"/>
      <c r="DB111" s="108"/>
      <c r="DC111" s="108"/>
      <c r="DD111" s="108"/>
      <c r="DE111" s="108"/>
      <c r="DF111" s="108"/>
      <c r="DG111" s="108"/>
      <c r="DH111" s="108"/>
      <c r="DI111" s="108"/>
      <c r="DJ111" s="108"/>
      <c r="DK111" s="108"/>
      <c r="DL111" s="108"/>
      <c r="DM111" s="108"/>
      <c r="DN111" s="108"/>
      <c r="DO111" s="108"/>
      <c r="DP111" s="108"/>
      <c r="DQ111" s="108"/>
      <c r="DR111" s="108"/>
      <c r="DS111" s="108"/>
      <c r="DT111" s="108"/>
      <c r="DU111" s="108"/>
      <c r="DV111" s="108"/>
      <c r="DW111" s="108"/>
      <c r="DX111" s="108"/>
      <c r="DY111" s="108"/>
      <c r="DZ111" s="108"/>
      <c r="EA111" s="108"/>
      <c r="EB111" s="108"/>
      <c r="EC111" s="108"/>
      <c r="ED111" s="108"/>
      <c r="EE111" s="108"/>
      <c r="EF111" s="108"/>
      <c r="EG111" s="108"/>
      <c r="EH111" s="108"/>
      <c r="EI111" s="108"/>
      <c r="EJ111" s="108"/>
      <c r="EK111" s="108"/>
      <c r="EL111" s="108"/>
      <c r="EM111" s="108"/>
      <c r="EN111" s="108"/>
      <c r="EO111" s="108"/>
      <c r="EP111" s="108"/>
      <c r="EQ111" s="108"/>
      <c r="ER111" s="108"/>
      <c r="ES111" s="108"/>
      <c r="ET111" s="108"/>
      <c r="EU111" s="108"/>
      <c r="EV111" s="108"/>
      <c r="EW111" s="108"/>
      <c r="EX111" s="108"/>
      <c r="EY111" s="108"/>
      <c r="EZ111" s="108"/>
      <c r="FA111" s="108"/>
      <c r="FB111" s="108"/>
      <c r="FC111" s="108"/>
      <c r="FD111" s="108"/>
      <c r="FE111" s="108"/>
      <c r="FF111" s="108"/>
      <c r="FG111" s="108"/>
      <c r="FH111" s="108"/>
      <c r="FI111" s="108"/>
      <c r="FJ111" s="108"/>
      <c r="FK111" s="108"/>
      <c r="FL111" s="108"/>
      <c r="FM111" s="108"/>
      <c r="FN111" s="108"/>
      <c r="FO111" s="108"/>
      <c r="FP111" s="108"/>
      <c r="FQ111" s="108"/>
      <c r="FR111" s="108"/>
      <c r="FS111" s="108"/>
      <c r="FT111" s="108"/>
      <c r="FU111" s="108"/>
      <c r="FV111" s="108"/>
      <c r="FW111" s="108"/>
      <c r="FX111" s="108"/>
      <c r="FY111" s="108"/>
      <c r="FZ111" s="108"/>
      <c r="GA111" s="108"/>
      <c r="GB111" s="108"/>
      <c r="GC111" s="108"/>
      <c r="GD111" s="108"/>
      <c r="GE111" s="108"/>
      <c r="GF111" s="108"/>
      <c r="GG111" s="108"/>
      <c r="GH111" s="108"/>
      <c r="GI111" s="108"/>
      <c r="GJ111" s="108"/>
      <c r="GK111" s="108"/>
      <c r="GL111" s="108"/>
      <c r="GM111" s="108"/>
      <c r="GN111" s="108"/>
      <c r="GO111" s="108"/>
      <c r="GP111" s="108"/>
      <c r="GQ111" s="108"/>
      <c r="GR111" s="108"/>
      <c r="GS111" s="108"/>
      <c r="GT111" s="108"/>
      <c r="GU111" s="108"/>
      <c r="GV111" s="108"/>
      <c r="GW111" s="108"/>
      <c r="GX111" s="108"/>
      <c r="GY111" s="108"/>
      <c r="GZ111" s="108"/>
      <c r="HA111" s="108"/>
      <c r="HB111" s="108"/>
      <c r="HC111" s="108"/>
      <c r="HD111" s="108"/>
      <c r="HE111" s="108"/>
      <c r="HF111" s="108"/>
      <c r="HG111" s="108"/>
      <c r="HH111" s="108"/>
      <c r="HI111" s="108"/>
      <c r="HJ111" s="108"/>
      <c r="HK111" s="108"/>
      <c r="HL111" s="108"/>
      <c r="HM111" s="108"/>
      <c r="HN111" s="108"/>
      <c r="HO111" s="108"/>
      <c r="HP111" s="108"/>
      <c r="HQ111" s="108"/>
      <c r="HR111" s="108"/>
      <c r="HS111" s="108"/>
      <c r="HT111" s="108"/>
      <c r="HU111" s="108"/>
      <c r="HV111" s="108"/>
      <c r="HW111" s="108"/>
      <c r="HX111" s="108"/>
      <c r="HY111" s="108"/>
      <c r="HZ111" s="108"/>
      <c r="IA111" s="108"/>
      <c r="IB111" s="108"/>
      <c r="IC111" s="108"/>
      <c r="ID111" s="108"/>
      <c r="IE111" s="108"/>
      <c r="IF111" s="108"/>
      <c r="IG111" s="108"/>
      <c r="IH111" s="108"/>
      <c r="II111" s="108"/>
      <c r="IJ111" s="108"/>
      <c r="IK111" s="108"/>
      <c r="IL111" s="108"/>
      <c r="IM111" s="108"/>
      <c r="IN111" s="108"/>
      <c r="IO111" s="108"/>
    </row>
    <row r="112" spans="1:249" s="109" customFormat="1" ht="15" hidden="1" customHeight="1">
      <c r="A112"/>
      <c r="B112" s="231"/>
      <c r="C112" s="232"/>
      <c r="D112" s="232"/>
      <c r="E112" s="232"/>
      <c r="F112" s="232"/>
      <c r="G112"/>
      <c r="H112" s="108"/>
      <c r="I112" s="108"/>
      <c r="J112" s="108"/>
      <c r="K112" s="108"/>
      <c r="S112" s="108"/>
      <c r="T112" s="108"/>
      <c r="U112" s="108"/>
      <c r="V112" s="108"/>
      <c r="W112" s="108"/>
      <c r="X112" s="108"/>
      <c r="Y112" s="108"/>
      <c r="Z112" s="108"/>
      <c r="AA112" s="108"/>
      <c r="AB112" s="108"/>
      <c r="AC112" s="108"/>
      <c r="AD112" s="108"/>
      <c r="AE112" s="108"/>
      <c r="AF112" s="108"/>
      <c r="AG112" s="108"/>
      <c r="AH112" s="108"/>
      <c r="AI112" s="108"/>
      <c r="AJ112" s="108"/>
      <c r="AK112" s="108"/>
      <c r="AL112" s="108"/>
      <c r="AM112" s="108"/>
      <c r="AN112" s="108"/>
      <c r="AO112" s="108"/>
      <c r="AP112" s="108"/>
      <c r="AQ112" s="108"/>
      <c r="AR112" s="108"/>
      <c r="AS112" s="108"/>
      <c r="AT112" s="108"/>
      <c r="AU112" s="108"/>
      <c r="AV112" s="108"/>
      <c r="AW112" s="108"/>
      <c r="AX112" s="108"/>
      <c r="AY112" s="108"/>
      <c r="AZ112" s="108"/>
      <c r="BA112" s="108"/>
      <c r="BB112" s="108"/>
      <c r="BC112" s="108"/>
      <c r="BD112" s="108"/>
      <c r="BE112" s="108"/>
      <c r="BF112" s="108"/>
      <c r="BG112" s="108"/>
      <c r="BH112" s="108"/>
      <c r="BI112" s="108"/>
      <c r="BJ112" s="108"/>
      <c r="BK112" s="108"/>
      <c r="BL112" s="108"/>
      <c r="BM112" s="108"/>
      <c r="BN112" s="108"/>
      <c r="BO112" s="108"/>
      <c r="BP112" s="108"/>
      <c r="BQ112" s="108"/>
      <c r="BR112" s="108"/>
      <c r="BS112" s="108"/>
      <c r="BT112" s="108"/>
      <c r="BU112" s="108"/>
      <c r="BV112" s="108"/>
      <c r="BW112" s="108"/>
      <c r="BX112" s="108"/>
      <c r="BY112" s="108"/>
      <c r="BZ112" s="108"/>
      <c r="CA112" s="108"/>
      <c r="CB112" s="108"/>
      <c r="CC112" s="108"/>
      <c r="CD112" s="108"/>
      <c r="CE112" s="108"/>
      <c r="CF112" s="108"/>
      <c r="CG112" s="108"/>
      <c r="CH112" s="108"/>
      <c r="CI112" s="108"/>
      <c r="CJ112" s="108"/>
      <c r="CK112" s="108"/>
      <c r="CL112" s="108"/>
      <c r="CM112" s="108"/>
      <c r="CN112" s="108"/>
      <c r="CO112" s="108"/>
      <c r="CP112" s="108"/>
      <c r="CQ112" s="108"/>
      <c r="CR112" s="108"/>
      <c r="CS112" s="108"/>
      <c r="CT112" s="108"/>
      <c r="CU112" s="108"/>
      <c r="CV112" s="108"/>
      <c r="CW112" s="108"/>
      <c r="CX112" s="108"/>
      <c r="CY112" s="108"/>
      <c r="CZ112" s="108"/>
      <c r="DA112" s="108"/>
      <c r="DB112" s="108"/>
      <c r="DC112" s="108"/>
      <c r="DD112" s="108"/>
      <c r="DE112" s="108"/>
      <c r="DF112" s="108"/>
      <c r="DG112" s="108"/>
      <c r="DH112" s="108"/>
      <c r="DI112" s="108"/>
      <c r="DJ112" s="108"/>
      <c r="DK112" s="108"/>
      <c r="DL112" s="108"/>
      <c r="DM112" s="108"/>
      <c r="DN112" s="108"/>
      <c r="DO112" s="108"/>
      <c r="DP112" s="108"/>
      <c r="DQ112" s="108"/>
      <c r="DR112" s="108"/>
      <c r="DS112" s="108"/>
      <c r="DT112" s="108"/>
      <c r="DU112" s="108"/>
      <c r="DV112" s="108"/>
      <c r="DW112" s="108"/>
      <c r="DX112" s="108"/>
      <c r="DY112" s="108"/>
      <c r="DZ112" s="108"/>
      <c r="EA112" s="108"/>
      <c r="EB112" s="108"/>
      <c r="EC112" s="108"/>
      <c r="ED112" s="108"/>
      <c r="EE112" s="108"/>
      <c r="EF112" s="108"/>
      <c r="EG112" s="108"/>
      <c r="EH112" s="108"/>
      <c r="EI112" s="108"/>
      <c r="EJ112" s="108"/>
      <c r="EK112" s="108"/>
      <c r="EL112" s="108"/>
      <c r="EM112" s="108"/>
      <c r="EN112" s="108"/>
      <c r="EO112" s="108"/>
      <c r="EP112" s="108"/>
      <c r="EQ112" s="108"/>
      <c r="ER112" s="108"/>
      <c r="ES112" s="108"/>
      <c r="ET112" s="108"/>
      <c r="EU112" s="108"/>
      <c r="EV112" s="108"/>
      <c r="EW112" s="108"/>
      <c r="EX112" s="108"/>
      <c r="EY112" s="108"/>
      <c r="EZ112" s="108"/>
      <c r="FA112" s="108"/>
      <c r="FB112" s="108"/>
      <c r="FC112" s="108"/>
      <c r="FD112" s="108"/>
      <c r="FE112" s="108"/>
      <c r="FF112" s="108"/>
      <c r="FG112" s="108"/>
      <c r="FH112" s="108"/>
      <c r="FI112" s="108"/>
      <c r="FJ112" s="108"/>
      <c r="FK112" s="108"/>
      <c r="FL112" s="108"/>
      <c r="FM112" s="108"/>
      <c r="FN112" s="108"/>
      <c r="FO112" s="108"/>
      <c r="FP112" s="108"/>
      <c r="FQ112" s="108"/>
      <c r="FR112" s="108"/>
      <c r="FS112" s="108"/>
      <c r="FT112" s="108"/>
      <c r="FU112" s="108"/>
      <c r="FV112" s="108"/>
      <c r="FW112" s="108"/>
      <c r="FX112" s="108"/>
      <c r="FY112" s="108"/>
      <c r="FZ112" s="108"/>
      <c r="GA112" s="108"/>
      <c r="GB112" s="108"/>
      <c r="GC112" s="108"/>
      <c r="GD112" s="108"/>
      <c r="GE112" s="108"/>
      <c r="GF112" s="108"/>
      <c r="GG112" s="108"/>
      <c r="GH112" s="108"/>
      <c r="GI112" s="108"/>
      <c r="GJ112" s="108"/>
      <c r="GK112" s="108"/>
      <c r="GL112" s="108"/>
      <c r="GM112" s="108"/>
      <c r="GN112" s="108"/>
      <c r="GO112" s="108"/>
      <c r="GP112" s="108"/>
      <c r="GQ112" s="108"/>
      <c r="GR112" s="108"/>
      <c r="GS112" s="108"/>
      <c r="GT112" s="108"/>
      <c r="GU112" s="108"/>
      <c r="GV112" s="108"/>
      <c r="GW112" s="108"/>
      <c r="GX112" s="108"/>
      <c r="GY112" s="108"/>
      <c r="GZ112" s="108"/>
      <c r="HA112" s="108"/>
      <c r="HB112" s="108"/>
      <c r="HC112" s="108"/>
      <c r="HD112" s="108"/>
      <c r="HE112" s="108"/>
      <c r="HF112" s="108"/>
      <c r="HG112" s="108"/>
      <c r="HH112" s="108"/>
      <c r="HI112" s="108"/>
      <c r="HJ112" s="108"/>
      <c r="HK112" s="108"/>
      <c r="HL112" s="108"/>
      <c r="HM112" s="108"/>
      <c r="HN112" s="108"/>
      <c r="HO112" s="108"/>
      <c r="HP112" s="108"/>
      <c r="HQ112" s="108"/>
      <c r="HR112" s="108"/>
      <c r="HS112" s="108"/>
      <c r="HT112" s="108"/>
      <c r="HU112" s="108"/>
      <c r="HV112" s="108"/>
      <c r="HW112" s="108"/>
      <c r="HX112" s="108"/>
      <c r="HY112" s="108"/>
      <c r="HZ112" s="108"/>
      <c r="IA112" s="108"/>
      <c r="IB112" s="108"/>
      <c r="IC112" s="108"/>
      <c r="ID112" s="108"/>
      <c r="IE112" s="108"/>
      <c r="IF112" s="108"/>
      <c r="IG112" s="108"/>
      <c r="IH112" s="108"/>
      <c r="II112" s="108"/>
      <c r="IJ112" s="108"/>
      <c r="IK112" s="108"/>
      <c r="IL112" s="108"/>
      <c r="IM112" s="108"/>
      <c r="IN112" s="108"/>
      <c r="IO112" s="108"/>
    </row>
    <row r="113" spans="1:249" s="109" customFormat="1" ht="15" hidden="1" customHeight="1">
      <c r="A113"/>
      <c r="B113" s="231"/>
      <c r="C113" s="232"/>
      <c r="D113" s="232"/>
      <c r="E113" s="232"/>
      <c r="F113" s="232"/>
      <c r="G113"/>
      <c r="H113" s="108"/>
      <c r="I113" s="108"/>
      <c r="J113" s="108"/>
      <c r="K113" s="108"/>
      <c r="S113" s="108"/>
      <c r="T113" s="108"/>
      <c r="U113" s="108"/>
      <c r="V113" s="108"/>
      <c r="W113" s="108"/>
      <c r="X113" s="108"/>
      <c r="Y113" s="108"/>
      <c r="Z113" s="108"/>
      <c r="AA113" s="108"/>
      <c r="AB113" s="108"/>
      <c r="AC113" s="108"/>
      <c r="AD113" s="108"/>
      <c r="AE113" s="108"/>
      <c r="AF113" s="108"/>
      <c r="AG113" s="108"/>
      <c r="AH113" s="108"/>
      <c r="AI113" s="108"/>
      <c r="AJ113" s="108"/>
      <c r="AK113" s="108"/>
      <c r="AL113" s="108"/>
      <c r="AM113" s="108"/>
      <c r="AN113" s="108"/>
      <c r="AO113" s="108"/>
      <c r="AP113" s="108"/>
      <c r="AQ113" s="108"/>
      <c r="AR113" s="108"/>
      <c r="AS113" s="108"/>
      <c r="AT113" s="108"/>
      <c r="AU113" s="108"/>
      <c r="AV113" s="108"/>
      <c r="AW113" s="108"/>
      <c r="AX113" s="108"/>
      <c r="AY113" s="108"/>
      <c r="AZ113" s="108"/>
      <c r="BA113" s="108"/>
      <c r="BB113" s="108"/>
      <c r="BC113" s="108"/>
      <c r="BD113" s="108"/>
      <c r="BE113" s="108"/>
      <c r="BF113" s="108"/>
      <c r="BG113" s="108"/>
      <c r="BH113" s="108"/>
      <c r="BI113" s="108"/>
      <c r="BJ113" s="108"/>
      <c r="BK113" s="108"/>
      <c r="BL113" s="108"/>
      <c r="BM113" s="108"/>
      <c r="BN113" s="108"/>
      <c r="BO113" s="108"/>
      <c r="BP113" s="108"/>
      <c r="BQ113" s="108"/>
      <c r="BR113" s="108"/>
      <c r="BS113" s="108"/>
      <c r="BT113" s="108"/>
      <c r="BU113" s="108"/>
      <c r="BV113" s="108"/>
      <c r="BW113" s="108"/>
      <c r="BX113" s="108"/>
      <c r="BY113" s="108"/>
      <c r="BZ113" s="108"/>
      <c r="CA113" s="108"/>
      <c r="CB113" s="108"/>
      <c r="CC113" s="108"/>
      <c r="CD113" s="108"/>
      <c r="CE113" s="108"/>
      <c r="CF113" s="108"/>
      <c r="CG113" s="108"/>
      <c r="CH113" s="108"/>
      <c r="CI113" s="108"/>
      <c r="CJ113" s="108"/>
      <c r="CK113" s="108"/>
      <c r="CL113" s="108"/>
      <c r="CM113" s="108"/>
      <c r="CN113" s="108"/>
      <c r="CO113" s="108"/>
      <c r="CP113" s="108"/>
      <c r="CQ113" s="108"/>
      <c r="CR113" s="108"/>
      <c r="CS113" s="108"/>
      <c r="CT113" s="108"/>
      <c r="CU113" s="108"/>
      <c r="CV113" s="108"/>
      <c r="CW113" s="108"/>
      <c r="CX113" s="108"/>
      <c r="CY113" s="108"/>
      <c r="CZ113" s="108"/>
      <c r="DA113" s="108"/>
      <c r="DB113" s="108"/>
      <c r="DC113" s="108"/>
      <c r="DD113" s="108"/>
      <c r="DE113" s="108"/>
      <c r="DF113" s="108"/>
      <c r="DG113" s="108"/>
      <c r="DH113" s="108"/>
      <c r="DI113" s="108"/>
      <c r="DJ113" s="108"/>
      <c r="DK113" s="108"/>
      <c r="DL113" s="108"/>
      <c r="DM113" s="108"/>
      <c r="DN113" s="108"/>
      <c r="DO113" s="108"/>
      <c r="DP113" s="108"/>
      <c r="DQ113" s="108"/>
      <c r="DR113" s="108"/>
      <c r="DS113" s="108"/>
      <c r="DT113" s="108"/>
      <c r="DU113" s="108"/>
      <c r="DV113" s="108"/>
      <c r="DW113" s="108"/>
      <c r="DX113" s="108"/>
      <c r="DY113" s="108"/>
      <c r="DZ113" s="108"/>
      <c r="EA113" s="108"/>
      <c r="EB113" s="108"/>
      <c r="EC113" s="108"/>
      <c r="ED113" s="108"/>
      <c r="EE113" s="108"/>
      <c r="EF113" s="108"/>
      <c r="EG113" s="108"/>
      <c r="EH113" s="108"/>
      <c r="EI113" s="108"/>
      <c r="EJ113" s="108"/>
      <c r="EK113" s="108"/>
      <c r="EL113" s="108"/>
      <c r="EM113" s="108"/>
      <c r="EN113" s="108"/>
      <c r="EO113" s="108"/>
      <c r="EP113" s="108"/>
      <c r="EQ113" s="108"/>
      <c r="ER113" s="108"/>
      <c r="ES113" s="108"/>
      <c r="ET113" s="108"/>
      <c r="EU113" s="108"/>
      <c r="EV113" s="108"/>
      <c r="EW113" s="108"/>
      <c r="EX113" s="108"/>
      <c r="EY113" s="108"/>
      <c r="EZ113" s="108"/>
      <c r="FA113" s="108"/>
      <c r="FB113" s="108"/>
      <c r="FC113" s="108"/>
      <c r="FD113" s="108"/>
      <c r="FE113" s="108"/>
      <c r="FF113" s="108"/>
      <c r="FG113" s="108"/>
      <c r="FH113" s="108"/>
      <c r="FI113" s="108"/>
      <c r="FJ113" s="108"/>
      <c r="FK113" s="108"/>
      <c r="FL113" s="108"/>
      <c r="FM113" s="108"/>
      <c r="FN113" s="108"/>
      <c r="FO113" s="108"/>
      <c r="FP113" s="108"/>
      <c r="FQ113" s="108"/>
      <c r="FR113" s="108"/>
      <c r="FS113" s="108"/>
      <c r="FT113" s="108"/>
      <c r="FU113" s="108"/>
      <c r="FV113" s="108"/>
      <c r="FW113" s="108"/>
      <c r="FX113" s="108"/>
      <c r="FY113" s="108"/>
      <c r="FZ113" s="108"/>
      <c r="GA113" s="108"/>
      <c r="GB113" s="108"/>
      <c r="GC113" s="108"/>
      <c r="GD113" s="108"/>
      <c r="GE113" s="108"/>
      <c r="GF113" s="108"/>
      <c r="GG113" s="108"/>
      <c r="GH113" s="108"/>
      <c r="GI113" s="108"/>
      <c r="GJ113" s="108"/>
      <c r="GK113" s="108"/>
      <c r="GL113" s="108"/>
      <c r="GM113" s="108"/>
      <c r="GN113" s="108"/>
      <c r="GO113" s="108"/>
      <c r="GP113" s="108"/>
      <c r="GQ113" s="108"/>
      <c r="GR113" s="108"/>
      <c r="GS113" s="108"/>
      <c r="GT113" s="108"/>
      <c r="GU113" s="108"/>
      <c r="GV113" s="108"/>
      <c r="GW113" s="108"/>
      <c r="GX113" s="108"/>
      <c r="GY113" s="108"/>
      <c r="GZ113" s="108"/>
      <c r="HA113" s="108"/>
      <c r="HB113" s="108"/>
      <c r="HC113" s="108"/>
      <c r="HD113" s="108"/>
      <c r="HE113" s="108"/>
      <c r="HF113" s="108"/>
      <c r="HG113" s="108"/>
      <c r="HH113" s="108"/>
      <c r="HI113" s="108"/>
      <c r="HJ113" s="108"/>
      <c r="HK113" s="108"/>
      <c r="HL113" s="108"/>
      <c r="HM113" s="108"/>
      <c r="HN113" s="108"/>
      <c r="HO113" s="108"/>
      <c r="HP113" s="108"/>
      <c r="HQ113" s="108"/>
      <c r="HR113" s="108"/>
      <c r="HS113" s="108"/>
      <c r="HT113" s="108"/>
      <c r="HU113" s="108"/>
      <c r="HV113" s="108"/>
      <c r="HW113" s="108"/>
      <c r="HX113" s="108"/>
      <c r="HY113" s="108"/>
      <c r="HZ113" s="108"/>
      <c r="IA113" s="108"/>
      <c r="IB113" s="108"/>
      <c r="IC113" s="108"/>
      <c r="ID113" s="108"/>
      <c r="IE113" s="108"/>
      <c r="IF113" s="108"/>
      <c r="IG113" s="108"/>
      <c r="IH113" s="108"/>
      <c r="II113" s="108"/>
      <c r="IJ113" s="108"/>
      <c r="IK113" s="108"/>
      <c r="IL113" s="108"/>
      <c r="IM113" s="108"/>
      <c r="IN113" s="108"/>
      <c r="IO113" s="108"/>
    </row>
    <row r="114" spans="1:249" s="109" customFormat="1" ht="15" hidden="1" customHeight="1">
      <c r="A114"/>
      <c r="B114" s="231"/>
      <c r="C114" s="232"/>
      <c r="D114" s="232"/>
      <c r="E114" s="232"/>
      <c r="F114" s="232"/>
      <c r="G114"/>
      <c r="H114" s="108"/>
      <c r="I114" s="108"/>
      <c r="J114" s="108"/>
      <c r="K114" s="108"/>
      <c r="S114" s="108"/>
      <c r="T114" s="108"/>
      <c r="U114" s="108"/>
      <c r="V114" s="108"/>
      <c r="W114" s="108"/>
      <c r="X114" s="108"/>
      <c r="Y114" s="108"/>
      <c r="Z114" s="108"/>
      <c r="AA114" s="108"/>
      <c r="AB114" s="108"/>
      <c r="AC114" s="108"/>
      <c r="AD114" s="108"/>
      <c r="AE114" s="108"/>
      <c r="AF114" s="108"/>
      <c r="AG114" s="108"/>
      <c r="AH114" s="108"/>
      <c r="AI114" s="108"/>
      <c r="AJ114" s="108"/>
      <c r="AK114" s="108"/>
      <c r="AL114" s="108"/>
      <c r="AM114" s="108"/>
      <c r="AN114" s="108"/>
      <c r="AO114" s="108"/>
      <c r="AP114" s="108"/>
      <c r="AQ114" s="108"/>
      <c r="AR114" s="108"/>
      <c r="AS114" s="108"/>
      <c r="AT114" s="108"/>
      <c r="AU114" s="108"/>
      <c r="AV114" s="108"/>
      <c r="AW114" s="108"/>
      <c r="AX114" s="108"/>
      <c r="AY114" s="108"/>
      <c r="AZ114" s="108"/>
      <c r="BA114" s="108"/>
      <c r="BB114" s="108"/>
      <c r="BC114" s="108"/>
      <c r="BD114" s="108"/>
      <c r="BE114" s="108"/>
      <c r="BF114" s="108"/>
      <c r="BG114" s="108"/>
      <c r="BH114" s="108"/>
      <c r="BI114" s="108"/>
      <c r="BJ114" s="108"/>
      <c r="BK114" s="108"/>
      <c r="BL114" s="108"/>
      <c r="BM114" s="108"/>
      <c r="BN114" s="108"/>
      <c r="BO114" s="108"/>
      <c r="BP114" s="108"/>
      <c r="BQ114" s="108"/>
      <c r="BR114" s="108"/>
      <c r="BS114" s="108"/>
      <c r="BT114" s="108"/>
      <c r="BU114" s="108"/>
      <c r="BV114" s="108"/>
      <c r="BW114" s="108"/>
      <c r="BX114" s="108"/>
      <c r="BY114" s="108"/>
      <c r="BZ114" s="108"/>
      <c r="CA114" s="108"/>
      <c r="CB114" s="108"/>
      <c r="CC114" s="108"/>
      <c r="CD114" s="108"/>
      <c r="CE114" s="108"/>
      <c r="CF114" s="108"/>
      <c r="CG114" s="108"/>
      <c r="CH114" s="108"/>
      <c r="CI114" s="108"/>
      <c r="CJ114" s="108"/>
      <c r="CK114" s="108"/>
      <c r="CL114" s="108"/>
      <c r="CM114" s="108"/>
      <c r="CN114" s="108"/>
      <c r="CO114" s="108"/>
      <c r="CP114" s="108"/>
      <c r="CQ114" s="108"/>
      <c r="CR114" s="108"/>
      <c r="CS114" s="108"/>
      <c r="CT114" s="108"/>
      <c r="CU114" s="108"/>
      <c r="CV114" s="108"/>
      <c r="CW114" s="108"/>
      <c r="CX114" s="108"/>
      <c r="CY114" s="108"/>
      <c r="CZ114" s="108"/>
      <c r="DA114" s="108"/>
      <c r="DB114" s="108"/>
      <c r="DC114" s="108"/>
      <c r="DD114" s="108"/>
      <c r="DE114" s="108"/>
      <c r="DF114" s="108"/>
      <c r="DG114" s="108"/>
      <c r="DH114" s="108"/>
      <c r="DI114" s="108"/>
      <c r="DJ114" s="108"/>
      <c r="DK114" s="108"/>
      <c r="DL114" s="108"/>
      <c r="DM114" s="108"/>
      <c r="DN114" s="108"/>
      <c r="DO114" s="108"/>
      <c r="DP114" s="108"/>
      <c r="DQ114" s="108"/>
      <c r="DR114" s="108"/>
      <c r="DS114" s="108"/>
      <c r="DT114" s="108"/>
      <c r="DU114" s="108"/>
      <c r="DV114" s="108"/>
      <c r="DW114" s="108"/>
      <c r="DX114" s="108"/>
      <c r="DY114" s="108"/>
      <c r="DZ114" s="108"/>
      <c r="EA114" s="108"/>
      <c r="EB114" s="108"/>
      <c r="EC114" s="108"/>
      <c r="ED114" s="108"/>
      <c r="EE114" s="108"/>
      <c r="EF114" s="108"/>
      <c r="EG114" s="108"/>
      <c r="EH114" s="108"/>
      <c r="EI114" s="108"/>
      <c r="EJ114" s="108"/>
      <c r="EK114" s="108"/>
      <c r="EL114" s="108"/>
      <c r="EM114" s="108"/>
      <c r="EN114" s="108"/>
      <c r="EO114" s="108"/>
      <c r="EP114" s="108"/>
      <c r="EQ114" s="108"/>
      <c r="ER114" s="108"/>
      <c r="ES114" s="108"/>
      <c r="ET114" s="108"/>
      <c r="EU114" s="108"/>
      <c r="EV114" s="108"/>
      <c r="EW114" s="108"/>
      <c r="EX114" s="108"/>
      <c r="EY114" s="108"/>
      <c r="EZ114" s="108"/>
      <c r="FA114" s="108"/>
      <c r="FB114" s="108"/>
      <c r="FC114" s="108"/>
      <c r="FD114" s="108"/>
      <c r="FE114" s="108"/>
      <c r="FF114" s="108"/>
      <c r="FG114" s="108"/>
      <c r="FH114" s="108"/>
      <c r="FI114" s="108"/>
      <c r="FJ114" s="108"/>
      <c r="FK114" s="108"/>
      <c r="FL114" s="108"/>
      <c r="FM114" s="108"/>
      <c r="FN114" s="108"/>
      <c r="FO114" s="108"/>
      <c r="FP114" s="108"/>
      <c r="FQ114" s="108"/>
      <c r="FR114" s="108"/>
      <c r="FS114" s="108"/>
      <c r="FT114" s="108"/>
      <c r="FU114" s="108"/>
      <c r="FV114" s="108"/>
      <c r="FW114" s="108"/>
      <c r="FX114" s="108"/>
      <c r="FY114" s="108"/>
      <c r="FZ114" s="108"/>
      <c r="GA114" s="108"/>
      <c r="GB114" s="108"/>
      <c r="GC114" s="108"/>
      <c r="GD114" s="108"/>
      <c r="GE114" s="108"/>
      <c r="GF114" s="108"/>
      <c r="GG114" s="108"/>
      <c r="GH114" s="108"/>
      <c r="GI114" s="108"/>
      <c r="GJ114" s="108"/>
      <c r="GK114" s="108"/>
      <c r="GL114" s="108"/>
      <c r="GM114" s="108"/>
      <c r="GN114" s="108"/>
      <c r="GO114" s="108"/>
      <c r="GP114" s="108"/>
      <c r="GQ114" s="108"/>
      <c r="GR114" s="108"/>
      <c r="GS114" s="108"/>
      <c r="GT114" s="108"/>
      <c r="GU114" s="108"/>
      <c r="GV114" s="108"/>
      <c r="GW114" s="108"/>
      <c r="GX114" s="108"/>
      <c r="GY114" s="108"/>
      <c r="GZ114" s="108"/>
      <c r="HA114" s="108"/>
      <c r="HB114" s="108"/>
      <c r="HC114" s="108"/>
      <c r="HD114" s="108"/>
      <c r="HE114" s="108"/>
      <c r="HF114" s="108"/>
      <c r="HG114" s="108"/>
      <c r="HH114" s="108"/>
      <c r="HI114" s="108"/>
      <c r="HJ114" s="108"/>
      <c r="HK114" s="108"/>
      <c r="HL114" s="108"/>
      <c r="HM114" s="108"/>
      <c r="HN114" s="108"/>
      <c r="HO114" s="108"/>
      <c r="HP114" s="108"/>
      <c r="HQ114" s="108"/>
      <c r="HR114" s="108"/>
      <c r="HS114" s="108"/>
      <c r="HT114" s="108"/>
      <c r="HU114" s="108"/>
      <c r="HV114" s="108"/>
      <c r="HW114" s="108"/>
      <c r="HX114" s="108"/>
      <c r="HY114" s="108"/>
      <c r="HZ114" s="108"/>
      <c r="IA114" s="108"/>
      <c r="IB114" s="108"/>
      <c r="IC114" s="108"/>
      <c r="ID114" s="108"/>
      <c r="IE114" s="108"/>
      <c r="IF114" s="108"/>
      <c r="IG114" s="108"/>
      <c r="IH114" s="108"/>
      <c r="II114" s="108"/>
      <c r="IJ114" s="108"/>
      <c r="IK114" s="108"/>
      <c r="IL114" s="108"/>
      <c r="IM114" s="108"/>
      <c r="IN114" s="108"/>
      <c r="IO114" s="108"/>
    </row>
    <row r="115" spans="1:249" ht="15" hidden="1" customHeight="1">
      <c r="L115" s="109"/>
      <c r="S115" s="108"/>
    </row>
    <row r="116" spans="1:249" ht="15" hidden="1" customHeight="1">
      <c r="L116" s="109"/>
      <c r="S116" s="108"/>
    </row>
    <row r="117" spans="1:249" ht="15" hidden="1" customHeight="1">
      <c r="L117" s="109"/>
      <c r="S117" s="108"/>
    </row>
    <row r="118" spans="1:249" ht="15" hidden="1" customHeight="1">
      <c r="L118" s="109"/>
      <c r="S118" s="108"/>
    </row>
    <row r="119" spans="1:249" ht="15" hidden="1" customHeight="1">
      <c r="L119" s="109"/>
      <c r="S119" s="108"/>
    </row>
    <row r="120" spans="1:249" ht="15" hidden="1" customHeight="1">
      <c r="L120" s="109"/>
      <c r="S120" s="108"/>
    </row>
    <row r="121" spans="1:249" ht="15" hidden="1" customHeight="1">
      <c r="L121" s="109"/>
      <c r="S121" s="108"/>
    </row>
    <row r="122" spans="1:249" ht="15" hidden="1" customHeight="1">
      <c r="L122" s="109"/>
      <c r="S122" s="108"/>
    </row>
    <row r="123" spans="1:249" ht="15" hidden="1" customHeight="1">
      <c r="L123" s="109"/>
      <c r="S123" s="108"/>
    </row>
    <row r="124" spans="1:249" ht="15" hidden="1" customHeight="1">
      <c r="L124" s="109"/>
      <c r="S124" s="108"/>
    </row>
    <row r="137" spans="1:19" s="113" customFormat="1" ht="15" hidden="1" customHeight="1">
      <c r="A137"/>
      <c r="B137" s="231"/>
      <c r="C137" s="232"/>
      <c r="D137" s="232"/>
      <c r="E137" s="232"/>
      <c r="F137" s="232"/>
      <c r="G137"/>
      <c r="L137" s="111"/>
      <c r="M137" s="111"/>
      <c r="N137" s="111"/>
      <c r="O137" s="111"/>
      <c r="P137" s="111"/>
      <c r="Q137" s="111"/>
      <c r="R137" s="111"/>
    </row>
    <row r="138" spans="1:19" ht="15" hidden="1" customHeight="1">
      <c r="L138" s="109"/>
      <c r="S138" s="108"/>
    </row>
    <row r="139" spans="1:19" ht="15" hidden="1" customHeight="1">
      <c r="H139"/>
      <c r="L139" s="109"/>
      <c r="S139" s="108"/>
    </row>
    <row r="140" spans="1:19" ht="15" hidden="1" customHeight="1">
      <c r="H140"/>
      <c r="L140" s="109"/>
      <c r="S140" s="108"/>
    </row>
    <row r="141" spans="1:19" ht="15" hidden="1" customHeight="1">
      <c r="H141"/>
      <c r="L141" s="109"/>
      <c r="S141" s="108"/>
    </row>
    <row r="144" spans="1:19" ht="15" hidden="1" customHeight="1">
      <c r="L144" s="109"/>
      <c r="S144" s="108"/>
    </row>
    <row r="145" spans="12:19" ht="15" hidden="1" customHeight="1">
      <c r="L145" s="109"/>
      <c r="S145" s="108"/>
    </row>
    <row r="146" spans="12:19" ht="15" hidden="1" customHeight="1">
      <c r="L146" s="109"/>
      <c r="S146" s="108"/>
    </row>
    <row r="147" spans="12:19" ht="15" hidden="1" customHeight="1">
      <c r="L147" s="109"/>
      <c r="S147" s="108"/>
    </row>
    <row r="148" spans="12:19" ht="15" hidden="1" customHeight="1">
      <c r="L148" s="109"/>
      <c r="S148" s="108"/>
    </row>
    <row r="149" spans="12:19" ht="15" hidden="1" customHeight="1">
      <c r="L149" s="109"/>
      <c r="S149" s="108"/>
    </row>
    <row r="150" spans="12:19" ht="15" hidden="1" customHeight="1">
      <c r="L150" s="109"/>
      <c r="S150" s="108"/>
    </row>
    <row r="151" spans="12:19" ht="15" hidden="1" customHeight="1">
      <c r="L151" s="109"/>
      <c r="S151" s="108"/>
    </row>
    <row r="152" spans="12:19" ht="15" hidden="1" customHeight="1">
      <c r="L152" s="109"/>
      <c r="S152" s="108"/>
    </row>
    <row r="153" spans="12:19" ht="15" hidden="1" customHeight="1">
      <c r="L153" s="109"/>
      <c r="S153" s="108"/>
    </row>
    <row r="154" spans="12:19" ht="15" hidden="1" customHeight="1">
      <c r="L154" s="109"/>
      <c r="S154" s="108"/>
    </row>
    <row r="155" spans="12:19" ht="15" hidden="1" customHeight="1">
      <c r="L155" s="109"/>
      <c r="S155" s="108"/>
    </row>
    <row r="156" spans="12:19" ht="15" hidden="1" customHeight="1">
      <c r="L156" s="109"/>
      <c r="S156" s="108"/>
    </row>
    <row r="157" spans="12:19" ht="15" hidden="1" customHeight="1">
      <c r="L157" s="109"/>
      <c r="S157" s="108"/>
    </row>
    <row r="158" spans="12:19" ht="15" hidden="1" customHeight="1">
      <c r="L158" s="109"/>
      <c r="S158" s="108"/>
    </row>
    <row r="159" spans="12:19" ht="15" hidden="1" customHeight="1">
      <c r="L159" s="109"/>
      <c r="S159" s="108"/>
    </row>
    <row r="160" spans="12:19" ht="15" hidden="1" customHeight="1">
      <c r="L160" s="109"/>
      <c r="S160" s="108"/>
    </row>
    <row r="161" spans="1:19" ht="15" hidden="1" customHeight="1">
      <c r="L161" s="109"/>
      <c r="S161" s="108"/>
    </row>
    <row r="162" spans="1:19" ht="15" hidden="1" customHeight="1">
      <c r="L162" s="109"/>
      <c r="S162" s="108"/>
    </row>
    <row r="163" spans="1:19" ht="15" hidden="1" customHeight="1">
      <c r="L163" s="109"/>
      <c r="S163" s="108"/>
    </row>
    <row r="164" spans="1:19" ht="15" hidden="1" customHeight="1">
      <c r="L164" s="109"/>
      <c r="S164" s="108"/>
    </row>
    <row r="165" spans="1:19" ht="15" hidden="1" customHeight="1">
      <c r="L165" s="109"/>
      <c r="S165" s="108"/>
    </row>
    <row r="166" spans="1:19" ht="15" hidden="1" customHeight="1">
      <c r="L166" s="109"/>
      <c r="S166" s="108"/>
    </row>
    <row r="167" spans="1:19" ht="15" hidden="1" customHeight="1">
      <c r="L167" s="109"/>
      <c r="S167" s="108"/>
    </row>
    <row r="168" spans="1:19" ht="15" hidden="1" customHeight="1">
      <c r="L168" s="109"/>
      <c r="S168" s="108"/>
    </row>
    <row r="169" spans="1:19" s="145" customFormat="1" ht="15" hidden="1" customHeight="1">
      <c r="A169"/>
      <c r="B169" s="231"/>
      <c r="C169" s="232"/>
      <c r="D169" s="232"/>
      <c r="E169" s="232"/>
      <c r="F169" s="232"/>
      <c r="G169"/>
      <c r="H169" s="108"/>
      <c r="M169" s="146"/>
      <c r="N169" s="146"/>
      <c r="O169" s="146"/>
      <c r="P169" s="146"/>
      <c r="Q169" s="146"/>
      <c r="R169" s="146"/>
      <c r="S169" s="146"/>
    </row>
    <row r="170" spans="1:19" s="145" customFormat="1" ht="15" hidden="1" customHeight="1">
      <c r="A170"/>
      <c r="B170" s="231"/>
      <c r="C170" s="232"/>
      <c r="D170" s="232"/>
      <c r="E170" s="232"/>
      <c r="F170" s="232"/>
      <c r="G170"/>
      <c r="H170" s="108"/>
      <c r="M170" s="146"/>
      <c r="N170" s="146"/>
      <c r="O170" s="146"/>
      <c r="P170" s="146"/>
      <c r="Q170" s="146"/>
      <c r="R170" s="146"/>
      <c r="S170" s="146"/>
    </row>
    <row r="171" spans="1:19" s="145" customFormat="1" ht="15" hidden="1" customHeight="1">
      <c r="A171"/>
      <c r="B171" s="231"/>
      <c r="C171" s="232"/>
      <c r="D171" s="232"/>
      <c r="E171" s="232"/>
      <c r="F171" s="232"/>
      <c r="G171"/>
      <c r="H171" s="108"/>
      <c r="M171" s="146"/>
      <c r="N171" s="146"/>
      <c r="O171" s="146"/>
      <c r="P171" s="146"/>
      <c r="Q171" s="146"/>
      <c r="R171" s="146"/>
      <c r="S171" s="146"/>
    </row>
    <row r="172" spans="1:19" s="145" customFormat="1" ht="15" hidden="1" customHeight="1">
      <c r="A172"/>
      <c r="B172" s="231"/>
      <c r="C172" s="232"/>
      <c r="D172" s="232"/>
      <c r="E172" s="232"/>
      <c r="F172" s="232"/>
      <c r="G172"/>
      <c r="H172" s="108"/>
      <c r="M172" s="146"/>
      <c r="N172" s="146"/>
      <c r="O172" s="146"/>
      <c r="P172" s="146"/>
      <c r="Q172" s="146"/>
      <c r="R172" s="146"/>
      <c r="S172" s="146"/>
    </row>
    <row r="173" spans="1:19" s="145" customFormat="1" ht="15" hidden="1" customHeight="1">
      <c r="A173"/>
      <c r="B173" s="231"/>
      <c r="C173" s="232"/>
      <c r="D173" s="232"/>
      <c r="E173" s="232"/>
      <c r="F173" s="232"/>
      <c r="G173"/>
      <c r="H173" s="108"/>
      <c r="M173" s="146"/>
      <c r="N173" s="146"/>
      <c r="O173" s="146"/>
      <c r="P173" s="146"/>
      <c r="Q173" s="146"/>
      <c r="R173" s="146"/>
      <c r="S173" s="146"/>
    </row>
    <row r="174" spans="1:19" s="145" customFormat="1" ht="15" hidden="1" customHeight="1">
      <c r="A174"/>
      <c r="B174" s="231"/>
      <c r="C174" s="232"/>
      <c r="D174" s="232"/>
      <c r="E174" s="232"/>
      <c r="F174" s="232"/>
      <c r="G174"/>
      <c r="H174" s="108"/>
      <c r="M174" s="146"/>
      <c r="N174" s="146"/>
      <c r="O174" s="146"/>
      <c r="P174" s="146"/>
      <c r="Q174" s="146"/>
      <c r="R174" s="146"/>
      <c r="S174" s="146"/>
    </row>
    <row r="177" spans="12:19" ht="15" hidden="1" customHeight="1">
      <c r="L177" s="109"/>
      <c r="S177" s="108"/>
    </row>
    <row r="178" spans="12:19" ht="15" hidden="1" customHeight="1">
      <c r="L178" s="109"/>
      <c r="S178" s="108"/>
    </row>
    <row r="179" spans="12:19" ht="15" hidden="1" customHeight="1">
      <c r="L179" s="109"/>
      <c r="S179" s="108"/>
    </row>
    <row r="180" spans="12:19" ht="15" hidden="1" customHeight="1">
      <c r="L180" s="109"/>
      <c r="S180" s="108"/>
    </row>
    <row r="181" spans="12:19" ht="15" hidden="1" customHeight="1">
      <c r="L181" s="109"/>
      <c r="S181" s="108"/>
    </row>
    <row r="182" spans="12:19" ht="15" hidden="1" customHeight="1">
      <c r="L182" s="109"/>
      <c r="S182" s="108"/>
    </row>
    <row r="183" spans="12:19" ht="15" hidden="1" customHeight="1">
      <c r="L183" s="109"/>
      <c r="S183" s="108"/>
    </row>
    <row r="184" spans="12:19" ht="15" hidden="1" customHeight="1">
      <c r="L184" s="109"/>
      <c r="S184" s="108"/>
    </row>
    <row r="185" spans="12:19" ht="15" hidden="1" customHeight="1">
      <c r="L185" s="109"/>
      <c r="S185" s="108"/>
    </row>
    <row r="186" spans="12:19" ht="15" hidden="1" customHeight="1">
      <c r="L186" s="109"/>
      <c r="S186" s="108"/>
    </row>
    <row r="187" spans="12:19" ht="15" hidden="1" customHeight="1">
      <c r="L187" s="109"/>
      <c r="S187" s="108"/>
    </row>
    <row r="188" spans="12:19" ht="15" hidden="1" customHeight="1">
      <c r="L188" s="109"/>
      <c r="S188" s="108"/>
    </row>
    <row r="189" spans="12:19" ht="15" hidden="1" customHeight="1">
      <c r="L189" s="109"/>
      <c r="S189" s="108"/>
    </row>
    <row r="190" spans="12:19" ht="15" hidden="1" customHeight="1">
      <c r="L190" s="109"/>
      <c r="S190" s="108"/>
    </row>
    <row r="191" spans="12:19" ht="15" hidden="1" customHeight="1">
      <c r="L191" s="109"/>
      <c r="S191" s="108"/>
    </row>
    <row r="192" spans="12:19" ht="15" hidden="1" customHeight="1">
      <c r="L192" s="109"/>
      <c r="S192" s="108"/>
    </row>
    <row r="193" spans="1:19" ht="15" hidden="1" customHeight="1">
      <c r="L193" s="109"/>
      <c r="S193" s="108"/>
    </row>
    <row r="194" spans="1:19" ht="15" hidden="1" customHeight="1">
      <c r="L194" s="109"/>
      <c r="S194" s="108"/>
    </row>
    <row r="195" spans="1:19" ht="15" hidden="1" customHeight="1">
      <c r="L195" s="109"/>
      <c r="S195" s="108"/>
    </row>
    <row r="196" spans="1:19" ht="15" hidden="1" customHeight="1">
      <c r="L196" s="109"/>
      <c r="S196" s="108"/>
    </row>
    <row r="197" spans="1:19" ht="15" hidden="1" customHeight="1">
      <c r="L197" s="109"/>
      <c r="S197" s="108"/>
    </row>
    <row r="198" spans="1:19" ht="15" hidden="1" customHeight="1">
      <c r="L198" s="109"/>
      <c r="S198" s="108"/>
    </row>
    <row r="199" spans="1:19" ht="15" hidden="1" customHeight="1">
      <c r="L199" s="109"/>
      <c r="S199" s="108"/>
    </row>
    <row r="200" spans="1:19" ht="15" hidden="1" customHeight="1">
      <c r="L200" s="109"/>
      <c r="S200" s="108"/>
    </row>
    <row r="201" spans="1:19" ht="15" hidden="1" customHeight="1">
      <c r="L201" s="109"/>
      <c r="S201" s="108"/>
    </row>
    <row r="202" spans="1:19" s="145" customFormat="1" ht="15" hidden="1" customHeight="1">
      <c r="A202"/>
      <c r="B202" s="231"/>
      <c r="C202" s="232"/>
      <c r="D202" s="232"/>
      <c r="E202" s="232"/>
      <c r="F202" s="232"/>
      <c r="G202"/>
      <c r="H202" s="108"/>
      <c r="M202" s="146"/>
      <c r="N202" s="146"/>
      <c r="O202" s="146"/>
      <c r="P202" s="146"/>
      <c r="Q202" s="146"/>
      <c r="R202" s="146"/>
      <c r="S202" s="146"/>
    </row>
    <row r="203" spans="1:19" s="145" customFormat="1" ht="15" hidden="1" customHeight="1">
      <c r="A203"/>
      <c r="B203" s="231"/>
      <c r="C203" s="232"/>
      <c r="D203" s="232"/>
      <c r="E203" s="232"/>
      <c r="F203" s="232"/>
      <c r="G203"/>
      <c r="H203" s="108"/>
      <c r="M203" s="146"/>
      <c r="N203" s="146"/>
      <c r="O203" s="146"/>
      <c r="P203" s="146"/>
      <c r="Q203" s="146"/>
      <c r="R203" s="146"/>
      <c r="S203" s="146"/>
    </row>
    <row r="204" spans="1:19" s="145" customFormat="1" ht="15" hidden="1" customHeight="1">
      <c r="A204"/>
      <c r="B204" s="231"/>
      <c r="C204" s="232"/>
      <c r="D204" s="232"/>
      <c r="E204" s="232"/>
      <c r="F204" s="232"/>
      <c r="G204"/>
      <c r="H204" s="108"/>
      <c r="M204" s="146"/>
      <c r="N204" s="146"/>
      <c r="O204" s="146"/>
      <c r="P204" s="146"/>
      <c r="Q204" s="146"/>
      <c r="R204" s="146"/>
      <c r="S204" s="146"/>
    </row>
    <row r="205" spans="1:19" s="145" customFormat="1" ht="15" hidden="1" customHeight="1">
      <c r="A205"/>
      <c r="B205" s="231"/>
      <c r="C205" s="232"/>
      <c r="D205" s="232"/>
      <c r="E205" s="232"/>
      <c r="F205" s="232"/>
      <c r="G205"/>
      <c r="H205" s="108"/>
      <c r="M205" s="146"/>
      <c r="N205" s="146"/>
      <c r="O205" s="146"/>
      <c r="P205" s="146"/>
      <c r="Q205" s="146"/>
      <c r="R205" s="146"/>
      <c r="S205" s="146"/>
    </row>
    <row r="206" spans="1:19" s="145" customFormat="1" ht="15" hidden="1" customHeight="1">
      <c r="A206"/>
      <c r="B206" s="231"/>
      <c r="C206" s="232"/>
      <c r="D206" s="232"/>
      <c r="E206" s="232"/>
      <c r="F206" s="232"/>
      <c r="G206"/>
      <c r="H206" s="108"/>
      <c r="M206" s="146"/>
      <c r="N206" s="146"/>
      <c r="O206" s="146"/>
      <c r="P206" s="146"/>
      <c r="Q206" s="146"/>
      <c r="R206" s="146"/>
      <c r="S206" s="146"/>
    </row>
    <row r="207" spans="1:19" s="145" customFormat="1" ht="15" hidden="1" customHeight="1">
      <c r="A207"/>
      <c r="B207" s="231"/>
      <c r="C207" s="232"/>
      <c r="D207" s="232"/>
      <c r="E207" s="232"/>
      <c r="F207" s="232"/>
      <c r="G207"/>
      <c r="H207" s="108"/>
      <c r="M207" s="146"/>
      <c r="N207" s="146"/>
      <c r="O207" s="146"/>
      <c r="P207" s="146"/>
      <c r="Q207" s="146"/>
      <c r="R207" s="146"/>
      <c r="S207" s="146"/>
    </row>
    <row r="210" spans="1:19" ht="15" hidden="1" customHeight="1">
      <c r="L210" s="109"/>
      <c r="S210" s="108"/>
    </row>
    <row r="211" spans="1:19" ht="15" hidden="1" customHeight="1">
      <c r="L211" s="109"/>
      <c r="S211" s="108"/>
    </row>
    <row r="212" spans="1:19" ht="15" hidden="1" customHeight="1">
      <c r="H212"/>
      <c r="L212" s="109"/>
      <c r="S212" s="108"/>
    </row>
    <row r="213" spans="1:19" ht="15" hidden="1" customHeight="1">
      <c r="H213"/>
      <c r="L213" s="109"/>
      <c r="S213" s="108"/>
    </row>
    <row r="214" spans="1:19" ht="15" hidden="1" customHeight="1">
      <c r="H214"/>
      <c r="L214" s="109"/>
      <c r="S214" s="108"/>
    </row>
    <row r="215" spans="1:19" ht="15" hidden="1" customHeight="1">
      <c r="H215"/>
      <c r="L215" s="109"/>
      <c r="S215" s="108"/>
    </row>
    <row r="216" spans="1:19" ht="15" hidden="1" customHeight="1">
      <c r="H216"/>
      <c r="L216" s="109"/>
      <c r="S216" s="108"/>
    </row>
    <row r="217" spans="1:19" ht="15" hidden="1" customHeight="1">
      <c r="H217"/>
      <c r="L217" s="109"/>
      <c r="S217" s="108"/>
    </row>
    <row r="218" spans="1:19" ht="15" hidden="1" customHeight="1">
      <c r="H218"/>
      <c r="L218" s="109"/>
      <c r="S218" s="108"/>
    </row>
    <row r="219" spans="1:19" s="145" customFormat="1" ht="15" hidden="1" customHeight="1">
      <c r="A219"/>
      <c r="B219" s="231"/>
      <c r="C219" s="232"/>
      <c r="D219" s="232"/>
      <c r="E219" s="232"/>
      <c r="F219" s="232"/>
      <c r="G219"/>
      <c r="H219" s="108"/>
      <c r="I219"/>
      <c r="J219" s="108"/>
      <c r="M219" s="146"/>
      <c r="N219" s="146"/>
      <c r="O219" s="146"/>
      <c r="P219" s="146"/>
      <c r="Q219" s="146"/>
      <c r="R219" s="146"/>
      <c r="S219" s="146"/>
    </row>
    <row r="220" spans="1:19" s="145" customFormat="1" ht="15" hidden="1" customHeight="1">
      <c r="A220"/>
      <c r="B220" s="231"/>
      <c r="C220" s="232"/>
      <c r="D220" s="232"/>
      <c r="E220" s="232"/>
      <c r="F220" s="232"/>
      <c r="G220"/>
      <c r="H220" s="108"/>
      <c r="I220"/>
      <c r="M220" s="146"/>
      <c r="N220" s="146"/>
      <c r="O220" s="146"/>
      <c r="P220" s="146"/>
      <c r="Q220" s="146"/>
      <c r="R220" s="146"/>
      <c r="S220" s="146"/>
    </row>
    <row r="221" spans="1:19" s="145" customFormat="1" ht="15" hidden="1" customHeight="1">
      <c r="A221"/>
      <c r="B221" s="231"/>
      <c r="C221" s="232"/>
      <c r="D221" s="232"/>
      <c r="E221" s="232"/>
      <c r="F221" s="232"/>
      <c r="G221"/>
      <c r="H221" s="108"/>
      <c r="I221"/>
      <c r="M221" s="146"/>
      <c r="N221" s="146"/>
      <c r="O221" s="146"/>
      <c r="P221" s="146"/>
      <c r="Q221" s="146"/>
      <c r="R221" s="146"/>
      <c r="S221" s="146"/>
    </row>
    <row r="222" spans="1:19" s="145" customFormat="1" ht="15" hidden="1" customHeight="1">
      <c r="A222"/>
      <c r="B222" s="231"/>
      <c r="C222" s="232"/>
      <c r="D222" s="232"/>
      <c r="E222" s="232"/>
      <c r="F222" s="232"/>
      <c r="G222"/>
      <c r="H222" s="108"/>
      <c r="I222"/>
      <c r="M222" s="146"/>
      <c r="N222" s="146"/>
      <c r="O222" s="146"/>
      <c r="P222" s="146"/>
      <c r="Q222" s="146"/>
      <c r="R222" s="146"/>
      <c r="S222" s="146"/>
    </row>
    <row r="223" spans="1:19" s="113" customFormat="1" ht="15" hidden="1" customHeight="1">
      <c r="A223"/>
      <c r="B223" s="231"/>
      <c r="C223" s="232"/>
      <c r="D223" s="232"/>
      <c r="E223" s="232"/>
      <c r="F223" s="232"/>
      <c r="G223"/>
      <c r="H223" s="108"/>
      <c r="I223" s="108"/>
      <c r="J223" s="108"/>
      <c r="M223" s="111"/>
      <c r="N223" s="111"/>
      <c r="O223" s="111"/>
      <c r="P223" s="111"/>
      <c r="Q223" s="111"/>
      <c r="R223" s="111"/>
    </row>
    <row r="224" spans="1:19" ht="15" hidden="1" customHeight="1">
      <c r="S224" s="108"/>
    </row>
    <row r="225" spans="1:19" ht="15" hidden="1" customHeight="1">
      <c r="S225" s="108"/>
    </row>
    <row r="226" spans="1:19" ht="15" hidden="1" customHeight="1">
      <c r="S226" s="108"/>
    </row>
    <row r="227" spans="1:19" ht="15" hidden="1" customHeight="1">
      <c r="H227" s="150"/>
      <c r="S227" s="108"/>
    </row>
    <row r="228" spans="1:19" ht="15" hidden="1" customHeight="1">
      <c r="H228" s="150"/>
      <c r="S228" s="108"/>
    </row>
    <row r="229" spans="1:19" ht="15" hidden="1" customHeight="1">
      <c r="H229" s="150"/>
      <c r="S229" s="108"/>
    </row>
    <row r="230" spans="1:19" ht="15" hidden="1" customHeight="1">
      <c r="H230" s="150"/>
      <c r="S230" s="108"/>
    </row>
    <row r="231" spans="1:19" ht="15" hidden="1" customHeight="1">
      <c r="H231" s="150"/>
      <c r="S231" s="108"/>
    </row>
    <row r="232" spans="1:19" s="145" customFormat="1" ht="15" hidden="1" customHeight="1">
      <c r="A232"/>
      <c r="B232" s="231"/>
      <c r="C232" s="232"/>
      <c r="D232" s="232"/>
      <c r="E232" s="232"/>
      <c r="F232" s="232"/>
      <c r="G232"/>
      <c r="H232" s="144"/>
      <c r="M232" s="146"/>
      <c r="N232" s="146"/>
      <c r="O232" s="146"/>
      <c r="P232" s="146"/>
      <c r="Q232" s="146"/>
      <c r="R232" s="146"/>
    </row>
    <row r="233" spans="1:19" s="145" customFormat="1" ht="15" hidden="1" customHeight="1">
      <c r="A233"/>
      <c r="B233" s="231"/>
      <c r="C233" s="232"/>
      <c r="D233" s="232"/>
      <c r="E233" s="232"/>
      <c r="F233" s="232"/>
      <c r="G233"/>
      <c r="H233" s="144"/>
      <c r="M233" s="146"/>
      <c r="N233" s="146"/>
      <c r="O233" s="146"/>
      <c r="P233" s="146"/>
      <c r="Q233" s="146"/>
      <c r="R233" s="146"/>
    </row>
    <row r="234" spans="1:19" s="145" customFormat="1" ht="15" hidden="1" customHeight="1">
      <c r="A234"/>
      <c r="B234" s="231"/>
      <c r="C234" s="232"/>
      <c r="D234" s="232"/>
      <c r="E234" s="232"/>
      <c r="F234" s="232"/>
      <c r="G234"/>
      <c r="H234" s="144"/>
      <c r="M234" s="146"/>
      <c r="N234" s="146"/>
      <c r="O234" s="146"/>
      <c r="P234" s="146"/>
      <c r="Q234" s="146"/>
      <c r="R234" s="146"/>
    </row>
    <row r="235" spans="1:19" s="145" customFormat="1" ht="15" hidden="1" customHeight="1">
      <c r="A235"/>
      <c r="B235" s="231"/>
      <c r="C235" s="232"/>
      <c r="D235" s="232"/>
      <c r="E235" s="232"/>
      <c r="F235" s="232"/>
      <c r="G235"/>
      <c r="H235" s="108"/>
      <c r="M235" s="146"/>
      <c r="N235" s="146"/>
      <c r="O235" s="146"/>
      <c r="P235" s="146"/>
      <c r="Q235" s="146"/>
      <c r="R235" s="146"/>
      <c r="S235" s="146"/>
    </row>
    <row r="236" spans="1:19" s="145" customFormat="1" ht="15" hidden="1" customHeight="1">
      <c r="A236"/>
      <c r="B236" s="231"/>
      <c r="C236" s="232"/>
      <c r="D236" s="232"/>
      <c r="E236" s="232"/>
      <c r="F236" s="232"/>
      <c r="G236"/>
      <c r="H236" s="108"/>
      <c r="M236" s="146"/>
      <c r="N236" s="146"/>
      <c r="O236" s="146"/>
      <c r="P236" s="146"/>
      <c r="Q236" s="146"/>
      <c r="R236" s="146"/>
      <c r="S236" s="146"/>
    </row>
    <row r="253" spans="8:8" ht="15" hidden="1" customHeight="1">
      <c r="H253" s="153"/>
    </row>
    <row r="254" spans="8:8" ht="15" hidden="1" customHeight="1">
      <c r="H254" s="154"/>
    </row>
    <row r="255" spans="8:8" ht="15" hidden="1" customHeight="1">
      <c r="H255" s="156" t="s">
        <v>2297</v>
      </c>
    </row>
    <row r="256" spans="8:8" ht="15" hidden="1" customHeight="1">
      <c r="H256" s="158"/>
    </row>
    <row r="257" spans="1:20" ht="15" hidden="1" customHeight="1">
      <c r="H257" s="158"/>
    </row>
    <row r="258" spans="1:20" ht="15" hidden="1" customHeight="1">
      <c r="B258" s="149"/>
      <c r="C258" s="149"/>
      <c r="D258" s="149"/>
      <c r="E258" s="149"/>
      <c r="F258" s="149"/>
      <c r="H258" s="158"/>
    </row>
    <row r="259" spans="1:20" ht="15" hidden="1" customHeight="1">
      <c r="H259" s="158"/>
    </row>
    <row r="260" spans="1:20" ht="15" hidden="1" customHeight="1">
      <c r="H260" s="161"/>
    </row>
    <row r="263" spans="1:20" ht="15" hidden="1" customHeight="1">
      <c r="L263" s="109"/>
      <c r="S263" s="108"/>
    </row>
    <row r="264" spans="1:20" ht="15" hidden="1" customHeight="1">
      <c r="L264" s="109"/>
      <c r="S264" s="108"/>
    </row>
    <row r="265" spans="1:20" ht="15" hidden="1" customHeight="1">
      <c r="H265" s="121"/>
      <c r="I265" s="117"/>
      <c r="J265" s="121"/>
      <c r="K265" s="121"/>
      <c r="L265" s="122"/>
      <c r="M265" s="122"/>
      <c r="N265" s="122"/>
      <c r="S265" s="108"/>
    </row>
    <row r="266" spans="1:20" ht="15" hidden="1" customHeight="1">
      <c r="H266" s="121"/>
      <c r="I266" s="117"/>
      <c r="J266" s="121"/>
      <c r="K266" s="121"/>
      <c r="L266" s="122"/>
      <c r="M266" s="122"/>
      <c r="N266" s="122"/>
      <c r="S266" s="108"/>
    </row>
    <row r="267" spans="1:20" ht="15" hidden="1" customHeight="1">
      <c r="H267" s="121"/>
      <c r="I267" s="163"/>
      <c r="J267" s="121"/>
      <c r="K267" s="121"/>
      <c r="L267" s="122"/>
      <c r="M267" s="122"/>
      <c r="N267" s="122"/>
      <c r="S267" s="113"/>
      <c r="T267" s="113"/>
    </row>
    <row r="268" spans="1:20" ht="15" hidden="1" customHeight="1">
      <c r="H268" s="121"/>
      <c r="I268" s="163"/>
      <c r="J268" s="121"/>
      <c r="K268" s="121"/>
      <c r="L268" s="122"/>
      <c r="M268" s="122"/>
      <c r="N268" s="122"/>
      <c r="S268" s="108"/>
    </row>
    <row r="269" spans="1:20" ht="15" hidden="1" customHeight="1">
      <c r="H269" s="121"/>
      <c r="I269" s="117"/>
      <c r="J269" s="121"/>
      <c r="K269" s="121"/>
      <c r="L269" s="122"/>
      <c r="M269" s="122"/>
      <c r="N269" s="122"/>
      <c r="S269" s="108"/>
    </row>
    <row r="270" spans="1:20" ht="15" hidden="1" customHeight="1">
      <c r="H270" s="121"/>
      <c r="I270" s="164"/>
      <c r="J270"/>
      <c r="L270" s="109"/>
      <c r="S270" s="108"/>
    </row>
    <row r="271" spans="1:20" s="113" customFormat="1" ht="15" hidden="1" customHeight="1">
      <c r="A271"/>
      <c r="B271" s="231"/>
      <c r="C271" s="232"/>
      <c r="D271" s="232"/>
      <c r="E271" s="232"/>
      <c r="F271" s="232"/>
      <c r="G271"/>
      <c r="H271" s="121"/>
      <c r="I271" s="108"/>
      <c r="J271" s="108"/>
      <c r="K271" s="108"/>
      <c r="L271" s="109"/>
      <c r="M271" s="109"/>
      <c r="N271" s="109"/>
      <c r="O271" s="109"/>
      <c r="P271" s="109"/>
      <c r="Q271" s="109"/>
      <c r="R271" s="109"/>
      <c r="S271" s="108"/>
      <c r="T271" s="108"/>
    </row>
    <row r="272" spans="1:20" ht="15" hidden="1" customHeight="1">
      <c r="H272" s="121"/>
      <c r="L272" s="109"/>
      <c r="S272" s="108"/>
    </row>
    <row r="273" spans="8:19" ht="15" hidden="1" customHeight="1">
      <c r="H273" s="121"/>
      <c r="L273" s="109"/>
      <c r="S273" s="108"/>
    </row>
    <row r="274" spans="8:19" ht="15" hidden="1" customHeight="1">
      <c r="I274" s="121"/>
    </row>
  </sheetData>
  <mergeCells count="10">
    <mergeCell ref="B9:G9"/>
    <mergeCell ref="N3:O4"/>
    <mergeCell ref="I66:I67"/>
    <mergeCell ref="I35:I37"/>
    <mergeCell ref="H49:H51"/>
    <mergeCell ref="I49:I51"/>
    <mergeCell ref="K3:M3"/>
    <mergeCell ref="K4:M4"/>
    <mergeCell ref="H35:H37"/>
    <mergeCell ref="B19:G19"/>
  </mergeCells>
  <printOptions horizontalCentered="1"/>
  <pageMargins left="0.23622047244094491" right="0.23622047244094491" top="0.47244094488188981" bottom="0.43307086614173229" header="0.27559055118110237" footer="0.23622047244094491"/>
  <pageSetup paperSize="9" scale="60" fitToHeight="2" orientation="portrait" r:id="rId1"/>
  <headerFooter alignWithMargins="0"/>
  <drawing r:id="rId2"/>
</worksheet>
</file>

<file path=xl/worksheets/sheet2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1-000000000000}">
  <sheetPr codeName="Folha133">
    <tabColor rgb="FFD8D8D8"/>
    <pageSetUpPr autoPageBreaks="0"/>
  </sheetPr>
  <dimension ref="A1:IW54"/>
  <sheetViews>
    <sheetView showGridLines="0" topLeftCell="A5" zoomScaleNormal="100" workbookViewId="0">
      <selection activeCell="B1" sqref="A1:XFD1"/>
    </sheetView>
  </sheetViews>
  <sheetFormatPr defaultColWidth="0" defaultRowHeight="15" zeroHeight="1"/>
  <cols>
    <col min="1" max="1" width="8.5703125" customWidth="1"/>
    <col min="2" max="2" width="4.5703125" customWidth="1"/>
    <col min="3" max="3" width="65.5703125" style="26" customWidth="1"/>
    <col min="4" max="4" width="16.5703125" customWidth="1"/>
    <col min="5" max="5" width="16.5703125" style="234" customWidth="1"/>
    <col min="6" max="8" width="16.5703125" customWidth="1"/>
    <col min="9" max="9" width="8.5703125" customWidth="1"/>
    <col min="10" max="11" width="9.140625" hidden="1" customWidth="1"/>
    <col min="12" max="16" width="9.42578125" style="108" hidden="1" customWidth="1"/>
    <col min="17" max="17" width="60.7109375" style="108" hidden="1" customWidth="1"/>
    <col min="18" max="19" width="33.7109375" style="108" hidden="1" customWidth="1"/>
    <col min="20" max="20" width="9.42578125" style="108" hidden="1" customWidth="1"/>
    <col min="21" max="21" width="9.42578125" style="109" hidden="1" customWidth="1"/>
    <col min="22" max="22" width="11.85546875" style="109" hidden="1" customWidth="1"/>
    <col min="23" max="23" width="12.140625" style="109" hidden="1" customWidth="1"/>
    <col min="24" max="24" width="15.42578125" style="109" hidden="1" customWidth="1"/>
    <col min="25" max="27" width="8.7109375" style="109" hidden="1" customWidth="1"/>
    <col min="28" max="29" width="9.140625" style="108" hidden="1" customWidth="1"/>
    <col min="30" max="210" width="8.7109375" style="108" hidden="1" customWidth="1"/>
    <col min="211" max="211" width="32.28515625" style="108" hidden="1" customWidth="1"/>
    <col min="212" max="212" width="11.5703125" style="108" hidden="1" customWidth="1"/>
    <col min="213" max="213" width="10.140625" style="108" hidden="1" customWidth="1"/>
    <col min="214" max="220" width="10.7109375" style="108" hidden="1" customWidth="1"/>
    <col min="221" max="221" width="10.28515625" style="108" hidden="1" customWidth="1"/>
    <col min="222" max="223" width="8.7109375" style="108" hidden="1" customWidth="1"/>
    <col min="224" max="224" width="32.5703125" style="108" hidden="1" customWidth="1"/>
    <col min="225" max="225" width="11.5703125" style="108" hidden="1" customWidth="1"/>
    <col min="226" max="226" width="12.42578125" style="108" hidden="1" customWidth="1"/>
    <col min="227" max="232" width="10.7109375" style="108" hidden="1" customWidth="1"/>
    <col min="233" max="233" width="10.140625" style="108" hidden="1" customWidth="1"/>
    <col min="234" max="257" width="0" style="108" hidden="1" customWidth="1"/>
    <col min="258" max="16384" width="8.7109375" style="108" hidden="1"/>
  </cols>
  <sheetData>
    <row r="1" spans="1:27" ht="15" customHeight="1">
      <c r="B1" s="113"/>
      <c r="C1" s="113"/>
      <c r="D1" s="113"/>
      <c r="E1" s="113"/>
      <c r="F1" s="113"/>
      <c r="K1" s="108"/>
      <c r="T1" s="109"/>
      <c r="AA1" s="108"/>
    </row>
    <row r="2" spans="1:27" ht="15" customHeight="1">
      <c r="A2" s="38"/>
      <c r="B2" s="113"/>
      <c r="C2" s="113"/>
      <c r="D2" s="113"/>
      <c r="E2" s="113"/>
      <c r="F2" s="113"/>
      <c r="G2" s="106"/>
      <c r="H2" s="106"/>
      <c r="I2" s="106"/>
      <c r="J2" s="106"/>
      <c r="K2" s="108"/>
      <c r="T2" s="109"/>
      <c r="AA2" s="108"/>
    </row>
    <row r="3" spans="1:27" ht="15" customHeight="1">
      <c r="B3" s="113"/>
      <c r="C3" s="113"/>
      <c r="D3" s="113"/>
      <c r="E3" s="113"/>
      <c r="F3" s="113"/>
      <c r="K3" s="1832"/>
      <c r="L3" s="1832"/>
      <c r="M3" s="1832"/>
      <c r="N3" s="1833"/>
      <c r="O3" s="1833"/>
      <c r="Q3" s="110"/>
      <c r="R3" s="111"/>
      <c r="T3" s="109"/>
      <c r="AA3" s="108"/>
    </row>
    <row r="4" spans="1:27" ht="15" customHeight="1">
      <c r="B4" s="113"/>
      <c r="C4" s="113"/>
      <c r="D4" s="113"/>
      <c r="E4" s="113"/>
      <c r="F4" s="113"/>
      <c r="K4" s="1834"/>
      <c r="L4" s="1834"/>
      <c r="M4" s="1834"/>
      <c r="N4" s="1833"/>
      <c r="O4" s="1833"/>
      <c r="T4" s="109"/>
      <c r="AA4" s="108"/>
    </row>
    <row r="5" spans="1:27" ht="15" customHeight="1">
      <c r="B5" s="113"/>
      <c r="C5" s="113"/>
      <c r="D5" s="113"/>
      <c r="E5" s="113"/>
      <c r="F5" s="113"/>
      <c r="K5" s="108"/>
      <c r="T5" s="109"/>
      <c r="AA5" s="108"/>
    </row>
    <row r="6" spans="1:27" s="113" customFormat="1" ht="15" customHeight="1">
      <c r="A6" s="4"/>
      <c r="G6"/>
      <c r="H6"/>
      <c r="I6"/>
      <c r="J6"/>
      <c r="K6" s="112"/>
      <c r="L6" s="112"/>
      <c r="M6" s="112"/>
      <c r="N6" s="108"/>
      <c r="S6" s="111"/>
      <c r="T6" s="111"/>
      <c r="U6" s="111"/>
      <c r="V6" s="111"/>
      <c r="W6" s="111"/>
      <c r="X6" s="111"/>
      <c r="Y6" s="111"/>
    </row>
    <row r="7" spans="1:27" s="113" customFormat="1" ht="15" customHeight="1">
      <c r="A7" s="4"/>
      <c r="G7"/>
      <c r="H7"/>
      <c r="I7"/>
      <c r="J7"/>
      <c r="K7" s="112"/>
      <c r="L7" s="112"/>
      <c r="M7" s="112"/>
      <c r="N7" s="108"/>
      <c r="S7" s="111"/>
      <c r="T7" s="111"/>
      <c r="U7" s="111"/>
      <c r="V7" s="111"/>
      <c r="W7" s="111"/>
      <c r="X7" s="111"/>
      <c r="Y7" s="111"/>
    </row>
    <row r="8" spans="1:27" s="113" customFormat="1" ht="15" customHeight="1">
      <c r="A8" s="4"/>
      <c r="G8"/>
      <c r="H8"/>
      <c r="I8"/>
      <c r="J8"/>
      <c r="K8" s="112"/>
      <c r="L8" s="112"/>
      <c r="M8" s="112"/>
      <c r="N8" s="108"/>
      <c r="S8" s="111"/>
      <c r="T8" s="111"/>
      <c r="U8" s="111"/>
      <c r="V8" s="111"/>
      <c r="W8" s="111"/>
      <c r="X8" s="111"/>
      <c r="Y8" s="111"/>
    </row>
    <row r="9" spans="1:27" s="113" customFormat="1" ht="15" customHeight="1">
      <c r="A9" s="4"/>
      <c r="B9" s="1774" t="s">
        <v>5143</v>
      </c>
      <c r="C9" s="1774"/>
      <c r="D9" s="1774"/>
      <c r="E9" s="1774"/>
      <c r="F9" s="1774"/>
      <c r="G9" s="1774"/>
      <c r="H9" s="1774"/>
      <c r="I9"/>
      <c r="J9"/>
      <c r="K9"/>
      <c r="L9" s="114"/>
      <c r="M9" s="114"/>
      <c r="N9" s="114"/>
      <c r="O9" s="108"/>
      <c r="T9" s="111"/>
      <c r="U9" s="111"/>
      <c r="V9" s="111"/>
      <c r="W9" s="111"/>
      <c r="X9" s="111"/>
      <c r="Y9" s="111"/>
      <c r="Z9" s="111"/>
    </row>
    <row r="10" spans="1:27" s="113" customFormat="1" ht="15" customHeight="1">
      <c r="A10" s="4"/>
      <c r="B10" s="40"/>
      <c r="C10" s="233"/>
      <c r="D10" s="4"/>
      <c r="E10" s="235"/>
      <c r="F10" s="4"/>
      <c r="G10" s="4"/>
      <c r="H10" s="4"/>
      <c r="I10"/>
      <c r="J10"/>
      <c r="K10"/>
      <c r="L10" s="114"/>
      <c r="M10" s="114"/>
      <c r="N10" s="114"/>
      <c r="O10" s="108"/>
      <c r="T10" s="111"/>
      <c r="U10" s="111"/>
      <c r="V10" s="111"/>
      <c r="W10" s="111"/>
      <c r="X10" s="111"/>
      <c r="Y10" s="111"/>
      <c r="Z10" s="111"/>
    </row>
    <row r="11" spans="1:27" s="113" customFormat="1" hidden="1">
      <c r="A11"/>
      <c r="B11"/>
      <c r="C11"/>
      <c r="D11"/>
      <c r="E11"/>
      <c r="F11"/>
      <c r="G11"/>
      <c r="H11"/>
      <c r="I11"/>
      <c r="J11"/>
      <c r="K11"/>
      <c r="L11" s="115"/>
      <c r="M11" s="115"/>
      <c r="N11" s="115"/>
      <c r="O11" s="115"/>
      <c r="T11" s="111"/>
      <c r="U11" s="111"/>
      <c r="V11" s="111"/>
      <c r="W11" s="111"/>
      <c r="X11" s="111"/>
      <c r="Y11" s="111"/>
    </row>
    <row r="12" spans="1:27" s="113" customFormat="1" ht="20.100000000000001" customHeight="1">
      <c r="A12"/>
      <c r="B12" s="1374"/>
      <c r="C12" s="1375"/>
      <c r="D12" s="1375"/>
      <c r="E12" s="1376">
        <v>2025</v>
      </c>
      <c r="F12" s="1376">
        <v>2025</v>
      </c>
      <c r="G12" s="1376">
        <v>2026</v>
      </c>
      <c r="H12" s="1376">
        <v>2027</v>
      </c>
      <c r="I12"/>
      <c r="J12"/>
      <c r="K12"/>
      <c r="L12" s="115"/>
      <c r="M12" s="115"/>
      <c r="N12" s="115"/>
      <c r="O12" s="115"/>
      <c r="T12" s="111"/>
      <c r="U12" s="111"/>
      <c r="V12" s="111"/>
      <c r="W12" s="111"/>
      <c r="X12" s="111"/>
      <c r="Y12" s="111"/>
    </row>
    <row r="13" spans="1:27" s="113" customFormat="1" ht="18.75">
      <c r="A13" s="85"/>
      <c r="B13" s="1374"/>
      <c r="C13" s="1380"/>
      <c r="D13" s="1381"/>
      <c r="E13" s="1382"/>
      <c r="F13" s="1382"/>
      <c r="G13" s="1382"/>
      <c r="H13" s="1382"/>
      <c r="I13"/>
      <c r="J13"/>
      <c r="K13"/>
      <c r="L13" s="115"/>
      <c r="M13" s="115"/>
      <c r="N13" s="115"/>
      <c r="O13" s="115"/>
      <c r="T13" s="111"/>
      <c r="U13" s="111"/>
      <c r="V13" s="111"/>
      <c r="W13" s="111"/>
      <c r="X13" s="111"/>
      <c r="Y13" s="111"/>
    </row>
    <row r="14" spans="1:27" s="113" customFormat="1" ht="36" customHeight="1">
      <c r="A14"/>
      <c r="B14" s="1374"/>
      <c r="C14" s="1380" t="s">
        <v>81</v>
      </c>
      <c r="D14" s="1381" t="s">
        <v>2310</v>
      </c>
      <c r="E14" s="1382" t="s">
        <v>2311</v>
      </c>
      <c r="F14" s="1382" t="s">
        <v>2312</v>
      </c>
      <c r="G14" s="1382" t="s">
        <v>2312</v>
      </c>
      <c r="H14" s="1382" t="s">
        <v>2312</v>
      </c>
      <c r="I14"/>
      <c r="J14"/>
      <c r="K14"/>
      <c r="L14" s="115"/>
      <c r="M14" s="115"/>
      <c r="N14" s="115"/>
      <c r="O14" s="115"/>
      <c r="T14" s="111"/>
      <c r="U14" s="111"/>
      <c r="V14" s="111"/>
      <c r="W14" s="111"/>
      <c r="X14" s="111"/>
      <c r="Y14" s="111"/>
    </row>
    <row r="15" spans="1:27" s="113" customFormat="1" ht="15" customHeight="1">
      <c r="A15"/>
      <c r="B15" s="1374">
        <v>1</v>
      </c>
      <c r="C15" s="1383" t="s">
        <v>2313</v>
      </c>
      <c r="D15" s="1386" t="s">
        <v>2314</v>
      </c>
      <c r="E15" s="1377"/>
      <c r="F15" s="1385">
        <v>1.8839702713555653</v>
      </c>
      <c r="G15" s="1385">
        <v>2.3371934093455735</v>
      </c>
      <c r="H15" s="1385">
        <v>2.1042696900460385</v>
      </c>
      <c r="I15"/>
      <c r="J15"/>
      <c r="K15"/>
      <c r="L15" s="115"/>
      <c r="M15" s="115"/>
      <c r="N15" s="115"/>
      <c r="O15" s="115"/>
      <c r="T15" s="111"/>
      <c r="U15" s="111"/>
      <c r="V15" s="111"/>
      <c r="W15" s="111"/>
      <c r="X15" s="111"/>
      <c r="Y15" s="111"/>
    </row>
    <row r="16" spans="1:27" s="113" customFormat="1" ht="15" customHeight="1">
      <c r="A16"/>
      <c r="B16" s="1374">
        <v>2</v>
      </c>
      <c r="C16" s="1383" t="s">
        <v>107</v>
      </c>
      <c r="D16" s="1387"/>
      <c r="E16" s="1377"/>
      <c r="F16" s="1385">
        <v>4.0116840451740217</v>
      </c>
      <c r="G16" s="1385">
        <v>3.0865928628603285</v>
      </c>
      <c r="H16" s="1385">
        <v>2.4645070686429875</v>
      </c>
      <c r="I16"/>
      <c r="J16"/>
      <c r="K16"/>
      <c r="L16" s="115"/>
      <c r="M16" s="115"/>
      <c r="N16" s="115"/>
      <c r="O16" s="115"/>
      <c r="T16" s="111"/>
      <c r="U16" s="111"/>
      <c r="V16" s="111"/>
      <c r="W16" s="111"/>
      <c r="X16" s="111"/>
      <c r="Y16" s="111"/>
    </row>
    <row r="17" spans="1:27" s="113" customFormat="1" ht="20.100000000000001" customHeight="1">
      <c r="A17"/>
      <c r="B17" s="1374">
        <v>3</v>
      </c>
      <c r="C17" s="1383" t="s">
        <v>165</v>
      </c>
      <c r="D17" s="1386" t="s">
        <v>2314</v>
      </c>
      <c r="E17" s="1388">
        <v>308.53823399999993</v>
      </c>
      <c r="F17" s="1379">
        <v>5.9712332513213839</v>
      </c>
      <c r="G17" s="1379">
        <v>5.4959259171700081</v>
      </c>
      <c r="H17" s="1379">
        <v>4.6206366339435201</v>
      </c>
      <c r="I17"/>
      <c r="J17"/>
      <c r="K17"/>
      <c r="L17" s="115"/>
      <c r="M17" s="115"/>
      <c r="N17" s="115"/>
      <c r="O17" s="115"/>
      <c r="T17" s="111"/>
      <c r="U17" s="111"/>
      <c r="V17" s="111"/>
      <c r="W17" s="111"/>
      <c r="X17" s="111"/>
      <c r="Y17" s="111"/>
    </row>
    <row r="18" spans="1:27" s="113" customFormat="1" ht="25.5">
      <c r="A18"/>
      <c r="B18" s="1374"/>
      <c r="C18" s="1381" t="s">
        <v>2315</v>
      </c>
      <c r="D18" s="1381" t="s">
        <v>2310</v>
      </c>
      <c r="E18" s="1382"/>
      <c r="F18" s="1382" t="s">
        <v>2312</v>
      </c>
      <c r="G18" s="1382" t="s">
        <v>2312</v>
      </c>
      <c r="H18" s="1382" t="s">
        <v>2312</v>
      </c>
      <c r="I18"/>
      <c r="J18"/>
      <c r="K18"/>
      <c r="L18" s="115"/>
      <c r="M18" s="115"/>
      <c r="N18" s="115"/>
      <c r="O18" s="115"/>
      <c r="T18" s="111"/>
      <c r="U18" s="111"/>
      <c r="V18" s="111"/>
      <c r="W18" s="111"/>
      <c r="X18" s="111"/>
      <c r="Y18" s="111"/>
    </row>
    <row r="19" spans="1:27" s="113" customFormat="1" ht="15" customHeight="1">
      <c r="A19"/>
      <c r="B19" s="1374">
        <v>4</v>
      </c>
      <c r="C19" s="1383" t="s">
        <v>82</v>
      </c>
      <c r="D19" s="1386" t="s">
        <v>2316</v>
      </c>
      <c r="E19" s="1389"/>
      <c r="F19" s="1385">
        <v>3.7092817224891945</v>
      </c>
      <c r="G19" s="1385">
        <v>3.1217673745544801</v>
      </c>
      <c r="H19" s="1385">
        <v>2.1239815940886899</v>
      </c>
      <c r="I19"/>
      <c r="J19"/>
      <c r="K19"/>
      <c r="L19" s="115"/>
      <c r="M19" s="115"/>
      <c r="N19" s="115"/>
      <c r="O19" s="115"/>
      <c r="T19" s="111"/>
      <c r="U19" s="111"/>
      <c r="V19" s="111"/>
      <c r="W19" s="111"/>
      <c r="X19" s="111"/>
      <c r="Y19" s="111"/>
    </row>
    <row r="20" spans="1:27" s="113" customFormat="1" ht="15" customHeight="1">
      <c r="A20"/>
      <c r="B20" s="1374">
        <v>5</v>
      </c>
      <c r="C20" s="1383" t="s">
        <v>86</v>
      </c>
      <c r="D20" s="1386" t="s">
        <v>2316</v>
      </c>
      <c r="E20" s="1389"/>
      <c r="F20" s="1385">
        <v>2.0737133216989179</v>
      </c>
      <c r="G20" s="1385">
        <v>1.726289143630666</v>
      </c>
      <c r="H20" s="1385">
        <v>1.2382803052679776</v>
      </c>
      <c r="I20"/>
      <c r="J20"/>
      <c r="K20"/>
      <c r="L20" s="115"/>
      <c r="M20" s="115"/>
      <c r="N20" s="115"/>
      <c r="O20" s="115"/>
      <c r="T20" s="111"/>
      <c r="U20" s="111"/>
      <c r="V20" s="111"/>
      <c r="W20" s="111"/>
      <c r="X20" s="111"/>
      <c r="Y20" s="111"/>
    </row>
    <row r="21" spans="1:27" s="113" customFormat="1" ht="15" customHeight="1">
      <c r="A21"/>
      <c r="B21" s="1374">
        <v>6</v>
      </c>
      <c r="C21" s="1383" t="s">
        <v>160</v>
      </c>
      <c r="D21" s="1386" t="s">
        <v>2317</v>
      </c>
      <c r="E21" s="1389"/>
      <c r="F21" s="1385">
        <v>4.3042098505820263</v>
      </c>
      <c r="G21" s="1385">
        <v>5.7465185603617073</v>
      </c>
      <c r="H21" s="1385">
        <v>1.9540644404969782</v>
      </c>
      <c r="I21"/>
      <c r="J21"/>
      <c r="K21"/>
      <c r="L21" s="115"/>
      <c r="M21" s="115"/>
      <c r="N21" s="115"/>
      <c r="O21" s="115"/>
      <c r="T21" s="111"/>
      <c r="U21" s="111"/>
      <c r="V21" s="111"/>
      <c r="W21" s="111"/>
      <c r="X21" s="111"/>
      <c r="Y21" s="111"/>
    </row>
    <row r="22" spans="1:27" s="113" customFormat="1" ht="15" customHeight="1">
      <c r="A22"/>
      <c r="B22" s="1374">
        <v>7</v>
      </c>
      <c r="C22" s="1383" t="s">
        <v>2548</v>
      </c>
      <c r="D22" s="1386" t="s">
        <v>2318</v>
      </c>
      <c r="E22" s="1389"/>
      <c r="F22" s="1385">
        <v>0.21341562494747029</v>
      </c>
      <c r="G22" s="1390">
        <v>0.20854160431566116</v>
      </c>
      <c r="H22" s="1390">
        <v>0.24733696747676845</v>
      </c>
      <c r="I22"/>
      <c r="J22"/>
      <c r="K22"/>
      <c r="L22" s="115"/>
      <c r="M22" s="115"/>
      <c r="N22" s="115"/>
      <c r="O22" s="115"/>
      <c r="P22" s="115"/>
      <c r="U22" s="111"/>
      <c r="V22" s="111"/>
      <c r="W22" s="111"/>
      <c r="X22" s="111"/>
      <c r="Y22" s="111"/>
      <c r="Z22" s="111"/>
    </row>
    <row r="23" spans="1:27" s="113" customFormat="1" ht="15" customHeight="1">
      <c r="A23"/>
      <c r="B23" s="1374">
        <v>8</v>
      </c>
      <c r="C23" s="1383" t="s">
        <v>2319</v>
      </c>
      <c r="D23" s="1386" t="s">
        <v>2320</v>
      </c>
      <c r="E23" s="1389"/>
      <c r="F23" s="1385">
        <v>4.7130763359206185E-2</v>
      </c>
      <c r="G23" s="1385">
        <v>3.4912429381400756</v>
      </c>
      <c r="H23" s="1385">
        <v>3.07343423867745</v>
      </c>
      <c r="I23"/>
      <c r="J23"/>
      <c r="K23"/>
      <c r="L23" s="115"/>
      <c r="M23" s="115"/>
      <c r="N23" s="115"/>
      <c r="O23" s="115"/>
      <c r="T23" s="111"/>
      <c r="U23" s="111"/>
      <c r="V23" s="111"/>
      <c r="W23" s="111"/>
      <c r="X23" s="111"/>
      <c r="Y23" s="111"/>
    </row>
    <row r="24" spans="1:27" s="113" customFormat="1" ht="20.100000000000001" customHeight="1">
      <c r="A24"/>
      <c r="B24" s="1374">
        <v>9</v>
      </c>
      <c r="C24" s="1383" t="s">
        <v>2321</v>
      </c>
      <c r="D24" s="1386" t="s">
        <v>2322</v>
      </c>
      <c r="E24" s="1389"/>
      <c r="F24" s="1385">
        <v>4.5915872424174324</v>
      </c>
      <c r="G24" s="1385">
        <v>6.0481262922279484</v>
      </c>
      <c r="H24" s="1385">
        <v>2.7957365685133055</v>
      </c>
      <c r="I24"/>
      <c r="J24"/>
      <c r="K24"/>
      <c r="L24" s="112"/>
      <c r="M24" s="112"/>
      <c r="N24" s="112"/>
      <c r="O24" s="112"/>
      <c r="T24" s="111"/>
      <c r="U24" s="111"/>
      <c r="V24" s="111"/>
      <c r="W24" s="111"/>
      <c r="X24" s="111"/>
      <c r="Y24" s="111"/>
      <c r="Z24" s="111"/>
    </row>
    <row r="25" spans="1:27" ht="25.5">
      <c r="B25" s="1374"/>
      <c r="C25" s="1381" t="s">
        <v>2323</v>
      </c>
      <c r="D25" s="1381"/>
      <c r="E25" s="1382"/>
      <c r="F25" s="1382" t="s">
        <v>2312</v>
      </c>
      <c r="G25" s="1382" t="s">
        <v>2312</v>
      </c>
      <c r="H25" s="1382" t="s">
        <v>2312</v>
      </c>
    </row>
    <row r="26" spans="1:27" ht="15" customHeight="1">
      <c r="B26" s="1374">
        <v>10</v>
      </c>
      <c r="C26" s="1383" t="s">
        <v>2549</v>
      </c>
      <c r="D26" s="1386"/>
      <c r="E26" s="1389"/>
      <c r="F26" s="1385">
        <v>3.9918782630671972</v>
      </c>
      <c r="G26" s="1385">
        <v>3.5001658957330197</v>
      </c>
      <c r="H26" s="1385">
        <v>2.0523115843564921</v>
      </c>
      <c r="L26" s="1836"/>
      <c r="M26" s="1836"/>
      <c r="N26" s="1836"/>
      <c r="O26" s="1836"/>
      <c r="P26" s="1835"/>
      <c r="Q26" s="1835"/>
      <c r="T26" s="109"/>
      <c r="AA26" s="108"/>
    </row>
    <row r="27" spans="1:27" ht="15" customHeight="1">
      <c r="B27" s="1374">
        <v>11</v>
      </c>
      <c r="C27" s="1383" t="s">
        <v>2550</v>
      </c>
      <c r="D27" s="1386" t="s">
        <v>2318</v>
      </c>
      <c r="E27" s="1389"/>
      <c r="F27" s="1385">
        <v>0.43180663715107137</v>
      </c>
      <c r="G27" s="1385">
        <v>0</v>
      </c>
      <c r="H27" s="1385">
        <v>4.3999999999999997E-2</v>
      </c>
      <c r="L27" s="1836"/>
      <c r="M27" s="1836"/>
      <c r="N27" s="1836"/>
      <c r="O27" s="1836"/>
      <c r="P27" s="1835"/>
      <c r="Q27" s="1835"/>
      <c r="T27" s="109"/>
      <c r="AA27" s="108"/>
    </row>
    <row r="28" spans="1:27" ht="20.100000000000001" customHeight="1">
      <c r="B28" s="1374">
        <v>12</v>
      </c>
      <c r="C28" s="1383" t="s">
        <v>2551</v>
      </c>
      <c r="D28" s="1386" t="s">
        <v>2324</v>
      </c>
      <c r="E28" s="1389"/>
      <c r="F28" s="1385">
        <v>-2.1079079917116403</v>
      </c>
      <c r="G28" s="1385">
        <v>-1.1629724863874518</v>
      </c>
      <c r="H28" s="1385">
        <v>5.1958105689556736E-2</v>
      </c>
      <c r="L28" s="118"/>
      <c r="M28" s="118"/>
      <c r="N28" s="118"/>
      <c r="O28" s="118"/>
      <c r="P28" s="1835"/>
      <c r="Q28" s="1835"/>
      <c r="T28" s="109"/>
      <c r="AA28" s="108"/>
    </row>
    <row r="29" spans="1:27" ht="25.5">
      <c r="B29" s="1374"/>
      <c r="C29" s="1380" t="s">
        <v>2325</v>
      </c>
      <c r="D29" s="1375"/>
      <c r="E29" s="1382"/>
      <c r="F29" s="1382" t="s">
        <v>2312</v>
      </c>
      <c r="G29" s="1382" t="s">
        <v>2312</v>
      </c>
      <c r="H29" s="1382" t="s">
        <v>2312</v>
      </c>
      <c r="L29" s="119"/>
      <c r="M29" s="119"/>
      <c r="N29" s="119"/>
      <c r="O29" s="119"/>
      <c r="P29" s="120"/>
      <c r="Q29" s="120"/>
      <c r="R29" s="121"/>
      <c r="S29" s="121"/>
      <c r="T29" s="122"/>
      <c r="U29" s="122"/>
      <c r="V29" s="122"/>
      <c r="AA29" s="108"/>
    </row>
    <row r="30" spans="1:27">
      <c r="B30" s="1374">
        <v>13</v>
      </c>
      <c r="C30" s="1378" t="s">
        <v>2326</v>
      </c>
      <c r="D30" s="1378"/>
      <c r="E30" s="1389"/>
      <c r="F30" s="1385">
        <v>2.5256561752067199</v>
      </c>
      <c r="G30" s="1385">
        <v>2.975396603997666</v>
      </c>
      <c r="H30" s="1385">
        <v>2.447443414319153</v>
      </c>
      <c r="L30" s="119"/>
      <c r="M30" s="119"/>
      <c r="N30" s="119"/>
      <c r="O30" s="123"/>
      <c r="P30" s="120"/>
      <c r="Q30" s="120"/>
      <c r="R30" s="121"/>
      <c r="S30" s="121"/>
      <c r="T30" s="122"/>
      <c r="U30" s="122"/>
      <c r="V30" s="122"/>
      <c r="AA30" s="108"/>
    </row>
    <row r="31" spans="1:27">
      <c r="B31" s="1374">
        <v>14</v>
      </c>
      <c r="C31" s="1391" t="s">
        <v>2327</v>
      </c>
      <c r="D31" s="1378"/>
      <c r="E31" s="1389"/>
      <c r="F31" s="1385">
        <v>2.1946610452781234</v>
      </c>
      <c r="G31" s="1385">
        <v>2.9430630000000235</v>
      </c>
      <c r="H31" s="1385">
        <v>2.34764999999999</v>
      </c>
      <c r="L31" s="119"/>
      <c r="M31" s="119"/>
      <c r="N31" s="119"/>
      <c r="O31" s="123"/>
      <c r="P31" s="120"/>
      <c r="Q31" s="120"/>
      <c r="R31" s="121"/>
      <c r="S31" s="121"/>
      <c r="T31" s="122"/>
      <c r="U31" s="122"/>
      <c r="V31" s="122"/>
      <c r="AA31" s="108"/>
    </row>
    <row r="32" spans="1:27">
      <c r="B32" s="1374">
        <v>15</v>
      </c>
      <c r="C32" s="1378" t="s">
        <v>2328</v>
      </c>
      <c r="D32" s="1378"/>
      <c r="E32" s="1389"/>
      <c r="F32" s="1385">
        <v>5.7323979646447469</v>
      </c>
      <c r="G32" s="1385">
        <v>4.9626683038286785</v>
      </c>
      <c r="H32" s="1385">
        <v>2.4069400053551675</v>
      </c>
      <c r="L32" s="119"/>
      <c r="M32" s="119"/>
      <c r="N32" s="119"/>
      <c r="O32" s="123"/>
      <c r="P32" s="120"/>
      <c r="Q32" s="120"/>
      <c r="R32" s="121"/>
      <c r="S32" s="121"/>
      <c r="T32" s="122"/>
      <c r="U32" s="122"/>
      <c r="V32" s="122"/>
      <c r="AA32" s="108"/>
    </row>
    <row r="33" spans="1:27">
      <c r="B33" s="1374">
        <v>16</v>
      </c>
      <c r="C33" s="1378" t="s">
        <v>2329</v>
      </c>
      <c r="D33" s="1378"/>
      <c r="E33" s="1389"/>
      <c r="F33" s="1385">
        <v>4.09026943393458</v>
      </c>
      <c r="G33" s="1385">
        <v>3.966720380484162</v>
      </c>
      <c r="H33" s="1385">
        <v>2.2905400902096744</v>
      </c>
      <c r="L33" s="119"/>
      <c r="M33" s="119"/>
      <c r="N33" s="119"/>
      <c r="O33" s="123"/>
      <c r="P33" s="120"/>
      <c r="Q33" s="120"/>
      <c r="R33" s="121"/>
      <c r="S33" s="121"/>
      <c r="T33" s="122"/>
      <c r="U33" s="122"/>
      <c r="V33" s="122"/>
      <c r="AA33" s="108"/>
    </row>
    <row r="34" spans="1:27" s="113" customFormat="1" ht="15" customHeight="1">
      <c r="A34"/>
      <c r="B34" s="1374">
        <v>17</v>
      </c>
      <c r="C34" s="1378" t="s">
        <v>2330</v>
      </c>
      <c r="D34" s="1378"/>
      <c r="E34" s="1389"/>
      <c r="F34" s="1385">
        <v>0.62120802250116469</v>
      </c>
      <c r="G34" s="1385">
        <v>2.9546572603619268</v>
      </c>
      <c r="H34" s="1385">
        <v>2.018573650111108</v>
      </c>
      <c r="I34"/>
      <c r="J34"/>
      <c r="K34"/>
      <c r="L34" s="115"/>
      <c r="M34" s="115"/>
      <c r="N34" s="115"/>
      <c r="O34" s="115"/>
      <c r="T34" s="111"/>
      <c r="U34" s="111"/>
      <c r="V34" s="111"/>
      <c r="W34" s="111"/>
      <c r="X34" s="111"/>
      <c r="Y34" s="111"/>
    </row>
    <row r="35" spans="1:27" ht="20.100000000000001" customHeight="1">
      <c r="A35" s="78"/>
      <c r="B35" s="1374">
        <v>18</v>
      </c>
      <c r="C35" s="1378" t="s">
        <v>2331</v>
      </c>
      <c r="D35" s="1378"/>
      <c r="E35" s="1389"/>
      <c r="F35" s="1385">
        <v>-0.83605378313306744</v>
      </c>
      <c r="G35" s="1385">
        <v>3.9313949874511849</v>
      </c>
      <c r="H35" s="1385">
        <v>1.8764983644537807</v>
      </c>
      <c r="L35" s="119"/>
      <c r="M35" s="119"/>
      <c r="N35" s="119"/>
      <c r="O35" s="123"/>
      <c r="P35" s="120"/>
      <c r="Q35" s="120"/>
      <c r="R35" s="121"/>
      <c r="S35" s="121"/>
      <c r="T35" s="122"/>
      <c r="U35" s="122"/>
      <c r="V35" s="122"/>
      <c r="AA35" s="108"/>
    </row>
    <row r="36" spans="1:27" ht="25.5">
      <c r="A36" s="78"/>
      <c r="B36" s="1374"/>
      <c r="C36" s="1380" t="s">
        <v>2332</v>
      </c>
      <c r="D36" s="1381" t="s">
        <v>2310</v>
      </c>
      <c r="E36" s="1382" t="s">
        <v>2333</v>
      </c>
      <c r="F36" s="1382" t="s">
        <v>2312</v>
      </c>
      <c r="G36" s="1382" t="s">
        <v>2312</v>
      </c>
      <c r="H36" s="1382" t="s">
        <v>2312</v>
      </c>
      <c r="L36" s="119"/>
      <c r="M36" s="119"/>
      <c r="N36" s="119"/>
      <c r="O36" s="123"/>
      <c r="P36" s="120"/>
      <c r="Q36" s="120"/>
      <c r="R36" s="121"/>
      <c r="S36" s="121"/>
      <c r="T36" s="122"/>
      <c r="U36" s="122"/>
      <c r="V36" s="122"/>
      <c r="AA36" s="108"/>
    </row>
    <row r="37" spans="1:27">
      <c r="A37" s="78"/>
      <c r="B37" s="1374">
        <v>19</v>
      </c>
      <c r="C37" s="1392" t="s">
        <v>2334</v>
      </c>
      <c r="D37" s="1378"/>
      <c r="E37" s="1388">
        <v>5399.3720000000003</v>
      </c>
      <c r="F37" s="1385">
        <v>2.3078988420999202</v>
      </c>
      <c r="G37" s="1385">
        <v>1.7297521945746963</v>
      </c>
      <c r="H37" s="1385">
        <v>1.3940598395744574</v>
      </c>
      <c r="L37" s="119"/>
      <c r="M37" s="119"/>
      <c r="N37" s="119"/>
      <c r="O37" s="123"/>
      <c r="P37" s="120"/>
      <c r="Q37" s="120"/>
      <c r="R37" s="121"/>
      <c r="S37" s="121"/>
      <c r="T37" s="122"/>
      <c r="U37" s="122"/>
      <c r="V37" s="122"/>
      <c r="AA37" s="108"/>
    </row>
    <row r="38" spans="1:27">
      <c r="A38" s="78"/>
      <c r="B38" s="1374">
        <v>20</v>
      </c>
      <c r="C38" s="1393" t="s">
        <v>2335</v>
      </c>
      <c r="D38" s="1378"/>
      <c r="E38" s="1388">
        <v>1912.1747232826335</v>
      </c>
      <c r="F38" s="1385">
        <v>-0.63832598594174561</v>
      </c>
      <c r="G38" s="1385">
        <v>3.6651174998825198E-2</v>
      </c>
      <c r="H38" s="1385">
        <v>1.8682203468678438E-2</v>
      </c>
      <c r="L38" s="119"/>
      <c r="M38" s="119"/>
      <c r="N38" s="119"/>
      <c r="O38" s="123"/>
      <c r="P38" s="117"/>
      <c r="Q38" s="117"/>
      <c r="R38" s="121"/>
      <c r="S38" s="121"/>
      <c r="T38" s="122"/>
      <c r="U38" s="122"/>
      <c r="V38" s="122"/>
      <c r="AA38" s="108"/>
    </row>
    <row r="39" spans="1:27">
      <c r="A39" s="78"/>
      <c r="B39" s="1374">
        <v>21</v>
      </c>
      <c r="C39" s="1392" t="s">
        <v>2336</v>
      </c>
      <c r="D39" s="1378"/>
      <c r="E39" s="1389"/>
      <c r="F39" s="1379">
        <v>-0.41436543565286366</v>
      </c>
      <c r="G39" s="1379">
        <v>0.59711264567816613</v>
      </c>
      <c r="H39" s="1379">
        <v>0.70044522489314254</v>
      </c>
      <c r="L39" s="119"/>
      <c r="M39" s="119"/>
      <c r="N39" s="119"/>
      <c r="O39" s="123"/>
      <c r="P39" s="124"/>
      <c r="Q39" s="124"/>
      <c r="R39" s="121"/>
      <c r="S39" s="121"/>
      <c r="T39" s="122"/>
      <c r="U39" s="122"/>
      <c r="V39" s="122"/>
      <c r="AA39" s="108"/>
    </row>
    <row r="40" spans="1:27">
      <c r="A40" s="78"/>
      <c r="B40" s="1374">
        <v>22</v>
      </c>
      <c r="C40" s="1392" t="s">
        <v>2337</v>
      </c>
      <c r="D40" s="1378"/>
      <c r="E40" s="1389"/>
      <c r="F40" s="1379">
        <v>0.22539933280230073</v>
      </c>
      <c r="G40" s="1379">
        <v>0.5602561302246345</v>
      </c>
      <c r="H40" s="1379">
        <v>0.68163567686039261</v>
      </c>
      <c r="L40" s="119"/>
      <c r="M40" s="119"/>
      <c r="N40" s="119"/>
      <c r="O40" s="123"/>
      <c r="P40" s="124"/>
      <c r="Q40" s="124"/>
      <c r="R40" s="121"/>
      <c r="S40" s="121"/>
      <c r="T40" s="122"/>
      <c r="U40" s="122"/>
      <c r="V40" s="122"/>
      <c r="AA40" s="108"/>
    </row>
    <row r="41" spans="1:27" s="113" customFormat="1">
      <c r="A41"/>
      <c r="B41" s="1374">
        <v>23</v>
      </c>
      <c r="C41" s="1392" t="s">
        <v>2338</v>
      </c>
      <c r="D41" s="1378" t="s">
        <v>2339</v>
      </c>
      <c r="E41" s="1394">
        <v>148.576764</v>
      </c>
      <c r="F41" s="1390">
        <v>7.0381362319547947</v>
      </c>
      <c r="G41" s="1390">
        <v>6.408596606902317</v>
      </c>
      <c r="H41" s="1390">
        <v>5.9743927151083787</v>
      </c>
      <c r="I41"/>
      <c r="J41"/>
      <c r="K41"/>
      <c r="L41" s="115"/>
      <c r="M41" s="115"/>
      <c r="N41" s="115"/>
      <c r="O41" s="115"/>
      <c r="T41" s="111"/>
      <c r="U41" s="111"/>
      <c r="V41" s="111"/>
      <c r="W41" s="111"/>
      <c r="X41" s="111"/>
      <c r="Y41" s="111"/>
    </row>
    <row r="42" spans="1:27" ht="20.100000000000001" customHeight="1">
      <c r="B42" s="1374">
        <v>24</v>
      </c>
      <c r="C42" s="1392" t="s">
        <v>2340</v>
      </c>
      <c r="D42" s="1378"/>
      <c r="E42" s="1395">
        <v>27517.41572908849</v>
      </c>
      <c r="F42" s="1379">
        <v>4.8092060817373383</v>
      </c>
      <c r="G42" s="1379">
        <v>4.6595868685244568</v>
      </c>
      <c r="H42" s="1379">
        <v>4.5480904930449206</v>
      </c>
      <c r="L42" s="119"/>
      <c r="M42" s="119"/>
      <c r="N42" s="119"/>
      <c r="O42" s="123"/>
      <c r="P42" s="124"/>
      <c r="Q42" s="124"/>
      <c r="R42" s="121"/>
      <c r="S42" s="121"/>
      <c r="T42" s="122"/>
      <c r="U42" s="122"/>
      <c r="V42" s="122"/>
      <c r="AA42" s="108"/>
    </row>
    <row r="43" spans="1:27" s="113" customFormat="1" ht="15" customHeight="1">
      <c r="A43"/>
      <c r="B43" s="1374"/>
      <c r="C43" s="1380"/>
      <c r="D43" s="1381"/>
      <c r="E43" s="1382"/>
      <c r="F43" s="1382" t="s">
        <v>600</v>
      </c>
      <c r="G43" s="1382" t="s">
        <v>600</v>
      </c>
      <c r="H43" s="1382" t="s">
        <v>600</v>
      </c>
      <c r="I43"/>
      <c r="J43"/>
      <c r="K43"/>
      <c r="L43" s="115"/>
      <c r="M43" s="115"/>
      <c r="N43" s="115"/>
      <c r="O43" s="115"/>
      <c r="T43" s="111"/>
      <c r="U43" s="111"/>
      <c r="V43" s="111"/>
      <c r="W43" s="111"/>
      <c r="X43" s="111"/>
      <c r="Y43" s="111"/>
    </row>
    <row r="44" spans="1:27" ht="20.100000000000001" customHeight="1">
      <c r="B44" s="1374">
        <v>25</v>
      </c>
      <c r="C44" s="1392" t="s">
        <v>2341</v>
      </c>
      <c r="D44" s="1378"/>
      <c r="E44" s="1389"/>
      <c r="F44" s="1385">
        <v>6.0054789638967456</v>
      </c>
      <c r="G44" s="1385">
        <v>5.7938706637160804</v>
      </c>
      <c r="H44" s="1385">
        <v>5.6976805468691287</v>
      </c>
      <c r="L44" s="119"/>
      <c r="M44" s="119"/>
      <c r="N44" s="119"/>
      <c r="O44" s="123"/>
      <c r="P44" s="124"/>
      <c r="Q44" s="124"/>
      <c r="R44" s="121"/>
      <c r="S44" s="121"/>
      <c r="T44" s="122"/>
      <c r="U44" s="122"/>
      <c r="V44" s="122"/>
      <c r="AA44" s="108"/>
    </row>
    <row r="45" spans="1:27" s="113" customFormat="1" ht="25.5">
      <c r="A45"/>
      <c r="B45" s="1374"/>
      <c r="C45" s="1380" t="s">
        <v>2342</v>
      </c>
      <c r="D45" s="1375"/>
      <c r="E45" s="1382"/>
      <c r="F45" s="1382" t="s">
        <v>2312</v>
      </c>
      <c r="G45" s="1382" t="s">
        <v>2312</v>
      </c>
      <c r="H45" s="1382" t="s">
        <v>2312</v>
      </c>
      <c r="I45"/>
      <c r="J45"/>
      <c r="K45"/>
      <c r="L45" s="115"/>
      <c r="M45" s="115"/>
      <c r="N45" s="115"/>
      <c r="O45" s="115"/>
      <c r="T45" s="111"/>
      <c r="U45" s="111"/>
      <c r="V45" s="111"/>
      <c r="W45" s="111"/>
      <c r="X45" s="111"/>
      <c r="Y45" s="111"/>
    </row>
    <row r="46" spans="1:27" ht="20.100000000000001" customHeight="1">
      <c r="B46" s="1374">
        <v>26</v>
      </c>
      <c r="C46" s="1396" t="s">
        <v>2343</v>
      </c>
      <c r="D46" s="1396"/>
      <c r="E46" s="1389"/>
      <c r="F46" s="1385">
        <v>2.5347553260173461</v>
      </c>
      <c r="G46" s="1385">
        <v>2.279146217599437</v>
      </c>
      <c r="H46" s="1385">
        <v>2.0620415852965701</v>
      </c>
      <c r="L46" s="119"/>
      <c r="M46" s="119"/>
      <c r="N46" s="119"/>
      <c r="O46" s="123"/>
      <c r="P46" s="124"/>
      <c r="Q46" s="124"/>
      <c r="R46" s="121"/>
      <c r="S46" s="121"/>
      <c r="T46" s="122"/>
      <c r="U46" s="122"/>
      <c r="V46" s="122"/>
      <c r="AA46" s="108"/>
    </row>
    <row r="47" spans="1:27">
      <c r="B47" s="1374"/>
      <c r="C47" s="1380" t="s">
        <v>2344</v>
      </c>
      <c r="D47" s="1381"/>
      <c r="E47" s="1382"/>
      <c r="F47" s="1382"/>
      <c r="G47" s="1382"/>
      <c r="H47" s="1382"/>
      <c r="L47" s="119"/>
      <c r="M47" s="119"/>
      <c r="N47" s="119"/>
      <c r="O47" s="123"/>
      <c r="P47" s="124"/>
      <c r="Q47" s="124"/>
      <c r="R47" s="121"/>
      <c r="S47" s="121"/>
      <c r="T47" s="122"/>
      <c r="U47" s="122"/>
      <c r="V47" s="122"/>
      <c r="AA47" s="108"/>
    </row>
    <row r="48" spans="1:27">
      <c r="B48" s="1374">
        <v>27</v>
      </c>
      <c r="C48" s="1397" t="s">
        <v>2345</v>
      </c>
      <c r="D48" s="1378"/>
      <c r="E48" s="1389"/>
      <c r="F48" s="1385">
        <v>1.3828274436867971</v>
      </c>
      <c r="G48" s="1385">
        <v>0.97962508075901578</v>
      </c>
      <c r="H48" s="1385">
        <v>0.74631172464032836</v>
      </c>
      <c r="L48" s="119"/>
      <c r="M48" s="119"/>
      <c r="N48" s="119"/>
      <c r="O48" s="123"/>
      <c r="P48" s="124"/>
      <c r="Q48" s="124"/>
      <c r="R48" s="121"/>
      <c r="S48" s="121"/>
      <c r="T48" s="122"/>
      <c r="U48" s="122"/>
      <c r="V48" s="122"/>
      <c r="AA48" s="108"/>
    </row>
    <row r="49" spans="1:27" s="113" customFormat="1">
      <c r="A49"/>
      <c r="B49" s="1374">
        <v>28</v>
      </c>
      <c r="C49" s="1397" t="s">
        <v>2346</v>
      </c>
      <c r="D49" s="1378"/>
      <c r="E49" s="1389"/>
      <c r="F49" s="1385">
        <v>0.42369903605275028</v>
      </c>
      <c r="G49" s="1385">
        <v>0.55056413850858021</v>
      </c>
      <c r="H49" s="1385">
        <v>0.56172670755984533</v>
      </c>
      <c r="I49"/>
      <c r="J49"/>
      <c r="K49"/>
      <c r="L49" s="115"/>
      <c r="M49" s="115"/>
      <c r="N49" s="115"/>
      <c r="O49" s="115"/>
      <c r="T49" s="111"/>
      <c r="U49" s="111"/>
      <c r="V49" s="111"/>
      <c r="W49" s="111"/>
      <c r="X49" s="111"/>
      <c r="Y49" s="111"/>
    </row>
    <row r="50" spans="1:27">
      <c r="B50" s="1374">
        <v>29</v>
      </c>
      <c r="C50" s="1397" t="s">
        <v>2347</v>
      </c>
      <c r="D50" s="1378"/>
      <c r="E50" s="1389"/>
      <c r="F50" s="1385">
        <v>0.7282288462777986</v>
      </c>
      <c r="G50" s="1385">
        <v>0.74895699833184093</v>
      </c>
      <c r="H50" s="1385">
        <v>0.75400315309639643</v>
      </c>
    </row>
    <row r="51" spans="1:27">
      <c r="B51" s="1374"/>
      <c r="C51" s="1380"/>
      <c r="D51" s="1381"/>
      <c r="E51" s="1382"/>
      <c r="F51" s="1382" t="s">
        <v>2552</v>
      </c>
      <c r="G51" s="1382" t="s">
        <v>2552</v>
      </c>
      <c r="H51" s="1382" t="s">
        <v>2552</v>
      </c>
    </row>
    <row r="52" spans="1:27" s="113" customFormat="1">
      <c r="A52"/>
      <c r="B52" s="1374">
        <v>30</v>
      </c>
      <c r="C52" s="1378" t="s">
        <v>2348</v>
      </c>
      <c r="D52" s="1378"/>
      <c r="E52" s="1389"/>
      <c r="F52" s="1385">
        <v>0.13092198612565195</v>
      </c>
      <c r="G52" s="1385">
        <v>0.18774998130543138</v>
      </c>
      <c r="H52" s="1385">
        <v>0.22920259909663046</v>
      </c>
      <c r="I52"/>
      <c r="J52"/>
      <c r="K52"/>
      <c r="L52" s="112"/>
      <c r="M52" s="112"/>
      <c r="N52" s="112"/>
      <c r="O52" s="112"/>
      <c r="T52" s="111"/>
      <c r="U52" s="111"/>
      <c r="V52" s="111"/>
      <c r="W52" s="111"/>
      <c r="X52" s="111"/>
      <c r="Y52" s="111"/>
      <c r="Z52" s="111"/>
    </row>
    <row r="53" spans="1:27" s="113" customFormat="1" ht="14.25" customHeight="1">
      <c r="A53"/>
      <c r="B53" s="1824" t="s">
        <v>5371</v>
      </c>
      <c r="C53" s="1824"/>
      <c r="D53" s="1824"/>
      <c r="E53" s="1824"/>
      <c r="F53" s="1824"/>
      <c r="G53" s="1824"/>
      <c r="H53" s="1824"/>
      <c r="I53"/>
      <c r="J53"/>
      <c r="K53"/>
      <c r="L53" s="112"/>
      <c r="M53" s="112"/>
      <c r="N53" s="112"/>
      <c r="O53" s="112"/>
      <c r="T53" s="111"/>
      <c r="U53" s="111"/>
      <c r="V53" s="111"/>
      <c r="W53" s="111"/>
      <c r="X53" s="111"/>
      <c r="Y53" s="111"/>
      <c r="Z53" s="111"/>
    </row>
    <row r="54" spans="1:27" ht="29.25" customHeight="1">
      <c r="B54" s="108"/>
      <c r="C54" s="108"/>
      <c r="D54" s="108"/>
      <c r="E54" s="108"/>
      <c r="F54" s="108"/>
      <c r="G54" s="108"/>
      <c r="H54" s="108"/>
      <c r="T54" s="109"/>
      <c r="AA54" s="108"/>
    </row>
  </sheetData>
  <mergeCells count="11">
    <mergeCell ref="Q26:Q28"/>
    <mergeCell ref="P26:P28"/>
    <mergeCell ref="L26:L27"/>
    <mergeCell ref="M26:M27"/>
    <mergeCell ref="N26:N27"/>
    <mergeCell ref="O26:O27"/>
    <mergeCell ref="K3:M3"/>
    <mergeCell ref="N3:O4"/>
    <mergeCell ref="K4:M4"/>
    <mergeCell ref="B9:H9"/>
    <mergeCell ref="B53:H53"/>
  </mergeCells>
  <printOptions horizontalCentered="1"/>
  <pageMargins left="0.23622047244094491" right="0.23622047244094491" top="0.47244094488188981" bottom="0.43307086614173229" header="0.27559055118110237" footer="0.23622047244094491"/>
  <pageSetup paperSize="9" scale="60" fitToHeight="2" orientation="portrait" r:id="rId1"/>
  <headerFooter alignWithMargins="0"/>
  <drawing r:id="rId2"/>
</worksheet>
</file>

<file path=xl/worksheets/sheet2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1-000000000000}">
  <sheetPr codeName="Folha134">
    <tabColor rgb="FFD8D8D8"/>
    <pageSetUpPr autoPageBreaks="0"/>
  </sheetPr>
  <dimension ref="A1:IX38"/>
  <sheetViews>
    <sheetView showGridLines="0" zoomScaleNormal="100" workbookViewId="0">
      <selection activeCell="B1" sqref="A1:XFD1"/>
    </sheetView>
  </sheetViews>
  <sheetFormatPr defaultColWidth="0" defaultRowHeight="15" zeroHeight="1"/>
  <cols>
    <col min="1" max="1" width="8.5703125" customWidth="1"/>
    <col min="2" max="2" width="4.5703125" customWidth="1"/>
    <col min="3" max="3" width="90.140625" style="26" customWidth="1"/>
    <col min="4" max="4" width="35.5703125" customWidth="1"/>
    <col min="5" max="5" width="16.5703125" style="234" customWidth="1"/>
    <col min="6" max="8" width="16.5703125" customWidth="1"/>
    <col min="9" max="9" width="8.5703125" customWidth="1"/>
    <col min="10" max="12" width="9.140625" hidden="1" customWidth="1"/>
    <col min="13" max="17" width="9.42578125" style="108" hidden="1" customWidth="1"/>
    <col min="18" max="18" width="60.7109375" style="108" hidden="1" customWidth="1"/>
    <col min="19" max="20" width="33.7109375" style="108" hidden="1" customWidth="1"/>
    <col min="21" max="21" width="9.42578125" style="108" hidden="1" customWidth="1"/>
    <col min="22" max="22" width="9.42578125" style="109" hidden="1" customWidth="1"/>
    <col min="23" max="23" width="11.85546875" style="109" hidden="1" customWidth="1"/>
    <col min="24" max="24" width="12.140625" style="109" hidden="1" customWidth="1"/>
    <col min="25" max="25" width="15.42578125" style="109" hidden="1" customWidth="1"/>
    <col min="26" max="28" width="8.7109375" style="109" hidden="1" customWidth="1"/>
    <col min="29" max="30" width="9.140625" style="108" hidden="1" customWidth="1"/>
    <col min="31" max="211" width="8.7109375" style="108" hidden="1" customWidth="1"/>
    <col min="212" max="212" width="32.28515625" style="108" hidden="1" customWidth="1"/>
    <col min="213" max="213" width="11.5703125" style="108" hidden="1" customWidth="1"/>
    <col min="214" max="214" width="10.140625" style="108" hidden="1" customWidth="1"/>
    <col min="215" max="221" width="10.7109375" style="108" hidden="1" customWidth="1"/>
    <col min="222" max="222" width="10.28515625" style="108" hidden="1" customWidth="1"/>
    <col min="223" max="224" width="8.7109375" style="108" hidden="1" customWidth="1"/>
    <col min="225" max="225" width="32.5703125" style="108" hidden="1" customWidth="1"/>
    <col min="226" max="226" width="11.5703125" style="108" hidden="1" customWidth="1"/>
    <col min="227" max="227" width="12.42578125" style="108" hidden="1" customWidth="1"/>
    <col min="228" max="233" width="10.7109375" style="108" hidden="1" customWidth="1"/>
    <col min="234" max="234" width="10.140625" style="108" hidden="1" customWidth="1"/>
    <col min="235" max="258" width="0" style="108" hidden="1" customWidth="1"/>
    <col min="259" max="16384" width="8.7109375" style="108" hidden="1"/>
  </cols>
  <sheetData>
    <row r="1" spans="1:28" ht="15" customHeight="1">
      <c r="B1" s="113"/>
      <c r="C1" s="113"/>
      <c r="D1" s="113"/>
      <c r="E1" s="113"/>
      <c r="F1" s="113"/>
      <c r="K1" s="108"/>
      <c r="L1" s="108"/>
      <c r="T1" s="109"/>
      <c r="U1" s="109"/>
      <c r="AA1" s="108"/>
      <c r="AB1" s="108"/>
    </row>
    <row r="2" spans="1:28" ht="15" customHeight="1">
      <c r="A2" s="38"/>
      <c r="B2" s="113"/>
      <c r="C2" s="113"/>
      <c r="D2" s="113"/>
      <c r="E2" s="113"/>
      <c r="F2" s="113"/>
      <c r="G2" s="106"/>
      <c r="H2" s="106"/>
      <c r="I2" s="106"/>
      <c r="J2" s="106"/>
      <c r="K2" s="108"/>
      <c r="L2" s="108"/>
      <c r="T2" s="109"/>
      <c r="U2" s="109"/>
      <c r="AA2" s="108"/>
      <c r="AB2" s="108"/>
    </row>
    <row r="3" spans="1:28" ht="15" customHeight="1">
      <c r="B3" s="113"/>
      <c r="C3" s="113"/>
      <c r="D3" s="113"/>
      <c r="E3" s="113"/>
      <c r="F3" s="113"/>
      <c r="K3" s="1832"/>
      <c r="L3" s="1832"/>
      <c r="M3" s="1832"/>
      <c r="N3" s="1833"/>
      <c r="O3" s="1833"/>
      <c r="Q3" s="110"/>
      <c r="R3" s="111"/>
      <c r="T3" s="109"/>
      <c r="U3" s="109"/>
      <c r="AA3" s="108"/>
      <c r="AB3" s="108"/>
    </row>
    <row r="4" spans="1:28" ht="15" customHeight="1">
      <c r="B4" s="113"/>
      <c r="C4" s="113"/>
      <c r="D4" s="113"/>
      <c r="E4" s="113"/>
      <c r="F4" s="113"/>
      <c r="K4" s="1834"/>
      <c r="L4" s="1834"/>
      <c r="M4" s="1834"/>
      <c r="N4" s="1833"/>
      <c r="O4" s="1833"/>
      <c r="T4" s="109"/>
      <c r="U4" s="109"/>
      <c r="AA4" s="108"/>
      <c r="AB4" s="108"/>
    </row>
    <row r="5" spans="1:28" ht="15" customHeight="1">
      <c r="B5" s="113"/>
      <c r="C5" s="113"/>
      <c r="D5" s="113"/>
      <c r="E5" s="113"/>
      <c r="F5" s="113"/>
      <c r="K5" s="108"/>
      <c r="L5" s="108"/>
      <c r="T5" s="109"/>
      <c r="U5" s="109"/>
      <c r="AA5" s="108"/>
      <c r="AB5" s="108"/>
    </row>
    <row r="6" spans="1:28" s="113" customFormat="1" ht="15" customHeight="1">
      <c r="A6" s="4"/>
      <c r="G6"/>
      <c r="H6"/>
      <c r="I6"/>
      <c r="J6"/>
      <c r="K6" s="112"/>
      <c r="L6" s="112"/>
      <c r="M6" s="112"/>
      <c r="N6" s="108"/>
      <c r="S6" s="111"/>
      <c r="T6" s="111"/>
      <c r="U6" s="111"/>
      <c r="V6" s="111"/>
      <c r="W6" s="111"/>
      <c r="X6" s="111"/>
      <c r="Y6" s="111"/>
    </row>
    <row r="7" spans="1:28" s="113" customFormat="1" ht="15" customHeight="1">
      <c r="A7" s="4"/>
      <c r="B7" s="4"/>
      <c r="C7" s="233"/>
      <c r="D7" s="4"/>
      <c r="E7" s="235"/>
      <c r="F7" s="4"/>
      <c r="G7" s="4"/>
      <c r="H7" s="4"/>
      <c r="I7" s="4"/>
      <c r="J7"/>
      <c r="K7"/>
      <c r="L7"/>
      <c r="M7" s="112"/>
      <c r="N7" s="112"/>
      <c r="O7" s="112"/>
      <c r="P7" s="108"/>
      <c r="U7" s="111"/>
      <c r="V7" s="111"/>
      <c r="W7" s="111"/>
      <c r="X7" s="111"/>
      <c r="Y7" s="111"/>
      <c r="Z7" s="111"/>
      <c r="AA7" s="111"/>
    </row>
    <row r="8" spans="1:28" s="113" customFormat="1" ht="15" customHeight="1">
      <c r="A8" s="4"/>
      <c r="B8" s="4"/>
      <c r="C8" s="233"/>
      <c r="D8" s="4"/>
      <c r="E8" s="235"/>
      <c r="F8" s="4"/>
      <c r="G8" s="4"/>
      <c r="H8" s="4"/>
      <c r="I8" s="4"/>
      <c r="J8"/>
      <c r="K8"/>
      <c r="L8"/>
      <c r="M8" s="112"/>
      <c r="N8" s="112"/>
      <c r="O8" s="112"/>
      <c r="P8" s="108"/>
      <c r="U8" s="111"/>
      <c r="V8" s="111"/>
      <c r="W8" s="111"/>
      <c r="X8" s="111"/>
      <c r="Y8" s="111"/>
      <c r="Z8" s="111"/>
      <c r="AA8" s="111"/>
    </row>
    <row r="9" spans="1:28" s="113" customFormat="1" ht="15" customHeight="1">
      <c r="A9" s="4"/>
      <c r="B9" s="1774" t="s">
        <v>5370</v>
      </c>
      <c r="C9" s="1774"/>
      <c r="D9" s="1774"/>
      <c r="E9" s="1774"/>
      <c r="F9" s="1774"/>
      <c r="G9" s="1774"/>
      <c r="H9" s="1774"/>
      <c r="I9" s="4"/>
      <c r="J9"/>
      <c r="K9"/>
      <c r="L9"/>
      <c r="M9" s="114"/>
      <c r="N9" s="114"/>
      <c r="O9" s="114"/>
      <c r="P9" s="108"/>
      <c r="U9" s="111"/>
      <c r="V9" s="111"/>
      <c r="W9" s="111"/>
      <c r="X9" s="111"/>
      <c r="Y9" s="111"/>
      <c r="Z9" s="111"/>
      <c r="AA9" s="111"/>
    </row>
    <row r="10" spans="1:28" s="113" customFormat="1" ht="15" customHeight="1">
      <c r="A10" s="4"/>
      <c r="B10" s="40"/>
      <c r="C10" s="233"/>
      <c r="D10" s="4"/>
      <c r="E10" s="235"/>
      <c r="F10" s="4"/>
      <c r="G10" s="4"/>
      <c r="H10" s="4"/>
      <c r="I10" s="4"/>
      <c r="J10"/>
      <c r="K10"/>
      <c r="L10"/>
      <c r="M10" s="114"/>
      <c r="N10" s="114"/>
      <c r="O10" s="114"/>
      <c r="P10" s="108"/>
      <c r="U10" s="111"/>
      <c r="V10" s="111"/>
      <c r="W10" s="111"/>
      <c r="X10" s="111"/>
      <c r="Y10" s="111"/>
      <c r="Z10" s="111"/>
      <c r="AA10" s="111"/>
    </row>
    <row r="11" spans="1:28">
      <c r="B11" s="1374"/>
      <c r="C11" s="1375"/>
      <c r="D11" s="1375"/>
      <c r="E11" s="1376">
        <v>2025</v>
      </c>
      <c r="F11" s="1376">
        <v>2025</v>
      </c>
      <c r="G11" s="1376">
        <v>2026</v>
      </c>
      <c r="H11" s="1376">
        <v>2027</v>
      </c>
      <c r="I11" s="78"/>
    </row>
    <row r="12" spans="1:28">
      <c r="B12" s="1374"/>
      <c r="C12" s="1380"/>
      <c r="D12" s="1381"/>
      <c r="E12" s="1382"/>
      <c r="F12" s="1382"/>
      <c r="G12" s="1382"/>
      <c r="H12" s="1382"/>
      <c r="I12" s="78"/>
      <c r="M12" s="1836"/>
      <c r="N12" s="1836"/>
      <c r="O12" s="1836"/>
      <c r="P12" s="1836"/>
      <c r="Q12" s="1835"/>
      <c r="R12" s="1835"/>
      <c r="U12" s="109"/>
      <c r="AB12" s="108"/>
    </row>
    <row r="13" spans="1:28" ht="25.5">
      <c r="B13" s="1374"/>
      <c r="C13" s="1380" t="s">
        <v>168</v>
      </c>
      <c r="D13" s="1381" t="s">
        <v>2310</v>
      </c>
      <c r="E13" s="1382" t="s">
        <v>2311</v>
      </c>
      <c r="F13" s="1382" t="s">
        <v>2547</v>
      </c>
      <c r="G13" s="1382" t="s">
        <v>2547</v>
      </c>
      <c r="H13" s="1382" t="s">
        <v>2547</v>
      </c>
      <c r="M13" s="1836"/>
      <c r="N13" s="1836"/>
      <c r="O13" s="1836"/>
      <c r="P13" s="1836"/>
      <c r="Q13" s="1835"/>
      <c r="R13" s="1835"/>
      <c r="U13" s="109"/>
      <c r="AB13" s="108"/>
    </row>
    <row r="14" spans="1:28">
      <c r="B14" s="1374">
        <v>1</v>
      </c>
      <c r="C14" s="1383" t="s">
        <v>2349</v>
      </c>
      <c r="D14" s="1378" t="s">
        <v>2350</v>
      </c>
      <c r="E14" s="1398">
        <v>44.510258</v>
      </c>
      <c r="F14" s="1398">
        <v>14.426172543659534</v>
      </c>
      <c r="G14" s="1398">
        <v>14.361648641905212</v>
      </c>
      <c r="H14" s="1398">
        <v>14.203308097560713</v>
      </c>
      <c r="M14" s="118"/>
      <c r="N14" s="118"/>
      <c r="O14" s="118"/>
      <c r="P14" s="118"/>
      <c r="Q14" s="1835"/>
      <c r="R14" s="1835"/>
      <c r="U14" s="109"/>
      <c r="AB14" s="108"/>
    </row>
    <row r="15" spans="1:28">
      <c r="B15" s="1374">
        <v>2</v>
      </c>
      <c r="C15" s="1383" t="s">
        <v>2351</v>
      </c>
      <c r="D15" s="1378" t="s">
        <v>2352</v>
      </c>
      <c r="E15" s="1398">
        <v>30.803591000000001</v>
      </c>
      <c r="F15" s="1398">
        <v>9.9837192300776589</v>
      </c>
      <c r="G15" s="1398">
        <v>9.7007840347533811</v>
      </c>
      <c r="H15" s="1398">
        <v>9.5050254041724713</v>
      </c>
      <c r="M15" s="119"/>
      <c r="N15" s="119"/>
      <c r="O15" s="119"/>
      <c r="P15" s="119"/>
      <c r="Q15" s="120"/>
      <c r="R15" s="120"/>
      <c r="S15" s="121"/>
      <c r="T15" s="121"/>
      <c r="U15" s="122"/>
      <c r="V15" s="122"/>
      <c r="W15" s="122"/>
      <c r="AB15" s="108"/>
    </row>
    <row r="16" spans="1:28">
      <c r="B16" s="1374">
        <v>3</v>
      </c>
      <c r="C16" s="1378" t="s">
        <v>144</v>
      </c>
      <c r="D16" s="1378" t="s">
        <v>2353</v>
      </c>
      <c r="E16" s="1398">
        <v>38.745093999999995</v>
      </c>
      <c r="F16" s="1398">
        <v>12.557631350155457</v>
      </c>
      <c r="G16" s="1398">
        <v>12.84653710498873</v>
      </c>
      <c r="H16" s="1398">
        <v>13.107623070340878</v>
      </c>
      <c r="M16" s="119"/>
      <c r="N16" s="119"/>
      <c r="O16" s="119"/>
      <c r="P16" s="119"/>
      <c r="Q16" s="120"/>
      <c r="R16" s="120"/>
      <c r="S16" s="121"/>
      <c r="T16" s="121"/>
      <c r="U16" s="122"/>
      <c r="V16" s="122"/>
      <c r="W16" s="122"/>
      <c r="AB16" s="108"/>
    </row>
    <row r="17" spans="1:28">
      <c r="B17" s="1374">
        <v>4</v>
      </c>
      <c r="C17" s="1383" t="s">
        <v>2354</v>
      </c>
      <c r="D17" s="1386" t="s">
        <v>2355</v>
      </c>
      <c r="E17" s="1398">
        <v>14.790103848999999</v>
      </c>
      <c r="F17" s="1398">
        <v>4.7936048823692952</v>
      </c>
      <c r="G17" s="1398">
        <v>5.6783941424551436</v>
      </c>
      <c r="H17" s="1398">
        <v>4.5095760532878835</v>
      </c>
      <c r="M17" s="119"/>
      <c r="N17" s="119"/>
      <c r="O17" s="119"/>
      <c r="P17" s="123"/>
      <c r="Q17" s="120"/>
      <c r="R17" s="120"/>
      <c r="S17" s="121"/>
      <c r="T17" s="121"/>
      <c r="U17" s="122"/>
      <c r="V17" s="122"/>
      <c r="W17" s="122"/>
      <c r="AB17" s="108"/>
    </row>
    <row r="18" spans="1:28">
      <c r="B18" s="1374">
        <v>5</v>
      </c>
      <c r="C18" s="1383" t="s">
        <v>2356</v>
      </c>
      <c r="D18" s="1378" t="s">
        <v>2357</v>
      </c>
      <c r="E18" s="1398">
        <v>2.0999999999999998E-4</v>
      </c>
      <c r="F18" s="1398">
        <v>6.8062877419593971E-5</v>
      </c>
      <c r="G18" s="1398">
        <v>0</v>
      </c>
      <c r="H18" s="1398">
        <v>0</v>
      </c>
      <c r="M18" s="119"/>
      <c r="N18" s="119"/>
      <c r="O18" s="119"/>
      <c r="P18" s="123"/>
      <c r="Q18" s="120"/>
      <c r="R18" s="120"/>
      <c r="S18" s="121"/>
      <c r="T18" s="121"/>
      <c r="U18" s="122"/>
      <c r="V18" s="122"/>
      <c r="W18" s="122"/>
      <c r="AB18" s="108"/>
    </row>
    <row r="19" spans="1:28">
      <c r="B19" s="1374">
        <v>6</v>
      </c>
      <c r="C19" s="1397" t="s">
        <v>2358</v>
      </c>
      <c r="D19" s="1378" t="s">
        <v>2359</v>
      </c>
      <c r="E19" s="1398">
        <v>3.8445663714</v>
      </c>
      <c r="F19" s="1398">
        <v>1.2460583317528162</v>
      </c>
      <c r="G19" s="1398">
        <v>2.4390313843985867</v>
      </c>
      <c r="H19" s="1398">
        <v>0.72734438047394456</v>
      </c>
      <c r="M19" s="119"/>
      <c r="N19" s="119"/>
      <c r="O19" s="119"/>
      <c r="P19" s="123"/>
      <c r="Q19" s="120"/>
      <c r="R19" s="120"/>
      <c r="S19" s="121"/>
      <c r="T19" s="121"/>
      <c r="U19" s="122"/>
      <c r="V19" s="122"/>
      <c r="W19" s="122"/>
      <c r="AB19" s="108"/>
    </row>
    <row r="20" spans="1:28">
      <c r="B20" s="1374">
        <v>7</v>
      </c>
      <c r="C20" s="1383" t="s">
        <v>2360</v>
      </c>
      <c r="D20" s="1378" t="s">
        <v>2361</v>
      </c>
      <c r="E20" s="1398">
        <v>132.69382322039999</v>
      </c>
      <c r="F20" s="1398">
        <v>43.007254400892172</v>
      </c>
      <c r="G20" s="1398">
        <v>45.026395308501066</v>
      </c>
      <c r="H20" s="1398">
        <v>42.052877005835889</v>
      </c>
      <c r="I20" s="78"/>
      <c r="M20" s="119"/>
      <c r="N20" s="119"/>
      <c r="O20" s="119"/>
      <c r="P20" s="123"/>
      <c r="Q20" s="120"/>
      <c r="R20" s="120"/>
      <c r="U20" s="109"/>
      <c r="AB20" s="108"/>
    </row>
    <row r="21" spans="1:28" ht="25.5">
      <c r="A21" s="78"/>
      <c r="B21" s="1399"/>
      <c r="C21" s="1380" t="s">
        <v>175</v>
      </c>
      <c r="D21" s="1381" t="s">
        <v>2310</v>
      </c>
      <c r="E21" s="1382" t="s">
        <v>2311</v>
      </c>
      <c r="F21" s="1382" t="s">
        <v>2547</v>
      </c>
      <c r="G21" s="1382" t="s">
        <v>2547</v>
      </c>
      <c r="H21" s="1382" t="s">
        <v>2547</v>
      </c>
      <c r="M21" s="119"/>
      <c r="N21" s="119"/>
      <c r="O21" s="119"/>
      <c r="P21" s="123"/>
      <c r="Q21" s="120"/>
      <c r="R21" s="120"/>
      <c r="S21" s="121"/>
      <c r="T21" s="121"/>
      <c r="U21" s="122"/>
      <c r="V21" s="122"/>
      <c r="W21" s="122"/>
      <c r="AB21" s="108"/>
    </row>
    <row r="22" spans="1:28">
      <c r="A22" s="78"/>
      <c r="B22" s="1374">
        <v>8</v>
      </c>
      <c r="C22" s="1400" t="s">
        <v>152</v>
      </c>
      <c r="D22" s="1378" t="s">
        <v>2339</v>
      </c>
      <c r="E22" s="1398">
        <v>32.631487</v>
      </c>
      <c r="F22" s="1398">
        <v>10.57615666523845</v>
      </c>
      <c r="G22" s="1398">
        <v>10.498304275030723</v>
      </c>
      <c r="H22" s="1398">
        <v>10.566475943256414</v>
      </c>
      <c r="M22" s="119"/>
      <c r="N22" s="119"/>
      <c r="O22" s="119"/>
      <c r="P22" s="123"/>
      <c r="Q22" s="120"/>
      <c r="R22" s="120"/>
      <c r="S22" s="121"/>
      <c r="T22" s="121"/>
      <c r="U22" s="122"/>
      <c r="V22" s="122"/>
      <c r="W22" s="122"/>
      <c r="AB22" s="108"/>
    </row>
    <row r="23" spans="1:28">
      <c r="A23" s="78"/>
      <c r="B23" s="1374">
        <v>9</v>
      </c>
      <c r="C23" s="1400" t="s">
        <v>151</v>
      </c>
      <c r="D23" s="1378" t="s">
        <v>2362</v>
      </c>
      <c r="E23" s="1398">
        <v>15.407598</v>
      </c>
      <c r="F23" s="1398">
        <v>4.9937402571637213</v>
      </c>
      <c r="G23" s="1398">
        <v>5.3578695432841856</v>
      </c>
      <c r="H23" s="1398">
        <v>4.916953545532051</v>
      </c>
      <c r="M23" s="119"/>
      <c r="N23" s="119"/>
      <c r="O23" s="119"/>
      <c r="P23" s="123"/>
      <c r="Q23" s="120"/>
      <c r="R23" s="120"/>
      <c r="S23" s="121"/>
      <c r="T23" s="121"/>
      <c r="U23" s="122"/>
      <c r="V23" s="122"/>
      <c r="W23" s="122"/>
      <c r="AB23" s="108"/>
    </row>
    <row r="24" spans="1:28">
      <c r="A24" s="78"/>
      <c r="B24" s="1374">
        <v>10</v>
      </c>
      <c r="C24" s="1383" t="s">
        <v>156</v>
      </c>
      <c r="D24" s="1378" t="s">
        <v>2363</v>
      </c>
      <c r="E24" s="1398">
        <v>6.0281649999999996</v>
      </c>
      <c r="F24" s="1398">
        <v>1.9537821688575558</v>
      </c>
      <c r="G24" s="1398">
        <v>2.0489284118464361</v>
      </c>
      <c r="H24" s="1398">
        <v>2.413014722132421</v>
      </c>
      <c r="M24" s="119"/>
      <c r="N24" s="119"/>
      <c r="O24" s="119"/>
      <c r="P24" s="123"/>
      <c r="Q24" s="117"/>
      <c r="R24" s="117"/>
      <c r="S24" s="121"/>
      <c r="T24" s="121"/>
      <c r="U24" s="122"/>
      <c r="V24" s="122"/>
      <c r="W24" s="122"/>
      <c r="AB24" s="108"/>
    </row>
    <row r="25" spans="1:28">
      <c r="A25" s="78"/>
      <c r="B25" s="1374">
        <v>11</v>
      </c>
      <c r="C25" s="1400" t="s">
        <v>2364</v>
      </c>
      <c r="D25" s="1378" t="s">
        <v>2365</v>
      </c>
      <c r="E25" s="1398">
        <v>49.064182000000002</v>
      </c>
      <c r="F25" s="1398">
        <v>15.902140024564998</v>
      </c>
      <c r="G25" s="1398">
        <v>15.808642398410161</v>
      </c>
      <c r="H25" s="1398">
        <v>15.667912732802082</v>
      </c>
      <c r="M25" s="119"/>
      <c r="N25" s="119"/>
      <c r="O25" s="119"/>
      <c r="P25" s="123"/>
      <c r="Q25" s="124"/>
      <c r="R25" s="124"/>
      <c r="S25" s="121"/>
      <c r="T25" s="121"/>
      <c r="U25" s="122"/>
      <c r="V25" s="122"/>
      <c r="W25" s="122"/>
      <c r="AB25" s="108"/>
    </row>
    <row r="26" spans="1:28" ht="25.5">
      <c r="A26" s="78"/>
      <c r="B26" s="1374">
        <v>12</v>
      </c>
      <c r="C26" s="1400" t="s">
        <v>2366</v>
      </c>
      <c r="D26" s="1378" t="s">
        <v>2367</v>
      </c>
      <c r="E26" s="1398">
        <v>5.9472990000000001</v>
      </c>
      <c r="F26" s="1398">
        <v>1.927572775307971</v>
      </c>
      <c r="G26" s="1398">
        <v>1.949152904132927</v>
      </c>
      <c r="H26" s="1398">
        <v>1.919402891607034</v>
      </c>
      <c r="M26" s="119"/>
      <c r="N26" s="119"/>
      <c r="O26" s="119"/>
      <c r="P26" s="123"/>
      <c r="Q26" s="124"/>
      <c r="R26" s="124"/>
      <c r="S26" s="121"/>
      <c r="T26" s="121"/>
      <c r="U26" s="122"/>
      <c r="V26" s="122"/>
      <c r="W26" s="122"/>
      <c r="AB26" s="108"/>
    </row>
    <row r="27" spans="1:28">
      <c r="A27" s="78"/>
      <c r="B27" s="1374">
        <v>13</v>
      </c>
      <c r="C27" s="1383" t="s">
        <v>157</v>
      </c>
      <c r="D27" s="1378" t="s">
        <v>2368</v>
      </c>
      <c r="E27" s="1398">
        <v>1.788446</v>
      </c>
      <c r="F27" s="1398">
        <v>0.57965133747411035</v>
      </c>
      <c r="G27" s="1398">
        <v>0.68253884495135708</v>
      </c>
      <c r="H27" s="1398">
        <v>0.56854369752724121</v>
      </c>
      <c r="M27" s="119"/>
      <c r="N27" s="119"/>
      <c r="O27" s="119"/>
      <c r="P27" s="123"/>
      <c r="Q27" s="120"/>
      <c r="R27" s="120"/>
      <c r="S27" s="121"/>
      <c r="T27" s="121"/>
      <c r="U27" s="122"/>
      <c r="V27" s="122"/>
      <c r="W27" s="122"/>
      <c r="AB27" s="108"/>
    </row>
    <row r="28" spans="1:28">
      <c r="B28" s="1374">
        <v>14</v>
      </c>
      <c r="C28" s="1383" t="s">
        <v>223</v>
      </c>
      <c r="D28" s="1386" t="s">
        <v>2369</v>
      </c>
      <c r="E28" s="1398">
        <v>7.9758870000000011</v>
      </c>
      <c r="F28" s="1398">
        <v>2.5850562818739675</v>
      </c>
      <c r="G28" s="1398">
        <v>3.300880178088998</v>
      </c>
      <c r="H28" s="1398">
        <v>2.8086184143102066</v>
      </c>
      <c r="M28" s="119"/>
      <c r="N28" s="119"/>
      <c r="O28" s="119"/>
      <c r="P28" s="123"/>
      <c r="Q28" s="124"/>
      <c r="R28" s="124"/>
      <c r="S28" s="121"/>
      <c r="T28" s="121"/>
      <c r="U28" s="122"/>
      <c r="V28" s="122"/>
      <c r="W28" s="122"/>
      <c r="AB28" s="108"/>
    </row>
    <row r="29" spans="1:28">
      <c r="B29" s="1374">
        <v>15</v>
      </c>
      <c r="C29" s="1383" t="s">
        <v>160</v>
      </c>
      <c r="D29" s="1378" t="s">
        <v>2317</v>
      </c>
      <c r="E29" s="1398">
        <v>8.8434740000000005</v>
      </c>
      <c r="F29" s="1398">
        <v>2.8662489848826977</v>
      </c>
      <c r="G29" s="1398">
        <v>4.3119936041851981</v>
      </c>
      <c r="H29" s="1398">
        <v>2.8444998651293125</v>
      </c>
      <c r="M29" s="119"/>
      <c r="N29" s="119"/>
      <c r="O29" s="119"/>
      <c r="P29" s="123"/>
      <c r="Q29" s="124"/>
      <c r="R29" s="124"/>
      <c r="S29" s="121"/>
      <c r="T29" s="121"/>
      <c r="U29" s="122"/>
      <c r="V29" s="122"/>
      <c r="W29" s="122"/>
      <c r="AB29" s="108"/>
    </row>
    <row r="30" spans="1:28">
      <c r="B30" s="1374">
        <v>16</v>
      </c>
      <c r="C30" s="1401" t="s">
        <v>2370</v>
      </c>
      <c r="D30" s="1402"/>
      <c r="E30" s="1398">
        <v>6.7979181692099999</v>
      </c>
      <c r="F30" s="1398">
        <v>2.2032660526636714</v>
      </c>
      <c r="G30" s="1398">
        <v>2.3309592756506099</v>
      </c>
      <c r="H30" s="1398">
        <v>2.1849498784965244</v>
      </c>
      <c r="M30" s="119"/>
      <c r="N30" s="119"/>
      <c r="O30" s="119"/>
      <c r="P30" s="123"/>
      <c r="Q30" s="124"/>
      <c r="R30" s="124"/>
      <c r="S30" s="121"/>
      <c r="T30" s="121"/>
      <c r="U30" s="122"/>
      <c r="V30" s="122"/>
      <c r="W30" s="122"/>
      <c r="AB30" s="108"/>
    </row>
    <row r="31" spans="1:28">
      <c r="B31" s="1374">
        <v>17</v>
      </c>
      <c r="C31" s="1383" t="s">
        <v>226</v>
      </c>
      <c r="D31" s="1378" t="s">
        <v>2371</v>
      </c>
      <c r="E31" s="1398">
        <v>2.8868829999999996</v>
      </c>
      <c r="F31" s="1398">
        <v>0.9356645893033797</v>
      </c>
      <c r="G31" s="1398">
        <v>1.0050568012673737</v>
      </c>
      <c r="H31" s="1398">
        <v>0.27814520849816982</v>
      </c>
      <c r="M31" s="119"/>
      <c r="N31" s="119"/>
      <c r="O31" s="119"/>
      <c r="P31" s="123"/>
      <c r="Q31" s="117"/>
      <c r="R31" s="117"/>
      <c r="S31" s="121"/>
      <c r="T31" s="121"/>
      <c r="U31" s="122"/>
      <c r="V31" s="122"/>
      <c r="W31" s="122"/>
      <c r="AB31" s="108"/>
    </row>
    <row r="32" spans="1:28">
      <c r="B32" s="1374">
        <v>18</v>
      </c>
      <c r="C32" s="1383" t="s">
        <v>227</v>
      </c>
      <c r="D32" s="1378" t="s">
        <v>2372</v>
      </c>
      <c r="E32" s="1398">
        <v>7.4954000000000173E-2</v>
      </c>
      <c r="F32" s="1398">
        <v>2.4293261495753504E-2</v>
      </c>
      <c r="G32" s="1398">
        <v>3.646774773073691E-2</v>
      </c>
      <c r="H32" s="1398">
        <v>3.5354769666675612E-3</v>
      </c>
      <c r="M32" s="119"/>
      <c r="N32" s="119"/>
      <c r="O32" s="119"/>
      <c r="P32" s="123"/>
      <c r="Q32" s="124"/>
      <c r="R32" s="124"/>
      <c r="S32" s="121"/>
      <c r="T32" s="121"/>
      <c r="U32" s="122"/>
      <c r="V32" s="122"/>
      <c r="W32" s="122"/>
      <c r="AB32" s="108"/>
    </row>
    <row r="33" spans="2:28">
      <c r="B33" s="1374">
        <v>19</v>
      </c>
      <c r="C33" s="1383" t="s">
        <v>2373</v>
      </c>
      <c r="D33" s="1378" t="s">
        <v>2374</v>
      </c>
      <c r="E33" s="1398">
        <v>130.64837499999999</v>
      </c>
      <c r="F33" s="1398">
        <v>42.344306346162611</v>
      </c>
      <c r="G33" s="1398">
        <v>44.999834708928098</v>
      </c>
      <c r="H33" s="1398">
        <v>41.987102497761605</v>
      </c>
      <c r="I33" s="78"/>
      <c r="M33" s="119"/>
      <c r="N33" s="119"/>
      <c r="O33" s="119"/>
      <c r="P33" s="123"/>
      <c r="Q33" s="120"/>
      <c r="R33" s="120"/>
      <c r="U33" s="109"/>
      <c r="AB33" s="108"/>
    </row>
    <row r="34" spans="2:28" ht="25.5">
      <c r="B34" s="1399"/>
      <c r="C34" s="1380" t="s">
        <v>2375</v>
      </c>
      <c r="D34" s="1381" t="s">
        <v>2310</v>
      </c>
      <c r="E34" s="1382" t="s">
        <v>2311</v>
      </c>
      <c r="F34" s="1382" t="s">
        <v>2547</v>
      </c>
      <c r="G34" s="1382" t="s">
        <v>2547</v>
      </c>
      <c r="H34" s="1382" t="s">
        <v>2547</v>
      </c>
      <c r="M34" s="119"/>
      <c r="N34" s="119"/>
      <c r="O34" s="119"/>
      <c r="P34" s="123"/>
      <c r="Q34" s="124"/>
      <c r="R34" s="124"/>
      <c r="S34" s="121"/>
      <c r="T34" s="121"/>
      <c r="U34" s="122"/>
      <c r="V34" s="122"/>
      <c r="W34" s="122"/>
      <c r="AB34" s="108"/>
    </row>
    <row r="35" spans="2:28">
      <c r="B35" s="1374">
        <v>20</v>
      </c>
      <c r="C35" s="1383" t="s">
        <v>2376</v>
      </c>
      <c r="D35" s="1378" t="s">
        <v>2377</v>
      </c>
      <c r="E35" s="1398">
        <v>2.0454482204000044</v>
      </c>
      <c r="F35" s="1398">
        <v>0.66294805472956142</v>
      </c>
      <c r="G35" s="1398">
        <v>2.6560599572967192E-2</v>
      </c>
      <c r="H35" s="1398">
        <v>6.5774508074284199E-2</v>
      </c>
    </row>
    <row r="36" spans="2:28">
      <c r="B36" s="1374">
        <v>21</v>
      </c>
      <c r="C36" s="1383" t="s">
        <v>2378</v>
      </c>
      <c r="D36" s="1378" t="s">
        <v>2379</v>
      </c>
      <c r="E36" s="1398">
        <v>8.073613220400004</v>
      </c>
      <c r="F36" s="1398">
        <v>2.6167302235871173</v>
      </c>
      <c r="G36" s="1398">
        <v>2.0754890114194033</v>
      </c>
      <c r="H36" s="1398">
        <v>2.4787892302067052</v>
      </c>
      <c r="M36" s="229"/>
      <c r="N36" s="229"/>
      <c r="O36" s="229"/>
      <c r="P36" s="229"/>
      <c r="Q36" s="1835"/>
      <c r="R36" s="1835"/>
      <c r="S36" s="121"/>
      <c r="T36" s="121"/>
      <c r="U36" s="122"/>
      <c r="V36" s="122"/>
      <c r="W36" s="122"/>
      <c r="AB36" s="108"/>
    </row>
    <row r="37" spans="2:28" ht="18.75" customHeight="1">
      <c r="B37" s="1490"/>
      <c r="C37" s="1490"/>
      <c r="D37" s="1490"/>
      <c r="E37" s="1490"/>
      <c r="F37" s="1490"/>
      <c r="G37" s="1490"/>
      <c r="H37" s="1490"/>
      <c r="M37" s="118"/>
      <c r="N37" s="118"/>
      <c r="O37" s="118"/>
      <c r="P37" s="118"/>
      <c r="Q37" s="1835"/>
      <c r="R37" s="1835"/>
      <c r="S37" s="121"/>
      <c r="T37" s="121"/>
      <c r="U37" s="122"/>
      <c r="V37" s="122"/>
      <c r="W37" s="122"/>
      <c r="AB37" s="108"/>
    </row>
    <row r="38" spans="2:28">
      <c r="M38" s="126"/>
      <c r="N38" s="126"/>
      <c r="O38" s="126"/>
      <c r="P38" s="123"/>
      <c r="Q38" s="128"/>
      <c r="R38" s="128"/>
      <c r="S38" s="121"/>
      <c r="T38" s="121"/>
      <c r="U38" s="122"/>
      <c r="V38" s="122"/>
      <c r="W38" s="122"/>
      <c r="AB38" s="108"/>
    </row>
  </sheetData>
  <mergeCells count="13">
    <mergeCell ref="B37:H37"/>
    <mergeCell ref="B9:H9"/>
    <mergeCell ref="K3:M3"/>
    <mergeCell ref="N3:O4"/>
    <mergeCell ref="K4:M4"/>
    <mergeCell ref="R12:R14"/>
    <mergeCell ref="Q36:Q37"/>
    <mergeCell ref="R36:R37"/>
    <mergeCell ref="M12:M13"/>
    <mergeCell ref="N12:N13"/>
    <mergeCell ref="O12:O13"/>
    <mergeCell ref="P12:P13"/>
    <mergeCell ref="Q12:Q14"/>
  </mergeCells>
  <printOptions horizontalCentered="1"/>
  <pageMargins left="0.23622047244094491" right="0.23622047244094491" top="0.47244094488188981" bottom="0.43307086614173229" header="0.27559055118110237" footer="0.23622047244094491"/>
  <pageSetup paperSize="9" scale="60" fitToHeight="2" orientation="portrait" r:id="rId1"/>
  <headerFooter alignWithMargins="0"/>
  <drawing r:id="rId2"/>
</worksheet>
</file>

<file path=xl/worksheets/sheet3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1-000000000000}">
  <sheetPr codeName="Folha135">
    <tabColor rgb="FFD8D8D8"/>
    <pageSetUpPr autoPageBreaks="0"/>
  </sheetPr>
  <dimension ref="A1:IV76"/>
  <sheetViews>
    <sheetView showGridLines="0" zoomScaleNormal="100" workbookViewId="0"/>
  </sheetViews>
  <sheetFormatPr defaultColWidth="0" defaultRowHeight="15" zeroHeight="1"/>
  <cols>
    <col min="1" max="1" width="8.5703125" customWidth="1"/>
    <col min="2" max="2" width="4.5703125" customWidth="1"/>
    <col min="3" max="3" width="121.42578125" style="26" bestFit="1" customWidth="1"/>
    <col min="4" max="4" width="35.5703125" customWidth="1"/>
    <col min="5" max="5" width="16.5703125" style="234" customWidth="1"/>
    <col min="6" max="8" width="16.5703125" customWidth="1"/>
    <col min="9" max="9" width="8.5703125" customWidth="1"/>
    <col min="10" max="13" width="9.42578125" style="108" hidden="1" customWidth="1"/>
    <col min="14" max="14" width="60.7109375" style="108" hidden="1" customWidth="1"/>
    <col min="15" max="16" width="33.7109375" style="108" hidden="1" customWidth="1"/>
    <col min="17" max="17" width="9.42578125" style="108" hidden="1" customWidth="1"/>
    <col min="18" max="18" width="9.42578125" style="109" hidden="1" customWidth="1"/>
    <col min="19" max="19" width="11.85546875" style="109" hidden="1" customWidth="1"/>
    <col min="20" max="20" width="12.140625" style="109" hidden="1" customWidth="1"/>
    <col min="21" max="21" width="15.42578125" style="109" hidden="1" customWidth="1"/>
    <col min="22" max="24" width="8.7109375" style="109" hidden="1" customWidth="1"/>
    <col min="25" max="26" width="9.140625" style="108" hidden="1" customWidth="1"/>
    <col min="27" max="207" width="8.7109375" style="108" hidden="1" customWidth="1"/>
    <col min="208" max="208" width="32.28515625" style="108" hidden="1" customWidth="1"/>
    <col min="209" max="209" width="11.5703125" style="108" hidden="1" customWidth="1"/>
    <col min="210" max="210" width="10.140625" style="108" hidden="1" customWidth="1"/>
    <col min="211" max="217" width="10.7109375" style="108" hidden="1" customWidth="1"/>
    <col min="218" max="218" width="10.28515625" style="108" hidden="1" customWidth="1"/>
    <col min="219" max="220" width="8.7109375" style="108" hidden="1" customWidth="1"/>
    <col min="221" max="221" width="32.5703125" style="108" hidden="1" customWidth="1"/>
    <col min="222" max="222" width="11.5703125" style="108" hidden="1" customWidth="1"/>
    <col min="223" max="223" width="12.42578125" style="108" hidden="1" customWidth="1"/>
    <col min="224" max="229" width="10.7109375" style="108" hidden="1" customWidth="1"/>
    <col min="230" max="230" width="10.140625" style="108" hidden="1" customWidth="1"/>
    <col min="231" max="16384" width="8.7109375" style="108" hidden="1"/>
  </cols>
  <sheetData>
    <row r="1" spans="1:26" ht="15" customHeight="1">
      <c r="B1" s="113"/>
      <c r="C1" s="113"/>
      <c r="D1" s="113"/>
      <c r="E1" s="113"/>
      <c r="F1" s="113"/>
      <c r="J1"/>
      <c r="R1" s="108"/>
      <c r="S1" s="108"/>
      <c r="Y1" s="109"/>
      <c r="Z1" s="109"/>
    </row>
    <row r="2" spans="1:26" ht="15" customHeight="1">
      <c r="A2" s="38"/>
      <c r="B2" s="113"/>
      <c r="C2" s="113"/>
      <c r="D2" s="113"/>
      <c r="E2" s="113"/>
      <c r="F2" s="113"/>
      <c r="G2" s="106"/>
      <c r="H2" s="106"/>
      <c r="I2" s="106"/>
      <c r="J2" s="106"/>
      <c r="R2" s="108"/>
      <c r="S2" s="108"/>
      <c r="Y2" s="109"/>
      <c r="Z2" s="109"/>
    </row>
    <row r="3" spans="1:26" ht="15" customHeight="1">
      <c r="B3" s="113"/>
      <c r="C3" s="113"/>
      <c r="D3" s="113"/>
      <c r="E3" s="113"/>
      <c r="F3" s="113"/>
      <c r="J3"/>
      <c r="K3" s="1832"/>
      <c r="L3" s="1832"/>
      <c r="M3" s="1832"/>
      <c r="N3" s="1833"/>
      <c r="O3" s="1833"/>
      <c r="Q3" s="110"/>
      <c r="R3" s="111"/>
      <c r="S3" s="108"/>
      <c r="Y3" s="109"/>
      <c r="Z3" s="109"/>
    </row>
    <row r="4" spans="1:26" ht="15" customHeight="1">
      <c r="B4" s="113"/>
      <c r="C4" s="113"/>
      <c r="D4" s="113"/>
      <c r="E4" s="113"/>
      <c r="F4" s="113"/>
      <c r="J4"/>
      <c r="K4" s="1834"/>
      <c r="L4" s="1834"/>
      <c r="M4" s="1834"/>
      <c r="N4" s="1833"/>
      <c r="O4" s="1833"/>
      <c r="R4" s="108"/>
      <c r="S4" s="108"/>
      <c r="Y4" s="109"/>
      <c r="Z4" s="109"/>
    </row>
    <row r="5" spans="1:26" ht="15" customHeight="1">
      <c r="B5" s="113"/>
      <c r="C5" s="113"/>
      <c r="D5" s="113"/>
      <c r="E5" s="113"/>
      <c r="F5" s="113"/>
      <c r="J5"/>
      <c r="R5" s="108"/>
      <c r="S5" s="108"/>
      <c r="Y5" s="109"/>
      <c r="Z5" s="109"/>
    </row>
    <row r="6" spans="1:26" s="113" customFormat="1" ht="15" customHeight="1">
      <c r="A6" s="4"/>
      <c r="G6"/>
      <c r="H6"/>
      <c r="I6"/>
      <c r="J6"/>
      <c r="K6" s="112"/>
      <c r="L6" s="112"/>
      <c r="M6" s="112"/>
      <c r="N6" s="108"/>
      <c r="S6" s="111"/>
      <c r="T6" s="111"/>
      <c r="U6" s="111"/>
      <c r="V6" s="111"/>
      <c r="W6" s="111"/>
      <c r="X6" s="111"/>
      <c r="Y6" s="111"/>
    </row>
    <row r="7" spans="1:26" s="113" customFormat="1" ht="15" customHeight="1">
      <c r="A7" s="4"/>
      <c r="B7" s="4"/>
      <c r="C7" s="233"/>
      <c r="D7" s="4"/>
      <c r="E7" s="235"/>
      <c r="F7" s="4"/>
      <c r="G7" s="4"/>
      <c r="H7" s="4"/>
      <c r="I7"/>
      <c r="J7" s="112"/>
      <c r="K7" s="112"/>
      <c r="L7" s="108"/>
      <c r="Q7" s="111"/>
      <c r="R7" s="111"/>
      <c r="S7" s="111"/>
      <c r="T7" s="111"/>
      <c r="U7" s="111"/>
      <c r="V7" s="111"/>
      <c r="W7" s="111"/>
    </row>
    <row r="8" spans="1:26" s="113" customFormat="1" ht="15" customHeight="1">
      <c r="A8" s="4"/>
      <c r="B8" s="4"/>
      <c r="C8" s="233"/>
      <c r="D8" s="4"/>
      <c r="E8" s="235"/>
      <c r="F8" s="4"/>
      <c r="G8" s="4"/>
      <c r="H8" s="4"/>
      <c r="I8"/>
      <c r="J8" s="112"/>
      <c r="K8" s="112"/>
      <c r="L8" s="108"/>
      <c r="Q8" s="111"/>
      <c r="R8" s="111"/>
      <c r="S8" s="111"/>
      <c r="T8" s="111"/>
      <c r="U8" s="111"/>
      <c r="V8" s="111"/>
      <c r="W8" s="111"/>
    </row>
    <row r="9" spans="1:26" s="113" customFormat="1" ht="15" customHeight="1">
      <c r="A9" s="4"/>
      <c r="B9" s="1774" t="s">
        <v>5144</v>
      </c>
      <c r="C9" s="1774"/>
      <c r="D9" s="1774"/>
      <c r="E9" s="1774"/>
      <c r="F9" s="1774"/>
      <c r="G9" s="1774"/>
      <c r="H9" s="1774"/>
      <c r="I9"/>
      <c r="J9" s="114"/>
      <c r="K9" s="114"/>
      <c r="L9" s="108"/>
      <c r="Q9" s="111"/>
      <c r="R9" s="111"/>
      <c r="S9" s="111"/>
      <c r="T9" s="111"/>
      <c r="U9" s="111"/>
      <c r="V9" s="111"/>
      <c r="W9" s="111"/>
    </row>
    <row r="10" spans="1:26" s="113" customFormat="1" ht="15" customHeight="1">
      <c r="A10" s="4"/>
      <c r="B10" s="40"/>
      <c r="C10" s="233"/>
      <c r="D10" s="4"/>
      <c r="E10" s="235"/>
      <c r="F10" s="4"/>
      <c r="G10" s="4"/>
      <c r="H10" s="4"/>
      <c r="I10"/>
      <c r="J10" s="114"/>
      <c r="K10" s="114"/>
      <c r="L10" s="108"/>
      <c r="Q10" s="111"/>
      <c r="R10" s="111"/>
      <c r="S10" s="111"/>
      <c r="T10" s="111"/>
      <c r="U10" s="111"/>
      <c r="V10" s="111"/>
      <c r="W10" s="111"/>
    </row>
    <row r="11" spans="1:26" ht="20.100000000000001" customHeight="1">
      <c r="B11" s="1374"/>
      <c r="C11" s="1375"/>
      <c r="D11" s="1375"/>
      <c r="E11" s="1376">
        <v>2025</v>
      </c>
      <c r="F11" s="1376">
        <v>2025</v>
      </c>
      <c r="G11" s="1376">
        <v>2026</v>
      </c>
      <c r="H11" s="1376">
        <v>2027</v>
      </c>
    </row>
    <row r="12" spans="1:26" s="113" customFormat="1" ht="35.1" customHeight="1">
      <c r="A12"/>
      <c r="B12" s="1374"/>
      <c r="C12" s="1380"/>
      <c r="D12" s="1381"/>
      <c r="E12" s="1382"/>
      <c r="F12" s="1382"/>
      <c r="G12" s="1382"/>
      <c r="H12" s="1382"/>
      <c r="I12"/>
      <c r="J12" s="112"/>
      <c r="K12" s="112"/>
      <c r="L12" s="112"/>
      <c r="Q12" s="111"/>
      <c r="R12" s="111"/>
      <c r="S12" s="111"/>
      <c r="T12" s="111"/>
      <c r="U12" s="111"/>
      <c r="V12" s="111"/>
      <c r="W12" s="111"/>
    </row>
    <row r="13" spans="1:26" ht="30" customHeight="1">
      <c r="B13" s="1374"/>
      <c r="C13" s="1380" t="s">
        <v>168</v>
      </c>
      <c r="D13" s="1381" t="s">
        <v>2310</v>
      </c>
      <c r="E13" s="1382" t="s">
        <v>2311</v>
      </c>
      <c r="F13" s="1382" t="s">
        <v>2547</v>
      </c>
      <c r="G13" s="1382" t="s">
        <v>2547</v>
      </c>
      <c r="H13" s="1382" t="s">
        <v>2547</v>
      </c>
      <c r="Q13" s="109"/>
      <c r="X13" s="108"/>
    </row>
    <row r="14" spans="1:26" ht="15" customHeight="1">
      <c r="B14" s="1374">
        <v>1</v>
      </c>
      <c r="C14" s="1383" t="s">
        <v>2349</v>
      </c>
      <c r="D14" s="1378" t="s">
        <v>2350</v>
      </c>
      <c r="E14" s="1398">
        <v>44.510258</v>
      </c>
      <c r="F14" s="1398">
        <v>14.426172543659534</v>
      </c>
      <c r="G14" s="1398">
        <v>14.361648641905212</v>
      </c>
      <c r="H14" s="1398">
        <v>14.291404711981832</v>
      </c>
      <c r="M14" s="1835"/>
      <c r="N14" s="1835"/>
      <c r="Q14" s="109"/>
      <c r="X14" s="108"/>
    </row>
    <row r="15" spans="1:26" ht="15" customHeight="1">
      <c r="B15" s="1374">
        <v>2</v>
      </c>
      <c r="C15" s="1383" t="s">
        <v>2351</v>
      </c>
      <c r="D15" s="1378" t="s">
        <v>2352</v>
      </c>
      <c r="E15" s="1398">
        <v>30.803591000000001</v>
      </c>
      <c r="F15" s="1398">
        <v>9.9837192300776589</v>
      </c>
      <c r="G15" s="1398">
        <v>9.7007840347533811</v>
      </c>
      <c r="H15" s="1398">
        <v>9.4611818157227319</v>
      </c>
      <c r="M15" s="1835"/>
      <c r="N15" s="1835"/>
      <c r="Q15" s="109"/>
      <c r="X15" s="108"/>
    </row>
    <row r="16" spans="1:26" ht="15" customHeight="1">
      <c r="B16" s="1374">
        <v>3</v>
      </c>
      <c r="C16" s="1378" t="s">
        <v>144</v>
      </c>
      <c r="D16" s="1378" t="s">
        <v>2353</v>
      </c>
      <c r="E16" s="1398">
        <v>38.745093999999995</v>
      </c>
      <c r="F16" s="1398">
        <v>12.557631350155457</v>
      </c>
      <c r="G16" s="1398">
        <v>12.84653710498873</v>
      </c>
      <c r="H16" s="1398">
        <v>13.107623070340878</v>
      </c>
      <c r="M16" s="1835"/>
      <c r="N16" s="1835"/>
      <c r="Q16" s="109"/>
      <c r="X16" s="108"/>
    </row>
    <row r="17" spans="1:27" ht="15" customHeight="1">
      <c r="B17" s="1374">
        <v>4</v>
      </c>
      <c r="C17" s="1383" t="s">
        <v>2354</v>
      </c>
      <c r="D17" s="1386" t="s">
        <v>2355</v>
      </c>
      <c r="E17" s="1398">
        <v>14.790103848999999</v>
      </c>
      <c r="F17" s="1398">
        <v>4.7936048823692952</v>
      </c>
      <c r="G17" s="1398">
        <v>5.6783941424551436</v>
      </c>
      <c r="H17" s="1398">
        <v>4.5095760532878835</v>
      </c>
      <c r="J17" s="126"/>
      <c r="K17" s="126"/>
      <c r="L17" s="123"/>
      <c r="M17" s="124"/>
      <c r="N17" s="124"/>
      <c r="O17" s="121"/>
      <c r="P17" s="121"/>
      <c r="Q17" s="122"/>
      <c r="R17" s="122"/>
      <c r="S17" s="122"/>
      <c r="X17" s="108"/>
    </row>
    <row r="18" spans="1:27" ht="15" customHeight="1">
      <c r="B18" s="1374">
        <v>5</v>
      </c>
      <c r="C18" s="1383" t="s">
        <v>2356</v>
      </c>
      <c r="D18" s="1378" t="s">
        <v>2357</v>
      </c>
      <c r="E18" s="1398">
        <v>2.0999999999999998E-4</v>
      </c>
      <c r="F18" s="1398">
        <v>6.8062877419593971E-5</v>
      </c>
      <c r="G18" s="1398">
        <v>0</v>
      </c>
      <c r="H18" s="1398">
        <v>0</v>
      </c>
      <c r="J18" s="126"/>
      <c r="K18" s="126"/>
      <c r="L18" s="123"/>
      <c r="M18" s="124"/>
      <c r="N18" s="124"/>
      <c r="O18" s="121"/>
      <c r="P18" s="121"/>
      <c r="Q18" s="122"/>
      <c r="R18" s="122"/>
      <c r="S18" s="122"/>
      <c r="X18" s="108"/>
    </row>
    <row r="19" spans="1:27" ht="15" customHeight="1">
      <c r="B19" s="1374">
        <v>6</v>
      </c>
      <c r="C19" s="1397" t="s">
        <v>2358</v>
      </c>
      <c r="D19" s="1378" t="s">
        <v>2359</v>
      </c>
      <c r="E19" s="1398">
        <v>3.8445663714</v>
      </c>
      <c r="F19" s="1398">
        <v>1.2460583317528162</v>
      </c>
      <c r="G19" s="1398">
        <v>2.4390313843985867</v>
      </c>
      <c r="H19" s="1398">
        <v>0.72734438047394456</v>
      </c>
      <c r="J19" s="126"/>
      <c r="K19" s="126"/>
      <c r="L19" s="123"/>
      <c r="M19" s="124"/>
      <c r="N19" s="124"/>
      <c r="O19" s="121"/>
      <c r="P19" s="121"/>
      <c r="Q19" s="122"/>
      <c r="R19" s="122"/>
      <c r="S19" s="122"/>
      <c r="X19" s="108"/>
    </row>
    <row r="20" spans="1:27" ht="15" customHeight="1">
      <c r="B20" s="1374">
        <v>7</v>
      </c>
      <c r="C20" s="1383" t="s">
        <v>2360</v>
      </c>
      <c r="D20" s="1378" t="s">
        <v>2361</v>
      </c>
      <c r="E20" s="1398">
        <v>132.69382322039999</v>
      </c>
      <c r="F20" s="1398">
        <v>43.007254400892172</v>
      </c>
      <c r="G20" s="1398">
        <v>45.026395308501066</v>
      </c>
      <c r="H20" s="1398">
        <v>42.097130031807275</v>
      </c>
      <c r="J20" s="126"/>
      <c r="K20" s="126"/>
      <c r="L20" s="123"/>
      <c r="M20" s="124"/>
      <c r="N20" s="124"/>
      <c r="O20" s="121"/>
      <c r="P20" s="121"/>
      <c r="Q20" s="122"/>
      <c r="R20" s="122"/>
      <c r="S20" s="122"/>
      <c r="X20" s="108"/>
    </row>
    <row r="21" spans="1:27" ht="15" customHeight="1">
      <c r="B21" s="1374">
        <v>8</v>
      </c>
      <c r="C21" s="1383" t="s">
        <v>2380</v>
      </c>
      <c r="D21" s="1378" t="s">
        <v>2381</v>
      </c>
      <c r="E21" s="1398">
        <v>4.772875</v>
      </c>
      <c r="F21" s="1398">
        <v>1.5469314574478314</v>
      </c>
      <c r="G21" s="1398">
        <v>3.7531537943585933</v>
      </c>
      <c r="H21" s="1398">
        <v>1.2862105705483586</v>
      </c>
      <c r="J21" s="126"/>
      <c r="K21" s="126"/>
      <c r="L21" s="123"/>
      <c r="M21" s="124"/>
      <c r="N21" s="124"/>
      <c r="O21" s="121"/>
      <c r="P21" s="121"/>
      <c r="Q21" s="122"/>
      <c r="R21" s="122"/>
      <c r="S21" s="122"/>
      <c r="X21" s="108"/>
    </row>
    <row r="22" spans="1:27" ht="15" customHeight="1">
      <c r="B22" s="1374">
        <v>9</v>
      </c>
      <c r="C22" s="1383" t="s">
        <v>2382</v>
      </c>
      <c r="D22" s="1378"/>
      <c r="E22" s="1398">
        <v>127.92094822039999</v>
      </c>
      <c r="F22" s="1398">
        <v>41.460322943444339</v>
      </c>
      <c r="G22" s="1398">
        <v>41.27324151414247</v>
      </c>
      <c r="H22" s="1398">
        <v>40.810919461258919</v>
      </c>
      <c r="J22" s="126"/>
      <c r="K22" s="126"/>
      <c r="L22" s="123"/>
      <c r="M22" s="124"/>
      <c r="N22" s="124"/>
      <c r="O22" s="121"/>
      <c r="P22" s="121"/>
      <c r="Q22" s="122"/>
      <c r="R22" s="122"/>
      <c r="S22" s="122"/>
      <c r="X22" s="108"/>
    </row>
    <row r="23" spans="1:27" ht="15" customHeight="1">
      <c r="B23" s="1374">
        <v>10</v>
      </c>
      <c r="C23" s="1387" t="s">
        <v>2383</v>
      </c>
      <c r="D23" s="1387"/>
      <c r="E23" s="1398">
        <v>-0.17006207741000007</v>
      </c>
      <c r="F23" s="1398">
        <v>-5.5118639659420654E-2</v>
      </c>
      <c r="G23" s="1398">
        <v>-0.378525816141216</v>
      </c>
      <c r="H23" s="1398">
        <v>-7.2645383287502516E-2</v>
      </c>
      <c r="J23" s="126"/>
      <c r="K23" s="126"/>
      <c r="L23" s="123"/>
      <c r="M23" s="124"/>
      <c r="N23" s="124"/>
      <c r="O23" s="121"/>
      <c r="P23" s="121"/>
      <c r="Q23" s="122"/>
      <c r="R23" s="122"/>
      <c r="S23" s="122"/>
      <c r="X23" s="108"/>
    </row>
    <row r="24" spans="1:27" ht="15" customHeight="1">
      <c r="B24" s="1374" t="s">
        <v>2384</v>
      </c>
      <c r="C24" s="1387" t="s">
        <v>5097</v>
      </c>
      <c r="D24" s="1387"/>
      <c r="E24" s="1398">
        <v>0</v>
      </c>
      <c r="F24" s="1398">
        <v>0</v>
      </c>
      <c r="G24" s="1398">
        <v>0</v>
      </c>
      <c r="H24" s="1398">
        <v>0</v>
      </c>
      <c r="J24" s="127"/>
      <c r="K24" s="127"/>
      <c r="L24" s="127"/>
      <c r="M24" s="127"/>
    </row>
    <row r="25" spans="1:27">
      <c r="B25" s="1374">
        <v>11</v>
      </c>
      <c r="C25" s="1387" t="s">
        <v>5098</v>
      </c>
      <c r="D25" s="1387"/>
      <c r="E25" s="1398">
        <v>0</v>
      </c>
      <c r="F25" s="1398">
        <v>0</v>
      </c>
      <c r="G25" s="1398">
        <v>0</v>
      </c>
      <c r="H25" s="1398">
        <v>0</v>
      </c>
      <c r="I25" s="78"/>
      <c r="J25"/>
      <c r="K25"/>
      <c r="L25"/>
      <c r="M25" s="119"/>
      <c r="N25" s="119"/>
      <c r="O25" s="119"/>
      <c r="P25" s="123"/>
      <c r="Q25" s="120"/>
      <c r="R25" s="120"/>
      <c r="S25" s="108"/>
      <c r="T25" s="108"/>
      <c r="Y25" s="109"/>
      <c r="Z25" s="109"/>
      <c r="AA25" s="109"/>
    </row>
    <row r="26" spans="1:27" s="113" customFormat="1" ht="15" customHeight="1">
      <c r="A26"/>
      <c r="B26" s="1399"/>
      <c r="C26" s="1380" t="s">
        <v>175</v>
      </c>
      <c r="D26" s="1381" t="s">
        <v>2310</v>
      </c>
      <c r="E26" s="1382" t="s">
        <v>2311</v>
      </c>
      <c r="F26" s="1382" t="s">
        <v>2547</v>
      </c>
      <c r="G26" s="1382" t="s">
        <v>2547</v>
      </c>
      <c r="H26" s="1382" t="s">
        <v>2547</v>
      </c>
      <c r="I26"/>
      <c r="J26" s="112"/>
      <c r="K26" s="112"/>
      <c r="L26" s="112"/>
      <c r="Q26" s="111"/>
      <c r="R26" s="111"/>
      <c r="S26" s="111"/>
      <c r="T26" s="111"/>
      <c r="U26" s="111"/>
      <c r="V26" s="111"/>
      <c r="W26" s="111"/>
    </row>
    <row r="27" spans="1:27" ht="15" customHeight="1">
      <c r="B27" s="1374">
        <v>12</v>
      </c>
      <c r="C27" s="1400" t="s">
        <v>152</v>
      </c>
      <c r="D27" s="1378" t="s">
        <v>2339</v>
      </c>
      <c r="E27" s="1398">
        <v>32.631487</v>
      </c>
      <c r="F27" s="1398">
        <v>10.57615666523845</v>
      </c>
      <c r="G27" s="1398">
        <v>10.498304275030723</v>
      </c>
      <c r="H27" s="1398">
        <v>10.566475943256414</v>
      </c>
      <c r="Q27" s="109"/>
      <c r="X27" s="108"/>
    </row>
    <row r="28" spans="1:27" ht="15" customHeight="1">
      <c r="B28" s="1374">
        <v>13</v>
      </c>
      <c r="C28" s="1400" t="s">
        <v>151</v>
      </c>
      <c r="D28" s="1378" t="s">
        <v>2362</v>
      </c>
      <c r="E28" s="1398">
        <v>15.407598</v>
      </c>
      <c r="F28" s="1398">
        <v>4.9937402571637213</v>
      </c>
      <c r="G28" s="1398">
        <v>5.3578695432841856</v>
      </c>
      <c r="H28" s="1398">
        <v>4.916953545532051</v>
      </c>
      <c r="J28" s="1836"/>
      <c r="K28" s="1836"/>
      <c r="L28" s="1836"/>
      <c r="M28" s="1835"/>
      <c r="N28" s="1835"/>
      <c r="O28" s="121"/>
      <c r="P28" s="121"/>
      <c r="Q28" s="122"/>
      <c r="R28" s="122"/>
      <c r="S28" s="122"/>
      <c r="X28" s="108"/>
    </row>
    <row r="29" spans="1:27" ht="15" customHeight="1">
      <c r="B29" s="1374">
        <v>14</v>
      </c>
      <c r="C29" s="1383" t="s">
        <v>156</v>
      </c>
      <c r="D29" s="1378" t="s">
        <v>2363</v>
      </c>
      <c r="E29" s="1398">
        <v>6.0281649999999996</v>
      </c>
      <c r="F29" s="1398">
        <v>1.9537821688575558</v>
      </c>
      <c r="G29" s="1398">
        <v>2.0489284118464361</v>
      </c>
      <c r="H29" s="1398">
        <v>2.413014722132421</v>
      </c>
      <c r="J29" s="1836"/>
      <c r="K29" s="1836"/>
      <c r="L29" s="1836"/>
      <c r="M29" s="1835"/>
      <c r="N29" s="1835"/>
      <c r="O29" s="121"/>
      <c r="P29" s="121"/>
      <c r="Q29" s="122"/>
      <c r="R29" s="122"/>
      <c r="S29" s="122"/>
      <c r="X29" s="108"/>
    </row>
    <row r="30" spans="1:27" ht="15" customHeight="1">
      <c r="B30" s="1374">
        <v>15</v>
      </c>
      <c r="C30" s="1400" t="s">
        <v>2364</v>
      </c>
      <c r="D30" s="1378" t="s">
        <v>2365</v>
      </c>
      <c r="E30" s="1398">
        <v>49.064182000000002</v>
      </c>
      <c r="F30" s="1398">
        <v>15.902140024564998</v>
      </c>
      <c r="G30" s="1398">
        <v>15.808642398410161</v>
      </c>
      <c r="H30" s="1398">
        <v>15.697278270942457</v>
      </c>
      <c r="J30" s="118"/>
      <c r="K30" s="118"/>
      <c r="L30" s="118"/>
      <c r="M30" s="1835"/>
      <c r="N30" s="1835"/>
      <c r="O30" s="121"/>
      <c r="P30" s="121"/>
      <c r="Q30" s="122"/>
      <c r="R30" s="122"/>
      <c r="S30" s="122"/>
      <c r="X30" s="108"/>
    </row>
    <row r="31" spans="1:27" ht="15" customHeight="1">
      <c r="B31" s="1374">
        <v>16</v>
      </c>
      <c r="C31" s="1400" t="s">
        <v>2366</v>
      </c>
      <c r="D31" s="1378" t="s">
        <v>2367</v>
      </c>
      <c r="E31" s="1398">
        <v>5.9472990000000001</v>
      </c>
      <c r="F31" s="1398">
        <v>1.927572775307971</v>
      </c>
      <c r="G31" s="1398">
        <v>1.949152904132927</v>
      </c>
      <c r="H31" s="1398">
        <v>1.919402891607034</v>
      </c>
      <c r="J31" s="126"/>
      <c r="K31" s="126"/>
      <c r="L31" s="123"/>
      <c r="M31" s="128"/>
      <c r="N31" s="128"/>
      <c r="O31" s="121"/>
      <c r="P31" s="121"/>
      <c r="Q31" s="122"/>
      <c r="R31" s="122"/>
      <c r="S31" s="122"/>
      <c r="X31" s="108"/>
    </row>
    <row r="32" spans="1:27" ht="15" customHeight="1">
      <c r="B32" s="1374">
        <v>17</v>
      </c>
      <c r="C32" s="1383" t="s">
        <v>157</v>
      </c>
      <c r="D32" s="1378" t="s">
        <v>2368</v>
      </c>
      <c r="E32" s="1398">
        <v>1.788446</v>
      </c>
      <c r="F32" s="1398">
        <v>0.57965133747411035</v>
      </c>
      <c r="G32" s="1398">
        <v>0.68253884495135708</v>
      </c>
      <c r="H32" s="1398">
        <v>0.56854369752724121</v>
      </c>
      <c r="J32" s="126"/>
      <c r="K32" s="126"/>
      <c r="L32" s="123"/>
      <c r="M32" s="128"/>
      <c r="N32" s="128"/>
      <c r="O32" s="121"/>
      <c r="P32" s="121"/>
      <c r="Q32" s="122"/>
      <c r="R32" s="122"/>
      <c r="S32" s="122"/>
      <c r="X32" s="108"/>
    </row>
    <row r="33" spans="1:27" ht="15" customHeight="1">
      <c r="B33" s="1374">
        <v>18</v>
      </c>
      <c r="C33" s="1383" t="s">
        <v>223</v>
      </c>
      <c r="D33" s="1386" t="s">
        <v>2369</v>
      </c>
      <c r="E33" s="1398">
        <v>7.9758870000000011</v>
      </c>
      <c r="F33" s="1398">
        <v>2.5850562818739675</v>
      </c>
      <c r="G33" s="1398">
        <v>3.300880178088998</v>
      </c>
      <c r="H33" s="1398">
        <v>2.8086184143102071</v>
      </c>
      <c r="J33" s="126"/>
      <c r="K33" s="126"/>
      <c r="L33" s="123"/>
      <c r="M33" s="128"/>
      <c r="N33" s="128"/>
      <c r="O33" s="121"/>
      <c r="P33" s="121"/>
      <c r="Q33" s="122"/>
      <c r="R33" s="122"/>
      <c r="S33" s="122"/>
      <c r="X33" s="108"/>
    </row>
    <row r="34" spans="1:27" ht="15" customHeight="1">
      <c r="B34" s="1374">
        <v>19</v>
      </c>
      <c r="C34" s="1383" t="s">
        <v>160</v>
      </c>
      <c r="D34" s="1378" t="s">
        <v>2317</v>
      </c>
      <c r="E34" s="1398">
        <v>8.8434740000000005</v>
      </c>
      <c r="F34" s="1398">
        <v>2.8662489848826977</v>
      </c>
      <c r="G34" s="1398">
        <v>4.3119936041851981</v>
      </c>
      <c r="H34" s="1398">
        <v>2.8444998651293125</v>
      </c>
      <c r="J34" s="126"/>
      <c r="K34" s="126"/>
      <c r="L34" s="123"/>
      <c r="M34" s="128"/>
      <c r="N34" s="128"/>
      <c r="O34" s="121"/>
      <c r="P34" s="121"/>
      <c r="Q34" s="122"/>
      <c r="R34" s="122"/>
      <c r="S34" s="122"/>
      <c r="X34" s="108"/>
    </row>
    <row r="35" spans="1:27" ht="15" customHeight="1">
      <c r="B35" s="1374">
        <v>20</v>
      </c>
      <c r="C35" s="1401" t="s">
        <v>2370</v>
      </c>
      <c r="D35" s="1402"/>
      <c r="E35" s="1398">
        <v>6.7979181692099999</v>
      </c>
      <c r="F35" s="1398">
        <v>2.2032660526636714</v>
      </c>
      <c r="G35" s="1398">
        <v>2.3309592756506099</v>
      </c>
      <c r="H35" s="1398">
        <v>2.1849498784965244</v>
      </c>
      <c r="J35" s="126"/>
      <c r="K35" s="126"/>
      <c r="L35" s="123"/>
      <c r="M35" s="128"/>
      <c r="N35" s="128"/>
      <c r="O35" s="121"/>
      <c r="P35" s="121"/>
      <c r="Q35" s="122"/>
      <c r="R35" s="122"/>
      <c r="S35" s="122"/>
      <c r="X35" s="108"/>
    </row>
    <row r="36" spans="1:27" ht="15" customHeight="1">
      <c r="B36" s="1374">
        <v>21</v>
      </c>
      <c r="C36" s="1383" t="s">
        <v>226</v>
      </c>
      <c r="D36" s="1378" t="s">
        <v>2371</v>
      </c>
      <c r="E36" s="1398">
        <v>2.8868829999999996</v>
      </c>
      <c r="F36" s="1398">
        <v>0.9356645893033797</v>
      </c>
      <c r="G36" s="1398">
        <v>1.0050568012673737</v>
      </c>
      <c r="H36" s="1398">
        <v>0.24999207174737928</v>
      </c>
      <c r="J36" s="126"/>
      <c r="K36" s="126"/>
      <c r="L36" s="123"/>
      <c r="M36" s="128"/>
      <c r="N36" s="128"/>
      <c r="O36" s="121"/>
      <c r="P36" s="121"/>
      <c r="Q36" s="122"/>
      <c r="R36" s="122"/>
      <c r="S36" s="122"/>
      <c r="X36" s="108"/>
    </row>
    <row r="37" spans="1:27" ht="15" customHeight="1">
      <c r="B37" s="1374">
        <v>22</v>
      </c>
      <c r="C37" s="1383" t="s">
        <v>227</v>
      </c>
      <c r="D37" s="1378" t="s">
        <v>2372</v>
      </c>
      <c r="E37" s="1398">
        <v>7.4954000000000173E-2</v>
      </c>
      <c r="F37" s="1398">
        <v>2.4293261495753504E-2</v>
      </c>
      <c r="G37" s="1398">
        <v>3.646774773073691E-2</v>
      </c>
      <c r="H37" s="1398">
        <v>3.1688613717457986E-2</v>
      </c>
      <c r="J37" s="126"/>
      <c r="K37" s="126"/>
      <c r="L37" s="123"/>
      <c r="M37" s="128"/>
      <c r="N37" s="124"/>
      <c r="O37" s="121"/>
      <c r="P37" s="121"/>
      <c r="Q37" s="122"/>
      <c r="R37" s="122"/>
      <c r="S37" s="122"/>
      <c r="X37" s="108"/>
    </row>
    <row r="38" spans="1:27" ht="15" customHeight="1">
      <c r="B38" s="1374">
        <v>23</v>
      </c>
      <c r="C38" s="1383" t="s">
        <v>2385</v>
      </c>
      <c r="D38" s="1378" t="s">
        <v>2374</v>
      </c>
      <c r="E38" s="1398">
        <v>130.64837499999999</v>
      </c>
      <c r="F38" s="1398">
        <v>42.344306346162611</v>
      </c>
      <c r="G38" s="1398">
        <v>44.999834708928098</v>
      </c>
      <c r="H38" s="1398">
        <v>42.01646803590198</v>
      </c>
      <c r="J38" s="127"/>
      <c r="K38" s="127"/>
      <c r="L38" s="127"/>
      <c r="M38" s="127"/>
      <c r="N38" s="128"/>
      <c r="O38" s="124"/>
      <c r="P38" s="121"/>
      <c r="Q38" s="121"/>
      <c r="R38" s="122"/>
      <c r="S38" s="122"/>
      <c r="T38" s="122"/>
    </row>
    <row r="39" spans="1:27" ht="15" customHeight="1">
      <c r="B39" s="1374">
        <v>24</v>
      </c>
      <c r="C39" s="1383" t="s">
        <v>2386</v>
      </c>
      <c r="D39" s="1378" t="s">
        <v>2381</v>
      </c>
      <c r="E39" s="1398">
        <v>4.772875</v>
      </c>
      <c r="F39" s="1398">
        <v>1.5469314574478314</v>
      </c>
      <c r="G39" s="1398">
        <v>3.7531537943585933</v>
      </c>
      <c r="H39" s="1398">
        <v>1.2862105705483586</v>
      </c>
      <c r="J39" s="127"/>
      <c r="K39" s="127"/>
      <c r="L39" s="127"/>
      <c r="M39" s="127"/>
      <c r="N39" s="128"/>
      <c r="O39" s="124"/>
      <c r="P39" s="121"/>
      <c r="Q39" s="121"/>
      <c r="R39" s="122"/>
      <c r="S39" s="122"/>
      <c r="T39" s="122"/>
    </row>
    <row r="40" spans="1:27" ht="15" customHeight="1">
      <c r="B40" s="1374">
        <v>25</v>
      </c>
      <c r="C40" s="1383" t="s">
        <v>2387</v>
      </c>
      <c r="D40" s="1378"/>
      <c r="E40" s="1398">
        <v>125.87549999999999</v>
      </c>
      <c r="F40" s="1398">
        <v>40.797374888714778</v>
      </c>
      <c r="G40" s="1398">
        <v>41.246680914569502</v>
      </c>
      <c r="H40" s="1398">
        <v>40.730257465353624</v>
      </c>
      <c r="J40" s="127"/>
      <c r="K40" s="127"/>
      <c r="L40" s="127"/>
      <c r="M40" s="127"/>
      <c r="N40" s="128"/>
      <c r="O40" s="124"/>
      <c r="P40" s="121"/>
      <c r="Q40" s="121"/>
      <c r="R40" s="122"/>
      <c r="S40" s="122"/>
      <c r="T40" s="122"/>
    </row>
    <row r="41" spans="1:27" ht="15" customHeight="1">
      <c r="B41" s="1374">
        <v>26</v>
      </c>
      <c r="C41" s="1383" t="s">
        <v>2388</v>
      </c>
      <c r="D41" s="1378"/>
      <c r="E41" s="1398">
        <v>0.62879815192207977</v>
      </c>
      <c r="F41" s="1398">
        <v>0.20379910255209407</v>
      </c>
      <c r="G41" s="1398">
        <v>0.45227938468545498</v>
      </c>
      <c r="H41" s="1398">
        <v>0.69037053629555412</v>
      </c>
      <c r="J41" s="127"/>
      <c r="K41" s="127"/>
      <c r="L41" s="127"/>
      <c r="M41" s="127"/>
      <c r="N41" s="128"/>
      <c r="O41" s="121"/>
      <c r="P41" s="121"/>
      <c r="Q41" s="121"/>
    </row>
    <row r="42" spans="1:27" ht="15" customHeight="1">
      <c r="B42" s="1374">
        <v>27</v>
      </c>
      <c r="C42" s="1383" t="s">
        <v>2389</v>
      </c>
      <c r="D42" s="1378"/>
      <c r="E42" s="1398">
        <v>9.2765344672636932E-2</v>
      </c>
      <c r="F42" s="1398">
        <v>3.0066077539238442E-2</v>
      </c>
      <c r="G42" s="1398">
        <v>1.4790918558766269E-2</v>
      </c>
      <c r="H42" s="1398">
        <v>5.4191864585680016E-3</v>
      </c>
      <c r="N42" s="128"/>
    </row>
    <row r="43" spans="1:27" s="113" customFormat="1" ht="15" customHeight="1">
      <c r="A43"/>
      <c r="B43" s="1374">
        <v>28</v>
      </c>
      <c r="C43" s="1383" t="s">
        <v>2390</v>
      </c>
      <c r="D43" s="1378"/>
      <c r="E43" s="1398">
        <v>0.21756400000000067</v>
      </c>
      <c r="F43" s="1398">
        <v>7.0514437442459957E-2</v>
      </c>
      <c r="G43" s="1398">
        <v>0.48264910749857787</v>
      </c>
      <c r="H43" s="1398">
        <v>0.201332780738983</v>
      </c>
      <c r="I43"/>
      <c r="J43" s="112"/>
      <c r="K43" s="112"/>
      <c r="L43" s="112"/>
      <c r="Q43" s="111"/>
      <c r="R43" s="111"/>
      <c r="S43" s="111"/>
      <c r="T43" s="111"/>
      <c r="U43" s="111"/>
      <c r="V43" s="111"/>
      <c r="W43" s="111"/>
    </row>
    <row r="44" spans="1:27" ht="20.100000000000001" customHeight="1">
      <c r="B44" s="1374">
        <v>29</v>
      </c>
      <c r="C44" s="1383" t="s">
        <v>2391</v>
      </c>
      <c r="D44" s="1378"/>
      <c r="E44" s="1398">
        <v>118.90820750340527</v>
      </c>
      <c r="F44" s="1398">
        <v>38.539213102323423</v>
      </c>
      <c r="G44" s="1398">
        <v>38.248033091980261</v>
      </c>
      <c r="H44" s="1398">
        <v>37.420120239728099</v>
      </c>
      <c r="I44" s="78"/>
      <c r="J44"/>
      <c r="K44"/>
      <c r="L44"/>
      <c r="M44" s="119"/>
      <c r="N44" s="119"/>
      <c r="O44" s="119"/>
      <c r="P44" s="123"/>
      <c r="Q44" s="120"/>
      <c r="R44" s="120"/>
      <c r="S44" s="108"/>
      <c r="T44" s="108"/>
      <c r="Y44" s="109"/>
      <c r="Z44" s="109"/>
      <c r="AA44" s="109"/>
    </row>
    <row r="45" spans="1:27" ht="15" customHeight="1">
      <c r="B45" s="1399"/>
      <c r="C45" s="1380" t="s">
        <v>2392</v>
      </c>
      <c r="D45" s="1381"/>
      <c r="E45" s="1382"/>
      <c r="F45" s="1382"/>
      <c r="G45" s="1382" t="s">
        <v>2312</v>
      </c>
      <c r="H45" s="1382" t="s">
        <v>2312</v>
      </c>
      <c r="J45" s="1830"/>
      <c r="K45" s="1830"/>
      <c r="L45" s="1830"/>
      <c r="M45" s="128"/>
      <c r="N45" s="1831"/>
      <c r="O45" s="121"/>
      <c r="P45" s="121"/>
      <c r="Q45" s="122"/>
      <c r="R45" s="122"/>
      <c r="S45" s="122"/>
      <c r="X45" s="108"/>
    </row>
    <row r="46" spans="1:27">
      <c r="B46" s="1374">
        <v>30</v>
      </c>
      <c r="C46" s="1383" t="s">
        <v>2393</v>
      </c>
      <c r="D46" s="1378"/>
      <c r="E46" s="1389"/>
      <c r="F46" s="1389"/>
      <c r="G46" s="1379">
        <v>5.7350233432949826</v>
      </c>
      <c r="H46" s="1379">
        <v>2.5547378923802979</v>
      </c>
      <c r="J46" s="1830"/>
      <c r="K46" s="1830"/>
      <c r="L46" s="1830"/>
      <c r="M46" s="128"/>
      <c r="N46" s="1831"/>
      <c r="O46" s="121"/>
      <c r="P46" s="121"/>
      <c r="Q46" s="122"/>
      <c r="R46" s="122"/>
      <c r="S46" s="122"/>
      <c r="X46" s="108"/>
    </row>
    <row r="47" spans="1:27" ht="25.5">
      <c r="B47" s="1399"/>
      <c r="C47" s="1380" t="s">
        <v>2375</v>
      </c>
      <c r="D47" s="1381" t="s">
        <v>2310</v>
      </c>
      <c r="E47" s="1382" t="s">
        <v>2311</v>
      </c>
      <c r="F47" s="1382" t="s">
        <v>2547</v>
      </c>
      <c r="G47" s="1382" t="s">
        <v>2547</v>
      </c>
      <c r="H47" s="1382" t="s">
        <v>2547</v>
      </c>
      <c r="J47" s="129"/>
      <c r="K47" s="123"/>
      <c r="L47" s="123"/>
      <c r="M47" s="128"/>
      <c r="N47" s="124"/>
      <c r="O47" s="121"/>
      <c r="P47" s="121"/>
      <c r="Q47" s="122"/>
      <c r="R47" s="122"/>
      <c r="S47" s="122"/>
      <c r="X47" s="108"/>
    </row>
    <row r="48" spans="1:27" ht="15" customHeight="1">
      <c r="B48" s="1374">
        <v>31</v>
      </c>
      <c r="C48" s="1383" t="s">
        <v>2394</v>
      </c>
      <c r="D48" s="1378" t="s">
        <v>2377</v>
      </c>
      <c r="E48" s="1398">
        <v>2.0454482204000044</v>
      </c>
      <c r="F48" s="1398">
        <v>0.66294805472956142</v>
      </c>
      <c r="G48" s="1398">
        <v>2.6560599572967192E-2</v>
      </c>
      <c r="H48" s="1398">
        <v>8.0661995905295214E-2</v>
      </c>
      <c r="J48" s="129"/>
      <c r="K48" s="123"/>
      <c r="L48" s="123"/>
      <c r="M48" s="124"/>
      <c r="N48" s="124"/>
      <c r="O48" s="121"/>
      <c r="P48" s="121"/>
      <c r="Q48" s="122"/>
      <c r="R48" s="122"/>
      <c r="S48" s="122"/>
      <c r="X48" s="108"/>
    </row>
    <row r="49" spans="2:24" ht="20.100000000000001" customHeight="1">
      <c r="B49" s="1374"/>
      <c r="C49" s="1380" t="s">
        <v>5099</v>
      </c>
      <c r="D49" s="1381"/>
      <c r="E49" s="1382" t="s">
        <v>137</v>
      </c>
      <c r="F49" s="1382" t="s">
        <v>2547</v>
      </c>
      <c r="G49" s="1382" t="s">
        <v>2547</v>
      </c>
      <c r="H49" s="1382" t="s">
        <v>2547</v>
      </c>
      <c r="J49" s="129"/>
      <c r="K49" s="123"/>
      <c r="L49" s="123"/>
      <c r="M49" s="128"/>
      <c r="N49" s="124"/>
      <c r="O49" s="121"/>
      <c r="P49" s="121"/>
      <c r="Q49" s="122"/>
      <c r="R49" s="122"/>
      <c r="S49" s="122"/>
      <c r="X49" s="108"/>
    </row>
    <row r="50" spans="2:24" ht="15" customHeight="1">
      <c r="B50" s="1374" t="s">
        <v>5100</v>
      </c>
      <c r="C50" s="1383" t="s">
        <v>5101</v>
      </c>
      <c r="D50" s="1378" t="s">
        <v>5102</v>
      </c>
      <c r="E50" s="1398">
        <v>-5.7818943221999959</v>
      </c>
      <c r="F50" s="1398">
        <v>-1.8739636404997368</v>
      </c>
      <c r="G50" s="1398">
        <v>-2.7434674504085028</v>
      </c>
      <c r="H50" s="1398">
        <v>-2.7700302087081039</v>
      </c>
    </row>
    <row r="51" spans="2:24" ht="15" customHeight="1">
      <c r="B51" s="1374" t="s">
        <v>5103</v>
      </c>
      <c r="C51" s="1383" t="s">
        <v>5104</v>
      </c>
      <c r="D51" s="1378" t="s">
        <v>5105</v>
      </c>
      <c r="E51" s="1398" t="s">
        <v>5106</v>
      </c>
      <c r="F51" s="1398" t="s">
        <v>5106</v>
      </c>
      <c r="G51" s="1398" t="s">
        <v>5106</v>
      </c>
      <c r="H51" s="1398" t="s">
        <v>5106</v>
      </c>
    </row>
    <row r="52" spans="2:24">
      <c r="B52" s="1374" t="s">
        <v>5107</v>
      </c>
      <c r="C52" s="1383" t="s">
        <v>5108</v>
      </c>
      <c r="D52" s="1378" t="s">
        <v>5109</v>
      </c>
      <c r="E52" s="1398">
        <v>0.66582846760000025</v>
      </c>
      <c r="F52" s="1398">
        <v>0.21580095891778533</v>
      </c>
      <c r="G52" s="1398">
        <v>0.26653465261636794</v>
      </c>
      <c r="H52" s="1398">
        <v>0.23568886936525552</v>
      </c>
      <c r="J52" s="129"/>
      <c r="K52" s="123"/>
      <c r="L52" s="123"/>
      <c r="M52" s="128"/>
      <c r="N52" s="124"/>
      <c r="O52" s="121"/>
      <c r="P52" s="121"/>
      <c r="Q52" s="122"/>
      <c r="R52" s="122"/>
      <c r="S52" s="122"/>
      <c r="X52" s="108"/>
    </row>
    <row r="53" spans="2:24" ht="15" customHeight="1">
      <c r="B53" s="1374" t="s">
        <v>5110</v>
      </c>
      <c r="C53" s="1383" t="s">
        <v>5111</v>
      </c>
      <c r="D53" s="1378" t="s">
        <v>5112</v>
      </c>
      <c r="E53" s="1398">
        <v>7.1615140750000013</v>
      </c>
      <c r="F53" s="1398">
        <v>2.3211107363115335</v>
      </c>
      <c r="G53" s="1398">
        <v>2.5034931015860193</v>
      </c>
      <c r="H53" s="1398">
        <v>2.6150033352481379</v>
      </c>
      <c r="Q53" s="109"/>
      <c r="X53" s="108"/>
    </row>
    <row r="54" spans="2:24" ht="15" customHeight="1">
      <c r="B54" s="1374">
        <v>32</v>
      </c>
      <c r="C54" s="1383" t="s">
        <v>2395</v>
      </c>
      <c r="D54" s="1378" t="s">
        <v>2379</v>
      </c>
      <c r="E54" s="1398">
        <v>8.073613220400004</v>
      </c>
      <c r="F54" s="1398">
        <v>2.6167302235871173</v>
      </c>
      <c r="G54" s="1398">
        <v>2.0754890114194033</v>
      </c>
      <c r="H54" s="1398">
        <v>2.4936767180377162</v>
      </c>
      <c r="J54" s="131"/>
      <c r="Q54" s="109"/>
      <c r="X54" s="108"/>
    </row>
    <row r="55" spans="2:24" ht="20.100000000000001" customHeight="1">
      <c r="B55" s="1374"/>
      <c r="C55" s="1380" t="s">
        <v>2396</v>
      </c>
      <c r="D55" s="1381"/>
      <c r="E55" s="1382"/>
      <c r="F55" s="1382" t="s">
        <v>2547</v>
      </c>
      <c r="G55" s="1382" t="s">
        <v>2547</v>
      </c>
      <c r="H55" s="1382" t="s">
        <v>2547</v>
      </c>
      <c r="J55" s="129"/>
      <c r="K55" s="123"/>
      <c r="L55" s="123"/>
      <c r="M55" s="128"/>
      <c r="N55" s="124"/>
      <c r="O55" s="121"/>
      <c r="P55" s="121"/>
      <c r="Q55" s="122"/>
      <c r="R55" s="122"/>
      <c r="S55" s="122"/>
      <c r="X55" s="108"/>
    </row>
    <row r="56" spans="2:24" ht="15" customHeight="1">
      <c r="B56" s="1374">
        <v>33</v>
      </c>
      <c r="C56" s="1378" t="s">
        <v>2292</v>
      </c>
      <c r="D56" s="1378"/>
      <c r="E56" s="1389"/>
      <c r="F56" s="1403">
        <v>0.68712923594064779</v>
      </c>
      <c r="G56" s="1403">
        <v>0.45488848357191397</v>
      </c>
      <c r="H56" s="1403">
        <v>0.15867181310309564</v>
      </c>
      <c r="J56" s="132"/>
      <c r="Q56" s="109"/>
      <c r="X56" s="108"/>
    </row>
    <row r="57" spans="2:24" ht="15" customHeight="1">
      <c r="B57" s="1374">
        <v>34</v>
      </c>
      <c r="C57" s="1378" t="s">
        <v>2397</v>
      </c>
      <c r="D57" s="1378"/>
      <c r="E57" s="1389"/>
      <c r="F57" s="1379">
        <v>2.6409114047982039</v>
      </c>
      <c r="G57" s="1379">
        <v>2.5038168954183502</v>
      </c>
      <c r="H57" s="1379">
        <v>2.5716865352355165</v>
      </c>
      <c r="J57" s="123"/>
      <c r="K57" s="123"/>
      <c r="L57" s="123"/>
      <c r="Q57" s="109"/>
      <c r="X57" s="108"/>
    </row>
    <row r="58" spans="2:24" ht="25.5">
      <c r="B58" s="1374"/>
      <c r="C58" s="1380" t="s">
        <v>992</v>
      </c>
      <c r="D58" s="1381"/>
      <c r="E58" s="1382" t="s">
        <v>2311</v>
      </c>
      <c r="F58" s="1382" t="s">
        <v>2547</v>
      </c>
      <c r="G58" s="1382" t="s">
        <v>2547</v>
      </c>
      <c r="H58" s="1382" t="s">
        <v>2547</v>
      </c>
      <c r="J58" s="123"/>
      <c r="K58" s="123"/>
      <c r="L58" s="123"/>
      <c r="Q58" s="109"/>
      <c r="X58" s="108"/>
    </row>
    <row r="59" spans="2:24" ht="15" customHeight="1">
      <c r="B59" s="1374">
        <v>35</v>
      </c>
      <c r="C59" s="1383" t="s">
        <v>2294</v>
      </c>
      <c r="D59" s="1386"/>
      <c r="E59" s="1398">
        <v>275.07508000000001</v>
      </c>
      <c r="F59" s="1398">
        <v>89.154292624880995</v>
      </c>
      <c r="G59" s="1398">
        <v>87.540733830845781</v>
      </c>
      <c r="H59" s="1398">
        <v>84.495478132729758</v>
      </c>
      <c r="J59" s="123"/>
      <c r="K59" s="123"/>
      <c r="L59" s="123"/>
      <c r="Q59" s="109"/>
      <c r="X59" s="108"/>
    </row>
    <row r="60" spans="2:24" ht="15" customHeight="1">
      <c r="B60" s="1374">
        <v>36</v>
      </c>
      <c r="C60" s="1383" t="s">
        <v>2295</v>
      </c>
      <c r="D60" s="1386"/>
      <c r="E60" s="1398">
        <v>-4.7539800000000101</v>
      </c>
      <c r="F60" s="1398">
        <v>-3.8755739585853632</v>
      </c>
      <c r="G60" s="1398">
        <v>-1.6135587940352139</v>
      </c>
      <c r="H60" s="1398">
        <v>-3.0452556981160228</v>
      </c>
      <c r="J60" s="123"/>
      <c r="K60" s="123"/>
      <c r="L60" s="123"/>
      <c r="Q60" s="109"/>
      <c r="X60" s="108"/>
    </row>
    <row r="61" spans="2:24" ht="15" customHeight="1">
      <c r="B61" s="1374">
        <v>37</v>
      </c>
      <c r="C61" s="1380" t="s">
        <v>2398</v>
      </c>
      <c r="D61" s="1381"/>
      <c r="E61" s="1382"/>
      <c r="F61" s="1382"/>
      <c r="G61" s="1382"/>
      <c r="H61" s="1382"/>
      <c r="J61" s="123"/>
      <c r="K61" s="123"/>
      <c r="L61" s="123"/>
      <c r="Q61" s="109"/>
      <c r="X61" s="108"/>
    </row>
    <row r="62" spans="2:24" ht="20.100000000000001" customHeight="1">
      <c r="B62" s="1374">
        <v>38</v>
      </c>
      <c r="C62" s="1383" t="s">
        <v>2399</v>
      </c>
      <c r="D62" s="1404"/>
      <c r="E62" s="1389"/>
      <c r="F62" s="1379">
        <v>-2.6167302235871341</v>
      </c>
      <c r="G62" s="1379">
        <v>-2.0754890114194029</v>
      </c>
      <c r="H62" s="1379">
        <v>-2.4936767180377144</v>
      </c>
      <c r="J62" s="129"/>
      <c r="K62" s="123"/>
      <c r="L62" s="123"/>
      <c r="M62" s="128"/>
      <c r="N62" s="124"/>
      <c r="O62" s="121"/>
      <c r="P62" s="121"/>
      <c r="Q62" s="122"/>
      <c r="R62" s="122"/>
      <c r="S62" s="122"/>
      <c r="X62" s="108"/>
    </row>
    <row r="63" spans="2:24" ht="15" customHeight="1">
      <c r="B63" s="1374">
        <v>39</v>
      </c>
      <c r="C63" s="1383" t="s">
        <v>2400</v>
      </c>
      <c r="D63" s="1404"/>
      <c r="E63" s="1389"/>
      <c r="F63" s="1379">
        <v>-3.221885959758338</v>
      </c>
      <c r="G63" s="1379">
        <v>-2.5346972044329936</v>
      </c>
      <c r="H63" s="1379">
        <v>-1.4098837330198561</v>
      </c>
      <c r="J63" s="123"/>
      <c r="K63" s="123"/>
      <c r="L63" s="123"/>
      <c r="Q63" s="109"/>
      <c r="X63" s="108"/>
    </row>
    <row r="64" spans="2:24">
      <c r="B64" s="1374">
        <v>40</v>
      </c>
      <c r="C64" s="1405" t="s">
        <v>2401</v>
      </c>
      <c r="D64" s="1406"/>
      <c r="E64" s="1407"/>
      <c r="F64" s="1408">
        <v>1.9537821688575558</v>
      </c>
      <c r="G64" s="1408">
        <v>2.0489284118464361</v>
      </c>
      <c r="H64" s="1408">
        <v>2.413014722132421</v>
      </c>
      <c r="J64" s="129"/>
      <c r="K64" s="123"/>
      <c r="L64" s="123"/>
      <c r="M64" s="128"/>
      <c r="N64" s="124"/>
      <c r="O64" s="121"/>
      <c r="P64" s="121"/>
      <c r="Q64" s="122"/>
      <c r="R64" s="122"/>
      <c r="S64" s="122"/>
      <c r="X64" s="108"/>
    </row>
    <row r="65" spans="1:256" ht="15" customHeight="1">
      <c r="B65" s="1374">
        <v>41</v>
      </c>
      <c r="C65" s="1405" t="s">
        <v>2553</v>
      </c>
      <c r="D65" s="1406"/>
      <c r="E65" s="1407"/>
      <c r="F65" s="1408">
        <v>-1.6538969833045647</v>
      </c>
      <c r="G65" s="1408">
        <v>-1.9751551856262255</v>
      </c>
      <c r="H65" s="1408">
        <v>-1.7607359195219396</v>
      </c>
      <c r="J65" s="123"/>
      <c r="K65" s="123"/>
      <c r="L65" s="123"/>
      <c r="Q65" s="109"/>
      <c r="X65" s="108"/>
    </row>
    <row r="66" spans="1:256">
      <c r="B66" s="1374">
        <v>42</v>
      </c>
      <c r="C66" s="1405" t="s">
        <v>2402</v>
      </c>
      <c r="D66" s="1406"/>
      <c r="E66" s="1407"/>
      <c r="F66" s="1408">
        <v>-3.521771145311329</v>
      </c>
      <c r="G66" s="1408">
        <v>-2.6084704306532021</v>
      </c>
      <c r="H66" s="1408">
        <v>-2.0621625356303412</v>
      </c>
      <c r="J66" s="123"/>
      <c r="K66" s="123"/>
      <c r="L66" s="123"/>
      <c r="Q66" s="109"/>
      <c r="X66" s="108"/>
    </row>
    <row r="67" spans="1:256">
      <c r="B67" s="1374">
        <v>43</v>
      </c>
      <c r="C67" s="1383" t="s">
        <v>2403</v>
      </c>
      <c r="D67" s="1404"/>
      <c r="E67" s="1389"/>
      <c r="F67" s="1379">
        <v>1.9630422247601089</v>
      </c>
      <c r="G67" s="1379">
        <v>2.9966274218171827</v>
      </c>
      <c r="H67" s="1379">
        <v>0.85830475294154773</v>
      </c>
      <c r="J67" s="123"/>
      <c r="K67" s="123"/>
      <c r="L67" s="123"/>
      <c r="Q67" s="109"/>
      <c r="X67" s="108"/>
    </row>
    <row r="68" spans="1:256">
      <c r="B68" s="1374"/>
      <c r="C68" s="1380"/>
      <c r="D68" s="1381"/>
      <c r="E68" s="1382"/>
      <c r="F68" s="1382" t="s">
        <v>600</v>
      </c>
      <c r="G68" s="1382" t="s">
        <v>600</v>
      </c>
      <c r="H68" s="1382" t="s">
        <v>600</v>
      </c>
      <c r="J68" s="123"/>
      <c r="K68" s="123"/>
      <c r="L68" s="123"/>
      <c r="Q68" s="109"/>
      <c r="X68" s="108"/>
    </row>
    <row r="69" spans="1:256">
      <c r="B69" s="1374">
        <v>44</v>
      </c>
      <c r="C69" s="1378" t="s">
        <v>2404</v>
      </c>
      <c r="D69" s="1378"/>
      <c r="E69" s="1389"/>
      <c r="F69" s="1398">
        <v>2.1001665815618722</v>
      </c>
      <c r="G69" s="1398">
        <v>2.2981825681320309</v>
      </c>
      <c r="H69" s="1398">
        <v>2.756447903207059</v>
      </c>
      <c r="J69" s="123"/>
      <c r="K69" s="123"/>
      <c r="L69" s="123"/>
      <c r="Q69" s="109"/>
      <c r="X69" s="108"/>
    </row>
    <row r="70" spans="1:256" ht="25.5">
      <c r="B70" s="1374"/>
      <c r="C70" s="1380"/>
      <c r="D70" s="1381"/>
      <c r="E70" s="1382" t="s">
        <v>2311</v>
      </c>
      <c r="F70" s="1382" t="s">
        <v>2547</v>
      </c>
      <c r="G70" s="1382" t="s">
        <v>2547</v>
      </c>
      <c r="H70" s="1382" t="s">
        <v>2547</v>
      </c>
      <c r="J70" s="123"/>
      <c r="K70" s="123"/>
      <c r="L70" s="123"/>
      <c r="Q70" s="109"/>
      <c r="X70" s="108"/>
    </row>
    <row r="71" spans="1:256">
      <c r="B71" s="1374">
        <v>45</v>
      </c>
      <c r="C71" s="1378" t="s">
        <v>5113</v>
      </c>
      <c r="D71" s="1378"/>
      <c r="E71" s="1398">
        <v>2.5730743935700007</v>
      </c>
      <c r="F71" s="1398">
        <v>0.83395641448119562</v>
      </c>
      <c r="G71" s="1398">
        <v>1.0144540757226628</v>
      </c>
      <c r="H71" s="1398">
        <v>1.1749639277896562</v>
      </c>
      <c r="J71" s="123"/>
      <c r="K71" s="123"/>
      <c r="L71" s="123"/>
      <c r="Q71" s="109"/>
      <c r="X71" s="108"/>
    </row>
    <row r="72" spans="1:256">
      <c r="B72" s="1374">
        <v>46</v>
      </c>
      <c r="C72" s="1378" t="s">
        <v>5114</v>
      </c>
      <c r="D72" s="1378"/>
      <c r="E72" s="1398">
        <v>0.57717952415000007</v>
      </c>
      <c r="F72" s="1398">
        <v>0.18706904381581443</v>
      </c>
      <c r="G72" s="1379">
        <v>0.31705530167952389</v>
      </c>
      <c r="H72" s="1379">
        <v>0.26687988372734234</v>
      </c>
      <c r="J72" s="123"/>
      <c r="K72" s="123"/>
      <c r="L72" s="123"/>
      <c r="Q72" s="109"/>
      <c r="X72" s="108"/>
    </row>
    <row r="73" spans="1:256" s="109" customFormat="1" ht="25.5">
      <c r="A73"/>
      <c r="B73" s="1374"/>
      <c r="C73" s="1380" t="s">
        <v>5115</v>
      </c>
      <c r="D73" s="1381"/>
      <c r="E73" s="1382" t="s">
        <v>2311</v>
      </c>
      <c r="F73" s="1382" t="s">
        <v>2547</v>
      </c>
      <c r="G73" s="1382" t="s">
        <v>2547</v>
      </c>
      <c r="H73" s="1382" t="s">
        <v>2547</v>
      </c>
      <c r="I73"/>
      <c r="J73" s="123"/>
      <c r="K73" s="123"/>
      <c r="L73" s="123"/>
      <c r="M73" s="108"/>
      <c r="N73" s="108"/>
      <c r="O73" s="108"/>
      <c r="P73" s="108"/>
      <c r="X73" s="108"/>
      <c r="Y73" s="108"/>
      <c r="Z73" s="108"/>
      <c r="AA73" s="108"/>
      <c r="AB73" s="108"/>
      <c r="AC73" s="108"/>
      <c r="AD73" s="108"/>
      <c r="AE73" s="108"/>
      <c r="AF73" s="108"/>
      <c r="AG73" s="108"/>
      <c r="AH73" s="108"/>
      <c r="AI73" s="108"/>
      <c r="AJ73" s="108"/>
      <c r="AK73" s="108"/>
      <c r="AL73" s="108"/>
      <c r="AM73" s="108"/>
      <c r="AN73" s="108"/>
      <c r="AO73" s="108"/>
      <c r="AP73" s="108"/>
      <c r="AQ73" s="108"/>
      <c r="AR73" s="108"/>
      <c r="AS73" s="108"/>
      <c r="AT73" s="108"/>
      <c r="AU73" s="108"/>
      <c r="AV73" s="108"/>
      <c r="AW73" s="108"/>
      <c r="AX73" s="108"/>
      <c r="AY73" s="108"/>
      <c r="AZ73" s="108"/>
      <c r="BA73" s="108"/>
      <c r="BB73" s="108"/>
      <c r="BC73" s="108"/>
      <c r="BD73" s="108"/>
      <c r="BE73" s="108"/>
      <c r="BF73" s="108"/>
      <c r="BG73" s="108"/>
      <c r="BH73" s="108"/>
      <c r="BI73" s="108"/>
      <c r="BJ73" s="108"/>
      <c r="BK73" s="108"/>
      <c r="BL73" s="108"/>
      <c r="BM73" s="108"/>
      <c r="BN73" s="108"/>
      <c r="BO73" s="108"/>
      <c r="BP73" s="108"/>
      <c r="BQ73" s="108"/>
      <c r="BR73" s="108"/>
      <c r="BS73" s="108"/>
      <c r="BT73" s="108"/>
      <c r="BU73" s="108"/>
      <c r="BV73" s="108"/>
      <c r="BW73" s="108"/>
      <c r="BX73" s="108"/>
      <c r="BY73" s="108"/>
      <c r="BZ73" s="108"/>
      <c r="CA73" s="108"/>
      <c r="CB73" s="108"/>
      <c r="CC73" s="108"/>
      <c r="CD73" s="108"/>
      <c r="CE73" s="108"/>
      <c r="CF73" s="108"/>
      <c r="CG73" s="108"/>
      <c r="CH73" s="108"/>
      <c r="CI73" s="108"/>
      <c r="CJ73" s="108"/>
      <c r="CK73" s="108"/>
      <c r="CL73" s="108"/>
      <c r="CM73" s="108"/>
      <c r="CN73" s="108"/>
      <c r="CO73" s="108"/>
      <c r="CP73" s="108"/>
      <c r="CQ73" s="108"/>
      <c r="CR73" s="108"/>
      <c r="CS73" s="108"/>
      <c r="CT73" s="108"/>
      <c r="CU73" s="108"/>
      <c r="CV73" s="108"/>
      <c r="CW73" s="108"/>
      <c r="CX73" s="108"/>
      <c r="CY73" s="108"/>
      <c r="CZ73" s="108"/>
      <c r="DA73" s="108"/>
      <c r="DB73" s="108"/>
      <c r="DC73" s="108"/>
      <c r="DD73" s="108"/>
      <c r="DE73" s="108"/>
      <c r="DF73" s="108"/>
      <c r="DG73" s="108"/>
      <c r="DH73" s="108"/>
      <c r="DI73" s="108"/>
      <c r="DJ73" s="108"/>
      <c r="DK73" s="108"/>
      <c r="DL73" s="108"/>
      <c r="DM73" s="108"/>
      <c r="DN73" s="108"/>
      <c r="DO73" s="108"/>
      <c r="DP73" s="108"/>
      <c r="DQ73" s="108"/>
      <c r="DR73" s="108"/>
      <c r="DS73" s="108"/>
      <c r="DT73" s="108"/>
      <c r="DU73" s="108"/>
      <c r="DV73" s="108"/>
      <c r="DW73" s="108"/>
      <c r="DX73" s="108"/>
      <c r="DY73" s="108"/>
      <c r="DZ73" s="108"/>
      <c r="EA73" s="108"/>
      <c r="EB73" s="108"/>
      <c r="EC73" s="108"/>
      <c r="ED73" s="108"/>
      <c r="EE73" s="108"/>
      <c r="EF73" s="108"/>
      <c r="EG73" s="108"/>
      <c r="EH73" s="108"/>
      <c r="EI73" s="108"/>
      <c r="EJ73" s="108"/>
      <c r="EK73" s="108"/>
      <c r="EL73" s="108"/>
      <c r="EM73" s="108"/>
      <c r="EN73" s="108"/>
      <c r="EO73" s="108"/>
      <c r="EP73" s="108"/>
      <c r="EQ73" s="108"/>
      <c r="ER73" s="108"/>
      <c r="ES73" s="108"/>
      <c r="ET73" s="108"/>
      <c r="EU73" s="108"/>
      <c r="EV73" s="108"/>
      <c r="EW73" s="108"/>
      <c r="EX73" s="108"/>
      <c r="EY73" s="108"/>
      <c r="EZ73" s="108"/>
      <c r="FA73" s="108"/>
      <c r="FB73" s="108"/>
      <c r="FC73" s="108"/>
      <c r="FD73" s="108"/>
      <c r="FE73" s="108"/>
      <c r="FF73" s="108"/>
      <c r="FG73" s="108"/>
      <c r="FH73" s="108"/>
      <c r="FI73" s="108"/>
      <c r="FJ73" s="108"/>
      <c r="FK73" s="108"/>
      <c r="FL73" s="108"/>
      <c r="FM73" s="108"/>
      <c r="FN73" s="108"/>
      <c r="FO73" s="108"/>
      <c r="FP73" s="108"/>
      <c r="FQ73" s="108"/>
      <c r="FR73" s="108"/>
      <c r="FS73" s="108"/>
      <c r="FT73" s="108"/>
      <c r="FU73" s="108"/>
      <c r="FV73" s="108"/>
      <c r="FW73" s="108"/>
      <c r="FX73" s="108"/>
      <c r="FY73" s="108"/>
      <c r="FZ73" s="108"/>
      <c r="GA73" s="108"/>
      <c r="GB73" s="108"/>
      <c r="GC73" s="108"/>
      <c r="GD73" s="108"/>
      <c r="GE73" s="108"/>
      <c r="GF73" s="108"/>
      <c r="GG73" s="108"/>
      <c r="GH73" s="108"/>
      <c r="GI73" s="108"/>
      <c r="GJ73" s="108"/>
      <c r="GK73" s="108"/>
      <c r="GL73" s="108"/>
      <c r="GM73" s="108"/>
      <c r="GN73" s="108"/>
      <c r="GO73" s="108"/>
      <c r="GP73" s="108"/>
      <c r="GQ73" s="108"/>
      <c r="GR73" s="108"/>
      <c r="GS73" s="108"/>
      <c r="GT73" s="108"/>
      <c r="GU73" s="108"/>
      <c r="GV73" s="108"/>
      <c r="GW73" s="108"/>
      <c r="GX73" s="108"/>
      <c r="GY73" s="108"/>
      <c r="GZ73" s="108"/>
      <c r="HA73" s="108"/>
      <c r="HB73" s="108"/>
      <c r="HC73" s="108"/>
      <c r="HD73" s="108"/>
      <c r="HE73" s="108"/>
      <c r="HF73" s="108"/>
      <c r="HG73" s="108"/>
      <c r="HH73" s="108"/>
      <c r="HI73" s="108"/>
      <c r="HJ73" s="108"/>
      <c r="HK73" s="108"/>
      <c r="HL73" s="108"/>
      <c r="HM73" s="108"/>
      <c r="HN73" s="108"/>
      <c r="HO73" s="108"/>
      <c r="HP73" s="108"/>
      <c r="HQ73" s="108"/>
      <c r="HR73" s="108"/>
      <c r="HS73" s="108"/>
      <c r="HT73" s="108"/>
      <c r="HU73" s="108"/>
      <c r="HV73" s="108"/>
      <c r="HW73" s="108"/>
      <c r="HX73" s="108"/>
      <c r="HY73" s="108"/>
      <c r="HZ73" s="108"/>
      <c r="IA73" s="108"/>
      <c r="IB73" s="108"/>
      <c r="IC73" s="108"/>
      <c r="ID73" s="108"/>
      <c r="IE73" s="108"/>
      <c r="IF73" s="108"/>
      <c r="IG73" s="108"/>
      <c r="IH73" s="108"/>
      <c r="II73" s="108"/>
      <c r="IJ73" s="108"/>
      <c r="IK73" s="108"/>
      <c r="IL73" s="108"/>
      <c r="IM73" s="108"/>
      <c r="IN73" s="108"/>
      <c r="IO73" s="108"/>
      <c r="IP73" s="108"/>
      <c r="IQ73" s="108"/>
      <c r="IR73" s="108"/>
      <c r="IS73" s="108"/>
      <c r="IT73" s="108"/>
      <c r="IU73" s="108"/>
      <c r="IV73" s="108"/>
    </row>
    <row r="74" spans="1:256" s="109" customFormat="1">
      <c r="A74"/>
      <c r="B74" s="1374">
        <v>47</v>
      </c>
      <c r="C74" s="1386" t="s">
        <v>5116</v>
      </c>
      <c r="D74" s="1386"/>
      <c r="E74" s="1398">
        <v>0</v>
      </c>
      <c r="F74" s="1398">
        <v>0</v>
      </c>
      <c r="G74" s="1398">
        <v>8.8326937359743049E-3</v>
      </c>
      <c r="H74" s="1398">
        <v>1.950955320878179E-4</v>
      </c>
      <c r="I74"/>
      <c r="J74" s="123"/>
      <c r="K74" s="123"/>
      <c r="L74" s="123"/>
      <c r="M74" s="108"/>
      <c r="N74" s="108"/>
      <c r="O74" s="108"/>
      <c r="P74" s="108"/>
      <c r="X74" s="108"/>
      <c r="Y74" s="108"/>
      <c r="Z74" s="108"/>
      <c r="AA74" s="108"/>
      <c r="AB74" s="108"/>
      <c r="AC74" s="108"/>
      <c r="AD74" s="108"/>
      <c r="AE74" s="108"/>
      <c r="AF74" s="108"/>
      <c r="AG74" s="108"/>
      <c r="AH74" s="108"/>
      <c r="AI74" s="108"/>
      <c r="AJ74" s="108"/>
      <c r="AK74" s="108"/>
      <c r="AL74" s="108"/>
      <c r="AM74" s="108"/>
      <c r="AN74" s="108"/>
      <c r="AO74" s="108"/>
      <c r="AP74" s="108"/>
      <c r="AQ74" s="108"/>
      <c r="AR74" s="108"/>
      <c r="AS74" s="108"/>
      <c r="AT74" s="108"/>
      <c r="AU74" s="108"/>
      <c r="AV74" s="108"/>
      <c r="AW74" s="108"/>
      <c r="AX74" s="108"/>
      <c r="AY74" s="108"/>
      <c r="AZ74" s="108"/>
      <c r="BA74" s="108"/>
      <c r="BB74" s="108"/>
      <c r="BC74" s="108"/>
      <c r="BD74" s="108"/>
      <c r="BE74" s="108"/>
      <c r="BF74" s="108"/>
      <c r="BG74" s="108"/>
      <c r="BH74" s="108"/>
      <c r="BI74" s="108"/>
      <c r="BJ74" s="108"/>
      <c r="BK74" s="108"/>
      <c r="BL74" s="108"/>
      <c r="BM74" s="108"/>
      <c r="BN74" s="108"/>
      <c r="BO74" s="108"/>
      <c r="BP74" s="108"/>
      <c r="BQ74" s="108"/>
      <c r="BR74" s="108"/>
      <c r="BS74" s="108"/>
      <c r="BT74" s="108"/>
      <c r="BU74" s="108"/>
      <c r="BV74" s="108"/>
      <c r="BW74" s="108"/>
      <c r="BX74" s="108"/>
      <c r="BY74" s="108"/>
      <c r="BZ74" s="108"/>
      <c r="CA74" s="108"/>
      <c r="CB74" s="108"/>
      <c r="CC74" s="108"/>
      <c r="CD74" s="108"/>
      <c r="CE74" s="108"/>
      <c r="CF74" s="108"/>
      <c r="CG74" s="108"/>
      <c r="CH74" s="108"/>
      <c r="CI74" s="108"/>
      <c r="CJ74" s="108"/>
      <c r="CK74" s="108"/>
      <c r="CL74" s="108"/>
      <c r="CM74" s="108"/>
      <c r="CN74" s="108"/>
      <c r="CO74" s="108"/>
      <c r="CP74" s="108"/>
      <c r="CQ74" s="108"/>
      <c r="CR74" s="108"/>
      <c r="CS74" s="108"/>
      <c r="CT74" s="108"/>
      <c r="CU74" s="108"/>
      <c r="CV74" s="108"/>
      <c r="CW74" s="108"/>
      <c r="CX74" s="108"/>
      <c r="CY74" s="108"/>
      <c r="CZ74" s="108"/>
      <c r="DA74" s="108"/>
      <c r="DB74" s="108"/>
      <c r="DC74" s="108"/>
      <c r="DD74" s="108"/>
      <c r="DE74" s="108"/>
      <c r="DF74" s="108"/>
      <c r="DG74" s="108"/>
      <c r="DH74" s="108"/>
      <c r="DI74" s="108"/>
      <c r="DJ74" s="108"/>
      <c r="DK74" s="108"/>
      <c r="DL74" s="108"/>
      <c r="DM74" s="108"/>
      <c r="DN74" s="108"/>
      <c r="DO74" s="108"/>
      <c r="DP74" s="108"/>
      <c r="DQ74" s="108"/>
      <c r="DR74" s="108"/>
      <c r="DS74" s="108"/>
      <c r="DT74" s="108"/>
      <c r="DU74" s="108"/>
      <c r="DV74" s="108"/>
      <c r="DW74" s="108"/>
      <c r="DX74" s="108"/>
      <c r="DY74" s="108"/>
      <c r="DZ74" s="108"/>
      <c r="EA74" s="108"/>
      <c r="EB74" s="108"/>
      <c r="EC74" s="108"/>
      <c r="ED74" s="108"/>
      <c r="EE74" s="108"/>
      <c r="EF74" s="108"/>
      <c r="EG74" s="108"/>
      <c r="EH74" s="108"/>
      <c r="EI74" s="108"/>
      <c r="EJ74" s="108"/>
      <c r="EK74" s="108"/>
      <c r="EL74" s="108"/>
      <c r="EM74" s="108"/>
      <c r="EN74" s="108"/>
      <c r="EO74" s="108"/>
      <c r="EP74" s="108"/>
      <c r="EQ74" s="108"/>
      <c r="ER74" s="108"/>
      <c r="ES74" s="108"/>
      <c r="ET74" s="108"/>
      <c r="EU74" s="108"/>
      <c r="EV74" s="108"/>
      <c r="EW74" s="108"/>
      <c r="EX74" s="108"/>
      <c r="EY74" s="108"/>
      <c r="EZ74" s="108"/>
      <c r="FA74" s="108"/>
      <c r="FB74" s="108"/>
      <c r="FC74" s="108"/>
      <c r="FD74" s="108"/>
      <c r="FE74" s="108"/>
      <c r="FF74" s="108"/>
      <c r="FG74" s="108"/>
      <c r="FH74" s="108"/>
      <c r="FI74" s="108"/>
      <c r="FJ74" s="108"/>
      <c r="FK74" s="108"/>
      <c r="FL74" s="108"/>
      <c r="FM74" s="108"/>
      <c r="FN74" s="108"/>
      <c r="FO74" s="108"/>
      <c r="FP74" s="108"/>
      <c r="FQ74" s="108"/>
      <c r="FR74" s="108"/>
      <c r="FS74" s="108"/>
      <c r="FT74" s="108"/>
      <c r="FU74" s="108"/>
      <c r="FV74" s="108"/>
      <c r="FW74" s="108"/>
      <c r="FX74" s="108"/>
      <c r="FY74" s="108"/>
      <c r="FZ74" s="108"/>
      <c r="GA74" s="108"/>
      <c r="GB74" s="108"/>
      <c r="GC74" s="108"/>
      <c r="GD74" s="108"/>
      <c r="GE74" s="108"/>
      <c r="GF74" s="108"/>
      <c r="GG74" s="108"/>
      <c r="GH74" s="108"/>
      <c r="GI74" s="108"/>
      <c r="GJ74" s="108"/>
      <c r="GK74" s="108"/>
      <c r="GL74" s="108"/>
      <c r="GM74" s="108"/>
      <c r="GN74" s="108"/>
      <c r="GO74" s="108"/>
      <c r="GP74" s="108"/>
      <c r="GQ74" s="108"/>
      <c r="GR74" s="108"/>
      <c r="GS74" s="108"/>
      <c r="GT74" s="108"/>
      <c r="GU74" s="108"/>
      <c r="GV74" s="108"/>
      <c r="GW74" s="108"/>
      <c r="GX74" s="108"/>
      <c r="GY74" s="108"/>
      <c r="GZ74" s="108"/>
      <c r="HA74" s="108"/>
      <c r="HB74" s="108"/>
      <c r="HC74" s="108"/>
      <c r="HD74" s="108"/>
      <c r="HE74" s="108"/>
      <c r="HF74" s="108"/>
      <c r="HG74" s="108"/>
      <c r="HH74" s="108"/>
      <c r="HI74" s="108"/>
      <c r="HJ74" s="108"/>
      <c r="HK74" s="108"/>
      <c r="HL74" s="108"/>
      <c r="HM74" s="108"/>
      <c r="HN74" s="108"/>
      <c r="HO74" s="108"/>
      <c r="HP74" s="108"/>
      <c r="HQ74" s="108"/>
      <c r="HR74" s="108"/>
      <c r="HS74" s="108"/>
      <c r="HT74" s="108"/>
      <c r="HU74" s="108"/>
      <c r="HV74" s="108"/>
      <c r="HW74" s="108"/>
      <c r="HX74" s="108"/>
      <c r="HY74" s="108"/>
      <c r="HZ74" s="108"/>
      <c r="IA74" s="108"/>
      <c r="IB74" s="108"/>
      <c r="IC74" s="108"/>
      <c r="ID74" s="108"/>
      <c r="IE74" s="108"/>
      <c r="IF74" s="108"/>
      <c r="IG74" s="108"/>
      <c r="IH74" s="108"/>
      <c r="II74" s="108"/>
      <c r="IJ74" s="108"/>
      <c r="IK74" s="108"/>
      <c r="IL74" s="108"/>
      <c r="IM74" s="108"/>
      <c r="IN74" s="108"/>
      <c r="IO74" s="108"/>
      <c r="IP74" s="108"/>
      <c r="IQ74" s="108"/>
      <c r="IR74" s="108"/>
      <c r="IS74" s="108"/>
      <c r="IT74" s="108"/>
      <c r="IU74" s="108"/>
      <c r="IV74" s="108"/>
    </row>
    <row r="75" spans="1:256" s="109" customFormat="1" ht="26.25" customHeight="1">
      <c r="A75"/>
      <c r="B75" s="1852" t="s">
        <v>5315</v>
      </c>
      <c r="C75" s="1852"/>
      <c r="D75" s="1852"/>
      <c r="E75" s="1852"/>
      <c r="F75" s="1852"/>
      <c r="G75" s="1852"/>
      <c r="H75" s="1852"/>
      <c r="I75"/>
      <c r="J75" s="123"/>
      <c r="K75" s="123"/>
      <c r="L75" s="123"/>
      <c r="M75" s="108"/>
      <c r="N75" s="108"/>
      <c r="O75" s="108"/>
      <c r="P75" s="108"/>
      <c r="X75" s="108"/>
      <c r="Y75" s="108"/>
      <c r="Z75" s="108"/>
      <c r="AA75" s="108"/>
      <c r="AB75" s="108"/>
      <c r="AC75" s="108"/>
      <c r="AD75" s="108"/>
      <c r="AE75" s="108"/>
      <c r="AF75" s="108"/>
      <c r="AG75" s="108"/>
      <c r="AH75" s="108"/>
      <c r="AI75" s="108"/>
      <c r="AJ75" s="108"/>
      <c r="AK75" s="108"/>
      <c r="AL75" s="108"/>
      <c r="AM75" s="108"/>
      <c r="AN75" s="108"/>
      <c r="AO75" s="108"/>
      <c r="AP75" s="108"/>
      <c r="AQ75" s="108"/>
      <c r="AR75" s="108"/>
      <c r="AS75" s="108"/>
      <c r="AT75" s="108"/>
      <c r="AU75" s="108"/>
      <c r="AV75" s="108"/>
      <c r="AW75" s="108"/>
      <c r="AX75" s="108"/>
      <c r="AY75" s="108"/>
      <c r="AZ75" s="108"/>
      <c r="BA75" s="108"/>
      <c r="BB75" s="108"/>
      <c r="BC75" s="108"/>
      <c r="BD75" s="108"/>
      <c r="BE75" s="108"/>
      <c r="BF75" s="108"/>
      <c r="BG75" s="108"/>
      <c r="BH75" s="108"/>
      <c r="BI75" s="108"/>
      <c r="BJ75" s="108"/>
      <c r="BK75" s="108"/>
      <c r="BL75" s="108"/>
      <c r="BM75" s="108"/>
      <c r="BN75" s="108"/>
      <c r="BO75" s="108"/>
      <c r="BP75" s="108"/>
      <c r="BQ75" s="108"/>
      <c r="BR75" s="108"/>
      <c r="BS75" s="108"/>
      <c r="BT75" s="108"/>
      <c r="BU75" s="108"/>
      <c r="BV75" s="108"/>
      <c r="BW75" s="108"/>
      <c r="BX75" s="108"/>
      <c r="BY75" s="108"/>
      <c r="BZ75" s="108"/>
      <c r="CA75" s="108"/>
      <c r="CB75" s="108"/>
      <c r="CC75" s="108"/>
      <c r="CD75" s="108"/>
      <c r="CE75" s="108"/>
      <c r="CF75" s="108"/>
      <c r="CG75" s="108"/>
      <c r="CH75" s="108"/>
      <c r="CI75" s="108"/>
      <c r="CJ75" s="108"/>
      <c r="CK75" s="108"/>
      <c r="CL75" s="108"/>
      <c r="CM75" s="108"/>
      <c r="CN75" s="108"/>
      <c r="CO75" s="108"/>
      <c r="CP75" s="108"/>
      <c r="CQ75" s="108"/>
      <c r="CR75" s="108"/>
      <c r="CS75" s="108"/>
      <c r="CT75" s="108"/>
      <c r="CU75" s="108"/>
      <c r="CV75" s="108"/>
      <c r="CW75" s="108"/>
      <c r="CX75" s="108"/>
      <c r="CY75" s="108"/>
      <c r="CZ75" s="108"/>
      <c r="DA75" s="108"/>
      <c r="DB75" s="108"/>
      <c r="DC75" s="108"/>
      <c r="DD75" s="108"/>
      <c r="DE75" s="108"/>
      <c r="DF75" s="108"/>
      <c r="DG75" s="108"/>
      <c r="DH75" s="108"/>
      <c r="DI75" s="108"/>
      <c r="DJ75" s="108"/>
      <c r="DK75" s="108"/>
      <c r="DL75" s="108"/>
      <c r="DM75" s="108"/>
      <c r="DN75" s="108"/>
      <c r="DO75" s="108"/>
      <c r="DP75" s="108"/>
      <c r="DQ75" s="108"/>
      <c r="DR75" s="108"/>
      <c r="DS75" s="108"/>
      <c r="DT75" s="108"/>
      <c r="DU75" s="108"/>
      <c r="DV75" s="108"/>
      <c r="DW75" s="108"/>
      <c r="DX75" s="108"/>
      <c r="DY75" s="108"/>
      <c r="DZ75" s="108"/>
      <c r="EA75" s="108"/>
      <c r="EB75" s="108"/>
      <c r="EC75" s="108"/>
      <c r="ED75" s="108"/>
      <c r="EE75" s="108"/>
      <c r="EF75" s="108"/>
      <c r="EG75" s="108"/>
      <c r="EH75" s="108"/>
      <c r="EI75" s="108"/>
      <c r="EJ75" s="108"/>
      <c r="EK75" s="108"/>
      <c r="EL75" s="108"/>
      <c r="EM75" s="108"/>
      <c r="EN75" s="108"/>
      <c r="EO75" s="108"/>
      <c r="EP75" s="108"/>
      <c r="EQ75" s="108"/>
      <c r="ER75" s="108"/>
      <c r="ES75" s="108"/>
      <c r="ET75" s="108"/>
      <c r="EU75" s="108"/>
      <c r="EV75" s="108"/>
      <c r="EW75" s="108"/>
      <c r="EX75" s="108"/>
      <c r="EY75" s="108"/>
      <c r="EZ75" s="108"/>
      <c r="FA75" s="108"/>
      <c r="FB75" s="108"/>
      <c r="FC75" s="108"/>
      <c r="FD75" s="108"/>
      <c r="FE75" s="108"/>
      <c r="FF75" s="108"/>
      <c r="FG75" s="108"/>
      <c r="FH75" s="108"/>
      <c r="FI75" s="108"/>
      <c r="FJ75" s="108"/>
      <c r="FK75" s="108"/>
      <c r="FL75" s="108"/>
      <c r="FM75" s="108"/>
      <c r="FN75" s="108"/>
      <c r="FO75" s="108"/>
      <c r="FP75" s="108"/>
      <c r="FQ75" s="108"/>
      <c r="FR75" s="108"/>
      <c r="FS75" s="108"/>
      <c r="FT75" s="108"/>
      <c r="FU75" s="108"/>
      <c r="FV75" s="108"/>
      <c r="FW75" s="108"/>
      <c r="FX75" s="108"/>
      <c r="FY75" s="108"/>
      <c r="FZ75" s="108"/>
      <c r="GA75" s="108"/>
      <c r="GB75" s="108"/>
      <c r="GC75" s="108"/>
      <c r="GD75" s="108"/>
      <c r="GE75" s="108"/>
      <c r="GF75" s="108"/>
      <c r="GG75" s="108"/>
      <c r="GH75" s="108"/>
      <c r="GI75" s="108"/>
      <c r="GJ75" s="108"/>
      <c r="GK75" s="108"/>
      <c r="GL75" s="108"/>
      <c r="GM75" s="108"/>
      <c r="GN75" s="108"/>
      <c r="GO75" s="108"/>
      <c r="GP75" s="108"/>
      <c r="GQ75" s="108"/>
      <c r="GR75" s="108"/>
      <c r="GS75" s="108"/>
      <c r="GT75" s="108"/>
      <c r="GU75" s="108"/>
      <c r="GV75" s="108"/>
      <c r="GW75" s="108"/>
      <c r="GX75" s="108"/>
      <c r="GY75" s="108"/>
      <c r="GZ75" s="108"/>
      <c r="HA75" s="108"/>
      <c r="HB75" s="108"/>
      <c r="HC75" s="108"/>
      <c r="HD75" s="108"/>
      <c r="HE75" s="108"/>
      <c r="HF75" s="108"/>
      <c r="HG75" s="108"/>
      <c r="HH75" s="108"/>
      <c r="HI75" s="108"/>
      <c r="HJ75" s="108"/>
      <c r="HK75" s="108"/>
      <c r="HL75" s="108"/>
      <c r="HM75" s="108"/>
      <c r="HN75" s="108"/>
      <c r="HO75" s="108"/>
      <c r="HP75" s="108"/>
      <c r="HQ75" s="108"/>
      <c r="HR75" s="108"/>
      <c r="HS75" s="108"/>
      <c r="HT75" s="108"/>
      <c r="HU75" s="108"/>
      <c r="HV75" s="108"/>
      <c r="HW75" s="108"/>
      <c r="HX75" s="108"/>
      <c r="HY75" s="108"/>
      <c r="HZ75" s="108"/>
      <c r="IA75" s="108"/>
      <c r="IB75" s="108"/>
      <c r="IC75" s="108"/>
      <c r="ID75" s="108"/>
      <c r="IE75" s="108"/>
      <c r="IF75" s="108"/>
      <c r="IG75" s="108"/>
      <c r="IH75" s="108"/>
      <c r="II75" s="108"/>
      <c r="IJ75" s="108"/>
      <c r="IK75" s="108"/>
      <c r="IL75" s="108"/>
      <c r="IM75" s="108"/>
      <c r="IN75" s="108"/>
      <c r="IO75" s="108"/>
      <c r="IP75" s="108"/>
      <c r="IQ75" s="108"/>
      <c r="IR75" s="108"/>
      <c r="IS75" s="108"/>
      <c r="IT75" s="108"/>
      <c r="IU75" s="108"/>
      <c r="IV75" s="108"/>
    </row>
    <row r="76" spans="1:256" s="109" customFormat="1">
      <c r="A76"/>
      <c r="B76"/>
      <c r="C76" s="26"/>
      <c r="D76"/>
      <c r="E76" s="234"/>
      <c r="F76"/>
      <c r="G76"/>
      <c r="H76"/>
      <c r="I76"/>
      <c r="J76" s="123"/>
      <c r="K76" s="123"/>
      <c r="L76" s="123"/>
      <c r="M76" s="108"/>
      <c r="N76" s="108"/>
      <c r="O76" s="108"/>
      <c r="P76" s="108"/>
      <c r="X76" s="108"/>
      <c r="Y76" s="108"/>
      <c r="Z76" s="108"/>
      <c r="AA76" s="108"/>
      <c r="AB76" s="108"/>
      <c r="AC76" s="108"/>
      <c r="AD76" s="108"/>
      <c r="AE76" s="108"/>
      <c r="AF76" s="108"/>
      <c r="AG76" s="108"/>
      <c r="AH76" s="108"/>
      <c r="AI76" s="108"/>
      <c r="AJ76" s="108"/>
      <c r="AK76" s="108"/>
      <c r="AL76" s="108"/>
      <c r="AM76" s="108"/>
      <c r="AN76" s="108"/>
      <c r="AO76" s="108"/>
      <c r="AP76" s="108"/>
      <c r="AQ76" s="108"/>
      <c r="AR76" s="108"/>
      <c r="AS76" s="108"/>
      <c r="AT76" s="108"/>
      <c r="AU76" s="108"/>
      <c r="AV76" s="108"/>
      <c r="AW76" s="108"/>
      <c r="AX76" s="108"/>
      <c r="AY76" s="108"/>
      <c r="AZ76" s="108"/>
      <c r="BA76" s="108"/>
      <c r="BB76" s="108"/>
      <c r="BC76" s="108"/>
      <c r="BD76" s="108"/>
      <c r="BE76" s="108"/>
      <c r="BF76" s="108"/>
      <c r="BG76" s="108"/>
      <c r="BH76" s="108"/>
      <c r="BI76" s="108"/>
      <c r="BJ76" s="108"/>
      <c r="BK76" s="108"/>
      <c r="BL76" s="108"/>
      <c r="BM76" s="108"/>
      <c r="BN76" s="108"/>
      <c r="BO76" s="108"/>
      <c r="BP76" s="108"/>
      <c r="BQ76" s="108"/>
      <c r="BR76" s="108"/>
      <c r="BS76" s="108"/>
      <c r="BT76" s="108"/>
      <c r="BU76" s="108"/>
      <c r="BV76" s="108"/>
      <c r="BW76" s="108"/>
      <c r="BX76" s="108"/>
      <c r="BY76" s="108"/>
      <c r="BZ76" s="108"/>
      <c r="CA76" s="108"/>
      <c r="CB76" s="108"/>
      <c r="CC76" s="108"/>
      <c r="CD76" s="108"/>
      <c r="CE76" s="108"/>
      <c r="CF76" s="108"/>
      <c r="CG76" s="108"/>
      <c r="CH76" s="108"/>
      <c r="CI76" s="108"/>
      <c r="CJ76" s="108"/>
      <c r="CK76" s="108"/>
      <c r="CL76" s="108"/>
      <c r="CM76" s="108"/>
      <c r="CN76" s="108"/>
      <c r="CO76" s="108"/>
      <c r="CP76" s="108"/>
      <c r="CQ76" s="108"/>
      <c r="CR76" s="108"/>
      <c r="CS76" s="108"/>
      <c r="CT76" s="108"/>
      <c r="CU76" s="108"/>
      <c r="CV76" s="108"/>
      <c r="CW76" s="108"/>
      <c r="CX76" s="108"/>
      <c r="CY76" s="108"/>
      <c r="CZ76" s="108"/>
      <c r="DA76" s="108"/>
      <c r="DB76" s="108"/>
      <c r="DC76" s="108"/>
      <c r="DD76" s="108"/>
      <c r="DE76" s="108"/>
      <c r="DF76" s="108"/>
      <c r="DG76" s="108"/>
      <c r="DH76" s="108"/>
      <c r="DI76" s="108"/>
      <c r="DJ76" s="108"/>
      <c r="DK76" s="108"/>
      <c r="DL76" s="108"/>
      <c r="DM76" s="108"/>
      <c r="DN76" s="108"/>
      <c r="DO76" s="108"/>
      <c r="DP76" s="108"/>
      <c r="DQ76" s="108"/>
      <c r="DR76" s="108"/>
      <c r="DS76" s="108"/>
      <c r="DT76" s="108"/>
      <c r="DU76" s="108"/>
      <c r="DV76" s="108"/>
      <c r="DW76" s="108"/>
      <c r="DX76" s="108"/>
      <c r="DY76" s="108"/>
      <c r="DZ76" s="108"/>
      <c r="EA76" s="108"/>
      <c r="EB76" s="108"/>
      <c r="EC76" s="108"/>
      <c r="ED76" s="108"/>
      <c r="EE76" s="108"/>
      <c r="EF76" s="108"/>
      <c r="EG76" s="108"/>
      <c r="EH76" s="108"/>
      <c r="EI76" s="108"/>
      <c r="EJ76" s="108"/>
      <c r="EK76" s="108"/>
      <c r="EL76" s="108"/>
      <c r="EM76" s="108"/>
      <c r="EN76" s="108"/>
      <c r="EO76" s="108"/>
      <c r="EP76" s="108"/>
      <c r="EQ76" s="108"/>
      <c r="ER76" s="108"/>
      <c r="ES76" s="108"/>
      <c r="ET76" s="108"/>
      <c r="EU76" s="108"/>
      <c r="EV76" s="108"/>
      <c r="EW76" s="108"/>
      <c r="EX76" s="108"/>
      <c r="EY76" s="108"/>
      <c r="EZ76" s="108"/>
      <c r="FA76" s="108"/>
      <c r="FB76" s="108"/>
      <c r="FC76" s="108"/>
      <c r="FD76" s="108"/>
      <c r="FE76" s="108"/>
      <c r="FF76" s="108"/>
      <c r="FG76" s="108"/>
      <c r="FH76" s="108"/>
      <c r="FI76" s="108"/>
      <c r="FJ76" s="108"/>
      <c r="FK76" s="108"/>
      <c r="FL76" s="108"/>
      <c r="FM76" s="108"/>
      <c r="FN76" s="108"/>
      <c r="FO76" s="108"/>
      <c r="FP76" s="108"/>
      <c r="FQ76" s="108"/>
      <c r="FR76" s="108"/>
      <c r="FS76" s="108"/>
      <c r="FT76" s="108"/>
      <c r="FU76" s="108"/>
      <c r="FV76" s="108"/>
      <c r="FW76" s="108"/>
      <c r="FX76" s="108"/>
      <c r="FY76" s="108"/>
      <c r="FZ76" s="108"/>
      <c r="GA76" s="108"/>
      <c r="GB76" s="108"/>
      <c r="GC76" s="108"/>
      <c r="GD76" s="108"/>
      <c r="GE76" s="108"/>
      <c r="GF76" s="108"/>
      <c r="GG76" s="108"/>
      <c r="GH76" s="108"/>
      <c r="GI76" s="108"/>
      <c r="GJ76" s="108"/>
      <c r="GK76" s="108"/>
      <c r="GL76" s="108"/>
      <c r="GM76" s="108"/>
      <c r="GN76" s="108"/>
      <c r="GO76" s="108"/>
      <c r="GP76" s="108"/>
      <c r="GQ76" s="108"/>
      <c r="GR76" s="108"/>
      <c r="GS76" s="108"/>
      <c r="GT76" s="108"/>
      <c r="GU76" s="108"/>
      <c r="GV76" s="108"/>
      <c r="GW76" s="108"/>
      <c r="GX76" s="108"/>
      <c r="GY76" s="108"/>
      <c r="GZ76" s="108"/>
      <c r="HA76" s="108"/>
      <c r="HB76" s="108"/>
      <c r="HC76" s="108"/>
      <c r="HD76" s="108"/>
      <c r="HE76" s="108"/>
      <c r="HF76" s="108"/>
      <c r="HG76" s="108"/>
      <c r="HH76" s="108"/>
      <c r="HI76" s="108"/>
      <c r="HJ76" s="108"/>
      <c r="HK76" s="108"/>
      <c r="HL76" s="108"/>
      <c r="HM76" s="108"/>
      <c r="HN76" s="108"/>
      <c r="HO76" s="108"/>
      <c r="HP76" s="108"/>
      <c r="HQ76" s="108"/>
      <c r="HR76" s="108"/>
      <c r="HS76" s="108"/>
      <c r="HT76" s="108"/>
      <c r="HU76" s="108"/>
      <c r="HV76" s="108"/>
      <c r="HW76" s="108"/>
      <c r="HX76" s="108"/>
      <c r="HY76" s="108"/>
      <c r="HZ76" s="108"/>
      <c r="IA76" s="108"/>
      <c r="IB76" s="108"/>
      <c r="IC76" s="108"/>
      <c r="ID76" s="108"/>
      <c r="IE76" s="108"/>
      <c r="IF76" s="108"/>
      <c r="IG76" s="108"/>
      <c r="IH76" s="108"/>
      <c r="II76" s="108"/>
      <c r="IJ76" s="108"/>
      <c r="IK76" s="108"/>
      <c r="IL76" s="108"/>
      <c r="IM76" s="108"/>
      <c r="IN76" s="108"/>
      <c r="IO76" s="108"/>
      <c r="IP76" s="108"/>
      <c r="IQ76" s="108"/>
      <c r="IR76" s="108"/>
      <c r="IS76" s="108"/>
      <c r="IT76" s="108"/>
      <c r="IU76" s="108"/>
      <c r="IV76" s="108"/>
    </row>
  </sheetData>
  <mergeCells count="16">
    <mergeCell ref="B75:H75"/>
    <mergeCell ref="B9:H9"/>
    <mergeCell ref="J28:J29"/>
    <mergeCell ref="K28:K29"/>
    <mergeCell ref="L28:L29"/>
    <mergeCell ref="J45:J46"/>
    <mergeCell ref="K45:K46"/>
    <mergeCell ref="L45:L46"/>
    <mergeCell ref="K3:M3"/>
    <mergeCell ref="N3:O4"/>
    <mergeCell ref="K4:M4"/>
    <mergeCell ref="N45:N46"/>
    <mergeCell ref="N28:N30"/>
    <mergeCell ref="M28:M30"/>
    <mergeCell ref="M14:M16"/>
    <mergeCell ref="N14:N16"/>
  </mergeCells>
  <printOptions horizontalCentered="1"/>
  <pageMargins left="0.23622047244094491" right="0.23622047244094491" top="0.47244094488188981" bottom="0.43307086614173229" header="0.27559055118110237" footer="0.23622047244094491"/>
  <pageSetup paperSize="9" scale="60" fitToHeight="2" orientation="portrait" r:id="rId1"/>
  <headerFooter alignWithMargins="0"/>
  <drawing r:id="rId2"/>
</worksheet>
</file>

<file path=xl/worksheets/sheet3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1-000000000000}">
  <sheetPr codeName="Folha136">
    <tabColor rgb="FFD8D8D8"/>
    <pageSetUpPr autoPageBreaks="0"/>
  </sheetPr>
  <dimension ref="A1:Z51"/>
  <sheetViews>
    <sheetView showGridLines="0" zoomScaleNormal="100" workbookViewId="0">
      <selection activeCell="B1" sqref="A1:XFD1"/>
    </sheetView>
  </sheetViews>
  <sheetFormatPr defaultColWidth="0" defaultRowHeight="15" customHeight="1" zeroHeight="1"/>
  <cols>
    <col min="1" max="2" width="8.5703125" customWidth="1"/>
    <col min="3" max="3" width="72.85546875" customWidth="1"/>
    <col min="4" max="6" width="10.5703125" customWidth="1"/>
    <col min="7" max="7" width="11.7109375" style="108" customWidth="1"/>
    <col min="8" max="8" width="8.5703125" style="108" customWidth="1"/>
    <col min="9" max="9" width="8.5703125" style="109" customWidth="1"/>
    <col min="10" max="10" width="11.85546875" style="109" hidden="1" customWidth="1"/>
    <col min="11" max="16384" width="8.7109375" style="108" hidden="1"/>
  </cols>
  <sheetData>
    <row r="1" spans="1:26" ht="15" customHeight="1">
      <c r="B1" s="113"/>
      <c r="C1" s="113"/>
      <c r="D1" s="113"/>
      <c r="E1" s="113"/>
      <c r="F1" s="113"/>
      <c r="G1"/>
      <c r="H1"/>
      <c r="I1"/>
      <c r="J1"/>
      <c r="T1" s="109"/>
      <c r="U1" s="109"/>
      <c r="V1" s="109"/>
      <c r="W1" s="109"/>
      <c r="X1" s="109"/>
      <c r="Y1" s="109"/>
      <c r="Z1" s="109"/>
    </row>
    <row r="2" spans="1:26" ht="15" customHeight="1">
      <c r="A2" s="38"/>
      <c r="B2" s="113"/>
      <c r="C2" s="113"/>
      <c r="D2" s="113"/>
      <c r="E2" s="113"/>
      <c r="F2" s="113"/>
      <c r="G2" s="106"/>
      <c r="H2" s="106"/>
      <c r="I2" s="106"/>
      <c r="J2" s="106"/>
      <c r="T2" s="109"/>
      <c r="U2" s="109"/>
      <c r="V2" s="109"/>
      <c r="W2" s="109"/>
      <c r="X2" s="109"/>
      <c r="Y2" s="109"/>
      <c r="Z2" s="109"/>
    </row>
    <row r="3" spans="1:26" ht="15" customHeight="1">
      <c r="B3" s="113"/>
      <c r="C3" s="113"/>
      <c r="D3" s="113"/>
      <c r="E3" s="113"/>
      <c r="F3" s="113"/>
      <c r="G3"/>
      <c r="H3"/>
      <c r="I3"/>
      <c r="J3"/>
      <c r="K3" s="1832"/>
      <c r="L3" s="1832"/>
      <c r="M3" s="1832"/>
      <c r="N3" s="1833"/>
      <c r="O3" s="1833"/>
      <c r="Q3" s="110"/>
      <c r="R3" s="111"/>
      <c r="T3" s="109"/>
      <c r="U3" s="109"/>
      <c r="V3" s="109"/>
      <c r="W3" s="109"/>
      <c r="X3" s="109"/>
      <c r="Y3" s="109"/>
      <c r="Z3" s="109"/>
    </row>
    <row r="4" spans="1:26" ht="15" customHeight="1">
      <c r="B4" s="113"/>
      <c r="C4" s="113"/>
      <c r="D4" s="113"/>
      <c r="E4" s="113"/>
      <c r="F4" s="113"/>
      <c r="G4"/>
      <c r="H4"/>
      <c r="I4"/>
      <c r="J4"/>
      <c r="K4" s="1834"/>
      <c r="L4" s="1834"/>
      <c r="M4" s="1834"/>
      <c r="N4" s="1833"/>
      <c r="O4" s="1833"/>
      <c r="T4" s="109"/>
      <c r="U4" s="109"/>
      <c r="V4" s="109"/>
      <c r="W4" s="109"/>
      <c r="X4" s="109"/>
      <c r="Y4" s="109"/>
      <c r="Z4" s="109"/>
    </row>
    <row r="5" spans="1:26" ht="15" customHeight="1">
      <c r="B5" s="113"/>
      <c r="C5" s="113"/>
      <c r="D5" s="113"/>
      <c r="E5" s="113"/>
      <c r="F5" s="113"/>
      <c r="G5"/>
      <c r="H5"/>
      <c r="I5"/>
      <c r="J5"/>
      <c r="T5" s="109"/>
      <c r="U5" s="109"/>
      <c r="V5" s="109"/>
      <c r="W5" s="109"/>
      <c r="X5" s="109"/>
      <c r="Y5" s="109"/>
      <c r="Z5" s="109"/>
    </row>
    <row r="6" spans="1:26" s="113" customFormat="1" ht="15" customHeight="1">
      <c r="A6" s="4"/>
      <c r="G6"/>
      <c r="H6"/>
      <c r="I6"/>
      <c r="J6"/>
      <c r="K6" s="112"/>
      <c r="L6" s="112"/>
      <c r="M6" s="112"/>
      <c r="N6" s="108"/>
      <c r="S6" s="111"/>
      <c r="T6" s="111"/>
      <c r="U6" s="111"/>
      <c r="V6" s="111"/>
      <c r="W6" s="111"/>
      <c r="X6" s="111"/>
      <c r="Y6" s="111"/>
    </row>
    <row r="7" spans="1:26" s="113" customFormat="1" ht="15" customHeight="1">
      <c r="A7" s="4"/>
      <c r="B7" s="4"/>
      <c r="C7" s="4"/>
      <c r="D7" s="4"/>
      <c r="E7" s="4"/>
      <c r="F7" s="4"/>
      <c r="H7" s="111"/>
      <c r="I7" s="111"/>
      <c r="J7" s="111"/>
    </row>
    <row r="8" spans="1:26" s="113" customFormat="1" ht="15" customHeight="1">
      <c r="A8" s="4"/>
      <c r="B8" s="4"/>
      <c r="C8" s="4"/>
      <c r="D8" s="4"/>
      <c r="E8" s="4"/>
      <c r="F8" s="4"/>
      <c r="H8" s="111"/>
      <c r="I8" s="111"/>
      <c r="J8" s="111"/>
    </row>
    <row r="9" spans="1:26" s="113" customFormat="1" ht="15" customHeight="1">
      <c r="A9" s="4"/>
      <c r="B9" s="1774" t="s">
        <v>5145</v>
      </c>
      <c r="C9" s="1774"/>
      <c r="D9" s="1774"/>
      <c r="E9" s="1774"/>
      <c r="F9" s="1774"/>
      <c r="G9" s="1774"/>
      <c r="H9" s="1774"/>
      <c r="I9" s="111"/>
      <c r="J9" s="111"/>
    </row>
    <row r="10" spans="1:26" s="113" customFormat="1" ht="15" customHeight="1">
      <c r="A10"/>
      <c r="B10"/>
      <c r="C10"/>
      <c r="D10"/>
      <c r="E10"/>
      <c r="F10"/>
      <c r="H10" s="111"/>
      <c r="I10" s="111"/>
      <c r="J10" s="111"/>
    </row>
    <row r="11" spans="1:26" s="113" customFormat="1" ht="20.100000000000001" customHeight="1">
      <c r="A11"/>
      <c r="B11" s="1374"/>
      <c r="C11" s="1376" t="s">
        <v>2405</v>
      </c>
      <c r="D11" s="1837" t="s">
        <v>2310</v>
      </c>
      <c r="E11" s="1837" t="s">
        <v>2406</v>
      </c>
      <c r="F11" s="1837" t="s">
        <v>2407</v>
      </c>
      <c r="G11" s="1376">
        <v>2026</v>
      </c>
      <c r="H11" s="1376">
        <v>2027</v>
      </c>
      <c r="I11" s="111"/>
      <c r="J11" s="111"/>
    </row>
    <row r="12" spans="1:26" s="113" customFormat="1" ht="20.100000000000001" customHeight="1">
      <c r="A12"/>
      <c r="B12" s="1374"/>
      <c r="C12" s="1409"/>
      <c r="D12" s="1854"/>
      <c r="E12" s="1854"/>
      <c r="F12" s="1854"/>
      <c r="G12" s="1382" t="s">
        <v>2547</v>
      </c>
      <c r="H12" s="1382" t="s">
        <v>2547</v>
      </c>
      <c r="I12" s="111"/>
      <c r="J12" s="111"/>
    </row>
    <row r="13" spans="1:26" s="113" customFormat="1">
      <c r="A13"/>
      <c r="B13" s="1410">
        <v>1</v>
      </c>
      <c r="C13" s="1387" t="s">
        <v>174</v>
      </c>
      <c r="D13" s="1411" t="s">
        <v>2352</v>
      </c>
      <c r="E13" s="1411" t="s">
        <v>2408</v>
      </c>
      <c r="F13" s="1411" t="s">
        <v>5117</v>
      </c>
      <c r="G13" s="1412" t="s">
        <v>793</v>
      </c>
      <c r="H13" s="1412">
        <v>3.6471998370343872E-2</v>
      </c>
      <c r="I13" s="111"/>
      <c r="J13" s="111"/>
    </row>
    <row r="14" spans="1:26">
      <c r="B14" s="1410">
        <v>2</v>
      </c>
      <c r="C14" s="1387" t="s">
        <v>4008</v>
      </c>
      <c r="D14" s="1411" t="s">
        <v>2350</v>
      </c>
      <c r="E14" s="1411" t="s">
        <v>2408</v>
      </c>
      <c r="F14" s="1411" t="s">
        <v>5117</v>
      </c>
      <c r="G14" s="1412" t="s">
        <v>793</v>
      </c>
      <c r="H14" s="1412">
        <v>8.8096614421120462E-2</v>
      </c>
    </row>
    <row r="15" spans="1:26">
      <c r="B15" s="1410">
        <v>3</v>
      </c>
      <c r="C15" s="1387" t="s">
        <v>5118</v>
      </c>
      <c r="D15" s="1411" t="s">
        <v>2352</v>
      </c>
      <c r="E15" s="1411" t="s">
        <v>2408</v>
      </c>
      <c r="F15" s="1411" t="s">
        <v>5117</v>
      </c>
      <c r="G15" s="1412" t="s">
        <v>793</v>
      </c>
      <c r="H15" s="1412">
        <v>-3.5238645768448186E-2</v>
      </c>
    </row>
    <row r="16" spans="1:26">
      <c r="B16" s="1410">
        <v>4</v>
      </c>
      <c r="C16" s="1387" t="s">
        <v>5119</v>
      </c>
      <c r="D16" s="1411" t="s">
        <v>2352</v>
      </c>
      <c r="E16" s="1411" t="s">
        <v>2408</v>
      </c>
      <c r="F16" s="1411" t="s">
        <v>5117</v>
      </c>
      <c r="G16" s="1412" t="s">
        <v>793</v>
      </c>
      <c r="H16" s="1412">
        <v>-2.672263970773987E-2</v>
      </c>
    </row>
    <row r="17" spans="1:10" ht="25.5">
      <c r="B17" s="1410">
        <v>5</v>
      </c>
      <c r="C17" s="1387" t="s">
        <v>5120</v>
      </c>
      <c r="D17" s="1411" t="s">
        <v>2352</v>
      </c>
      <c r="E17" s="1411" t="s">
        <v>2408</v>
      </c>
      <c r="F17" s="1411" t="s">
        <v>5117</v>
      </c>
      <c r="G17" s="1412" t="s">
        <v>793</v>
      </c>
      <c r="H17" s="1412">
        <v>-6.142774771787983E-2</v>
      </c>
    </row>
    <row r="18" spans="1:10">
      <c r="B18" s="1410">
        <v>6</v>
      </c>
      <c r="C18" s="1387" t="s">
        <v>2554</v>
      </c>
      <c r="D18" s="1411" t="s">
        <v>2352</v>
      </c>
      <c r="E18" s="1411" t="s">
        <v>2408</v>
      </c>
      <c r="F18" s="1411" t="s">
        <v>5117</v>
      </c>
      <c r="G18" s="1412" t="s">
        <v>793</v>
      </c>
      <c r="H18" s="1412">
        <v>-8.8096614421120462E-2</v>
      </c>
      <c r="I18" s="122"/>
      <c r="J18" s="122"/>
    </row>
    <row r="19" spans="1:10">
      <c r="B19" s="1410">
        <v>7</v>
      </c>
      <c r="C19" s="1387" t="s">
        <v>5121</v>
      </c>
      <c r="D19" s="1411" t="s">
        <v>2350</v>
      </c>
      <c r="E19" s="1411" t="s">
        <v>2408</v>
      </c>
      <c r="F19" s="1411" t="s">
        <v>5117</v>
      </c>
      <c r="G19" s="1412" t="s">
        <v>793</v>
      </c>
      <c r="H19" s="1412">
        <v>-2.7603605851951075E-2</v>
      </c>
      <c r="I19" s="122"/>
      <c r="J19" s="122"/>
    </row>
    <row r="20" spans="1:10" ht="25.5">
      <c r="B20" s="1410">
        <v>8</v>
      </c>
      <c r="C20" s="1387" t="s">
        <v>5122</v>
      </c>
      <c r="D20" s="1411" t="s">
        <v>2352</v>
      </c>
      <c r="E20" s="1411" t="s">
        <v>2408</v>
      </c>
      <c r="F20" s="1411" t="s">
        <v>5117</v>
      </c>
      <c r="G20" s="1412" t="s">
        <v>793</v>
      </c>
      <c r="H20" s="1412">
        <v>4.187525738817259E-2</v>
      </c>
      <c r="I20" s="122"/>
      <c r="J20" s="122"/>
    </row>
    <row r="21" spans="1:10">
      <c r="B21" s="1410">
        <v>9</v>
      </c>
      <c r="C21" s="1387" t="s">
        <v>5123</v>
      </c>
      <c r="D21" s="1411" t="s">
        <v>2352</v>
      </c>
      <c r="E21" s="1411" t="s">
        <v>2408</v>
      </c>
      <c r="F21" s="1411" t="s">
        <v>5117</v>
      </c>
      <c r="G21" s="1412">
        <v>-0.12288965181376896</v>
      </c>
      <c r="H21" s="1412" t="s">
        <v>793</v>
      </c>
      <c r="I21" s="122"/>
      <c r="J21" s="122"/>
    </row>
    <row r="22" spans="1:10">
      <c r="B22" s="1410"/>
      <c r="C22" s="1414" t="s">
        <v>2409</v>
      </c>
      <c r="D22" s="1415"/>
      <c r="E22" s="1415"/>
      <c r="F22" s="1415"/>
      <c r="G22" s="1416">
        <v>-0.12288965181376896</v>
      </c>
      <c r="H22" s="1416">
        <v>-7.2645383287502488E-2</v>
      </c>
      <c r="I22" s="122"/>
      <c r="J22" s="122"/>
    </row>
    <row r="23" spans="1:10">
      <c r="B23" s="1410">
        <v>10</v>
      </c>
      <c r="C23" s="1387" t="s">
        <v>5124</v>
      </c>
      <c r="D23" s="1411" t="s">
        <v>5125</v>
      </c>
      <c r="E23" s="1411" t="s">
        <v>2408</v>
      </c>
      <c r="F23" s="1411" t="s">
        <v>5126</v>
      </c>
      <c r="G23" s="1412" t="s">
        <v>793</v>
      </c>
      <c r="H23" s="1412">
        <v>8.3870628177488804E-2</v>
      </c>
      <c r="I23" s="122"/>
      <c r="J23" s="122"/>
    </row>
    <row r="24" spans="1:10">
      <c r="A24" s="78"/>
      <c r="B24" s="1410"/>
      <c r="C24" s="1414" t="s">
        <v>5127</v>
      </c>
      <c r="D24" s="1415"/>
      <c r="E24" s="1415"/>
      <c r="F24" s="1415"/>
      <c r="G24" s="1416">
        <v>0</v>
      </c>
      <c r="H24" s="1416">
        <v>8.3870628177488804E-2</v>
      </c>
      <c r="I24" s="122"/>
      <c r="J24" s="122"/>
    </row>
    <row r="25" spans="1:10">
      <c r="A25" s="78"/>
      <c r="B25" s="1374"/>
      <c r="C25" s="1417" t="s">
        <v>613</v>
      </c>
      <c r="D25" s="1417"/>
      <c r="E25" s="1417"/>
      <c r="F25" s="1418"/>
      <c r="G25" s="1419">
        <v>-0.12288965181376896</v>
      </c>
      <c r="H25" s="1419">
        <v>1.1225244889986316E-2</v>
      </c>
      <c r="I25" s="122"/>
      <c r="J25" s="122"/>
    </row>
    <row r="26" spans="1:10">
      <c r="A26" s="78"/>
      <c r="B26" s="1853" t="s">
        <v>5146</v>
      </c>
      <c r="C26" s="1853"/>
      <c r="D26" s="1853"/>
      <c r="E26" s="1853"/>
      <c r="F26" s="1853"/>
      <c r="G26" s="1853"/>
      <c r="H26" s="1853"/>
      <c r="I26" s="122"/>
      <c r="J26" s="122"/>
    </row>
    <row r="27" spans="1:10">
      <c r="A27" s="78"/>
      <c r="B27" s="78"/>
      <c r="C27" s="78"/>
      <c r="D27" s="78"/>
      <c r="E27" s="78"/>
      <c r="F27" s="78"/>
      <c r="G27" s="121"/>
      <c r="H27" s="122"/>
      <c r="I27" s="122"/>
      <c r="J27" s="122"/>
    </row>
    <row r="41" spans="7:10" ht="15" hidden="1" customHeight="1">
      <c r="H41" s="109"/>
    </row>
    <row r="42" spans="7:10" ht="15" hidden="1" customHeight="1">
      <c r="H42" s="109"/>
    </row>
    <row r="43" spans="7:10" ht="15" hidden="1" customHeight="1">
      <c r="G43" s="121"/>
      <c r="H43" s="122"/>
      <c r="I43" s="122"/>
      <c r="J43" s="122"/>
    </row>
    <row r="44" spans="7:10" ht="15" hidden="1" customHeight="1">
      <c r="G44" s="121"/>
      <c r="H44" s="122"/>
      <c r="I44" s="122"/>
      <c r="J44" s="122"/>
    </row>
    <row r="45" spans="7:10" ht="15" hidden="1" customHeight="1">
      <c r="G45" s="121"/>
      <c r="H45" s="122"/>
      <c r="I45" s="122"/>
      <c r="J45" s="122"/>
    </row>
    <row r="46" spans="7:10" ht="15" hidden="1" customHeight="1">
      <c r="G46" s="121"/>
      <c r="H46" s="122"/>
      <c r="I46" s="122"/>
      <c r="J46" s="122"/>
    </row>
    <row r="47" spans="7:10" ht="15" hidden="1" customHeight="1">
      <c r="G47" s="121"/>
      <c r="H47" s="122"/>
      <c r="I47" s="122"/>
      <c r="J47" s="122"/>
    </row>
    <row r="48" spans="7:10" ht="15" hidden="1" customHeight="1">
      <c r="H48" s="109"/>
    </row>
    <row r="49" spans="1:10" s="113" customFormat="1" ht="15" hidden="1" customHeight="1">
      <c r="A49"/>
      <c r="B49"/>
      <c r="C49"/>
      <c r="D49"/>
      <c r="E49"/>
      <c r="F49"/>
      <c r="G49" s="108"/>
      <c r="H49" s="109"/>
      <c r="I49" s="109"/>
      <c r="J49" s="109"/>
    </row>
    <row r="50" spans="1:10" ht="15" hidden="1" customHeight="1">
      <c r="H50" s="109"/>
    </row>
    <row r="51" spans="1:10" ht="15" hidden="1" customHeight="1">
      <c r="H51" s="109"/>
    </row>
  </sheetData>
  <mergeCells count="8">
    <mergeCell ref="B26:H26"/>
    <mergeCell ref="N3:O4"/>
    <mergeCell ref="K4:M4"/>
    <mergeCell ref="D11:D12"/>
    <mergeCell ref="E11:E12"/>
    <mergeCell ref="F11:F12"/>
    <mergeCell ref="B9:H9"/>
    <mergeCell ref="K3:M3"/>
  </mergeCells>
  <printOptions horizontalCentered="1"/>
  <pageMargins left="0.23622047244094491" right="0.23622047244094491" top="0.47244094488188981" bottom="0.43307086614173229" header="0.27559055118110237" footer="0.23622047244094491"/>
  <pageSetup paperSize="9" scale="60" fitToHeight="2" orientation="portrait" r:id="rId1"/>
  <headerFooter alignWithMargins="0"/>
  <drawing r:id="rId2"/>
</worksheet>
</file>

<file path=xl/worksheets/sheet3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1-000000000000}">
  <sheetPr codeName="Folha137">
    <tabColor rgb="FFD8D8D8"/>
    <pageSetUpPr autoPageBreaks="0"/>
  </sheetPr>
  <dimension ref="A1:IW238"/>
  <sheetViews>
    <sheetView showGridLines="0" zoomScaleNormal="100" workbookViewId="0">
      <selection activeCell="B1" sqref="A1:XFD1"/>
    </sheetView>
  </sheetViews>
  <sheetFormatPr defaultColWidth="0" defaultRowHeight="15" customHeight="1" zeroHeight="1"/>
  <cols>
    <col min="1" max="1" width="8.5703125" customWidth="1"/>
    <col min="2" max="2" width="4.5703125" customWidth="1"/>
    <col min="3" max="3" width="57.140625" customWidth="1"/>
    <col min="4" max="9" width="10.5703125" customWidth="1"/>
    <col min="10" max="10" width="8.5703125" style="108" customWidth="1"/>
    <col min="11" max="19" width="12.7109375" style="108" hidden="1" customWidth="1"/>
    <col min="20" max="26" width="12.7109375" style="109" hidden="1" customWidth="1"/>
    <col min="27" max="257" width="12.7109375" style="108" hidden="1" customWidth="1"/>
    <col min="258" max="16384" width="8.7109375" style="108" hidden="1"/>
  </cols>
  <sheetData>
    <row r="1" spans="1:25" ht="15" customHeight="1">
      <c r="B1" s="113"/>
      <c r="C1" s="113"/>
      <c r="D1" s="113"/>
      <c r="E1" s="113"/>
      <c r="F1" s="113"/>
      <c r="J1"/>
    </row>
    <row r="2" spans="1:25" ht="15" customHeight="1">
      <c r="A2" s="38"/>
      <c r="B2" s="113"/>
      <c r="C2" s="113"/>
      <c r="D2" s="113"/>
      <c r="E2" s="113"/>
      <c r="F2" s="113"/>
      <c r="G2" s="106"/>
      <c r="H2" s="106"/>
      <c r="I2" s="106"/>
      <c r="J2" s="106"/>
    </row>
    <row r="3" spans="1:25" ht="15" customHeight="1">
      <c r="B3" s="113"/>
      <c r="C3" s="113"/>
      <c r="D3" s="113"/>
      <c r="E3" s="113"/>
      <c r="F3" s="113"/>
      <c r="J3"/>
      <c r="K3" s="1832"/>
      <c r="L3" s="1832"/>
      <c r="M3" s="1832"/>
      <c r="N3" s="1833"/>
      <c r="O3" s="1833"/>
      <c r="Q3" s="110"/>
      <c r="R3" s="111"/>
    </row>
    <row r="4" spans="1:25" ht="15" customHeight="1">
      <c r="B4" s="113"/>
      <c r="C4" s="113"/>
      <c r="D4" s="113"/>
      <c r="E4" s="113"/>
      <c r="F4" s="113"/>
      <c r="J4"/>
      <c r="K4" s="1834"/>
      <c r="L4" s="1834"/>
      <c r="M4" s="1834"/>
      <c r="N4" s="1833"/>
      <c r="O4" s="1833"/>
    </row>
    <row r="5" spans="1:25" ht="15" customHeight="1">
      <c r="B5" s="113"/>
      <c r="C5" s="113"/>
      <c r="D5" s="113"/>
      <c r="E5" s="113"/>
      <c r="F5" s="113"/>
      <c r="J5"/>
    </row>
    <row r="6" spans="1:25" s="113" customFormat="1" ht="15" customHeight="1">
      <c r="A6" s="4"/>
      <c r="G6"/>
      <c r="H6"/>
      <c r="I6"/>
      <c r="J6"/>
      <c r="K6" s="112"/>
      <c r="L6" s="112"/>
      <c r="M6" s="112"/>
      <c r="N6" s="108"/>
      <c r="S6" s="111"/>
      <c r="T6" s="111"/>
      <c r="U6" s="111"/>
      <c r="V6" s="111"/>
      <c r="W6" s="111"/>
      <c r="X6" s="111"/>
      <c r="Y6" s="111"/>
    </row>
    <row r="7" spans="1:25" s="113" customFormat="1" ht="15" customHeight="1">
      <c r="A7" s="4"/>
      <c r="B7" s="4"/>
      <c r="C7" s="4"/>
      <c r="D7" s="4"/>
      <c r="E7" s="4"/>
      <c r="F7" s="4"/>
      <c r="G7"/>
      <c r="H7"/>
      <c r="I7"/>
      <c r="J7" s="112"/>
      <c r="K7" s="112"/>
      <c r="L7" s="112"/>
      <c r="M7" s="112"/>
      <c r="N7" s="108"/>
      <c r="S7" s="111"/>
      <c r="T7" s="111"/>
      <c r="U7" s="111"/>
      <c r="V7" s="111"/>
      <c r="W7" s="111"/>
      <c r="X7" s="111"/>
      <c r="Y7" s="111"/>
    </row>
    <row r="8" spans="1:25" s="113" customFormat="1" ht="15" customHeight="1">
      <c r="A8" s="4"/>
      <c r="B8" s="4"/>
      <c r="C8" s="4"/>
      <c r="D8" s="4"/>
      <c r="E8" s="4"/>
      <c r="F8" s="4"/>
      <c r="G8"/>
      <c r="H8"/>
      <c r="I8"/>
      <c r="J8" s="112"/>
      <c r="K8" s="112"/>
      <c r="L8" s="112"/>
      <c r="M8" s="112"/>
      <c r="N8" s="108"/>
      <c r="S8" s="111"/>
      <c r="T8" s="111"/>
      <c r="U8" s="111"/>
      <c r="V8" s="111"/>
      <c r="W8" s="111"/>
      <c r="X8" s="111"/>
      <c r="Y8" s="111"/>
    </row>
    <row r="9" spans="1:25" s="113" customFormat="1" ht="15" customHeight="1">
      <c r="A9" s="4"/>
      <c r="B9" s="1774" t="s">
        <v>5147</v>
      </c>
      <c r="C9" s="1774"/>
      <c r="D9" s="1774"/>
      <c r="E9" s="1774"/>
      <c r="F9" s="1774"/>
      <c r="G9" s="1774"/>
      <c r="H9" s="1774"/>
      <c r="I9" s="1774"/>
      <c r="J9" s="114"/>
      <c r="K9" s="114"/>
      <c r="L9" s="114"/>
      <c r="M9" s="114"/>
      <c r="N9" s="108"/>
      <c r="S9" s="111"/>
      <c r="T9" s="111"/>
      <c r="U9" s="111"/>
      <c r="V9" s="111"/>
      <c r="W9" s="111"/>
      <c r="X9" s="111"/>
      <c r="Y9" s="111"/>
    </row>
    <row r="10" spans="1:25" s="113" customFormat="1" ht="15" customHeight="1">
      <c r="A10" s="4"/>
      <c r="B10" s="40"/>
      <c r="C10" s="4"/>
      <c r="D10" s="4"/>
      <c r="E10" s="4"/>
      <c r="F10" s="4"/>
      <c r="G10"/>
      <c r="H10"/>
      <c r="I10"/>
      <c r="J10" s="114"/>
      <c r="K10" s="114"/>
      <c r="L10" s="114"/>
      <c r="M10" s="114"/>
      <c r="N10" s="108"/>
      <c r="S10" s="111"/>
      <c r="T10" s="111"/>
      <c r="U10" s="111"/>
      <c r="V10" s="111"/>
      <c r="W10" s="111"/>
      <c r="X10" s="111"/>
      <c r="Y10" s="111"/>
    </row>
    <row r="11" spans="1:25" s="113" customFormat="1" ht="20.100000000000001" customHeight="1">
      <c r="A11"/>
      <c r="B11" s="1374"/>
      <c r="C11" s="1376"/>
      <c r="D11" s="1376">
        <v>2021</v>
      </c>
      <c r="E11" s="1376">
        <v>2022</v>
      </c>
      <c r="F11" s="1376">
        <v>2023</v>
      </c>
      <c r="G11" s="1376">
        <v>2024</v>
      </c>
      <c r="H11" s="1376">
        <v>2025</v>
      </c>
      <c r="I11" s="1376">
        <v>2026</v>
      </c>
      <c r="J11" s="115"/>
      <c r="K11" s="115"/>
      <c r="L11" s="115"/>
      <c r="M11" s="115"/>
      <c r="N11" s="115"/>
      <c r="S11" s="111"/>
      <c r="T11" s="111"/>
      <c r="U11" s="111"/>
      <c r="V11" s="111"/>
      <c r="W11" s="111"/>
      <c r="X11" s="111"/>
    </row>
    <row r="12" spans="1:25" s="113" customFormat="1">
      <c r="A12"/>
      <c r="B12" s="1374"/>
      <c r="C12" s="1409" t="s">
        <v>5128</v>
      </c>
      <c r="D12" s="1382" t="s">
        <v>2547</v>
      </c>
      <c r="E12" s="1382" t="s">
        <v>2547</v>
      </c>
      <c r="F12" s="1382" t="s">
        <v>2547</v>
      </c>
      <c r="G12" s="1382" t="s">
        <v>2547</v>
      </c>
      <c r="H12" s="1382" t="s">
        <v>2547</v>
      </c>
      <c r="I12" s="1382" t="s">
        <v>2547</v>
      </c>
      <c r="J12" s="115"/>
      <c r="K12" s="115"/>
      <c r="L12" s="115"/>
      <c r="M12" s="115"/>
      <c r="N12" s="115"/>
      <c r="S12" s="111"/>
      <c r="T12" s="111"/>
      <c r="U12" s="111"/>
      <c r="V12" s="111"/>
      <c r="W12" s="111"/>
      <c r="X12" s="111"/>
    </row>
    <row r="13" spans="1:25" s="113" customFormat="1" ht="25.5">
      <c r="A13" s="85"/>
      <c r="B13" s="1374">
        <v>1</v>
      </c>
      <c r="C13" s="1387" t="s">
        <v>5129</v>
      </c>
      <c r="D13" s="1413">
        <v>4.4746101703954544E-2</v>
      </c>
      <c r="E13" s="1413">
        <v>0.21958841255793649</v>
      </c>
      <c r="F13" s="1413">
        <v>0.4753320969101778</v>
      </c>
      <c r="G13" s="1413">
        <v>0.74361278919434803</v>
      </c>
      <c r="H13" s="1413">
        <v>1.0256705905855417</v>
      </c>
      <c r="I13" s="1413">
        <v>2.7887772517500409</v>
      </c>
      <c r="J13" s="115"/>
      <c r="K13" s="115"/>
      <c r="L13" s="115"/>
      <c r="M13" s="115"/>
      <c r="N13" s="115"/>
      <c r="S13" s="111"/>
      <c r="T13" s="111"/>
      <c r="U13" s="111"/>
      <c r="V13" s="111"/>
      <c r="W13" s="111"/>
      <c r="X13" s="111"/>
    </row>
    <row r="14" spans="1:25" s="113" customFormat="1">
      <c r="A14"/>
      <c r="B14" s="1374">
        <v>2</v>
      </c>
      <c r="C14" s="1387" t="s">
        <v>5130</v>
      </c>
      <c r="D14" s="1413">
        <v>0.83512805416156488</v>
      </c>
      <c r="E14" s="1413">
        <v>0.22667921193320045</v>
      </c>
      <c r="F14" s="1413">
        <v>1.3897381632502428</v>
      </c>
      <c r="G14" s="1413">
        <v>0.81524672713113333</v>
      </c>
      <c r="H14" s="1413">
        <v>0.62079826385471581</v>
      </c>
      <c r="I14" s="1413">
        <v>1.8180887104082106</v>
      </c>
      <c r="J14" s="115"/>
      <c r="K14" s="115"/>
      <c r="L14" s="115"/>
      <c r="M14" s="115"/>
      <c r="N14" s="115"/>
      <c r="S14" s="111"/>
      <c r="T14" s="111"/>
      <c r="U14" s="111"/>
      <c r="V14" s="111"/>
      <c r="W14" s="111"/>
      <c r="X14" s="111"/>
    </row>
    <row r="15" spans="1:25" s="113" customFormat="1">
      <c r="A15"/>
      <c r="B15" s="1374"/>
      <c r="C15" s="1381" t="s">
        <v>5131</v>
      </c>
      <c r="D15" s="1382"/>
      <c r="E15" s="1382"/>
      <c r="F15" s="1382"/>
      <c r="G15" s="1382"/>
      <c r="H15" s="1382"/>
      <c r="I15" s="1382"/>
      <c r="J15" s="115"/>
      <c r="K15" s="115"/>
      <c r="L15" s="115"/>
      <c r="M15" s="115"/>
      <c r="N15" s="115"/>
      <c r="S15" s="111"/>
      <c r="T15" s="111"/>
      <c r="U15" s="111"/>
      <c r="V15" s="111"/>
      <c r="W15" s="111"/>
      <c r="X15" s="111"/>
    </row>
    <row r="16" spans="1:25" s="113" customFormat="1">
      <c r="A16"/>
      <c r="B16" s="1374">
        <v>3</v>
      </c>
      <c r="C16" s="1387" t="s">
        <v>388</v>
      </c>
      <c r="D16" s="1413">
        <v>1.3367990594832197E-2</v>
      </c>
      <c r="E16" s="1413">
        <v>0.10721687486052363</v>
      </c>
      <c r="F16" s="1413">
        <v>0.12432535131202632</v>
      </c>
      <c r="G16" s="1413">
        <v>0.16088426804864878</v>
      </c>
      <c r="H16" s="1413">
        <v>0.19543726589165608</v>
      </c>
      <c r="I16" s="1413">
        <v>1.0571901736392055</v>
      </c>
      <c r="J16" s="115"/>
      <c r="K16" s="115"/>
      <c r="L16" s="115"/>
      <c r="M16" s="115"/>
      <c r="N16" s="115"/>
      <c r="S16" s="111"/>
      <c r="T16" s="111"/>
      <c r="U16" s="111"/>
      <c r="V16" s="111"/>
      <c r="W16" s="111"/>
      <c r="X16" s="111"/>
    </row>
    <row r="17" spans="1:26" s="113" customFormat="1">
      <c r="A17"/>
      <c r="B17" s="1374">
        <v>4</v>
      </c>
      <c r="C17" s="1405" t="s">
        <v>160</v>
      </c>
      <c r="D17" s="1413">
        <v>1.0327167678862964E-2</v>
      </c>
      <c r="E17" s="1413">
        <v>0.10429328242590996</v>
      </c>
      <c r="F17" s="1413">
        <v>0.12142378668318039</v>
      </c>
      <c r="G17" s="1413">
        <v>0.19173909843291226</v>
      </c>
      <c r="H17" s="1413">
        <v>0.31489843455835703</v>
      </c>
      <c r="I17" s="1413">
        <v>1.3413936908439208</v>
      </c>
      <c r="J17" s="115"/>
      <c r="K17" s="115"/>
      <c r="L17" s="115"/>
      <c r="M17" s="115"/>
      <c r="N17" s="115"/>
      <c r="S17" s="111"/>
      <c r="T17" s="111"/>
      <c r="U17" s="111"/>
      <c r="V17" s="111"/>
      <c r="W17" s="111"/>
      <c r="X17" s="111"/>
    </row>
    <row r="18" spans="1:26" s="113" customFormat="1">
      <c r="A18"/>
      <c r="B18" s="1374">
        <v>5</v>
      </c>
      <c r="C18" s="1405" t="s">
        <v>226</v>
      </c>
      <c r="D18" s="1413">
        <v>2.1050943430259386E-2</v>
      </c>
      <c r="E18" s="1413">
        <v>8.0782552715029446E-3</v>
      </c>
      <c r="F18" s="1413">
        <v>0.2295829589149711</v>
      </c>
      <c r="G18" s="1413">
        <v>0.39098942271278703</v>
      </c>
      <c r="H18" s="1413">
        <v>0.51533489013552858</v>
      </c>
      <c r="I18" s="1413">
        <v>0.39019338726691566</v>
      </c>
      <c r="J18" s="115"/>
      <c r="K18" s="115"/>
      <c r="L18" s="115"/>
      <c r="M18" s="115"/>
      <c r="N18" s="115"/>
      <c r="S18" s="111"/>
      <c r="T18" s="111"/>
      <c r="U18" s="111"/>
      <c r="V18" s="111"/>
      <c r="W18" s="111"/>
      <c r="X18" s="111"/>
    </row>
    <row r="19" spans="1:26" s="113" customFormat="1">
      <c r="A19"/>
      <c r="B19" s="1374">
        <v>6</v>
      </c>
      <c r="C19" s="1383" t="s">
        <v>2415</v>
      </c>
      <c r="D19" s="1413">
        <v>3.137811110912235E-2</v>
      </c>
      <c r="E19" s="1413">
        <v>0.1123715376974129</v>
      </c>
      <c r="F19" s="1413">
        <v>0.35100674559815148</v>
      </c>
      <c r="G19" s="1413">
        <v>0.58272852114569929</v>
      </c>
      <c r="H19" s="1413">
        <v>0.83023332469388567</v>
      </c>
      <c r="I19" s="1413">
        <v>1.7315870781108367</v>
      </c>
      <c r="J19" s="115"/>
      <c r="K19" s="115"/>
      <c r="L19" s="115"/>
      <c r="M19" s="115"/>
      <c r="N19" s="115"/>
      <c r="S19" s="111"/>
      <c r="T19" s="111"/>
      <c r="U19" s="111"/>
      <c r="V19" s="111"/>
      <c r="W19" s="111"/>
      <c r="X19" s="111"/>
    </row>
    <row r="20" spans="1:26" s="113" customFormat="1">
      <c r="A20"/>
      <c r="B20" s="1374"/>
      <c r="C20" s="1381" t="s">
        <v>5132</v>
      </c>
      <c r="D20" s="1382"/>
      <c r="E20" s="1382"/>
      <c r="F20" s="1382"/>
      <c r="G20" s="1382"/>
      <c r="H20" s="1382"/>
      <c r="I20" s="1382"/>
      <c r="J20" s="115"/>
      <c r="K20" s="115"/>
      <c r="L20" s="115"/>
      <c r="M20" s="115"/>
      <c r="N20" s="115"/>
      <c r="S20" s="111"/>
      <c r="T20" s="111"/>
      <c r="U20" s="111"/>
      <c r="V20" s="111"/>
      <c r="W20" s="111"/>
      <c r="X20" s="111"/>
    </row>
    <row r="21" spans="1:26" s="113" customFormat="1">
      <c r="A21"/>
      <c r="B21" s="1374">
        <v>7</v>
      </c>
      <c r="C21" s="1387" t="s">
        <v>2417</v>
      </c>
      <c r="D21" s="1413" t="s">
        <v>2223</v>
      </c>
      <c r="E21" s="1413" t="s">
        <v>2223</v>
      </c>
      <c r="F21" s="1413" t="s">
        <v>2223</v>
      </c>
      <c r="G21" s="1413" t="s">
        <v>2223</v>
      </c>
      <c r="H21" s="1413" t="s">
        <v>2223</v>
      </c>
      <c r="I21" s="1413" t="s">
        <v>2223</v>
      </c>
      <c r="J21" s="115"/>
      <c r="K21" s="115"/>
      <c r="L21" s="115"/>
      <c r="M21" s="115"/>
      <c r="N21" s="115"/>
      <c r="S21" s="111"/>
      <c r="T21" s="111"/>
      <c r="U21" s="111"/>
      <c r="V21" s="111"/>
      <c r="W21" s="111"/>
      <c r="X21" s="111"/>
    </row>
    <row r="22" spans="1:26" s="113" customFormat="1">
      <c r="A22"/>
      <c r="B22" s="1374">
        <v>8</v>
      </c>
      <c r="C22" s="1387" t="s">
        <v>2418</v>
      </c>
      <c r="D22" s="1413" t="s">
        <v>2223</v>
      </c>
      <c r="E22" s="1413" t="s">
        <v>2223</v>
      </c>
      <c r="F22" s="1413" t="s">
        <v>2223</v>
      </c>
      <c r="G22" s="1413" t="s">
        <v>2223</v>
      </c>
      <c r="H22" s="1413" t="s">
        <v>2223</v>
      </c>
      <c r="I22" s="1413" t="s">
        <v>2223</v>
      </c>
      <c r="J22" s="116"/>
      <c r="K22" s="115"/>
      <c r="L22" s="115"/>
      <c r="M22" s="115"/>
      <c r="N22" s="115"/>
      <c r="O22" s="115"/>
      <c r="T22" s="111"/>
      <c r="U22" s="111"/>
      <c r="V22" s="111"/>
      <c r="W22" s="111"/>
      <c r="X22" s="111"/>
      <c r="Y22" s="111"/>
    </row>
    <row r="23" spans="1:26" s="113" customFormat="1">
      <c r="A23"/>
      <c r="B23" s="1374">
        <v>9</v>
      </c>
      <c r="C23" s="1387" t="s">
        <v>2419</v>
      </c>
      <c r="D23" s="1413" t="s">
        <v>2223</v>
      </c>
      <c r="E23" s="1413" t="s">
        <v>2223</v>
      </c>
      <c r="F23" s="1413" t="s">
        <v>2223</v>
      </c>
      <c r="G23" s="1413" t="s">
        <v>2223</v>
      </c>
      <c r="H23" s="1413" t="s">
        <v>2223</v>
      </c>
      <c r="I23" s="1413" t="s">
        <v>2223</v>
      </c>
      <c r="J23" s="116"/>
      <c r="K23" s="115"/>
      <c r="L23" s="115"/>
      <c r="M23" s="115"/>
      <c r="N23" s="115"/>
      <c r="O23" s="115"/>
      <c r="T23" s="111"/>
      <c r="U23" s="111"/>
      <c r="V23" s="111"/>
      <c r="W23" s="111"/>
      <c r="X23" s="111"/>
      <c r="Y23" s="111"/>
    </row>
    <row r="24" spans="1:26" s="113" customFormat="1" ht="38.25">
      <c r="A24"/>
      <c r="B24" s="1374"/>
      <c r="C24" s="1381" t="s">
        <v>5133</v>
      </c>
      <c r="D24" s="1382"/>
      <c r="E24" s="1382"/>
      <c r="F24" s="1382"/>
      <c r="G24" s="1382"/>
      <c r="H24" s="1382"/>
      <c r="I24" s="1382"/>
      <c r="J24" s="112"/>
      <c r="K24" s="112"/>
      <c r="L24" s="112"/>
      <c r="M24" s="112"/>
      <c r="N24" s="112"/>
      <c r="S24" s="111"/>
      <c r="T24" s="111"/>
      <c r="U24" s="111"/>
      <c r="V24" s="111"/>
      <c r="W24" s="111"/>
      <c r="X24" s="111"/>
      <c r="Y24" s="111"/>
    </row>
    <row r="25" spans="1:26">
      <c r="B25" s="1374"/>
      <c r="C25" s="1387" t="s">
        <v>5134</v>
      </c>
      <c r="D25" s="1413" t="s">
        <v>2223</v>
      </c>
      <c r="E25" s="1413" t="s">
        <v>2223</v>
      </c>
      <c r="F25" s="1413" t="s">
        <v>2223</v>
      </c>
      <c r="G25" s="1413" t="s">
        <v>2223</v>
      </c>
      <c r="H25" s="1413" t="s">
        <v>2223</v>
      </c>
      <c r="I25" s="1413" t="s">
        <v>2223</v>
      </c>
    </row>
    <row r="26" spans="1:26">
      <c r="B26" s="1374"/>
      <c r="C26" s="1387" t="s">
        <v>5135</v>
      </c>
      <c r="D26" s="1413" t="s">
        <v>2223</v>
      </c>
      <c r="E26" s="1413" t="s">
        <v>2223</v>
      </c>
      <c r="F26" s="1413">
        <v>0.13648841532381703</v>
      </c>
      <c r="G26" s="1413" t="s">
        <v>2223</v>
      </c>
      <c r="H26" s="1413">
        <v>4.3477655543980344E-2</v>
      </c>
      <c r="I26" s="1413" t="s">
        <v>2223</v>
      </c>
      <c r="J26" s="236"/>
      <c r="K26" s="236"/>
      <c r="L26" s="236"/>
      <c r="M26" s="236"/>
      <c r="N26" s="236"/>
      <c r="P26" s="1835"/>
      <c r="S26" s="109"/>
      <c r="Z26" s="108"/>
    </row>
    <row r="27" spans="1:26">
      <c r="J27" s="236"/>
      <c r="K27" s="236"/>
      <c r="L27" s="236"/>
      <c r="M27" s="236"/>
      <c r="N27" s="236"/>
      <c r="P27" s="1835"/>
      <c r="S27" s="109"/>
      <c r="Z27" s="108"/>
    </row>
    <row r="28" spans="1:26" ht="15" customHeight="1">
      <c r="J28" s="118"/>
      <c r="K28" s="118"/>
      <c r="L28" s="118"/>
      <c r="M28" s="118"/>
      <c r="N28" s="118"/>
      <c r="P28" s="1835"/>
      <c r="S28" s="109"/>
      <c r="Z28" s="108"/>
    </row>
    <row r="29" spans="1:26" ht="15" hidden="1" customHeight="1">
      <c r="J29" s="119"/>
      <c r="K29" s="119"/>
      <c r="L29" s="119"/>
      <c r="M29" s="119"/>
      <c r="N29" s="119"/>
      <c r="O29" s="120"/>
      <c r="P29" s="120"/>
      <c r="Q29" s="121"/>
      <c r="R29" s="121"/>
      <c r="S29" s="122"/>
      <c r="T29" s="122"/>
      <c r="U29" s="122"/>
      <c r="Z29" s="108"/>
    </row>
    <row r="30" spans="1:26" ht="15" hidden="1" customHeight="1">
      <c r="J30" s="119"/>
      <c r="K30" s="119"/>
      <c r="L30" s="119"/>
      <c r="M30" s="119"/>
      <c r="N30" s="123"/>
      <c r="O30" s="120"/>
      <c r="P30" s="120"/>
      <c r="Q30" s="121"/>
      <c r="R30" s="121"/>
      <c r="S30" s="122"/>
      <c r="T30" s="122"/>
      <c r="U30" s="122"/>
      <c r="Z30" s="108"/>
    </row>
    <row r="31" spans="1:26" ht="15" hidden="1" customHeight="1">
      <c r="J31" s="119"/>
      <c r="K31" s="119"/>
      <c r="L31" s="119"/>
      <c r="M31" s="119"/>
      <c r="N31" s="123"/>
      <c r="O31" s="120"/>
      <c r="P31" s="120"/>
      <c r="Q31" s="121"/>
      <c r="R31" s="121"/>
      <c r="S31" s="122"/>
      <c r="T31" s="122"/>
      <c r="U31" s="122"/>
      <c r="Z31" s="108"/>
    </row>
    <row r="32" spans="1:26" ht="15" hidden="1" customHeight="1">
      <c r="J32" s="119"/>
      <c r="K32" s="119"/>
      <c r="L32" s="119"/>
      <c r="M32" s="119"/>
      <c r="N32" s="123"/>
      <c r="O32" s="120"/>
      <c r="P32" s="120"/>
      <c r="Q32" s="121"/>
      <c r="R32" s="121"/>
      <c r="S32" s="122"/>
      <c r="T32" s="122"/>
      <c r="U32" s="122"/>
      <c r="Z32" s="108"/>
    </row>
    <row r="33" spans="1:26" ht="15" hidden="1" customHeight="1">
      <c r="J33" s="119"/>
      <c r="K33" s="119"/>
      <c r="L33" s="119"/>
      <c r="M33" s="119"/>
      <c r="N33" s="123"/>
      <c r="O33" s="120"/>
      <c r="P33" s="120"/>
      <c r="Q33" s="121"/>
      <c r="R33" s="121"/>
      <c r="S33" s="122"/>
      <c r="T33" s="122"/>
      <c r="U33" s="122"/>
      <c r="Z33" s="108"/>
    </row>
    <row r="34" spans="1:26" ht="15" hidden="1" customHeight="1">
      <c r="J34" s="119"/>
      <c r="K34" s="119"/>
      <c r="L34" s="119"/>
      <c r="M34" s="119"/>
      <c r="N34" s="123"/>
      <c r="O34" s="120"/>
      <c r="P34" s="120"/>
      <c r="Q34" s="121"/>
      <c r="R34" s="121"/>
      <c r="S34" s="122"/>
      <c r="T34" s="122"/>
      <c r="U34" s="122"/>
      <c r="Z34" s="108"/>
    </row>
    <row r="35" spans="1:26" ht="15" hidden="1" customHeight="1">
      <c r="A35" s="78"/>
      <c r="B35" s="78"/>
      <c r="C35" s="78"/>
      <c r="D35" s="78"/>
      <c r="E35" s="78"/>
      <c r="F35" s="78"/>
      <c r="J35" s="119"/>
      <c r="K35" s="119"/>
      <c r="L35" s="119"/>
      <c r="M35" s="119"/>
      <c r="N35" s="123"/>
      <c r="O35" s="120"/>
      <c r="P35" s="120"/>
      <c r="Q35" s="121"/>
      <c r="R35" s="121"/>
      <c r="S35" s="122"/>
      <c r="T35" s="122"/>
      <c r="U35" s="122"/>
      <c r="Z35" s="108"/>
    </row>
    <row r="36" spans="1:26" ht="15" hidden="1" customHeight="1">
      <c r="A36" s="78"/>
      <c r="B36" s="78"/>
      <c r="C36" s="78"/>
      <c r="D36" s="78"/>
      <c r="E36" s="78"/>
      <c r="F36" s="78"/>
      <c r="J36" s="119"/>
      <c r="K36" s="119"/>
      <c r="L36" s="119"/>
      <c r="M36" s="119"/>
      <c r="N36" s="123"/>
      <c r="O36" s="120"/>
      <c r="P36" s="120"/>
      <c r="Q36" s="121"/>
      <c r="R36" s="121"/>
      <c r="S36" s="122"/>
      <c r="T36" s="122"/>
      <c r="U36" s="122"/>
      <c r="Z36" s="108"/>
    </row>
    <row r="37" spans="1:26" ht="15" hidden="1" customHeight="1">
      <c r="A37" s="78"/>
      <c r="B37" s="78"/>
      <c r="C37" s="78"/>
      <c r="D37" s="78"/>
      <c r="E37" s="78"/>
      <c r="F37" s="78"/>
      <c r="J37" s="119"/>
      <c r="K37" s="119"/>
      <c r="L37" s="119"/>
      <c r="M37" s="119"/>
      <c r="N37" s="123"/>
      <c r="O37" s="120"/>
      <c r="P37" s="120"/>
      <c r="Q37" s="121"/>
      <c r="R37" s="121"/>
      <c r="S37" s="122"/>
      <c r="T37" s="122"/>
      <c r="U37" s="122"/>
      <c r="Z37" s="108"/>
    </row>
    <row r="38" spans="1:26" ht="15" hidden="1" customHeight="1">
      <c r="A38" s="78"/>
      <c r="B38" s="78"/>
      <c r="C38" s="78"/>
      <c r="D38" s="78"/>
      <c r="E38" s="78"/>
      <c r="F38" s="78"/>
      <c r="J38" s="119"/>
      <c r="K38" s="119"/>
      <c r="L38" s="119"/>
      <c r="M38" s="119"/>
      <c r="N38" s="123"/>
      <c r="O38" s="117"/>
      <c r="P38" s="117"/>
      <c r="Q38" s="121"/>
      <c r="R38" s="121"/>
      <c r="S38" s="122"/>
      <c r="T38" s="122"/>
      <c r="U38" s="122"/>
      <c r="Z38" s="108"/>
    </row>
    <row r="39" spans="1:26" ht="15" hidden="1" customHeight="1">
      <c r="A39" s="78"/>
      <c r="B39" s="78"/>
      <c r="C39" s="78"/>
      <c r="D39" s="78"/>
      <c r="E39" s="78"/>
      <c r="F39" s="78"/>
      <c r="J39" s="119"/>
      <c r="K39" s="119"/>
      <c r="L39" s="119"/>
      <c r="M39" s="119"/>
      <c r="N39" s="123"/>
      <c r="O39" s="124"/>
      <c r="P39" s="124"/>
      <c r="Q39" s="121"/>
      <c r="R39" s="121"/>
      <c r="S39" s="122"/>
      <c r="T39" s="122"/>
      <c r="U39" s="122"/>
      <c r="Z39" s="108"/>
    </row>
    <row r="40" spans="1:26" ht="15" hidden="1" customHeight="1">
      <c r="A40" s="78"/>
      <c r="B40" s="78"/>
      <c r="C40" s="78"/>
      <c r="D40" s="78"/>
      <c r="E40" s="78"/>
      <c r="F40" s="78"/>
      <c r="J40" s="119"/>
      <c r="K40" s="119"/>
      <c r="L40" s="119"/>
      <c r="M40" s="119"/>
      <c r="N40" s="123"/>
      <c r="O40" s="124"/>
      <c r="P40" s="124"/>
      <c r="Q40" s="121"/>
      <c r="R40" s="121"/>
      <c r="S40" s="122"/>
      <c r="T40" s="122"/>
      <c r="U40" s="122"/>
      <c r="Z40" s="108"/>
    </row>
    <row r="41" spans="1:26" ht="15" hidden="1" customHeight="1">
      <c r="J41" s="119"/>
      <c r="K41" s="119"/>
      <c r="L41" s="119"/>
      <c r="M41" s="119"/>
      <c r="N41" s="123"/>
      <c r="O41" s="124"/>
      <c r="P41" s="124"/>
      <c r="Q41" s="121"/>
      <c r="R41" s="121"/>
      <c r="S41" s="122"/>
      <c r="T41" s="122"/>
      <c r="U41" s="122"/>
      <c r="Z41" s="108"/>
    </row>
    <row r="42" spans="1:26" ht="15" hidden="1" customHeight="1">
      <c r="J42" s="119"/>
      <c r="K42" s="119"/>
      <c r="L42" s="119"/>
      <c r="M42" s="119"/>
      <c r="N42" s="123"/>
      <c r="O42" s="124"/>
      <c r="P42" s="124"/>
      <c r="Q42" s="121"/>
      <c r="R42" s="121"/>
      <c r="S42" s="122"/>
      <c r="T42" s="122"/>
      <c r="U42" s="122"/>
      <c r="Z42" s="108"/>
    </row>
    <row r="43" spans="1:26" ht="15" hidden="1" customHeight="1">
      <c r="J43" s="119"/>
      <c r="K43" s="119"/>
      <c r="L43" s="119"/>
      <c r="M43" s="119"/>
      <c r="N43" s="123"/>
      <c r="O43" s="124"/>
      <c r="P43" s="124"/>
      <c r="Q43" s="121"/>
      <c r="R43" s="121"/>
      <c r="S43" s="122"/>
      <c r="T43" s="122"/>
      <c r="U43" s="122"/>
      <c r="Z43" s="108"/>
    </row>
    <row r="44" spans="1:26" ht="15" hidden="1" customHeight="1">
      <c r="J44" s="119"/>
      <c r="K44" s="119"/>
      <c r="L44" s="119"/>
      <c r="M44" s="119"/>
      <c r="N44" s="123"/>
      <c r="O44" s="124"/>
      <c r="P44" s="124"/>
      <c r="Q44" s="121"/>
      <c r="R44" s="121"/>
      <c r="S44" s="122"/>
      <c r="T44" s="122"/>
      <c r="U44" s="122"/>
      <c r="Z44" s="108"/>
    </row>
    <row r="45" spans="1:26" ht="15" hidden="1" customHeight="1">
      <c r="J45" s="119"/>
      <c r="K45" s="119"/>
      <c r="L45" s="119"/>
      <c r="M45" s="119"/>
      <c r="N45" s="123"/>
      <c r="O45" s="117"/>
      <c r="P45" s="117"/>
      <c r="Q45" s="121"/>
      <c r="R45" s="121"/>
      <c r="S45" s="122"/>
      <c r="T45" s="122"/>
      <c r="U45" s="122"/>
      <c r="Z45" s="108"/>
    </row>
    <row r="46" spans="1:26" ht="15" hidden="1" customHeight="1">
      <c r="J46" s="119"/>
      <c r="K46" s="119"/>
      <c r="L46" s="119"/>
      <c r="M46" s="119"/>
      <c r="N46" s="123"/>
      <c r="O46" s="124"/>
      <c r="P46" s="124"/>
      <c r="Q46" s="121"/>
      <c r="R46" s="121"/>
      <c r="S46" s="122"/>
      <c r="T46" s="122"/>
      <c r="U46" s="122"/>
      <c r="Z46" s="108"/>
    </row>
    <row r="47" spans="1:26" ht="15" hidden="1" customHeight="1">
      <c r="J47" s="119"/>
      <c r="K47" s="119"/>
      <c r="L47" s="119"/>
      <c r="M47" s="119"/>
      <c r="N47" s="123"/>
      <c r="O47" s="124"/>
      <c r="P47" s="124"/>
      <c r="Q47" s="121"/>
      <c r="R47" s="121"/>
      <c r="S47" s="122"/>
      <c r="T47" s="122"/>
      <c r="U47" s="122"/>
      <c r="Z47" s="108"/>
    </row>
    <row r="48" spans="1:26" ht="15" hidden="1" customHeight="1">
      <c r="J48" s="119"/>
      <c r="K48" s="119"/>
      <c r="L48" s="119"/>
      <c r="M48" s="119"/>
      <c r="N48" s="123"/>
      <c r="O48" s="124"/>
      <c r="P48" s="124"/>
      <c r="Q48" s="121"/>
      <c r="R48" s="121"/>
      <c r="S48" s="122"/>
      <c r="T48" s="122"/>
      <c r="U48" s="122"/>
      <c r="Z48" s="108"/>
    </row>
    <row r="52" spans="1:26" s="113" customFormat="1" ht="15" hidden="1" customHeight="1">
      <c r="A52"/>
      <c r="B52"/>
      <c r="C52"/>
      <c r="D52"/>
      <c r="E52"/>
      <c r="F52"/>
      <c r="G52"/>
      <c r="H52"/>
      <c r="I52"/>
      <c r="J52" s="112"/>
      <c r="K52" s="112"/>
      <c r="L52" s="112"/>
      <c r="M52" s="112"/>
      <c r="N52" s="112"/>
      <c r="S52" s="111"/>
      <c r="T52" s="111"/>
      <c r="U52" s="111"/>
      <c r="V52" s="111"/>
      <c r="W52" s="111"/>
      <c r="X52" s="111"/>
      <c r="Y52" s="111"/>
    </row>
    <row r="53" spans="1:26" ht="15" hidden="1" customHeight="1">
      <c r="S53" s="109"/>
      <c r="Z53" s="108"/>
    </row>
    <row r="54" spans="1:26" ht="15" hidden="1" customHeight="1">
      <c r="J54" s="125"/>
      <c r="K54" s="125"/>
      <c r="P54" s="1835"/>
      <c r="S54" s="109"/>
      <c r="Z54" s="108"/>
    </row>
    <row r="55" spans="1:26" ht="15" hidden="1" customHeight="1">
      <c r="J55" s="125"/>
      <c r="K55" s="125"/>
      <c r="P55" s="1835"/>
      <c r="S55" s="109"/>
      <c r="Z55" s="108"/>
    </row>
    <row r="56" spans="1:26" ht="15" hidden="1" customHeight="1">
      <c r="J56" s="118"/>
      <c r="P56" s="1835"/>
      <c r="S56" s="109"/>
      <c r="Z56" s="108"/>
    </row>
    <row r="57" spans="1:26" ht="15" hidden="1" customHeight="1">
      <c r="J57" s="126"/>
      <c r="K57" s="126"/>
      <c r="L57" s="126"/>
      <c r="M57" s="126"/>
      <c r="N57" s="123"/>
      <c r="O57" s="124"/>
      <c r="P57" s="124"/>
      <c r="Q57" s="121"/>
      <c r="R57" s="121"/>
      <c r="S57" s="122"/>
      <c r="T57" s="122"/>
      <c r="U57" s="122"/>
      <c r="Z57" s="108"/>
    </row>
    <row r="58" spans="1:26" ht="15" hidden="1" customHeight="1">
      <c r="J58" s="126"/>
      <c r="K58" s="126"/>
      <c r="L58" s="126"/>
      <c r="M58" s="126"/>
      <c r="N58" s="123"/>
      <c r="O58" s="124"/>
      <c r="P58" s="124"/>
      <c r="Q58" s="121"/>
      <c r="R58" s="121"/>
      <c r="S58" s="122"/>
      <c r="T58" s="122"/>
      <c r="U58" s="122"/>
      <c r="Z58" s="108"/>
    </row>
    <row r="59" spans="1:26" ht="15" hidden="1" customHeight="1">
      <c r="J59" s="126"/>
      <c r="K59" s="126"/>
      <c r="L59" s="126"/>
      <c r="M59" s="126"/>
      <c r="N59" s="123"/>
      <c r="O59" s="124"/>
      <c r="P59" s="124"/>
      <c r="Q59" s="121"/>
      <c r="R59" s="121"/>
      <c r="S59" s="122"/>
      <c r="T59" s="122"/>
      <c r="U59" s="122"/>
      <c r="Z59" s="108"/>
    </row>
    <row r="60" spans="1:26" ht="15" hidden="1" customHeight="1">
      <c r="J60" s="126"/>
      <c r="K60" s="126"/>
      <c r="L60" s="126"/>
      <c r="M60" s="126"/>
      <c r="N60" s="123"/>
      <c r="O60" s="124"/>
      <c r="P60" s="124"/>
      <c r="Q60" s="121"/>
      <c r="R60" s="121"/>
      <c r="S60" s="122"/>
      <c r="T60" s="122"/>
      <c r="U60" s="122"/>
      <c r="Z60" s="108"/>
    </row>
    <row r="61" spans="1:26" ht="15" hidden="1" customHeight="1">
      <c r="J61" s="126"/>
      <c r="K61" s="126"/>
      <c r="L61" s="126"/>
      <c r="M61" s="126"/>
      <c r="N61" s="123"/>
      <c r="O61" s="124"/>
      <c r="P61" s="124"/>
      <c r="Q61" s="121"/>
      <c r="R61" s="121"/>
      <c r="S61" s="122"/>
      <c r="T61" s="122"/>
      <c r="U61" s="122"/>
      <c r="Z61" s="108"/>
    </row>
    <row r="62" spans="1:26" ht="15" hidden="1" customHeight="1">
      <c r="J62" s="126"/>
      <c r="K62" s="126"/>
      <c r="L62" s="126"/>
      <c r="M62" s="126"/>
      <c r="N62" s="123"/>
      <c r="O62" s="124"/>
      <c r="P62" s="124"/>
      <c r="Q62" s="121"/>
      <c r="R62" s="121"/>
      <c r="S62" s="122"/>
      <c r="T62" s="122"/>
      <c r="U62" s="122"/>
      <c r="Z62" s="108"/>
    </row>
    <row r="63" spans="1:26" ht="15" hidden="1" customHeight="1">
      <c r="J63" s="126"/>
      <c r="K63" s="126"/>
      <c r="L63" s="126"/>
      <c r="M63" s="126"/>
      <c r="N63" s="123"/>
      <c r="O63" s="124"/>
      <c r="P63" s="124"/>
      <c r="Q63" s="121"/>
      <c r="R63" s="121"/>
      <c r="S63" s="122"/>
      <c r="T63" s="122"/>
      <c r="U63" s="122"/>
      <c r="Z63" s="108"/>
    </row>
    <row r="64" spans="1:26" ht="15" hidden="1" customHeight="1">
      <c r="J64" s="127"/>
      <c r="K64" s="127"/>
      <c r="L64" s="127"/>
      <c r="M64" s="127"/>
      <c r="N64" s="127"/>
      <c r="O64" s="127"/>
    </row>
    <row r="66" spans="1:26" s="113" customFormat="1" ht="15" hidden="1" customHeight="1">
      <c r="A66"/>
      <c r="B66"/>
      <c r="C66"/>
      <c r="D66"/>
      <c r="E66"/>
      <c r="F66"/>
      <c r="G66"/>
      <c r="H66"/>
      <c r="I66"/>
      <c r="J66" s="112"/>
      <c r="K66" s="112"/>
      <c r="L66" s="112"/>
      <c r="M66" s="112"/>
      <c r="N66" s="112"/>
      <c r="S66" s="111"/>
      <c r="T66" s="111"/>
      <c r="U66" s="111"/>
      <c r="V66" s="111"/>
      <c r="W66" s="111"/>
      <c r="X66" s="111"/>
      <c r="Y66" s="111"/>
    </row>
    <row r="67" spans="1:26" ht="15" hidden="1" customHeight="1">
      <c r="S67" s="109"/>
      <c r="Z67" s="108"/>
    </row>
    <row r="68" spans="1:26" ht="15" hidden="1" customHeight="1">
      <c r="J68" s="236"/>
      <c r="K68" s="236"/>
      <c r="L68" s="236"/>
      <c r="M68" s="236"/>
      <c r="N68" s="236"/>
      <c r="P68" s="1835"/>
      <c r="Q68" s="121"/>
      <c r="R68" s="121"/>
      <c r="S68" s="122"/>
      <c r="T68" s="122"/>
      <c r="U68" s="122"/>
      <c r="Z68" s="108"/>
    </row>
    <row r="69" spans="1:26" ht="15" hidden="1" customHeight="1">
      <c r="J69" s="236"/>
      <c r="K69" s="236"/>
      <c r="L69" s="236"/>
      <c r="M69" s="236"/>
      <c r="N69" s="236"/>
      <c r="P69" s="1835"/>
      <c r="Q69" s="121"/>
      <c r="R69" s="121"/>
      <c r="S69" s="122"/>
      <c r="T69" s="122"/>
      <c r="U69" s="122"/>
      <c r="Z69" s="108"/>
    </row>
    <row r="70" spans="1:26" ht="15" hidden="1" customHeight="1">
      <c r="J70" s="118"/>
      <c r="K70" s="118"/>
      <c r="L70" s="118"/>
      <c r="M70" s="118"/>
      <c r="N70" s="118"/>
      <c r="P70" s="1835"/>
      <c r="Q70" s="121"/>
      <c r="R70" s="121"/>
      <c r="S70" s="122"/>
      <c r="T70" s="122"/>
      <c r="U70" s="122"/>
      <c r="Z70" s="108"/>
    </row>
    <row r="71" spans="1:26" ht="15" hidden="1" customHeight="1">
      <c r="J71" s="126"/>
      <c r="K71" s="126"/>
      <c r="L71" s="126"/>
      <c r="M71" s="126"/>
      <c r="N71" s="123"/>
      <c r="O71" s="128"/>
      <c r="P71" s="128"/>
      <c r="Q71" s="121"/>
      <c r="R71" s="121"/>
      <c r="S71" s="122"/>
      <c r="T71" s="122"/>
      <c r="U71" s="122"/>
      <c r="Z71" s="108"/>
    </row>
    <row r="72" spans="1:26" ht="15" hidden="1" customHeight="1">
      <c r="J72" s="126"/>
      <c r="K72" s="126"/>
      <c r="L72" s="126"/>
      <c r="M72" s="126"/>
      <c r="N72" s="123"/>
      <c r="O72" s="128"/>
      <c r="P72" s="128"/>
      <c r="Q72" s="121"/>
      <c r="R72" s="121"/>
      <c r="S72" s="122"/>
      <c r="T72" s="122"/>
      <c r="U72" s="122"/>
      <c r="Z72" s="108"/>
    </row>
    <row r="73" spans="1:26" ht="15" hidden="1" customHeight="1">
      <c r="J73" s="126"/>
      <c r="K73" s="126"/>
      <c r="L73" s="126"/>
      <c r="M73" s="126"/>
      <c r="N73" s="123"/>
      <c r="O73" s="128"/>
      <c r="P73" s="128"/>
      <c r="Q73" s="121"/>
      <c r="R73" s="121"/>
      <c r="S73" s="122"/>
      <c r="T73" s="122"/>
      <c r="U73" s="122"/>
      <c r="Z73" s="108"/>
    </row>
    <row r="74" spans="1:26" ht="15" hidden="1" customHeight="1">
      <c r="J74" s="126"/>
      <c r="K74" s="126"/>
      <c r="L74" s="126"/>
      <c r="M74" s="126"/>
      <c r="N74" s="123"/>
      <c r="O74" s="128"/>
      <c r="P74" s="128"/>
      <c r="Q74" s="121"/>
      <c r="R74" s="121"/>
      <c r="S74" s="122"/>
      <c r="T74" s="122"/>
      <c r="U74" s="122"/>
      <c r="Z74" s="108"/>
    </row>
    <row r="75" spans="1:26" ht="15" hidden="1" customHeight="1">
      <c r="J75" s="126"/>
      <c r="K75" s="126"/>
      <c r="L75" s="126"/>
      <c r="M75" s="126"/>
      <c r="N75" s="123"/>
      <c r="O75" s="128"/>
      <c r="P75" s="128"/>
      <c r="Q75" s="121"/>
      <c r="R75" s="121"/>
      <c r="S75" s="122"/>
      <c r="T75" s="122"/>
      <c r="U75" s="122"/>
      <c r="Z75" s="108"/>
    </row>
    <row r="76" spans="1:26" ht="15" hidden="1" customHeight="1">
      <c r="J76" s="126"/>
      <c r="K76" s="126"/>
      <c r="L76" s="126"/>
      <c r="M76" s="126"/>
      <c r="N76" s="123"/>
      <c r="O76" s="128"/>
      <c r="P76" s="128"/>
      <c r="Q76" s="121"/>
      <c r="R76" s="121"/>
      <c r="S76" s="122"/>
      <c r="T76" s="122"/>
      <c r="U76" s="122"/>
      <c r="Z76" s="108"/>
    </row>
    <row r="77" spans="1:26" ht="15" hidden="1" customHeight="1">
      <c r="J77" s="126"/>
      <c r="K77" s="126"/>
      <c r="L77" s="126"/>
      <c r="M77" s="126"/>
      <c r="N77" s="123"/>
      <c r="O77" s="128"/>
      <c r="P77" s="124"/>
      <c r="Q77" s="121"/>
      <c r="R77" s="121"/>
      <c r="S77" s="122"/>
      <c r="T77" s="122"/>
      <c r="U77" s="122"/>
      <c r="Z77" s="108"/>
    </row>
    <row r="78" spans="1:26" ht="15" hidden="1" customHeight="1">
      <c r="J78" s="127"/>
      <c r="K78" s="127"/>
      <c r="L78" s="127"/>
      <c r="M78" s="127"/>
      <c r="N78" s="127"/>
      <c r="O78" s="127"/>
      <c r="P78" s="128"/>
      <c r="Q78" s="124"/>
      <c r="R78" s="121"/>
      <c r="S78" s="121"/>
      <c r="T78" s="122"/>
      <c r="U78" s="122"/>
      <c r="V78" s="122"/>
    </row>
    <row r="79" spans="1:26" ht="15" hidden="1" customHeight="1">
      <c r="J79" s="127"/>
      <c r="K79" s="127"/>
      <c r="L79" s="127"/>
      <c r="M79" s="127"/>
      <c r="N79" s="127"/>
      <c r="O79" s="127"/>
      <c r="P79" s="128"/>
      <c r="Q79" s="124"/>
      <c r="R79" s="121"/>
      <c r="S79" s="121"/>
      <c r="T79" s="122"/>
      <c r="U79" s="122"/>
      <c r="V79" s="122"/>
    </row>
    <row r="80" spans="1:26" ht="15" hidden="1" customHeight="1">
      <c r="J80" s="127"/>
      <c r="K80" s="127"/>
      <c r="L80" s="127"/>
      <c r="M80" s="127"/>
      <c r="N80" s="127"/>
      <c r="O80" s="127"/>
      <c r="P80" s="128"/>
      <c r="Q80" s="124"/>
      <c r="R80" s="121"/>
      <c r="S80" s="121"/>
      <c r="T80" s="122"/>
      <c r="U80" s="122"/>
      <c r="V80" s="122"/>
    </row>
    <row r="81" spans="1:26" ht="15" hidden="1" customHeight="1">
      <c r="J81" s="127"/>
      <c r="K81" s="127"/>
      <c r="L81" s="127"/>
      <c r="M81" s="127"/>
      <c r="N81" s="127"/>
      <c r="O81" s="127"/>
      <c r="P81" s="128"/>
      <c r="Q81" s="121"/>
      <c r="R81" s="121"/>
      <c r="S81" s="121"/>
    </row>
    <row r="82" spans="1:26" ht="15" hidden="1" customHeight="1">
      <c r="P82" s="128"/>
    </row>
    <row r="83" spans="1:26" s="113" customFormat="1" ht="15" hidden="1" customHeight="1">
      <c r="A83"/>
      <c r="B83"/>
      <c r="C83"/>
      <c r="D83"/>
      <c r="E83"/>
      <c r="F83"/>
      <c r="G83"/>
      <c r="H83"/>
      <c r="I83"/>
      <c r="J83" s="112"/>
      <c r="K83" s="112"/>
      <c r="L83" s="112"/>
      <c r="M83" s="112"/>
      <c r="N83" s="112"/>
      <c r="S83" s="111"/>
      <c r="T83" s="111"/>
      <c r="U83" s="111"/>
      <c r="V83" s="111"/>
      <c r="W83" s="111"/>
      <c r="X83" s="111"/>
      <c r="Y83" s="111"/>
    </row>
    <row r="84" spans="1:26" ht="15" hidden="1" customHeight="1">
      <c r="S84" s="109"/>
      <c r="Z84" s="108"/>
    </row>
    <row r="85" spans="1:26" ht="15" hidden="1" customHeight="1">
      <c r="J85" s="125"/>
      <c r="K85" s="125"/>
      <c r="L85" s="125"/>
      <c r="M85" s="125"/>
      <c r="N85" s="125"/>
      <c r="O85" s="128"/>
      <c r="P85" s="1831"/>
      <c r="Q85" s="121"/>
      <c r="R85" s="121"/>
      <c r="S85" s="122"/>
      <c r="T85" s="122"/>
      <c r="U85" s="122"/>
      <c r="Z85" s="108"/>
    </row>
    <row r="86" spans="1:26" ht="15" hidden="1" customHeight="1">
      <c r="J86" s="125"/>
      <c r="K86" s="125"/>
      <c r="L86" s="125"/>
      <c r="M86" s="125"/>
      <c r="N86" s="125"/>
      <c r="O86" s="128"/>
      <c r="P86" s="1831"/>
      <c r="Q86" s="121"/>
      <c r="R86" s="121"/>
      <c r="S86" s="122"/>
      <c r="T86" s="122"/>
      <c r="U86" s="122"/>
      <c r="Z86" s="108"/>
    </row>
    <row r="87" spans="1:26" ht="15" hidden="1" customHeight="1">
      <c r="J87" s="129"/>
      <c r="K87" s="129"/>
      <c r="L87" s="129"/>
      <c r="M87" s="123"/>
      <c r="N87" s="123"/>
      <c r="O87" s="128"/>
      <c r="P87" s="124"/>
      <c r="Q87" s="121"/>
      <c r="R87" s="121"/>
      <c r="S87" s="122"/>
      <c r="T87" s="122"/>
      <c r="U87" s="122"/>
      <c r="Z87" s="108"/>
    </row>
    <row r="88" spans="1:26" ht="15" hidden="1" customHeight="1">
      <c r="J88" s="129"/>
      <c r="K88" s="129"/>
      <c r="L88" s="129"/>
      <c r="M88" s="123"/>
      <c r="N88" s="123"/>
      <c r="O88" s="128"/>
      <c r="P88" s="120"/>
      <c r="Q88" s="121"/>
      <c r="R88" s="121"/>
      <c r="S88" s="122"/>
      <c r="T88" s="122"/>
      <c r="U88" s="122"/>
      <c r="Z88" s="108"/>
    </row>
    <row r="89" spans="1:26" ht="15" hidden="1" customHeight="1">
      <c r="J89" s="129"/>
      <c r="K89" s="129"/>
      <c r="L89" s="129"/>
      <c r="M89" s="123"/>
      <c r="N89" s="123"/>
      <c r="O89" s="130"/>
      <c r="P89" s="130"/>
      <c r="Q89" s="121"/>
      <c r="R89" s="121"/>
      <c r="S89" s="122"/>
      <c r="T89" s="122"/>
      <c r="U89" s="122"/>
      <c r="Z89" s="108"/>
    </row>
    <row r="90" spans="1:26" ht="15" hidden="1" customHeight="1">
      <c r="J90" s="129"/>
      <c r="K90" s="129"/>
      <c r="L90" s="129"/>
      <c r="M90" s="123"/>
      <c r="N90" s="123"/>
      <c r="O90" s="130"/>
      <c r="P90" s="130"/>
      <c r="Q90" s="121"/>
      <c r="R90" s="121"/>
      <c r="S90" s="122"/>
      <c r="T90" s="122"/>
      <c r="U90" s="122"/>
      <c r="Z90" s="108"/>
    </row>
    <row r="91" spans="1:26" ht="15" hidden="1" customHeight="1">
      <c r="J91" s="129"/>
      <c r="K91" s="129"/>
      <c r="L91" s="129"/>
      <c r="M91" s="123"/>
      <c r="N91" s="123"/>
      <c r="O91" s="130"/>
      <c r="P91" s="130"/>
      <c r="Q91" s="121"/>
      <c r="R91" s="121"/>
      <c r="S91" s="122"/>
      <c r="T91" s="122"/>
      <c r="U91" s="122"/>
      <c r="Z91" s="108"/>
    </row>
    <row r="92" spans="1:26" ht="15" hidden="1" customHeight="1">
      <c r="J92" s="129"/>
      <c r="K92" s="129"/>
      <c r="L92" s="129"/>
      <c r="M92" s="123"/>
      <c r="N92" s="123"/>
      <c r="O92" s="124"/>
      <c r="P92" s="124"/>
      <c r="Q92" s="121"/>
      <c r="R92" s="121"/>
      <c r="S92" s="122"/>
      <c r="T92" s="122"/>
      <c r="U92" s="122"/>
      <c r="Z92" s="108"/>
    </row>
    <row r="93" spans="1:26" ht="15" hidden="1" customHeight="1">
      <c r="J93" s="129"/>
      <c r="K93" s="129"/>
      <c r="L93" s="129"/>
      <c r="M93" s="123"/>
      <c r="N93" s="123"/>
      <c r="O93" s="124"/>
      <c r="P93" s="124"/>
      <c r="Q93" s="121"/>
      <c r="R93" s="121"/>
      <c r="S93" s="122"/>
      <c r="T93" s="122"/>
      <c r="U93" s="122"/>
      <c r="Z93" s="108"/>
    </row>
    <row r="94" spans="1:26" ht="15" hidden="1" customHeight="1">
      <c r="J94" s="129"/>
      <c r="K94" s="129"/>
      <c r="L94" s="129"/>
      <c r="M94" s="123"/>
      <c r="N94" s="123"/>
      <c r="O94" s="124"/>
      <c r="P94" s="124"/>
      <c r="Q94" s="121"/>
      <c r="R94" s="121"/>
      <c r="S94" s="122"/>
      <c r="T94" s="122"/>
      <c r="U94" s="122"/>
      <c r="Z94" s="108"/>
    </row>
    <row r="97" spans="1:26" s="113" customFormat="1" ht="15" hidden="1" customHeight="1">
      <c r="A97"/>
      <c r="B97"/>
      <c r="C97"/>
      <c r="D97"/>
      <c r="E97"/>
      <c r="F97"/>
      <c r="G97"/>
      <c r="H97"/>
      <c r="I97"/>
      <c r="J97" s="112"/>
      <c r="K97" s="112"/>
      <c r="L97" s="112"/>
      <c r="M97" s="112"/>
      <c r="N97" s="112"/>
      <c r="S97" s="111"/>
      <c r="T97" s="111"/>
      <c r="U97" s="111"/>
      <c r="V97" s="111"/>
      <c r="W97" s="111"/>
      <c r="X97" s="111"/>
      <c r="Y97" s="111"/>
    </row>
    <row r="98" spans="1:26" ht="15" hidden="1" customHeight="1">
      <c r="S98" s="109"/>
      <c r="Z98" s="108"/>
    </row>
    <row r="99" spans="1:26" ht="15" hidden="1" customHeight="1">
      <c r="J99" s="237"/>
      <c r="K99" s="131"/>
      <c r="L99" s="131"/>
      <c r="S99" s="109"/>
      <c r="Z99" s="108"/>
    </row>
    <row r="100" spans="1:26" ht="15" hidden="1" customHeight="1">
      <c r="J100" s="237"/>
      <c r="K100" s="237"/>
      <c r="L100" s="237"/>
      <c r="S100" s="109"/>
      <c r="Z100" s="108"/>
    </row>
    <row r="101" spans="1:26" ht="15" hidden="1" customHeight="1">
      <c r="J101" s="132"/>
      <c r="K101" s="132"/>
      <c r="L101" s="132"/>
      <c r="S101" s="109"/>
      <c r="Z101" s="108"/>
    </row>
    <row r="102" spans="1:26" ht="15" hidden="1" customHeight="1">
      <c r="J102" s="133"/>
      <c r="K102" s="133"/>
      <c r="L102" s="123"/>
      <c r="M102" s="123"/>
      <c r="N102" s="123"/>
      <c r="S102" s="109"/>
      <c r="Z102" s="108"/>
    </row>
    <row r="103" spans="1:26" ht="15" hidden="1" customHeight="1">
      <c r="J103" s="133"/>
      <c r="K103" s="133"/>
      <c r="L103" s="123"/>
      <c r="M103" s="123"/>
      <c r="N103" s="123"/>
      <c r="S103" s="109"/>
      <c r="Z103" s="108"/>
    </row>
    <row r="104" spans="1:26" ht="15" hidden="1" customHeight="1">
      <c r="J104" s="133"/>
      <c r="K104" s="133"/>
      <c r="L104" s="123"/>
      <c r="M104" s="123"/>
      <c r="N104" s="123"/>
      <c r="S104" s="109"/>
      <c r="Z104" s="108"/>
    </row>
    <row r="105" spans="1:26" ht="15" hidden="1" customHeight="1">
      <c r="J105" s="133"/>
      <c r="K105" s="133"/>
      <c r="L105" s="123"/>
      <c r="M105" s="123"/>
      <c r="N105" s="123"/>
      <c r="S105" s="109"/>
      <c r="Z105" s="108"/>
    </row>
    <row r="106" spans="1:26" ht="15" hidden="1" customHeight="1">
      <c r="J106" s="133"/>
      <c r="K106" s="133"/>
      <c r="L106" s="123"/>
      <c r="M106" s="123"/>
      <c r="N106" s="123"/>
      <c r="S106" s="109"/>
      <c r="Z106" s="108"/>
    </row>
    <row r="107" spans="1:26" ht="15" hidden="1" customHeight="1">
      <c r="J107" s="133"/>
      <c r="K107" s="133"/>
      <c r="L107" s="123"/>
      <c r="M107" s="123"/>
      <c r="N107" s="123"/>
      <c r="S107" s="109"/>
      <c r="Z107" s="108"/>
    </row>
    <row r="108" spans="1:26" ht="15" hidden="1" customHeight="1">
      <c r="J108" s="133"/>
      <c r="K108" s="133"/>
      <c r="L108" s="123"/>
      <c r="M108" s="123"/>
      <c r="N108" s="123"/>
      <c r="S108" s="109"/>
      <c r="Z108" s="108"/>
    </row>
    <row r="109" spans="1:26" ht="15" hidden="1" customHeight="1">
      <c r="J109" s="133"/>
      <c r="K109" s="133"/>
      <c r="L109" s="123"/>
      <c r="M109" s="123"/>
      <c r="N109" s="123"/>
      <c r="S109" s="109"/>
      <c r="Z109" s="108"/>
    </row>
    <row r="110" spans="1:26" ht="15" hidden="1" customHeight="1">
      <c r="J110" s="133"/>
      <c r="K110" s="133"/>
      <c r="L110" s="123"/>
      <c r="M110" s="123"/>
      <c r="N110" s="123"/>
      <c r="S110" s="109"/>
      <c r="Z110" s="108"/>
    </row>
    <row r="111" spans="1:26" ht="15" hidden="1" customHeight="1">
      <c r="J111" s="133"/>
      <c r="K111" s="133"/>
      <c r="L111" s="123"/>
      <c r="M111" s="123"/>
      <c r="N111" s="123"/>
      <c r="S111" s="109"/>
      <c r="Z111" s="108"/>
    </row>
    <row r="112" spans="1:26" ht="15" hidden="1" customHeight="1">
      <c r="J112" s="133"/>
      <c r="K112" s="133"/>
      <c r="L112" s="123"/>
      <c r="M112" s="123"/>
      <c r="N112" s="123"/>
      <c r="S112" s="109"/>
      <c r="Z112" s="108"/>
    </row>
    <row r="113" spans="1:256" ht="15" hidden="1" customHeight="1">
      <c r="J113" s="133"/>
      <c r="K113" s="133"/>
      <c r="L113" s="123"/>
      <c r="M113" s="123"/>
      <c r="N113" s="123"/>
      <c r="S113" s="109"/>
      <c r="Z113" s="108"/>
    </row>
    <row r="114" spans="1:256" ht="15" hidden="1" customHeight="1">
      <c r="J114" s="133"/>
      <c r="K114" s="133"/>
      <c r="L114" s="123"/>
      <c r="M114" s="123"/>
      <c r="N114" s="123"/>
      <c r="S114" s="109"/>
      <c r="Z114" s="108"/>
    </row>
    <row r="115" spans="1:256" ht="15" hidden="1" customHeight="1">
      <c r="J115" s="133"/>
      <c r="K115" s="133"/>
      <c r="L115" s="123"/>
      <c r="M115" s="123"/>
      <c r="N115" s="123"/>
      <c r="S115" s="109"/>
      <c r="Z115" s="108"/>
    </row>
    <row r="116" spans="1:256" ht="15" hidden="1" customHeight="1">
      <c r="J116" s="133"/>
      <c r="K116" s="133"/>
      <c r="L116" s="123"/>
      <c r="M116" s="123"/>
      <c r="N116" s="123"/>
      <c r="S116" s="109"/>
      <c r="Z116" s="108"/>
    </row>
    <row r="117" spans="1:256" ht="15" hidden="1" customHeight="1">
      <c r="J117" s="133"/>
      <c r="K117" s="133"/>
      <c r="L117" s="123"/>
      <c r="M117" s="123"/>
      <c r="N117" s="123"/>
      <c r="S117" s="109"/>
      <c r="Z117" s="108"/>
    </row>
    <row r="118" spans="1:256" s="109" customFormat="1" ht="15" hidden="1" customHeight="1">
      <c r="A118"/>
      <c r="B118"/>
      <c r="C118"/>
      <c r="D118"/>
      <c r="E118"/>
      <c r="F118"/>
      <c r="G118"/>
      <c r="H118"/>
      <c r="I118"/>
      <c r="J118" s="133"/>
      <c r="K118" s="133"/>
      <c r="L118" s="123"/>
      <c r="M118" s="123"/>
      <c r="N118" s="123"/>
      <c r="O118" s="108"/>
      <c r="P118" s="108"/>
      <c r="Q118" s="108"/>
      <c r="R118" s="108"/>
      <c r="Z118" s="108"/>
      <c r="AA118" s="108"/>
      <c r="AB118" s="108"/>
      <c r="AC118" s="108"/>
      <c r="AD118" s="108"/>
      <c r="AE118" s="108"/>
      <c r="AF118" s="108"/>
      <c r="AG118" s="108"/>
      <c r="AH118" s="108"/>
      <c r="AI118" s="108"/>
      <c r="AJ118" s="108"/>
      <c r="AK118" s="108"/>
      <c r="AL118" s="108"/>
      <c r="AM118" s="108"/>
      <c r="AN118" s="108"/>
      <c r="AO118" s="108"/>
      <c r="AP118" s="108"/>
      <c r="AQ118" s="108"/>
      <c r="AR118" s="108"/>
      <c r="AS118" s="108"/>
      <c r="AT118" s="108"/>
      <c r="AU118" s="108"/>
      <c r="AV118" s="108"/>
      <c r="AW118" s="108"/>
      <c r="AX118" s="108"/>
      <c r="AY118" s="108"/>
      <c r="AZ118" s="108"/>
      <c r="BA118" s="108"/>
      <c r="BB118" s="108"/>
      <c r="BC118" s="108"/>
      <c r="BD118" s="108"/>
      <c r="BE118" s="108"/>
      <c r="BF118" s="108"/>
      <c r="BG118" s="108"/>
      <c r="BH118" s="108"/>
      <c r="BI118" s="108"/>
      <c r="BJ118" s="108"/>
      <c r="BK118" s="108"/>
      <c r="BL118" s="108"/>
      <c r="BM118" s="108"/>
      <c r="BN118" s="108"/>
      <c r="BO118" s="108"/>
      <c r="BP118" s="108"/>
      <c r="BQ118" s="108"/>
      <c r="BR118" s="108"/>
      <c r="BS118" s="108"/>
      <c r="BT118" s="108"/>
      <c r="BU118" s="108"/>
      <c r="BV118" s="108"/>
      <c r="BW118" s="108"/>
      <c r="BX118" s="108"/>
      <c r="BY118" s="108"/>
      <c r="BZ118" s="108"/>
      <c r="CA118" s="108"/>
      <c r="CB118" s="108"/>
      <c r="CC118" s="108"/>
      <c r="CD118" s="108"/>
      <c r="CE118" s="108"/>
      <c r="CF118" s="108"/>
      <c r="CG118" s="108"/>
      <c r="CH118" s="108"/>
      <c r="CI118" s="108"/>
      <c r="CJ118" s="108"/>
      <c r="CK118" s="108"/>
      <c r="CL118" s="108"/>
      <c r="CM118" s="108"/>
      <c r="CN118" s="108"/>
      <c r="CO118" s="108"/>
      <c r="CP118" s="108"/>
      <c r="CQ118" s="108"/>
      <c r="CR118" s="108"/>
      <c r="CS118" s="108"/>
      <c r="CT118" s="108"/>
      <c r="CU118" s="108"/>
      <c r="CV118" s="108"/>
      <c r="CW118" s="108"/>
      <c r="CX118" s="108"/>
      <c r="CY118" s="108"/>
      <c r="CZ118" s="108"/>
      <c r="DA118" s="108"/>
      <c r="DB118" s="108"/>
      <c r="DC118" s="108"/>
      <c r="DD118" s="108"/>
      <c r="DE118" s="108"/>
      <c r="DF118" s="108"/>
      <c r="DG118" s="108"/>
      <c r="DH118" s="108"/>
      <c r="DI118" s="108"/>
      <c r="DJ118" s="108"/>
      <c r="DK118" s="108"/>
      <c r="DL118" s="108"/>
      <c r="DM118" s="108"/>
      <c r="DN118" s="108"/>
      <c r="DO118" s="108"/>
      <c r="DP118" s="108"/>
      <c r="DQ118" s="108"/>
      <c r="DR118" s="108"/>
      <c r="DS118" s="108"/>
      <c r="DT118" s="108"/>
      <c r="DU118" s="108"/>
      <c r="DV118" s="108"/>
      <c r="DW118" s="108"/>
      <c r="DX118" s="108"/>
      <c r="DY118" s="108"/>
      <c r="DZ118" s="108"/>
      <c r="EA118" s="108"/>
      <c r="EB118" s="108"/>
      <c r="EC118" s="108"/>
      <c r="ED118" s="108"/>
      <c r="EE118" s="108"/>
      <c r="EF118" s="108"/>
      <c r="EG118" s="108"/>
      <c r="EH118" s="108"/>
      <c r="EI118" s="108"/>
      <c r="EJ118" s="108"/>
      <c r="EK118" s="108"/>
      <c r="EL118" s="108"/>
      <c r="EM118" s="108"/>
      <c r="EN118" s="108"/>
      <c r="EO118" s="108"/>
      <c r="EP118" s="108"/>
      <c r="EQ118" s="108"/>
      <c r="ER118" s="108"/>
      <c r="ES118" s="108"/>
      <c r="ET118" s="108"/>
      <c r="EU118" s="108"/>
      <c r="EV118" s="108"/>
      <c r="EW118" s="108"/>
      <c r="EX118" s="108"/>
      <c r="EY118" s="108"/>
      <c r="EZ118" s="108"/>
      <c r="FA118" s="108"/>
      <c r="FB118" s="108"/>
      <c r="FC118" s="108"/>
      <c r="FD118" s="108"/>
      <c r="FE118" s="108"/>
      <c r="FF118" s="108"/>
      <c r="FG118" s="108"/>
      <c r="FH118" s="108"/>
      <c r="FI118" s="108"/>
      <c r="FJ118" s="108"/>
      <c r="FK118" s="108"/>
      <c r="FL118" s="108"/>
      <c r="FM118" s="108"/>
      <c r="FN118" s="108"/>
      <c r="FO118" s="108"/>
      <c r="FP118" s="108"/>
      <c r="FQ118" s="108"/>
      <c r="FR118" s="108"/>
      <c r="FS118" s="108"/>
      <c r="FT118" s="108"/>
      <c r="FU118" s="108"/>
      <c r="FV118" s="108"/>
      <c r="FW118" s="108"/>
      <c r="FX118" s="108"/>
      <c r="FY118" s="108"/>
      <c r="FZ118" s="108"/>
      <c r="GA118" s="108"/>
      <c r="GB118" s="108"/>
      <c r="GC118" s="108"/>
      <c r="GD118" s="108"/>
      <c r="GE118" s="108"/>
      <c r="GF118" s="108"/>
      <c r="GG118" s="108"/>
      <c r="GH118" s="108"/>
      <c r="GI118" s="108"/>
      <c r="GJ118" s="108"/>
      <c r="GK118" s="108"/>
      <c r="GL118" s="108"/>
      <c r="GM118" s="108"/>
      <c r="GN118" s="108"/>
      <c r="GO118" s="108"/>
      <c r="GP118" s="108"/>
      <c r="GQ118" s="108"/>
      <c r="GR118" s="108"/>
      <c r="GS118" s="108"/>
      <c r="GT118" s="108"/>
      <c r="GU118" s="108"/>
      <c r="GV118" s="108"/>
      <c r="GW118" s="108"/>
      <c r="GX118" s="108"/>
      <c r="GY118" s="108"/>
      <c r="GZ118" s="108"/>
      <c r="HA118" s="108"/>
      <c r="HB118" s="108"/>
      <c r="HC118" s="108"/>
      <c r="HD118" s="108"/>
      <c r="HE118" s="108"/>
      <c r="HF118" s="108"/>
      <c r="HG118" s="108"/>
      <c r="HH118" s="108"/>
      <c r="HI118" s="108"/>
      <c r="HJ118" s="108"/>
      <c r="HK118" s="108"/>
      <c r="HL118" s="108"/>
      <c r="HM118" s="108"/>
      <c r="HN118" s="108"/>
      <c r="HO118" s="108"/>
      <c r="HP118" s="108"/>
      <c r="HQ118" s="108"/>
      <c r="HR118" s="108"/>
      <c r="HS118" s="108"/>
      <c r="HT118" s="108"/>
      <c r="HU118" s="108"/>
      <c r="HV118" s="108"/>
      <c r="HW118" s="108"/>
      <c r="HX118" s="108"/>
      <c r="HY118" s="108"/>
      <c r="HZ118" s="108"/>
      <c r="IA118" s="108"/>
      <c r="IB118" s="108"/>
      <c r="IC118" s="108"/>
      <c r="ID118" s="108"/>
      <c r="IE118" s="108"/>
      <c r="IF118" s="108"/>
      <c r="IG118" s="108"/>
      <c r="IH118" s="108"/>
      <c r="II118" s="108"/>
      <c r="IJ118" s="108"/>
      <c r="IK118" s="108"/>
      <c r="IL118" s="108"/>
      <c r="IM118" s="108"/>
      <c r="IN118" s="108"/>
      <c r="IO118" s="108"/>
      <c r="IP118" s="108"/>
      <c r="IQ118" s="108"/>
      <c r="IR118" s="108"/>
      <c r="IS118" s="108"/>
      <c r="IT118" s="108"/>
      <c r="IU118" s="108"/>
      <c r="IV118" s="108"/>
    </row>
    <row r="119" spans="1:256" s="109" customFormat="1" ht="15" hidden="1" customHeight="1">
      <c r="A119"/>
      <c r="B119"/>
      <c r="C119"/>
      <c r="D119"/>
      <c r="E119"/>
      <c r="F119"/>
      <c r="G119"/>
      <c r="H119"/>
      <c r="I119"/>
      <c r="J119" s="133"/>
      <c r="K119" s="133"/>
      <c r="L119" s="123"/>
      <c r="M119" s="123"/>
      <c r="N119" s="123"/>
      <c r="O119" s="108"/>
      <c r="P119" s="108"/>
      <c r="Q119" s="108"/>
      <c r="R119" s="108"/>
      <c r="Z119" s="108"/>
      <c r="AA119" s="108"/>
      <c r="AB119" s="108"/>
      <c r="AC119" s="108"/>
      <c r="AD119" s="108"/>
      <c r="AE119" s="108"/>
      <c r="AF119" s="108"/>
      <c r="AG119" s="108"/>
      <c r="AH119" s="108"/>
      <c r="AI119" s="108"/>
      <c r="AJ119" s="108"/>
      <c r="AK119" s="108"/>
      <c r="AL119" s="108"/>
      <c r="AM119" s="108"/>
      <c r="AN119" s="108"/>
      <c r="AO119" s="108"/>
      <c r="AP119" s="108"/>
      <c r="AQ119" s="108"/>
      <c r="AR119" s="108"/>
      <c r="AS119" s="108"/>
      <c r="AT119" s="108"/>
      <c r="AU119" s="108"/>
      <c r="AV119" s="108"/>
      <c r="AW119" s="108"/>
      <c r="AX119" s="108"/>
      <c r="AY119" s="108"/>
      <c r="AZ119" s="108"/>
      <c r="BA119" s="108"/>
      <c r="BB119" s="108"/>
      <c r="BC119" s="108"/>
      <c r="BD119" s="108"/>
      <c r="BE119" s="108"/>
      <c r="BF119" s="108"/>
      <c r="BG119" s="108"/>
      <c r="BH119" s="108"/>
      <c r="BI119" s="108"/>
      <c r="BJ119" s="108"/>
      <c r="BK119" s="108"/>
      <c r="BL119" s="108"/>
      <c r="BM119" s="108"/>
      <c r="BN119" s="108"/>
      <c r="BO119" s="108"/>
      <c r="BP119" s="108"/>
      <c r="BQ119" s="108"/>
      <c r="BR119" s="108"/>
      <c r="BS119" s="108"/>
      <c r="BT119" s="108"/>
      <c r="BU119" s="108"/>
      <c r="BV119" s="108"/>
      <c r="BW119" s="108"/>
      <c r="BX119" s="108"/>
      <c r="BY119" s="108"/>
      <c r="BZ119" s="108"/>
      <c r="CA119" s="108"/>
      <c r="CB119" s="108"/>
      <c r="CC119" s="108"/>
      <c r="CD119" s="108"/>
      <c r="CE119" s="108"/>
      <c r="CF119" s="108"/>
      <c r="CG119" s="108"/>
      <c r="CH119" s="108"/>
      <c r="CI119" s="108"/>
      <c r="CJ119" s="108"/>
      <c r="CK119" s="108"/>
      <c r="CL119" s="108"/>
      <c r="CM119" s="108"/>
      <c r="CN119" s="108"/>
      <c r="CO119" s="108"/>
      <c r="CP119" s="108"/>
      <c r="CQ119" s="108"/>
      <c r="CR119" s="108"/>
      <c r="CS119" s="108"/>
      <c r="CT119" s="108"/>
      <c r="CU119" s="108"/>
      <c r="CV119" s="108"/>
      <c r="CW119" s="108"/>
      <c r="CX119" s="108"/>
      <c r="CY119" s="108"/>
      <c r="CZ119" s="108"/>
      <c r="DA119" s="108"/>
      <c r="DB119" s="108"/>
      <c r="DC119" s="108"/>
      <c r="DD119" s="108"/>
      <c r="DE119" s="108"/>
      <c r="DF119" s="108"/>
      <c r="DG119" s="108"/>
      <c r="DH119" s="108"/>
      <c r="DI119" s="108"/>
      <c r="DJ119" s="108"/>
      <c r="DK119" s="108"/>
      <c r="DL119" s="108"/>
      <c r="DM119" s="108"/>
      <c r="DN119" s="108"/>
      <c r="DO119" s="108"/>
      <c r="DP119" s="108"/>
      <c r="DQ119" s="108"/>
      <c r="DR119" s="108"/>
      <c r="DS119" s="108"/>
      <c r="DT119" s="108"/>
      <c r="DU119" s="108"/>
      <c r="DV119" s="108"/>
      <c r="DW119" s="108"/>
      <c r="DX119" s="108"/>
      <c r="DY119" s="108"/>
      <c r="DZ119" s="108"/>
      <c r="EA119" s="108"/>
      <c r="EB119" s="108"/>
      <c r="EC119" s="108"/>
      <c r="ED119" s="108"/>
      <c r="EE119" s="108"/>
      <c r="EF119" s="108"/>
      <c r="EG119" s="108"/>
      <c r="EH119" s="108"/>
      <c r="EI119" s="108"/>
      <c r="EJ119" s="108"/>
      <c r="EK119" s="108"/>
      <c r="EL119" s="108"/>
      <c r="EM119" s="108"/>
      <c r="EN119" s="108"/>
      <c r="EO119" s="108"/>
      <c r="EP119" s="108"/>
      <c r="EQ119" s="108"/>
      <c r="ER119" s="108"/>
      <c r="ES119" s="108"/>
      <c r="ET119" s="108"/>
      <c r="EU119" s="108"/>
      <c r="EV119" s="108"/>
      <c r="EW119" s="108"/>
      <c r="EX119" s="108"/>
      <c r="EY119" s="108"/>
      <c r="EZ119" s="108"/>
      <c r="FA119" s="108"/>
      <c r="FB119" s="108"/>
      <c r="FC119" s="108"/>
      <c r="FD119" s="108"/>
      <c r="FE119" s="108"/>
      <c r="FF119" s="108"/>
      <c r="FG119" s="108"/>
      <c r="FH119" s="108"/>
      <c r="FI119" s="108"/>
      <c r="FJ119" s="108"/>
      <c r="FK119" s="108"/>
      <c r="FL119" s="108"/>
      <c r="FM119" s="108"/>
      <c r="FN119" s="108"/>
      <c r="FO119" s="108"/>
      <c r="FP119" s="108"/>
      <c r="FQ119" s="108"/>
      <c r="FR119" s="108"/>
      <c r="FS119" s="108"/>
      <c r="FT119" s="108"/>
      <c r="FU119" s="108"/>
      <c r="FV119" s="108"/>
      <c r="FW119" s="108"/>
      <c r="FX119" s="108"/>
      <c r="FY119" s="108"/>
      <c r="FZ119" s="108"/>
      <c r="GA119" s="108"/>
      <c r="GB119" s="108"/>
      <c r="GC119" s="108"/>
      <c r="GD119" s="108"/>
      <c r="GE119" s="108"/>
      <c r="GF119" s="108"/>
      <c r="GG119" s="108"/>
      <c r="GH119" s="108"/>
      <c r="GI119" s="108"/>
      <c r="GJ119" s="108"/>
      <c r="GK119" s="108"/>
      <c r="GL119" s="108"/>
      <c r="GM119" s="108"/>
      <c r="GN119" s="108"/>
      <c r="GO119" s="108"/>
      <c r="GP119" s="108"/>
      <c r="GQ119" s="108"/>
      <c r="GR119" s="108"/>
      <c r="GS119" s="108"/>
      <c r="GT119" s="108"/>
      <c r="GU119" s="108"/>
      <c r="GV119" s="108"/>
      <c r="GW119" s="108"/>
      <c r="GX119" s="108"/>
      <c r="GY119" s="108"/>
      <c r="GZ119" s="108"/>
      <c r="HA119" s="108"/>
      <c r="HB119" s="108"/>
      <c r="HC119" s="108"/>
      <c r="HD119" s="108"/>
      <c r="HE119" s="108"/>
      <c r="HF119" s="108"/>
      <c r="HG119" s="108"/>
      <c r="HH119" s="108"/>
      <c r="HI119" s="108"/>
      <c r="HJ119" s="108"/>
      <c r="HK119" s="108"/>
      <c r="HL119" s="108"/>
      <c r="HM119" s="108"/>
      <c r="HN119" s="108"/>
      <c r="HO119" s="108"/>
      <c r="HP119" s="108"/>
      <c r="HQ119" s="108"/>
      <c r="HR119" s="108"/>
      <c r="HS119" s="108"/>
      <c r="HT119" s="108"/>
      <c r="HU119" s="108"/>
      <c r="HV119" s="108"/>
      <c r="HW119" s="108"/>
      <c r="HX119" s="108"/>
      <c r="HY119" s="108"/>
      <c r="HZ119" s="108"/>
      <c r="IA119" s="108"/>
      <c r="IB119" s="108"/>
      <c r="IC119" s="108"/>
      <c r="ID119" s="108"/>
      <c r="IE119" s="108"/>
      <c r="IF119" s="108"/>
      <c r="IG119" s="108"/>
      <c r="IH119" s="108"/>
      <c r="II119" s="108"/>
      <c r="IJ119" s="108"/>
      <c r="IK119" s="108"/>
      <c r="IL119" s="108"/>
      <c r="IM119" s="108"/>
      <c r="IN119" s="108"/>
      <c r="IO119" s="108"/>
      <c r="IP119" s="108"/>
      <c r="IQ119" s="108"/>
      <c r="IR119" s="108"/>
      <c r="IS119" s="108"/>
      <c r="IT119" s="108"/>
      <c r="IU119" s="108"/>
      <c r="IV119" s="108"/>
    </row>
    <row r="120" spans="1:256" s="109" customFormat="1" ht="15" hidden="1" customHeight="1">
      <c r="A120"/>
      <c r="B120"/>
      <c r="C120"/>
      <c r="D120"/>
      <c r="E120"/>
      <c r="F120"/>
      <c r="G120"/>
      <c r="H120"/>
      <c r="I120"/>
      <c r="J120" s="133"/>
      <c r="K120" s="133"/>
      <c r="L120" s="123"/>
      <c r="M120" s="123"/>
      <c r="N120" s="123"/>
      <c r="O120" s="108"/>
      <c r="P120" s="108"/>
      <c r="Q120" s="108"/>
      <c r="R120" s="108"/>
      <c r="Z120" s="108"/>
      <c r="AA120" s="108"/>
      <c r="AB120" s="108"/>
      <c r="AC120" s="108"/>
      <c r="AD120" s="108"/>
      <c r="AE120" s="108"/>
      <c r="AF120" s="108"/>
      <c r="AG120" s="108"/>
      <c r="AH120" s="108"/>
      <c r="AI120" s="108"/>
      <c r="AJ120" s="108"/>
      <c r="AK120" s="108"/>
      <c r="AL120" s="108"/>
      <c r="AM120" s="108"/>
      <c r="AN120" s="108"/>
      <c r="AO120" s="108"/>
      <c r="AP120" s="108"/>
      <c r="AQ120" s="108"/>
      <c r="AR120" s="108"/>
      <c r="AS120" s="108"/>
      <c r="AT120" s="108"/>
      <c r="AU120" s="108"/>
      <c r="AV120" s="108"/>
      <c r="AW120" s="108"/>
      <c r="AX120" s="108"/>
      <c r="AY120" s="108"/>
      <c r="AZ120" s="108"/>
      <c r="BA120" s="108"/>
      <c r="BB120" s="108"/>
      <c r="BC120" s="108"/>
      <c r="BD120" s="108"/>
      <c r="BE120" s="108"/>
      <c r="BF120" s="108"/>
      <c r="BG120" s="108"/>
      <c r="BH120" s="108"/>
      <c r="BI120" s="108"/>
      <c r="BJ120" s="108"/>
      <c r="BK120" s="108"/>
      <c r="BL120" s="108"/>
      <c r="BM120" s="108"/>
      <c r="BN120" s="108"/>
      <c r="BO120" s="108"/>
      <c r="BP120" s="108"/>
      <c r="BQ120" s="108"/>
      <c r="BR120" s="108"/>
      <c r="BS120" s="108"/>
      <c r="BT120" s="108"/>
      <c r="BU120" s="108"/>
      <c r="BV120" s="108"/>
      <c r="BW120" s="108"/>
      <c r="BX120" s="108"/>
      <c r="BY120" s="108"/>
      <c r="BZ120" s="108"/>
      <c r="CA120" s="108"/>
      <c r="CB120" s="108"/>
      <c r="CC120" s="108"/>
      <c r="CD120" s="108"/>
      <c r="CE120" s="108"/>
      <c r="CF120" s="108"/>
      <c r="CG120" s="108"/>
      <c r="CH120" s="108"/>
      <c r="CI120" s="108"/>
      <c r="CJ120" s="108"/>
      <c r="CK120" s="108"/>
      <c r="CL120" s="108"/>
      <c r="CM120" s="108"/>
      <c r="CN120" s="108"/>
      <c r="CO120" s="108"/>
      <c r="CP120" s="108"/>
      <c r="CQ120" s="108"/>
      <c r="CR120" s="108"/>
      <c r="CS120" s="108"/>
      <c r="CT120" s="108"/>
      <c r="CU120" s="108"/>
      <c r="CV120" s="108"/>
      <c r="CW120" s="108"/>
      <c r="CX120" s="108"/>
      <c r="CY120" s="108"/>
      <c r="CZ120" s="108"/>
      <c r="DA120" s="108"/>
      <c r="DB120" s="108"/>
      <c r="DC120" s="108"/>
      <c r="DD120" s="108"/>
      <c r="DE120" s="108"/>
      <c r="DF120" s="108"/>
      <c r="DG120" s="108"/>
      <c r="DH120" s="108"/>
      <c r="DI120" s="108"/>
      <c r="DJ120" s="108"/>
      <c r="DK120" s="108"/>
      <c r="DL120" s="108"/>
      <c r="DM120" s="108"/>
      <c r="DN120" s="108"/>
      <c r="DO120" s="108"/>
      <c r="DP120" s="108"/>
      <c r="DQ120" s="108"/>
      <c r="DR120" s="108"/>
      <c r="DS120" s="108"/>
      <c r="DT120" s="108"/>
      <c r="DU120" s="108"/>
      <c r="DV120" s="108"/>
      <c r="DW120" s="108"/>
      <c r="DX120" s="108"/>
      <c r="DY120" s="108"/>
      <c r="DZ120" s="108"/>
      <c r="EA120" s="108"/>
      <c r="EB120" s="108"/>
      <c r="EC120" s="108"/>
      <c r="ED120" s="108"/>
      <c r="EE120" s="108"/>
      <c r="EF120" s="108"/>
      <c r="EG120" s="108"/>
      <c r="EH120" s="108"/>
      <c r="EI120" s="108"/>
      <c r="EJ120" s="108"/>
      <c r="EK120" s="108"/>
      <c r="EL120" s="108"/>
      <c r="EM120" s="108"/>
      <c r="EN120" s="108"/>
      <c r="EO120" s="108"/>
      <c r="EP120" s="108"/>
      <c r="EQ120" s="108"/>
      <c r="ER120" s="108"/>
      <c r="ES120" s="108"/>
      <c r="ET120" s="108"/>
      <c r="EU120" s="108"/>
      <c r="EV120" s="108"/>
      <c r="EW120" s="108"/>
      <c r="EX120" s="108"/>
      <c r="EY120" s="108"/>
      <c r="EZ120" s="108"/>
      <c r="FA120" s="108"/>
      <c r="FB120" s="108"/>
      <c r="FC120" s="108"/>
      <c r="FD120" s="108"/>
      <c r="FE120" s="108"/>
      <c r="FF120" s="108"/>
      <c r="FG120" s="108"/>
      <c r="FH120" s="108"/>
      <c r="FI120" s="108"/>
      <c r="FJ120" s="108"/>
      <c r="FK120" s="108"/>
      <c r="FL120" s="108"/>
      <c r="FM120" s="108"/>
      <c r="FN120" s="108"/>
      <c r="FO120" s="108"/>
      <c r="FP120" s="108"/>
      <c r="FQ120" s="108"/>
      <c r="FR120" s="108"/>
      <c r="FS120" s="108"/>
      <c r="FT120" s="108"/>
      <c r="FU120" s="108"/>
      <c r="FV120" s="108"/>
      <c r="FW120" s="108"/>
      <c r="FX120" s="108"/>
      <c r="FY120" s="108"/>
      <c r="FZ120" s="108"/>
      <c r="GA120" s="108"/>
      <c r="GB120" s="108"/>
      <c r="GC120" s="108"/>
      <c r="GD120" s="108"/>
      <c r="GE120" s="108"/>
      <c r="GF120" s="108"/>
      <c r="GG120" s="108"/>
      <c r="GH120" s="108"/>
      <c r="GI120" s="108"/>
      <c r="GJ120" s="108"/>
      <c r="GK120" s="108"/>
      <c r="GL120" s="108"/>
      <c r="GM120" s="108"/>
      <c r="GN120" s="108"/>
      <c r="GO120" s="108"/>
      <c r="GP120" s="108"/>
      <c r="GQ120" s="108"/>
      <c r="GR120" s="108"/>
      <c r="GS120" s="108"/>
      <c r="GT120" s="108"/>
      <c r="GU120" s="108"/>
      <c r="GV120" s="108"/>
      <c r="GW120" s="108"/>
      <c r="GX120" s="108"/>
      <c r="GY120" s="108"/>
      <c r="GZ120" s="108"/>
      <c r="HA120" s="108"/>
      <c r="HB120" s="108"/>
      <c r="HC120" s="108"/>
      <c r="HD120" s="108"/>
      <c r="HE120" s="108"/>
      <c r="HF120" s="108"/>
      <c r="HG120" s="108"/>
      <c r="HH120" s="108"/>
      <c r="HI120" s="108"/>
      <c r="HJ120" s="108"/>
      <c r="HK120" s="108"/>
      <c r="HL120" s="108"/>
      <c r="HM120" s="108"/>
      <c r="HN120" s="108"/>
      <c r="HO120" s="108"/>
      <c r="HP120" s="108"/>
      <c r="HQ120" s="108"/>
      <c r="HR120" s="108"/>
      <c r="HS120" s="108"/>
      <c r="HT120" s="108"/>
      <c r="HU120" s="108"/>
      <c r="HV120" s="108"/>
      <c r="HW120" s="108"/>
      <c r="HX120" s="108"/>
      <c r="HY120" s="108"/>
      <c r="HZ120" s="108"/>
      <c r="IA120" s="108"/>
      <c r="IB120" s="108"/>
      <c r="IC120" s="108"/>
      <c r="ID120" s="108"/>
      <c r="IE120" s="108"/>
      <c r="IF120" s="108"/>
      <c r="IG120" s="108"/>
      <c r="IH120" s="108"/>
      <c r="II120" s="108"/>
      <c r="IJ120" s="108"/>
      <c r="IK120" s="108"/>
      <c r="IL120" s="108"/>
      <c r="IM120" s="108"/>
      <c r="IN120" s="108"/>
      <c r="IO120" s="108"/>
      <c r="IP120" s="108"/>
      <c r="IQ120" s="108"/>
      <c r="IR120" s="108"/>
      <c r="IS120" s="108"/>
      <c r="IT120" s="108"/>
      <c r="IU120" s="108"/>
      <c r="IV120" s="108"/>
    </row>
    <row r="121" spans="1:256" s="109" customFormat="1" ht="15" hidden="1" customHeight="1">
      <c r="A121"/>
      <c r="B121"/>
      <c r="C121"/>
      <c r="D121"/>
      <c r="E121"/>
      <c r="F121"/>
      <c r="G121"/>
      <c r="H121"/>
      <c r="I121"/>
      <c r="J121" s="133"/>
      <c r="K121" s="133"/>
      <c r="L121" s="123"/>
      <c r="M121" s="123"/>
      <c r="N121" s="123"/>
      <c r="O121" s="108"/>
      <c r="P121" s="108"/>
      <c r="Q121" s="108"/>
      <c r="R121" s="108"/>
      <c r="Z121" s="108"/>
      <c r="AA121" s="108"/>
      <c r="AB121" s="108"/>
      <c r="AC121" s="108"/>
      <c r="AD121" s="108"/>
      <c r="AE121" s="108"/>
      <c r="AF121" s="108"/>
      <c r="AG121" s="108"/>
      <c r="AH121" s="108"/>
      <c r="AI121" s="108"/>
      <c r="AJ121" s="108"/>
      <c r="AK121" s="108"/>
      <c r="AL121" s="108"/>
      <c r="AM121" s="108"/>
      <c r="AN121" s="108"/>
      <c r="AO121" s="108"/>
      <c r="AP121" s="108"/>
      <c r="AQ121" s="108"/>
      <c r="AR121" s="108"/>
      <c r="AS121" s="108"/>
      <c r="AT121" s="108"/>
      <c r="AU121" s="108"/>
      <c r="AV121" s="108"/>
      <c r="AW121" s="108"/>
      <c r="AX121" s="108"/>
      <c r="AY121" s="108"/>
      <c r="AZ121" s="108"/>
      <c r="BA121" s="108"/>
      <c r="BB121" s="108"/>
      <c r="BC121" s="108"/>
      <c r="BD121" s="108"/>
      <c r="BE121" s="108"/>
      <c r="BF121" s="108"/>
      <c r="BG121" s="108"/>
      <c r="BH121" s="108"/>
      <c r="BI121" s="108"/>
      <c r="BJ121" s="108"/>
      <c r="BK121" s="108"/>
      <c r="BL121" s="108"/>
      <c r="BM121" s="108"/>
      <c r="BN121" s="108"/>
      <c r="BO121" s="108"/>
      <c r="BP121" s="108"/>
      <c r="BQ121" s="108"/>
      <c r="BR121" s="108"/>
      <c r="BS121" s="108"/>
      <c r="BT121" s="108"/>
      <c r="BU121" s="108"/>
      <c r="BV121" s="108"/>
      <c r="BW121" s="108"/>
      <c r="BX121" s="108"/>
      <c r="BY121" s="108"/>
      <c r="BZ121" s="108"/>
      <c r="CA121" s="108"/>
      <c r="CB121" s="108"/>
      <c r="CC121" s="108"/>
      <c r="CD121" s="108"/>
      <c r="CE121" s="108"/>
      <c r="CF121" s="108"/>
      <c r="CG121" s="108"/>
      <c r="CH121" s="108"/>
      <c r="CI121" s="108"/>
      <c r="CJ121" s="108"/>
      <c r="CK121" s="108"/>
      <c r="CL121" s="108"/>
      <c r="CM121" s="108"/>
      <c r="CN121" s="108"/>
      <c r="CO121" s="108"/>
      <c r="CP121" s="108"/>
      <c r="CQ121" s="108"/>
      <c r="CR121" s="108"/>
      <c r="CS121" s="108"/>
      <c r="CT121" s="108"/>
      <c r="CU121" s="108"/>
      <c r="CV121" s="108"/>
      <c r="CW121" s="108"/>
      <c r="CX121" s="108"/>
      <c r="CY121" s="108"/>
      <c r="CZ121" s="108"/>
      <c r="DA121" s="108"/>
      <c r="DB121" s="108"/>
      <c r="DC121" s="108"/>
      <c r="DD121" s="108"/>
      <c r="DE121" s="108"/>
      <c r="DF121" s="108"/>
      <c r="DG121" s="108"/>
      <c r="DH121" s="108"/>
      <c r="DI121" s="108"/>
      <c r="DJ121" s="108"/>
      <c r="DK121" s="108"/>
      <c r="DL121" s="108"/>
      <c r="DM121" s="108"/>
      <c r="DN121" s="108"/>
      <c r="DO121" s="108"/>
      <c r="DP121" s="108"/>
      <c r="DQ121" s="108"/>
      <c r="DR121" s="108"/>
      <c r="DS121" s="108"/>
      <c r="DT121" s="108"/>
      <c r="DU121" s="108"/>
      <c r="DV121" s="108"/>
      <c r="DW121" s="108"/>
      <c r="DX121" s="108"/>
      <c r="DY121" s="108"/>
      <c r="DZ121" s="108"/>
      <c r="EA121" s="108"/>
      <c r="EB121" s="108"/>
      <c r="EC121" s="108"/>
      <c r="ED121" s="108"/>
      <c r="EE121" s="108"/>
      <c r="EF121" s="108"/>
      <c r="EG121" s="108"/>
      <c r="EH121" s="108"/>
      <c r="EI121" s="108"/>
      <c r="EJ121" s="108"/>
      <c r="EK121" s="108"/>
      <c r="EL121" s="108"/>
      <c r="EM121" s="108"/>
      <c r="EN121" s="108"/>
      <c r="EO121" s="108"/>
      <c r="EP121" s="108"/>
      <c r="EQ121" s="108"/>
      <c r="ER121" s="108"/>
      <c r="ES121" s="108"/>
      <c r="ET121" s="108"/>
      <c r="EU121" s="108"/>
      <c r="EV121" s="108"/>
      <c r="EW121" s="108"/>
      <c r="EX121" s="108"/>
      <c r="EY121" s="108"/>
      <c r="EZ121" s="108"/>
      <c r="FA121" s="108"/>
      <c r="FB121" s="108"/>
      <c r="FC121" s="108"/>
      <c r="FD121" s="108"/>
      <c r="FE121" s="108"/>
      <c r="FF121" s="108"/>
      <c r="FG121" s="108"/>
      <c r="FH121" s="108"/>
      <c r="FI121" s="108"/>
      <c r="FJ121" s="108"/>
      <c r="FK121" s="108"/>
      <c r="FL121" s="108"/>
      <c r="FM121" s="108"/>
      <c r="FN121" s="108"/>
      <c r="FO121" s="108"/>
      <c r="FP121" s="108"/>
      <c r="FQ121" s="108"/>
      <c r="FR121" s="108"/>
      <c r="FS121" s="108"/>
      <c r="FT121" s="108"/>
      <c r="FU121" s="108"/>
      <c r="FV121" s="108"/>
      <c r="FW121" s="108"/>
      <c r="FX121" s="108"/>
      <c r="FY121" s="108"/>
      <c r="FZ121" s="108"/>
      <c r="GA121" s="108"/>
      <c r="GB121" s="108"/>
      <c r="GC121" s="108"/>
      <c r="GD121" s="108"/>
      <c r="GE121" s="108"/>
      <c r="GF121" s="108"/>
      <c r="GG121" s="108"/>
      <c r="GH121" s="108"/>
      <c r="GI121" s="108"/>
      <c r="GJ121" s="108"/>
      <c r="GK121" s="108"/>
      <c r="GL121" s="108"/>
      <c r="GM121" s="108"/>
      <c r="GN121" s="108"/>
      <c r="GO121" s="108"/>
      <c r="GP121" s="108"/>
      <c r="GQ121" s="108"/>
      <c r="GR121" s="108"/>
      <c r="GS121" s="108"/>
      <c r="GT121" s="108"/>
      <c r="GU121" s="108"/>
      <c r="GV121" s="108"/>
      <c r="GW121" s="108"/>
      <c r="GX121" s="108"/>
      <c r="GY121" s="108"/>
      <c r="GZ121" s="108"/>
      <c r="HA121" s="108"/>
      <c r="HB121" s="108"/>
      <c r="HC121" s="108"/>
      <c r="HD121" s="108"/>
      <c r="HE121" s="108"/>
      <c r="HF121" s="108"/>
      <c r="HG121" s="108"/>
      <c r="HH121" s="108"/>
      <c r="HI121" s="108"/>
      <c r="HJ121" s="108"/>
      <c r="HK121" s="108"/>
      <c r="HL121" s="108"/>
      <c r="HM121" s="108"/>
      <c r="HN121" s="108"/>
      <c r="HO121" s="108"/>
      <c r="HP121" s="108"/>
      <c r="HQ121" s="108"/>
      <c r="HR121" s="108"/>
      <c r="HS121" s="108"/>
      <c r="HT121" s="108"/>
      <c r="HU121" s="108"/>
      <c r="HV121" s="108"/>
      <c r="HW121" s="108"/>
      <c r="HX121" s="108"/>
      <c r="HY121" s="108"/>
      <c r="HZ121" s="108"/>
      <c r="IA121" s="108"/>
      <c r="IB121" s="108"/>
      <c r="IC121" s="108"/>
      <c r="ID121" s="108"/>
      <c r="IE121" s="108"/>
      <c r="IF121" s="108"/>
      <c r="IG121" s="108"/>
      <c r="IH121" s="108"/>
      <c r="II121" s="108"/>
      <c r="IJ121" s="108"/>
      <c r="IK121" s="108"/>
      <c r="IL121" s="108"/>
      <c r="IM121" s="108"/>
      <c r="IN121" s="108"/>
      <c r="IO121" s="108"/>
      <c r="IP121" s="108"/>
      <c r="IQ121" s="108"/>
      <c r="IR121" s="108"/>
      <c r="IS121" s="108"/>
      <c r="IT121" s="108"/>
      <c r="IU121" s="108"/>
      <c r="IV121" s="108"/>
    </row>
    <row r="122" spans="1:256" s="109" customFormat="1" ht="15" hidden="1" customHeight="1">
      <c r="A122"/>
      <c r="B122"/>
      <c r="C122"/>
      <c r="D122"/>
      <c r="E122"/>
      <c r="F122"/>
      <c r="G122"/>
      <c r="H122"/>
      <c r="I122"/>
      <c r="J122" s="133"/>
      <c r="K122" s="133"/>
      <c r="L122" s="123"/>
      <c r="M122" s="123"/>
      <c r="N122" s="123"/>
      <c r="O122" s="108"/>
      <c r="P122" s="108"/>
      <c r="Q122" s="108"/>
      <c r="R122" s="108"/>
      <c r="Z122" s="108"/>
      <c r="AA122" s="108"/>
      <c r="AB122" s="108"/>
      <c r="AC122" s="108"/>
      <c r="AD122" s="108"/>
      <c r="AE122" s="108"/>
      <c r="AF122" s="108"/>
      <c r="AG122" s="108"/>
      <c r="AH122" s="108"/>
      <c r="AI122" s="108"/>
      <c r="AJ122" s="108"/>
      <c r="AK122" s="108"/>
      <c r="AL122" s="108"/>
      <c r="AM122" s="108"/>
      <c r="AN122" s="108"/>
      <c r="AO122" s="108"/>
      <c r="AP122" s="108"/>
      <c r="AQ122" s="108"/>
      <c r="AR122" s="108"/>
      <c r="AS122" s="108"/>
      <c r="AT122" s="108"/>
      <c r="AU122" s="108"/>
      <c r="AV122" s="108"/>
      <c r="AW122" s="108"/>
      <c r="AX122" s="108"/>
      <c r="AY122" s="108"/>
      <c r="AZ122" s="108"/>
      <c r="BA122" s="108"/>
      <c r="BB122" s="108"/>
      <c r="BC122" s="108"/>
      <c r="BD122" s="108"/>
      <c r="BE122" s="108"/>
      <c r="BF122" s="108"/>
      <c r="BG122" s="108"/>
      <c r="BH122" s="108"/>
      <c r="BI122" s="108"/>
      <c r="BJ122" s="108"/>
      <c r="BK122" s="108"/>
      <c r="BL122" s="108"/>
      <c r="BM122" s="108"/>
      <c r="BN122" s="108"/>
      <c r="BO122" s="108"/>
      <c r="BP122" s="108"/>
      <c r="BQ122" s="108"/>
      <c r="BR122" s="108"/>
      <c r="BS122" s="108"/>
      <c r="BT122" s="108"/>
      <c r="BU122" s="108"/>
      <c r="BV122" s="108"/>
      <c r="BW122" s="108"/>
      <c r="BX122" s="108"/>
      <c r="BY122" s="108"/>
      <c r="BZ122" s="108"/>
      <c r="CA122" s="108"/>
      <c r="CB122" s="108"/>
      <c r="CC122" s="108"/>
      <c r="CD122" s="108"/>
      <c r="CE122" s="108"/>
      <c r="CF122" s="108"/>
      <c r="CG122" s="108"/>
      <c r="CH122" s="108"/>
      <c r="CI122" s="108"/>
      <c r="CJ122" s="108"/>
      <c r="CK122" s="108"/>
      <c r="CL122" s="108"/>
      <c r="CM122" s="108"/>
      <c r="CN122" s="108"/>
      <c r="CO122" s="108"/>
      <c r="CP122" s="108"/>
      <c r="CQ122" s="108"/>
      <c r="CR122" s="108"/>
      <c r="CS122" s="108"/>
      <c r="CT122" s="108"/>
      <c r="CU122" s="108"/>
      <c r="CV122" s="108"/>
      <c r="CW122" s="108"/>
      <c r="CX122" s="108"/>
      <c r="CY122" s="108"/>
      <c r="CZ122" s="108"/>
      <c r="DA122" s="108"/>
      <c r="DB122" s="108"/>
      <c r="DC122" s="108"/>
      <c r="DD122" s="108"/>
      <c r="DE122" s="108"/>
      <c r="DF122" s="108"/>
      <c r="DG122" s="108"/>
      <c r="DH122" s="108"/>
      <c r="DI122" s="108"/>
      <c r="DJ122" s="108"/>
      <c r="DK122" s="108"/>
      <c r="DL122" s="108"/>
      <c r="DM122" s="108"/>
      <c r="DN122" s="108"/>
      <c r="DO122" s="108"/>
      <c r="DP122" s="108"/>
      <c r="DQ122" s="108"/>
      <c r="DR122" s="108"/>
      <c r="DS122" s="108"/>
      <c r="DT122" s="108"/>
      <c r="DU122" s="108"/>
      <c r="DV122" s="108"/>
      <c r="DW122" s="108"/>
      <c r="DX122" s="108"/>
      <c r="DY122" s="108"/>
      <c r="DZ122" s="108"/>
      <c r="EA122" s="108"/>
      <c r="EB122" s="108"/>
      <c r="EC122" s="108"/>
      <c r="ED122" s="108"/>
      <c r="EE122" s="108"/>
      <c r="EF122" s="108"/>
      <c r="EG122" s="108"/>
      <c r="EH122" s="108"/>
      <c r="EI122" s="108"/>
      <c r="EJ122" s="108"/>
      <c r="EK122" s="108"/>
      <c r="EL122" s="108"/>
      <c r="EM122" s="108"/>
      <c r="EN122" s="108"/>
      <c r="EO122" s="108"/>
      <c r="EP122" s="108"/>
      <c r="EQ122" s="108"/>
      <c r="ER122" s="108"/>
      <c r="ES122" s="108"/>
      <c r="ET122" s="108"/>
      <c r="EU122" s="108"/>
      <c r="EV122" s="108"/>
      <c r="EW122" s="108"/>
      <c r="EX122" s="108"/>
      <c r="EY122" s="108"/>
      <c r="EZ122" s="108"/>
      <c r="FA122" s="108"/>
      <c r="FB122" s="108"/>
      <c r="FC122" s="108"/>
      <c r="FD122" s="108"/>
      <c r="FE122" s="108"/>
      <c r="FF122" s="108"/>
      <c r="FG122" s="108"/>
      <c r="FH122" s="108"/>
      <c r="FI122" s="108"/>
      <c r="FJ122" s="108"/>
      <c r="FK122" s="108"/>
      <c r="FL122" s="108"/>
      <c r="FM122" s="108"/>
      <c r="FN122" s="108"/>
      <c r="FO122" s="108"/>
      <c r="FP122" s="108"/>
      <c r="FQ122" s="108"/>
      <c r="FR122" s="108"/>
      <c r="FS122" s="108"/>
      <c r="FT122" s="108"/>
      <c r="FU122" s="108"/>
      <c r="FV122" s="108"/>
      <c r="FW122" s="108"/>
      <c r="FX122" s="108"/>
      <c r="FY122" s="108"/>
      <c r="FZ122" s="108"/>
      <c r="GA122" s="108"/>
      <c r="GB122" s="108"/>
      <c r="GC122" s="108"/>
      <c r="GD122" s="108"/>
      <c r="GE122" s="108"/>
      <c r="GF122" s="108"/>
      <c r="GG122" s="108"/>
      <c r="GH122" s="108"/>
      <c r="GI122" s="108"/>
      <c r="GJ122" s="108"/>
      <c r="GK122" s="108"/>
      <c r="GL122" s="108"/>
      <c r="GM122" s="108"/>
      <c r="GN122" s="108"/>
      <c r="GO122" s="108"/>
      <c r="GP122" s="108"/>
      <c r="GQ122" s="108"/>
      <c r="GR122" s="108"/>
      <c r="GS122" s="108"/>
      <c r="GT122" s="108"/>
      <c r="GU122" s="108"/>
      <c r="GV122" s="108"/>
      <c r="GW122" s="108"/>
      <c r="GX122" s="108"/>
      <c r="GY122" s="108"/>
      <c r="GZ122" s="108"/>
      <c r="HA122" s="108"/>
      <c r="HB122" s="108"/>
      <c r="HC122" s="108"/>
      <c r="HD122" s="108"/>
      <c r="HE122" s="108"/>
      <c r="HF122" s="108"/>
      <c r="HG122" s="108"/>
      <c r="HH122" s="108"/>
      <c r="HI122" s="108"/>
      <c r="HJ122" s="108"/>
      <c r="HK122" s="108"/>
      <c r="HL122" s="108"/>
      <c r="HM122" s="108"/>
      <c r="HN122" s="108"/>
      <c r="HO122" s="108"/>
      <c r="HP122" s="108"/>
      <c r="HQ122" s="108"/>
      <c r="HR122" s="108"/>
      <c r="HS122" s="108"/>
      <c r="HT122" s="108"/>
      <c r="HU122" s="108"/>
      <c r="HV122" s="108"/>
      <c r="HW122" s="108"/>
      <c r="HX122" s="108"/>
      <c r="HY122" s="108"/>
      <c r="HZ122" s="108"/>
      <c r="IA122" s="108"/>
      <c r="IB122" s="108"/>
      <c r="IC122" s="108"/>
      <c r="ID122" s="108"/>
      <c r="IE122" s="108"/>
      <c r="IF122" s="108"/>
      <c r="IG122" s="108"/>
      <c r="IH122" s="108"/>
      <c r="II122" s="108"/>
      <c r="IJ122" s="108"/>
      <c r="IK122" s="108"/>
      <c r="IL122" s="108"/>
      <c r="IM122" s="108"/>
      <c r="IN122" s="108"/>
      <c r="IO122" s="108"/>
      <c r="IP122" s="108"/>
      <c r="IQ122" s="108"/>
      <c r="IR122" s="108"/>
      <c r="IS122" s="108"/>
      <c r="IT122" s="108"/>
      <c r="IU122" s="108"/>
      <c r="IV122" s="108"/>
    </row>
    <row r="123" spans="1:256" s="109" customFormat="1" ht="15" hidden="1" customHeight="1">
      <c r="A123"/>
      <c r="B123"/>
      <c r="C123"/>
      <c r="D123"/>
      <c r="E123"/>
      <c r="F123"/>
      <c r="G123"/>
      <c r="H123"/>
      <c r="I123"/>
      <c r="J123" s="127"/>
      <c r="K123" s="127"/>
      <c r="L123" s="127"/>
      <c r="M123" s="127"/>
      <c r="N123" s="127"/>
      <c r="O123" s="127"/>
      <c r="P123" s="128"/>
      <c r="Q123" s="124"/>
      <c r="R123" s="121"/>
      <c r="S123" s="121"/>
      <c r="T123" s="122"/>
      <c r="U123" s="122"/>
      <c r="V123" s="122"/>
      <c r="AA123" s="108"/>
      <c r="AB123" s="108"/>
      <c r="AC123" s="108"/>
      <c r="AD123" s="108"/>
      <c r="AE123" s="108"/>
      <c r="AF123" s="108"/>
      <c r="AG123" s="108"/>
      <c r="AH123" s="108"/>
      <c r="AI123" s="108"/>
      <c r="AJ123" s="108"/>
      <c r="AK123" s="108"/>
      <c r="AL123" s="108"/>
      <c r="AM123" s="108"/>
      <c r="AN123" s="108"/>
      <c r="AO123" s="108"/>
      <c r="AP123" s="108"/>
      <c r="AQ123" s="108"/>
      <c r="AR123" s="108"/>
      <c r="AS123" s="108"/>
      <c r="AT123" s="108"/>
      <c r="AU123" s="108"/>
      <c r="AV123" s="108"/>
      <c r="AW123" s="108"/>
      <c r="AX123" s="108"/>
      <c r="AY123" s="108"/>
      <c r="AZ123" s="108"/>
      <c r="BA123" s="108"/>
      <c r="BB123" s="108"/>
      <c r="BC123" s="108"/>
      <c r="BD123" s="108"/>
      <c r="BE123" s="108"/>
      <c r="BF123" s="108"/>
      <c r="BG123" s="108"/>
      <c r="BH123" s="108"/>
      <c r="BI123" s="108"/>
      <c r="BJ123" s="108"/>
      <c r="BK123" s="108"/>
      <c r="BL123" s="108"/>
      <c r="BM123" s="108"/>
      <c r="BN123" s="108"/>
      <c r="BO123" s="108"/>
      <c r="BP123" s="108"/>
      <c r="BQ123" s="108"/>
      <c r="BR123" s="108"/>
      <c r="BS123" s="108"/>
      <c r="BT123" s="108"/>
      <c r="BU123" s="108"/>
      <c r="BV123" s="108"/>
      <c r="BW123" s="108"/>
      <c r="BX123" s="108"/>
      <c r="BY123" s="108"/>
      <c r="BZ123" s="108"/>
      <c r="CA123" s="108"/>
      <c r="CB123" s="108"/>
      <c r="CC123" s="108"/>
      <c r="CD123" s="108"/>
      <c r="CE123" s="108"/>
      <c r="CF123" s="108"/>
      <c r="CG123" s="108"/>
      <c r="CH123" s="108"/>
      <c r="CI123" s="108"/>
      <c r="CJ123" s="108"/>
      <c r="CK123" s="108"/>
      <c r="CL123" s="108"/>
      <c r="CM123" s="108"/>
      <c r="CN123" s="108"/>
      <c r="CO123" s="108"/>
      <c r="CP123" s="108"/>
      <c r="CQ123" s="108"/>
      <c r="CR123" s="108"/>
      <c r="CS123" s="108"/>
      <c r="CT123" s="108"/>
      <c r="CU123" s="108"/>
      <c r="CV123" s="108"/>
      <c r="CW123" s="108"/>
      <c r="CX123" s="108"/>
      <c r="CY123" s="108"/>
      <c r="CZ123" s="108"/>
      <c r="DA123" s="108"/>
      <c r="DB123" s="108"/>
      <c r="DC123" s="108"/>
      <c r="DD123" s="108"/>
      <c r="DE123" s="108"/>
      <c r="DF123" s="108"/>
      <c r="DG123" s="108"/>
      <c r="DH123" s="108"/>
      <c r="DI123" s="108"/>
      <c r="DJ123" s="108"/>
      <c r="DK123" s="108"/>
      <c r="DL123" s="108"/>
      <c r="DM123" s="108"/>
      <c r="DN123" s="108"/>
      <c r="DO123" s="108"/>
      <c r="DP123" s="108"/>
      <c r="DQ123" s="108"/>
      <c r="DR123" s="108"/>
      <c r="DS123" s="108"/>
      <c r="DT123" s="108"/>
      <c r="DU123" s="108"/>
      <c r="DV123" s="108"/>
      <c r="DW123" s="108"/>
      <c r="DX123" s="108"/>
      <c r="DY123" s="108"/>
      <c r="DZ123" s="108"/>
      <c r="EA123" s="108"/>
      <c r="EB123" s="108"/>
      <c r="EC123" s="108"/>
      <c r="ED123" s="108"/>
      <c r="EE123" s="108"/>
      <c r="EF123" s="108"/>
      <c r="EG123" s="108"/>
      <c r="EH123" s="108"/>
      <c r="EI123" s="108"/>
      <c r="EJ123" s="108"/>
      <c r="EK123" s="108"/>
      <c r="EL123" s="108"/>
      <c r="EM123" s="108"/>
      <c r="EN123" s="108"/>
      <c r="EO123" s="108"/>
      <c r="EP123" s="108"/>
      <c r="EQ123" s="108"/>
      <c r="ER123" s="108"/>
      <c r="ES123" s="108"/>
      <c r="ET123" s="108"/>
      <c r="EU123" s="108"/>
      <c r="EV123" s="108"/>
      <c r="EW123" s="108"/>
      <c r="EX123" s="108"/>
      <c r="EY123" s="108"/>
      <c r="EZ123" s="108"/>
      <c r="FA123" s="108"/>
      <c r="FB123" s="108"/>
      <c r="FC123" s="108"/>
      <c r="FD123" s="108"/>
      <c r="FE123" s="108"/>
      <c r="FF123" s="108"/>
      <c r="FG123" s="108"/>
      <c r="FH123" s="108"/>
      <c r="FI123" s="108"/>
      <c r="FJ123" s="108"/>
      <c r="FK123" s="108"/>
      <c r="FL123" s="108"/>
      <c r="FM123" s="108"/>
      <c r="FN123" s="108"/>
      <c r="FO123" s="108"/>
      <c r="FP123" s="108"/>
      <c r="FQ123" s="108"/>
      <c r="FR123" s="108"/>
      <c r="FS123" s="108"/>
      <c r="FT123" s="108"/>
      <c r="FU123" s="108"/>
      <c r="FV123" s="108"/>
      <c r="FW123" s="108"/>
      <c r="FX123" s="108"/>
      <c r="FY123" s="108"/>
      <c r="FZ123" s="108"/>
      <c r="GA123" s="108"/>
      <c r="GB123" s="108"/>
      <c r="GC123" s="108"/>
      <c r="GD123" s="108"/>
      <c r="GE123" s="108"/>
      <c r="GF123" s="108"/>
      <c r="GG123" s="108"/>
      <c r="GH123" s="108"/>
      <c r="GI123" s="108"/>
      <c r="GJ123" s="108"/>
      <c r="GK123" s="108"/>
      <c r="GL123" s="108"/>
      <c r="GM123" s="108"/>
      <c r="GN123" s="108"/>
      <c r="GO123" s="108"/>
      <c r="GP123" s="108"/>
      <c r="GQ123" s="108"/>
      <c r="GR123" s="108"/>
      <c r="GS123" s="108"/>
      <c r="GT123" s="108"/>
      <c r="GU123" s="108"/>
      <c r="GV123" s="108"/>
      <c r="GW123" s="108"/>
      <c r="GX123" s="108"/>
      <c r="GY123" s="108"/>
      <c r="GZ123" s="108"/>
      <c r="HA123" s="108"/>
      <c r="HB123" s="108"/>
      <c r="HC123" s="108"/>
      <c r="HD123" s="108"/>
      <c r="HE123" s="108"/>
      <c r="HF123" s="108"/>
      <c r="HG123" s="108"/>
      <c r="HH123" s="108"/>
      <c r="HI123" s="108"/>
      <c r="HJ123" s="108"/>
      <c r="HK123" s="108"/>
      <c r="HL123" s="108"/>
      <c r="HM123" s="108"/>
      <c r="HN123" s="108"/>
      <c r="HO123" s="108"/>
      <c r="HP123" s="108"/>
      <c r="HQ123" s="108"/>
      <c r="HR123" s="108"/>
      <c r="HS123" s="108"/>
      <c r="HT123" s="108"/>
      <c r="HU123" s="108"/>
      <c r="HV123" s="108"/>
      <c r="HW123" s="108"/>
      <c r="HX123" s="108"/>
      <c r="HY123" s="108"/>
      <c r="HZ123" s="108"/>
      <c r="IA123" s="108"/>
      <c r="IB123" s="108"/>
      <c r="IC123" s="108"/>
      <c r="ID123" s="108"/>
      <c r="IE123" s="108"/>
      <c r="IF123" s="108"/>
      <c r="IG123" s="108"/>
      <c r="IH123" s="108"/>
      <c r="II123" s="108"/>
      <c r="IJ123" s="108"/>
      <c r="IK123" s="108"/>
      <c r="IL123" s="108"/>
      <c r="IM123" s="108"/>
      <c r="IN123" s="108"/>
      <c r="IO123" s="108"/>
      <c r="IP123" s="108"/>
      <c r="IQ123" s="108"/>
      <c r="IR123" s="108"/>
      <c r="IS123" s="108"/>
      <c r="IT123" s="108"/>
      <c r="IU123" s="108"/>
      <c r="IV123" s="108"/>
    </row>
    <row r="124" spans="1:256" s="109" customFormat="1" ht="15" hidden="1" customHeight="1">
      <c r="A124"/>
      <c r="B124"/>
      <c r="C124"/>
      <c r="D124"/>
      <c r="E124"/>
      <c r="F124"/>
      <c r="G124"/>
      <c r="H124"/>
      <c r="I124"/>
      <c r="J124" s="127"/>
      <c r="K124" s="127"/>
      <c r="L124" s="127"/>
      <c r="M124" s="127"/>
      <c r="N124" s="127"/>
      <c r="O124" s="127"/>
      <c r="P124" s="128"/>
      <c r="Q124" s="124"/>
      <c r="R124" s="121"/>
      <c r="S124" s="121"/>
      <c r="T124" s="122"/>
      <c r="U124" s="122"/>
      <c r="V124" s="122"/>
      <c r="AA124" s="108"/>
      <c r="AB124" s="108"/>
      <c r="AC124" s="108"/>
      <c r="AD124" s="108"/>
      <c r="AE124" s="108"/>
      <c r="AF124" s="108"/>
      <c r="AG124" s="108"/>
      <c r="AH124" s="108"/>
      <c r="AI124" s="108"/>
      <c r="AJ124" s="108"/>
      <c r="AK124" s="108"/>
      <c r="AL124" s="108"/>
      <c r="AM124" s="108"/>
      <c r="AN124" s="108"/>
      <c r="AO124" s="108"/>
      <c r="AP124" s="108"/>
      <c r="AQ124" s="108"/>
      <c r="AR124" s="108"/>
      <c r="AS124" s="108"/>
      <c r="AT124" s="108"/>
      <c r="AU124" s="108"/>
      <c r="AV124" s="108"/>
      <c r="AW124" s="108"/>
      <c r="AX124" s="108"/>
      <c r="AY124" s="108"/>
      <c r="AZ124" s="108"/>
      <c r="BA124" s="108"/>
      <c r="BB124" s="108"/>
      <c r="BC124" s="108"/>
      <c r="BD124" s="108"/>
      <c r="BE124" s="108"/>
      <c r="BF124" s="108"/>
      <c r="BG124" s="108"/>
      <c r="BH124" s="108"/>
      <c r="BI124" s="108"/>
      <c r="BJ124" s="108"/>
      <c r="BK124" s="108"/>
      <c r="BL124" s="108"/>
      <c r="BM124" s="108"/>
      <c r="BN124" s="108"/>
      <c r="BO124" s="108"/>
      <c r="BP124" s="108"/>
      <c r="BQ124" s="108"/>
      <c r="BR124" s="108"/>
      <c r="BS124" s="108"/>
      <c r="BT124" s="108"/>
      <c r="BU124" s="108"/>
      <c r="BV124" s="108"/>
      <c r="BW124" s="108"/>
      <c r="BX124" s="108"/>
      <c r="BY124" s="108"/>
      <c r="BZ124" s="108"/>
      <c r="CA124" s="108"/>
      <c r="CB124" s="108"/>
      <c r="CC124" s="108"/>
      <c r="CD124" s="108"/>
      <c r="CE124" s="108"/>
      <c r="CF124" s="108"/>
      <c r="CG124" s="108"/>
      <c r="CH124" s="108"/>
      <c r="CI124" s="108"/>
      <c r="CJ124" s="108"/>
      <c r="CK124" s="108"/>
      <c r="CL124" s="108"/>
      <c r="CM124" s="108"/>
      <c r="CN124" s="108"/>
      <c r="CO124" s="108"/>
      <c r="CP124" s="108"/>
      <c r="CQ124" s="108"/>
      <c r="CR124" s="108"/>
      <c r="CS124" s="108"/>
      <c r="CT124" s="108"/>
      <c r="CU124" s="108"/>
      <c r="CV124" s="108"/>
      <c r="CW124" s="108"/>
      <c r="CX124" s="108"/>
      <c r="CY124" s="108"/>
      <c r="CZ124" s="108"/>
      <c r="DA124" s="108"/>
      <c r="DB124" s="108"/>
      <c r="DC124" s="108"/>
      <c r="DD124" s="108"/>
      <c r="DE124" s="108"/>
      <c r="DF124" s="108"/>
      <c r="DG124" s="108"/>
      <c r="DH124" s="108"/>
      <c r="DI124" s="108"/>
      <c r="DJ124" s="108"/>
      <c r="DK124" s="108"/>
      <c r="DL124" s="108"/>
      <c r="DM124" s="108"/>
      <c r="DN124" s="108"/>
      <c r="DO124" s="108"/>
      <c r="DP124" s="108"/>
      <c r="DQ124" s="108"/>
      <c r="DR124" s="108"/>
      <c r="DS124" s="108"/>
      <c r="DT124" s="108"/>
      <c r="DU124" s="108"/>
      <c r="DV124" s="108"/>
      <c r="DW124" s="108"/>
      <c r="DX124" s="108"/>
      <c r="DY124" s="108"/>
      <c r="DZ124" s="108"/>
      <c r="EA124" s="108"/>
      <c r="EB124" s="108"/>
      <c r="EC124" s="108"/>
      <c r="ED124" s="108"/>
      <c r="EE124" s="108"/>
      <c r="EF124" s="108"/>
      <c r="EG124" s="108"/>
      <c r="EH124" s="108"/>
      <c r="EI124" s="108"/>
      <c r="EJ124" s="108"/>
      <c r="EK124" s="108"/>
      <c r="EL124" s="108"/>
      <c r="EM124" s="108"/>
      <c r="EN124" s="108"/>
      <c r="EO124" s="108"/>
      <c r="EP124" s="108"/>
      <c r="EQ124" s="108"/>
      <c r="ER124" s="108"/>
      <c r="ES124" s="108"/>
      <c r="ET124" s="108"/>
      <c r="EU124" s="108"/>
      <c r="EV124" s="108"/>
      <c r="EW124" s="108"/>
      <c r="EX124" s="108"/>
      <c r="EY124" s="108"/>
      <c r="EZ124" s="108"/>
      <c r="FA124" s="108"/>
      <c r="FB124" s="108"/>
      <c r="FC124" s="108"/>
      <c r="FD124" s="108"/>
      <c r="FE124" s="108"/>
      <c r="FF124" s="108"/>
      <c r="FG124" s="108"/>
      <c r="FH124" s="108"/>
      <c r="FI124" s="108"/>
      <c r="FJ124" s="108"/>
      <c r="FK124" s="108"/>
      <c r="FL124" s="108"/>
      <c r="FM124" s="108"/>
      <c r="FN124" s="108"/>
      <c r="FO124" s="108"/>
      <c r="FP124" s="108"/>
      <c r="FQ124" s="108"/>
      <c r="FR124" s="108"/>
      <c r="FS124" s="108"/>
      <c r="FT124" s="108"/>
      <c r="FU124" s="108"/>
      <c r="FV124" s="108"/>
      <c r="FW124" s="108"/>
      <c r="FX124" s="108"/>
      <c r="FY124" s="108"/>
      <c r="FZ124" s="108"/>
      <c r="GA124" s="108"/>
      <c r="GB124" s="108"/>
      <c r="GC124" s="108"/>
      <c r="GD124" s="108"/>
      <c r="GE124" s="108"/>
      <c r="GF124" s="108"/>
      <c r="GG124" s="108"/>
      <c r="GH124" s="108"/>
      <c r="GI124" s="108"/>
      <c r="GJ124" s="108"/>
      <c r="GK124" s="108"/>
      <c r="GL124" s="108"/>
      <c r="GM124" s="108"/>
      <c r="GN124" s="108"/>
      <c r="GO124" s="108"/>
      <c r="GP124" s="108"/>
      <c r="GQ124" s="108"/>
      <c r="GR124" s="108"/>
      <c r="GS124" s="108"/>
      <c r="GT124" s="108"/>
      <c r="GU124" s="108"/>
      <c r="GV124" s="108"/>
      <c r="GW124" s="108"/>
      <c r="GX124" s="108"/>
      <c r="GY124" s="108"/>
      <c r="GZ124" s="108"/>
      <c r="HA124" s="108"/>
      <c r="HB124" s="108"/>
      <c r="HC124" s="108"/>
      <c r="HD124" s="108"/>
      <c r="HE124" s="108"/>
      <c r="HF124" s="108"/>
      <c r="HG124" s="108"/>
      <c r="HH124" s="108"/>
      <c r="HI124" s="108"/>
      <c r="HJ124" s="108"/>
      <c r="HK124" s="108"/>
      <c r="HL124" s="108"/>
      <c r="HM124" s="108"/>
      <c r="HN124" s="108"/>
      <c r="HO124" s="108"/>
      <c r="HP124" s="108"/>
      <c r="HQ124" s="108"/>
      <c r="HR124" s="108"/>
      <c r="HS124" s="108"/>
      <c r="HT124" s="108"/>
      <c r="HU124" s="108"/>
      <c r="HV124" s="108"/>
      <c r="HW124" s="108"/>
      <c r="HX124" s="108"/>
      <c r="HY124" s="108"/>
      <c r="HZ124" s="108"/>
      <c r="IA124" s="108"/>
      <c r="IB124" s="108"/>
      <c r="IC124" s="108"/>
      <c r="ID124" s="108"/>
      <c r="IE124" s="108"/>
      <c r="IF124" s="108"/>
      <c r="IG124" s="108"/>
      <c r="IH124" s="108"/>
      <c r="II124" s="108"/>
      <c r="IJ124" s="108"/>
      <c r="IK124" s="108"/>
      <c r="IL124" s="108"/>
      <c r="IM124" s="108"/>
      <c r="IN124" s="108"/>
      <c r="IO124" s="108"/>
      <c r="IP124" s="108"/>
      <c r="IQ124" s="108"/>
      <c r="IR124" s="108"/>
      <c r="IS124" s="108"/>
      <c r="IT124" s="108"/>
      <c r="IU124" s="108"/>
      <c r="IV124" s="108"/>
    </row>
    <row r="125" spans="1:256" s="109" customFormat="1" ht="15" hidden="1" customHeight="1">
      <c r="A125"/>
      <c r="B125"/>
      <c r="C125"/>
      <c r="D125"/>
      <c r="E125"/>
      <c r="F125"/>
      <c r="G125"/>
      <c r="H125"/>
      <c r="I125"/>
      <c r="J125" s="127"/>
      <c r="K125" s="127"/>
      <c r="L125" s="127"/>
      <c r="M125" s="127"/>
      <c r="N125" s="127"/>
      <c r="O125" s="127"/>
      <c r="P125" s="128"/>
      <c r="Q125" s="124"/>
      <c r="R125" s="121"/>
      <c r="S125" s="121"/>
      <c r="T125" s="122"/>
      <c r="U125" s="122"/>
      <c r="V125" s="122"/>
      <c r="AA125" s="108"/>
      <c r="AB125" s="108"/>
      <c r="AC125" s="108"/>
      <c r="AD125" s="108"/>
      <c r="AE125" s="108"/>
      <c r="AF125" s="108"/>
      <c r="AG125" s="108"/>
      <c r="AH125" s="108"/>
      <c r="AI125" s="108"/>
      <c r="AJ125" s="108"/>
      <c r="AK125" s="108"/>
      <c r="AL125" s="108"/>
      <c r="AM125" s="108"/>
      <c r="AN125" s="108"/>
      <c r="AO125" s="108"/>
      <c r="AP125" s="108"/>
      <c r="AQ125" s="108"/>
      <c r="AR125" s="108"/>
      <c r="AS125" s="108"/>
      <c r="AT125" s="108"/>
      <c r="AU125" s="108"/>
      <c r="AV125" s="108"/>
      <c r="AW125" s="108"/>
      <c r="AX125" s="108"/>
      <c r="AY125" s="108"/>
      <c r="AZ125" s="108"/>
      <c r="BA125" s="108"/>
      <c r="BB125" s="108"/>
      <c r="BC125" s="108"/>
      <c r="BD125" s="108"/>
      <c r="BE125" s="108"/>
      <c r="BF125" s="108"/>
      <c r="BG125" s="108"/>
      <c r="BH125" s="108"/>
      <c r="BI125" s="108"/>
      <c r="BJ125" s="108"/>
      <c r="BK125" s="108"/>
      <c r="BL125" s="108"/>
      <c r="BM125" s="108"/>
      <c r="BN125" s="108"/>
      <c r="BO125" s="108"/>
      <c r="BP125" s="108"/>
      <c r="BQ125" s="108"/>
      <c r="BR125" s="108"/>
      <c r="BS125" s="108"/>
      <c r="BT125" s="108"/>
      <c r="BU125" s="108"/>
      <c r="BV125" s="108"/>
      <c r="BW125" s="108"/>
      <c r="BX125" s="108"/>
      <c r="BY125" s="108"/>
      <c r="BZ125" s="108"/>
      <c r="CA125" s="108"/>
      <c r="CB125" s="108"/>
      <c r="CC125" s="108"/>
      <c r="CD125" s="108"/>
      <c r="CE125" s="108"/>
      <c r="CF125" s="108"/>
      <c r="CG125" s="108"/>
      <c r="CH125" s="108"/>
      <c r="CI125" s="108"/>
      <c r="CJ125" s="108"/>
      <c r="CK125" s="108"/>
      <c r="CL125" s="108"/>
      <c r="CM125" s="108"/>
      <c r="CN125" s="108"/>
      <c r="CO125" s="108"/>
      <c r="CP125" s="108"/>
      <c r="CQ125" s="108"/>
      <c r="CR125" s="108"/>
      <c r="CS125" s="108"/>
      <c r="CT125" s="108"/>
      <c r="CU125" s="108"/>
      <c r="CV125" s="108"/>
      <c r="CW125" s="108"/>
      <c r="CX125" s="108"/>
      <c r="CY125" s="108"/>
      <c r="CZ125" s="108"/>
      <c r="DA125" s="108"/>
      <c r="DB125" s="108"/>
      <c r="DC125" s="108"/>
      <c r="DD125" s="108"/>
      <c r="DE125" s="108"/>
      <c r="DF125" s="108"/>
      <c r="DG125" s="108"/>
      <c r="DH125" s="108"/>
      <c r="DI125" s="108"/>
      <c r="DJ125" s="108"/>
      <c r="DK125" s="108"/>
      <c r="DL125" s="108"/>
      <c r="DM125" s="108"/>
      <c r="DN125" s="108"/>
      <c r="DO125" s="108"/>
      <c r="DP125" s="108"/>
      <c r="DQ125" s="108"/>
      <c r="DR125" s="108"/>
      <c r="DS125" s="108"/>
      <c r="DT125" s="108"/>
      <c r="DU125" s="108"/>
      <c r="DV125" s="108"/>
      <c r="DW125" s="108"/>
      <c r="DX125" s="108"/>
      <c r="DY125" s="108"/>
      <c r="DZ125" s="108"/>
      <c r="EA125" s="108"/>
      <c r="EB125" s="108"/>
      <c r="EC125" s="108"/>
      <c r="ED125" s="108"/>
      <c r="EE125" s="108"/>
      <c r="EF125" s="108"/>
      <c r="EG125" s="108"/>
      <c r="EH125" s="108"/>
      <c r="EI125" s="108"/>
      <c r="EJ125" s="108"/>
      <c r="EK125" s="108"/>
      <c r="EL125" s="108"/>
      <c r="EM125" s="108"/>
      <c r="EN125" s="108"/>
      <c r="EO125" s="108"/>
      <c r="EP125" s="108"/>
      <c r="EQ125" s="108"/>
      <c r="ER125" s="108"/>
      <c r="ES125" s="108"/>
      <c r="ET125" s="108"/>
      <c r="EU125" s="108"/>
      <c r="EV125" s="108"/>
      <c r="EW125" s="108"/>
      <c r="EX125" s="108"/>
      <c r="EY125" s="108"/>
      <c r="EZ125" s="108"/>
      <c r="FA125" s="108"/>
      <c r="FB125" s="108"/>
      <c r="FC125" s="108"/>
      <c r="FD125" s="108"/>
      <c r="FE125" s="108"/>
      <c r="FF125" s="108"/>
      <c r="FG125" s="108"/>
      <c r="FH125" s="108"/>
      <c r="FI125" s="108"/>
      <c r="FJ125" s="108"/>
      <c r="FK125" s="108"/>
      <c r="FL125" s="108"/>
      <c r="FM125" s="108"/>
      <c r="FN125" s="108"/>
      <c r="FO125" s="108"/>
      <c r="FP125" s="108"/>
      <c r="FQ125" s="108"/>
      <c r="FR125" s="108"/>
      <c r="FS125" s="108"/>
      <c r="FT125" s="108"/>
      <c r="FU125" s="108"/>
      <c r="FV125" s="108"/>
      <c r="FW125" s="108"/>
      <c r="FX125" s="108"/>
      <c r="FY125" s="108"/>
      <c r="FZ125" s="108"/>
      <c r="GA125" s="108"/>
      <c r="GB125" s="108"/>
      <c r="GC125" s="108"/>
      <c r="GD125" s="108"/>
      <c r="GE125" s="108"/>
      <c r="GF125" s="108"/>
      <c r="GG125" s="108"/>
      <c r="GH125" s="108"/>
      <c r="GI125" s="108"/>
      <c r="GJ125" s="108"/>
      <c r="GK125" s="108"/>
      <c r="GL125" s="108"/>
      <c r="GM125" s="108"/>
      <c r="GN125" s="108"/>
      <c r="GO125" s="108"/>
      <c r="GP125" s="108"/>
      <c r="GQ125" s="108"/>
      <c r="GR125" s="108"/>
      <c r="GS125" s="108"/>
      <c r="GT125" s="108"/>
      <c r="GU125" s="108"/>
      <c r="GV125" s="108"/>
      <c r="GW125" s="108"/>
      <c r="GX125" s="108"/>
      <c r="GY125" s="108"/>
      <c r="GZ125" s="108"/>
      <c r="HA125" s="108"/>
      <c r="HB125" s="108"/>
      <c r="HC125" s="108"/>
      <c r="HD125" s="108"/>
      <c r="HE125" s="108"/>
      <c r="HF125" s="108"/>
      <c r="HG125" s="108"/>
      <c r="HH125" s="108"/>
      <c r="HI125" s="108"/>
      <c r="HJ125" s="108"/>
      <c r="HK125" s="108"/>
      <c r="HL125" s="108"/>
      <c r="HM125" s="108"/>
      <c r="HN125" s="108"/>
      <c r="HO125" s="108"/>
      <c r="HP125" s="108"/>
      <c r="HQ125" s="108"/>
      <c r="HR125" s="108"/>
      <c r="HS125" s="108"/>
      <c r="HT125" s="108"/>
      <c r="HU125" s="108"/>
      <c r="HV125" s="108"/>
      <c r="HW125" s="108"/>
      <c r="HX125" s="108"/>
      <c r="HY125" s="108"/>
      <c r="HZ125" s="108"/>
      <c r="IA125" s="108"/>
      <c r="IB125" s="108"/>
      <c r="IC125" s="108"/>
      <c r="ID125" s="108"/>
      <c r="IE125" s="108"/>
      <c r="IF125" s="108"/>
      <c r="IG125" s="108"/>
      <c r="IH125" s="108"/>
      <c r="II125" s="108"/>
      <c r="IJ125" s="108"/>
      <c r="IK125" s="108"/>
      <c r="IL125" s="108"/>
      <c r="IM125" s="108"/>
      <c r="IN125" s="108"/>
      <c r="IO125" s="108"/>
      <c r="IP125" s="108"/>
      <c r="IQ125" s="108"/>
      <c r="IR125" s="108"/>
      <c r="IS125" s="108"/>
      <c r="IT125" s="108"/>
      <c r="IU125" s="108"/>
      <c r="IV125" s="108"/>
    </row>
    <row r="126" spans="1:256" s="109" customFormat="1" ht="15" hidden="1" customHeight="1">
      <c r="A126"/>
      <c r="B126"/>
      <c r="C126"/>
      <c r="D126"/>
      <c r="E126"/>
      <c r="F126"/>
      <c r="G126"/>
      <c r="H126"/>
      <c r="I126"/>
      <c r="J126" s="108"/>
      <c r="K126" s="108"/>
      <c r="L126" s="108"/>
      <c r="M126" s="108"/>
      <c r="N126" s="108"/>
      <c r="O126" s="108"/>
      <c r="P126" s="108"/>
      <c r="Q126" s="108"/>
      <c r="R126" s="108"/>
      <c r="S126" s="108"/>
      <c r="AA126" s="108"/>
      <c r="AB126" s="108"/>
      <c r="AC126" s="108"/>
      <c r="AD126" s="108"/>
      <c r="AE126" s="108"/>
      <c r="AF126" s="108"/>
      <c r="AG126" s="108"/>
      <c r="AH126" s="108"/>
      <c r="AI126" s="108"/>
      <c r="AJ126" s="108"/>
      <c r="AK126" s="108"/>
      <c r="AL126" s="108"/>
      <c r="AM126" s="108"/>
      <c r="AN126" s="108"/>
      <c r="AO126" s="108"/>
      <c r="AP126" s="108"/>
      <c r="AQ126" s="108"/>
      <c r="AR126" s="108"/>
      <c r="AS126" s="108"/>
      <c r="AT126" s="108"/>
      <c r="AU126" s="108"/>
      <c r="AV126" s="108"/>
      <c r="AW126" s="108"/>
      <c r="AX126" s="108"/>
      <c r="AY126" s="108"/>
      <c r="AZ126" s="108"/>
      <c r="BA126" s="108"/>
      <c r="BB126" s="108"/>
      <c r="BC126" s="108"/>
      <c r="BD126" s="108"/>
      <c r="BE126" s="108"/>
      <c r="BF126" s="108"/>
      <c r="BG126" s="108"/>
      <c r="BH126" s="108"/>
      <c r="BI126" s="108"/>
      <c r="BJ126" s="108"/>
      <c r="BK126" s="108"/>
      <c r="BL126" s="108"/>
      <c r="BM126" s="108"/>
      <c r="BN126" s="108"/>
      <c r="BO126" s="108"/>
      <c r="BP126" s="108"/>
      <c r="BQ126" s="108"/>
      <c r="BR126" s="108"/>
      <c r="BS126" s="108"/>
      <c r="BT126" s="108"/>
      <c r="BU126" s="108"/>
      <c r="BV126" s="108"/>
      <c r="BW126" s="108"/>
      <c r="BX126" s="108"/>
      <c r="BY126" s="108"/>
      <c r="BZ126" s="108"/>
      <c r="CA126" s="108"/>
      <c r="CB126" s="108"/>
      <c r="CC126" s="108"/>
      <c r="CD126" s="108"/>
      <c r="CE126" s="108"/>
      <c r="CF126" s="108"/>
      <c r="CG126" s="108"/>
      <c r="CH126" s="108"/>
      <c r="CI126" s="108"/>
      <c r="CJ126" s="108"/>
      <c r="CK126" s="108"/>
      <c r="CL126" s="108"/>
      <c r="CM126" s="108"/>
      <c r="CN126" s="108"/>
      <c r="CO126" s="108"/>
      <c r="CP126" s="108"/>
      <c r="CQ126" s="108"/>
      <c r="CR126" s="108"/>
      <c r="CS126" s="108"/>
      <c r="CT126" s="108"/>
      <c r="CU126" s="108"/>
      <c r="CV126" s="108"/>
      <c r="CW126" s="108"/>
      <c r="CX126" s="108"/>
      <c r="CY126" s="108"/>
      <c r="CZ126" s="108"/>
      <c r="DA126" s="108"/>
      <c r="DB126" s="108"/>
      <c r="DC126" s="108"/>
      <c r="DD126" s="108"/>
      <c r="DE126" s="108"/>
      <c r="DF126" s="108"/>
      <c r="DG126" s="108"/>
      <c r="DH126" s="108"/>
      <c r="DI126" s="108"/>
      <c r="DJ126" s="108"/>
      <c r="DK126" s="108"/>
      <c r="DL126" s="108"/>
      <c r="DM126" s="108"/>
      <c r="DN126" s="108"/>
      <c r="DO126" s="108"/>
      <c r="DP126" s="108"/>
      <c r="DQ126" s="108"/>
      <c r="DR126" s="108"/>
      <c r="DS126" s="108"/>
      <c r="DT126" s="108"/>
      <c r="DU126" s="108"/>
      <c r="DV126" s="108"/>
      <c r="DW126" s="108"/>
      <c r="DX126" s="108"/>
      <c r="DY126" s="108"/>
      <c r="DZ126" s="108"/>
      <c r="EA126" s="108"/>
      <c r="EB126" s="108"/>
      <c r="EC126" s="108"/>
      <c r="ED126" s="108"/>
      <c r="EE126" s="108"/>
      <c r="EF126" s="108"/>
      <c r="EG126" s="108"/>
      <c r="EH126" s="108"/>
      <c r="EI126" s="108"/>
      <c r="EJ126" s="108"/>
      <c r="EK126" s="108"/>
      <c r="EL126" s="108"/>
      <c r="EM126" s="108"/>
      <c r="EN126" s="108"/>
      <c r="EO126" s="108"/>
      <c r="EP126" s="108"/>
      <c r="EQ126" s="108"/>
      <c r="ER126" s="108"/>
      <c r="ES126" s="108"/>
      <c r="ET126" s="108"/>
      <c r="EU126" s="108"/>
      <c r="EV126" s="108"/>
      <c r="EW126" s="108"/>
      <c r="EX126" s="108"/>
      <c r="EY126" s="108"/>
      <c r="EZ126" s="108"/>
      <c r="FA126" s="108"/>
      <c r="FB126" s="108"/>
      <c r="FC126" s="108"/>
      <c r="FD126" s="108"/>
      <c r="FE126" s="108"/>
      <c r="FF126" s="108"/>
      <c r="FG126" s="108"/>
      <c r="FH126" s="108"/>
      <c r="FI126" s="108"/>
      <c r="FJ126" s="108"/>
      <c r="FK126" s="108"/>
      <c r="FL126" s="108"/>
      <c r="FM126" s="108"/>
      <c r="FN126" s="108"/>
      <c r="FO126" s="108"/>
      <c r="FP126" s="108"/>
      <c r="FQ126" s="108"/>
      <c r="FR126" s="108"/>
      <c r="FS126" s="108"/>
      <c r="FT126" s="108"/>
      <c r="FU126" s="108"/>
      <c r="FV126" s="108"/>
      <c r="FW126" s="108"/>
      <c r="FX126" s="108"/>
      <c r="FY126" s="108"/>
      <c r="FZ126" s="108"/>
      <c r="GA126" s="108"/>
      <c r="GB126" s="108"/>
      <c r="GC126" s="108"/>
      <c r="GD126" s="108"/>
      <c r="GE126" s="108"/>
      <c r="GF126" s="108"/>
      <c r="GG126" s="108"/>
      <c r="GH126" s="108"/>
      <c r="GI126" s="108"/>
      <c r="GJ126" s="108"/>
      <c r="GK126" s="108"/>
      <c r="GL126" s="108"/>
      <c r="GM126" s="108"/>
      <c r="GN126" s="108"/>
      <c r="GO126" s="108"/>
      <c r="GP126" s="108"/>
      <c r="GQ126" s="108"/>
      <c r="GR126" s="108"/>
      <c r="GS126" s="108"/>
      <c r="GT126" s="108"/>
      <c r="GU126" s="108"/>
      <c r="GV126" s="108"/>
      <c r="GW126" s="108"/>
      <c r="GX126" s="108"/>
      <c r="GY126" s="108"/>
      <c r="GZ126" s="108"/>
      <c r="HA126" s="108"/>
      <c r="HB126" s="108"/>
      <c r="HC126" s="108"/>
      <c r="HD126" s="108"/>
      <c r="HE126" s="108"/>
      <c r="HF126" s="108"/>
      <c r="HG126" s="108"/>
      <c r="HH126" s="108"/>
      <c r="HI126" s="108"/>
      <c r="HJ126" s="108"/>
      <c r="HK126" s="108"/>
      <c r="HL126" s="108"/>
      <c r="HM126" s="108"/>
      <c r="HN126" s="108"/>
      <c r="HO126" s="108"/>
      <c r="HP126" s="108"/>
      <c r="HQ126" s="108"/>
      <c r="HR126" s="108"/>
      <c r="HS126" s="108"/>
      <c r="HT126" s="108"/>
      <c r="HU126" s="108"/>
      <c r="HV126" s="108"/>
      <c r="HW126" s="108"/>
      <c r="HX126" s="108"/>
      <c r="HY126" s="108"/>
      <c r="HZ126" s="108"/>
      <c r="IA126" s="108"/>
      <c r="IB126" s="108"/>
      <c r="IC126" s="108"/>
      <c r="ID126" s="108"/>
      <c r="IE126" s="108"/>
      <c r="IF126" s="108"/>
      <c r="IG126" s="108"/>
      <c r="IH126" s="108"/>
      <c r="II126" s="108"/>
      <c r="IJ126" s="108"/>
      <c r="IK126" s="108"/>
      <c r="IL126" s="108"/>
      <c r="IM126" s="108"/>
      <c r="IN126" s="108"/>
      <c r="IO126" s="108"/>
      <c r="IP126" s="108"/>
      <c r="IQ126" s="108"/>
      <c r="IR126" s="108"/>
      <c r="IS126" s="108"/>
      <c r="IT126" s="108"/>
      <c r="IU126" s="108"/>
      <c r="IV126" s="108"/>
    </row>
    <row r="127" spans="1:256" s="109" customFormat="1" ht="15" hidden="1" customHeight="1">
      <c r="A127"/>
      <c r="B127"/>
      <c r="C127"/>
      <c r="D127"/>
      <c r="E127"/>
      <c r="F127"/>
      <c r="G127"/>
      <c r="H127"/>
      <c r="I127"/>
      <c r="J127" s="108"/>
      <c r="K127" s="108"/>
      <c r="L127" s="108"/>
      <c r="M127" s="108"/>
      <c r="N127" s="108"/>
      <c r="O127" s="108"/>
      <c r="P127" s="108"/>
      <c r="Q127" s="108"/>
      <c r="R127" s="108"/>
      <c r="S127" s="108"/>
      <c r="AA127" s="108"/>
      <c r="AB127" s="108"/>
      <c r="AC127" s="108"/>
      <c r="AD127" s="108"/>
      <c r="AE127" s="108"/>
      <c r="AF127" s="108"/>
      <c r="AG127" s="108"/>
      <c r="AH127" s="108"/>
      <c r="AI127" s="108"/>
      <c r="AJ127" s="108"/>
      <c r="AK127" s="108"/>
      <c r="AL127" s="108"/>
      <c r="AM127" s="108"/>
      <c r="AN127" s="108"/>
      <c r="AO127" s="108"/>
      <c r="AP127" s="108"/>
      <c r="AQ127" s="108"/>
      <c r="AR127" s="108"/>
      <c r="AS127" s="108"/>
      <c r="AT127" s="108"/>
      <c r="AU127" s="108"/>
      <c r="AV127" s="108"/>
      <c r="AW127" s="108"/>
      <c r="AX127" s="108"/>
      <c r="AY127" s="108"/>
      <c r="AZ127" s="108"/>
      <c r="BA127" s="108"/>
      <c r="BB127" s="108"/>
      <c r="BC127" s="108"/>
      <c r="BD127" s="108"/>
      <c r="BE127" s="108"/>
      <c r="BF127" s="108"/>
      <c r="BG127" s="108"/>
      <c r="BH127" s="108"/>
      <c r="BI127" s="108"/>
      <c r="BJ127" s="108"/>
      <c r="BK127" s="108"/>
      <c r="BL127" s="108"/>
      <c r="BM127" s="108"/>
      <c r="BN127" s="108"/>
      <c r="BO127" s="108"/>
      <c r="BP127" s="108"/>
      <c r="BQ127" s="108"/>
      <c r="BR127" s="108"/>
      <c r="BS127" s="108"/>
      <c r="BT127" s="108"/>
      <c r="BU127" s="108"/>
      <c r="BV127" s="108"/>
      <c r="BW127" s="108"/>
      <c r="BX127" s="108"/>
      <c r="BY127" s="108"/>
      <c r="BZ127" s="108"/>
      <c r="CA127" s="108"/>
      <c r="CB127" s="108"/>
      <c r="CC127" s="108"/>
      <c r="CD127" s="108"/>
      <c r="CE127" s="108"/>
      <c r="CF127" s="108"/>
      <c r="CG127" s="108"/>
      <c r="CH127" s="108"/>
      <c r="CI127" s="108"/>
      <c r="CJ127" s="108"/>
      <c r="CK127" s="108"/>
      <c r="CL127" s="108"/>
      <c r="CM127" s="108"/>
      <c r="CN127" s="108"/>
      <c r="CO127" s="108"/>
      <c r="CP127" s="108"/>
      <c r="CQ127" s="108"/>
      <c r="CR127" s="108"/>
      <c r="CS127" s="108"/>
      <c r="CT127" s="108"/>
      <c r="CU127" s="108"/>
      <c r="CV127" s="108"/>
      <c r="CW127" s="108"/>
      <c r="CX127" s="108"/>
      <c r="CY127" s="108"/>
      <c r="CZ127" s="108"/>
      <c r="DA127" s="108"/>
      <c r="DB127" s="108"/>
      <c r="DC127" s="108"/>
      <c r="DD127" s="108"/>
      <c r="DE127" s="108"/>
      <c r="DF127" s="108"/>
      <c r="DG127" s="108"/>
      <c r="DH127" s="108"/>
      <c r="DI127" s="108"/>
      <c r="DJ127" s="108"/>
      <c r="DK127" s="108"/>
      <c r="DL127" s="108"/>
      <c r="DM127" s="108"/>
      <c r="DN127" s="108"/>
      <c r="DO127" s="108"/>
      <c r="DP127" s="108"/>
      <c r="DQ127" s="108"/>
      <c r="DR127" s="108"/>
      <c r="DS127" s="108"/>
      <c r="DT127" s="108"/>
      <c r="DU127" s="108"/>
      <c r="DV127" s="108"/>
      <c r="DW127" s="108"/>
      <c r="DX127" s="108"/>
      <c r="DY127" s="108"/>
      <c r="DZ127" s="108"/>
      <c r="EA127" s="108"/>
      <c r="EB127" s="108"/>
      <c r="EC127" s="108"/>
      <c r="ED127" s="108"/>
      <c r="EE127" s="108"/>
      <c r="EF127" s="108"/>
      <c r="EG127" s="108"/>
      <c r="EH127" s="108"/>
      <c r="EI127" s="108"/>
      <c r="EJ127" s="108"/>
      <c r="EK127" s="108"/>
      <c r="EL127" s="108"/>
      <c r="EM127" s="108"/>
      <c r="EN127" s="108"/>
      <c r="EO127" s="108"/>
      <c r="EP127" s="108"/>
      <c r="EQ127" s="108"/>
      <c r="ER127" s="108"/>
      <c r="ES127" s="108"/>
      <c r="ET127" s="108"/>
      <c r="EU127" s="108"/>
      <c r="EV127" s="108"/>
      <c r="EW127" s="108"/>
      <c r="EX127" s="108"/>
      <c r="EY127" s="108"/>
      <c r="EZ127" s="108"/>
      <c r="FA127" s="108"/>
      <c r="FB127" s="108"/>
      <c r="FC127" s="108"/>
      <c r="FD127" s="108"/>
      <c r="FE127" s="108"/>
      <c r="FF127" s="108"/>
      <c r="FG127" s="108"/>
      <c r="FH127" s="108"/>
      <c r="FI127" s="108"/>
      <c r="FJ127" s="108"/>
      <c r="FK127" s="108"/>
      <c r="FL127" s="108"/>
      <c r="FM127" s="108"/>
      <c r="FN127" s="108"/>
      <c r="FO127" s="108"/>
      <c r="FP127" s="108"/>
      <c r="FQ127" s="108"/>
      <c r="FR127" s="108"/>
      <c r="FS127" s="108"/>
      <c r="FT127" s="108"/>
      <c r="FU127" s="108"/>
      <c r="FV127" s="108"/>
      <c r="FW127" s="108"/>
      <c r="FX127" s="108"/>
      <c r="FY127" s="108"/>
      <c r="FZ127" s="108"/>
      <c r="GA127" s="108"/>
      <c r="GB127" s="108"/>
      <c r="GC127" s="108"/>
      <c r="GD127" s="108"/>
      <c r="GE127" s="108"/>
      <c r="GF127" s="108"/>
      <c r="GG127" s="108"/>
      <c r="GH127" s="108"/>
      <c r="GI127" s="108"/>
      <c r="GJ127" s="108"/>
      <c r="GK127" s="108"/>
      <c r="GL127" s="108"/>
      <c r="GM127" s="108"/>
      <c r="GN127" s="108"/>
      <c r="GO127" s="108"/>
      <c r="GP127" s="108"/>
      <c r="GQ127" s="108"/>
      <c r="GR127" s="108"/>
      <c r="GS127" s="108"/>
      <c r="GT127" s="108"/>
      <c r="GU127" s="108"/>
      <c r="GV127" s="108"/>
      <c r="GW127" s="108"/>
      <c r="GX127" s="108"/>
      <c r="GY127" s="108"/>
      <c r="GZ127" s="108"/>
      <c r="HA127" s="108"/>
      <c r="HB127" s="108"/>
      <c r="HC127" s="108"/>
      <c r="HD127" s="108"/>
      <c r="HE127" s="108"/>
      <c r="HF127" s="108"/>
      <c r="HG127" s="108"/>
      <c r="HH127" s="108"/>
      <c r="HI127" s="108"/>
      <c r="HJ127" s="108"/>
      <c r="HK127" s="108"/>
      <c r="HL127" s="108"/>
      <c r="HM127" s="108"/>
      <c r="HN127" s="108"/>
      <c r="HO127" s="108"/>
      <c r="HP127" s="108"/>
      <c r="HQ127" s="108"/>
      <c r="HR127" s="108"/>
      <c r="HS127" s="108"/>
      <c r="HT127" s="108"/>
      <c r="HU127" s="108"/>
      <c r="HV127" s="108"/>
      <c r="HW127" s="108"/>
      <c r="HX127" s="108"/>
      <c r="HY127" s="108"/>
      <c r="HZ127" s="108"/>
      <c r="IA127" s="108"/>
      <c r="IB127" s="108"/>
      <c r="IC127" s="108"/>
      <c r="ID127" s="108"/>
      <c r="IE127" s="108"/>
      <c r="IF127" s="108"/>
      <c r="IG127" s="108"/>
      <c r="IH127" s="108"/>
      <c r="II127" s="108"/>
      <c r="IJ127" s="108"/>
      <c r="IK127" s="108"/>
      <c r="IL127" s="108"/>
      <c r="IM127" s="108"/>
      <c r="IN127" s="108"/>
      <c r="IO127" s="108"/>
      <c r="IP127" s="108"/>
      <c r="IQ127" s="108"/>
      <c r="IR127" s="108"/>
      <c r="IS127" s="108"/>
      <c r="IT127" s="108"/>
      <c r="IU127" s="108"/>
      <c r="IV127" s="108"/>
    </row>
    <row r="128" spans="1:256" s="109" customFormat="1" ht="15" hidden="1" customHeight="1">
      <c r="A128"/>
      <c r="B128"/>
      <c r="C128"/>
      <c r="D128"/>
      <c r="E128"/>
      <c r="F128"/>
      <c r="G128"/>
      <c r="H128"/>
      <c r="I128"/>
      <c r="J128" s="112"/>
      <c r="K128" s="112"/>
      <c r="L128" s="112"/>
      <c r="M128" s="112"/>
      <c r="N128" s="112"/>
      <c r="O128" s="108"/>
      <c r="P128" s="108"/>
      <c r="Q128" s="108"/>
      <c r="R128" s="108"/>
      <c r="Z128" s="108"/>
      <c r="AA128" s="108"/>
      <c r="AB128" s="108"/>
      <c r="AC128" s="108"/>
      <c r="AD128" s="108"/>
      <c r="AE128" s="108"/>
      <c r="AF128" s="108"/>
      <c r="AG128" s="108"/>
      <c r="AH128" s="108"/>
      <c r="AI128" s="108"/>
      <c r="AJ128" s="108"/>
      <c r="AK128" s="108"/>
      <c r="AL128" s="108"/>
      <c r="AM128" s="108"/>
      <c r="AN128" s="108"/>
      <c r="AO128" s="108"/>
      <c r="AP128" s="108"/>
      <c r="AQ128" s="108"/>
      <c r="AR128" s="108"/>
      <c r="AS128" s="108"/>
      <c r="AT128" s="108"/>
      <c r="AU128" s="108"/>
      <c r="AV128" s="108"/>
      <c r="AW128" s="108"/>
      <c r="AX128" s="108"/>
      <c r="AY128" s="108"/>
      <c r="AZ128" s="108"/>
      <c r="BA128" s="108"/>
      <c r="BB128" s="108"/>
      <c r="BC128" s="108"/>
      <c r="BD128" s="108"/>
      <c r="BE128" s="108"/>
      <c r="BF128" s="108"/>
      <c r="BG128" s="108"/>
      <c r="BH128" s="108"/>
      <c r="BI128" s="108"/>
      <c r="BJ128" s="108"/>
      <c r="BK128" s="108"/>
      <c r="BL128" s="108"/>
      <c r="BM128" s="108"/>
      <c r="BN128" s="108"/>
      <c r="BO128" s="108"/>
      <c r="BP128" s="108"/>
      <c r="BQ128" s="108"/>
      <c r="BR128" s="108"/>
      <c r="BS128" s="108"/>
      <c r="BT128" s="108"/>
      <c r="BU128" s="108"/>
      <c r="BV128" s="108"/>
      <c r="BW128" s="108"/>
      <c r="BX128" s="108"/>
      <c r="BY128" s="108"/>
      <c r="BZ128" s="108"/>
      <c r="CA128" s="108"/>
      <c r="CB128" s="108"/>
      <c r="CC128" s="108"/>
      <c r="CD128" s="108"/>
      <c r="CE128" s="108"/>
      <c r="CF128" s="108"/>
      <c r="CG128" s="108"/>
      <c r="CH128" s="108"/>
      <c r="CI128" s="108"/>
      <c r="CJ128" s="108"/>
      <c r="CK128" s="108"/>
      <c r="CL128" s="108"/>
      <c r="CM128" s="108"/>
      <c r="CN128" s="108"/>
      <c r="CO128" s="108"/>
      <c r="CP128" s="108"/>
      <c r="CQ128" s="108"/>
      <c r="CR128" s="108"/>
      <c r="CS128" s="108"/>
      <c r="CT128" s="108"/>
      <c r="CU128" s="108"/>
      <c r="CV128" s="108"/>
      <c r="CW128" s="108"/>
      <c r="CX128" s="108"/>
      <c r="CY128" s="108"/>
      <c r="CZ128" s="108"/>
      <c r="DA128" s="108"/>
      <c r="DB128" s="108"/>
      <c r="DC128" s="108"/>
      <c r="DD128" s="108"/>
      <c r="DE128" s="108"/>
      <c r="DF128" s="108"/>
      <c r="DG128" s="108"/>
      <c r="DH128" s="108"/>
      <c r="DI128" s="108"/>
      <c r="DJ128" s="108"/>
      <c r="DK128" s="108"/>
      <c r="DL128" s="108"/>
      <c r="DM128" s="108"/>
      <c r="DN128" s="108"/>
      <c r="DO128" s="108"/>
      <c r="DP128" s="108"/>
      <c r="DQ128" s="108"/>
      <c r="DR128" s="108"/>
      <c r="DS128" s="108"/>
      <c r="DT128" s="108"/>
      <c r="DU128" s="108"/>
      <c r="DV128" s="108"/>
      <c r="DW128" s="108"/>
      <c r="DX128" s="108"/>
      <c r="DY128" s="108"/>
      <c r="DZ128" s="108"/>
      <c r="EA128" s="108"/>
      <c r="EB128" s="108"/>
      <c r="EC128" s="108"/>
      <c r="ED128" s="108"/>
      <c r="EE128" s="108"/>
      <c r="EF128" s="108"/>
      <c r="EG128" s="108"/>
      <c r="EH128" s="108"/>
      <c r="EI128" s="108"/>
      <c r="EJ128" s="108"/>
      <c r="EK128" s="108"/>
      <c r="EL128" s="108"/>
      <c r="EM128" s="108"/>
      <c r="EN128" s="108"/>
      <c r="EO128" s="108"/>
      <c r="EP128" s="108"/>
      <c r="EQ128" s="108"/>
      <c r="ER128" s="108"/>
      <c r="ES128" s="108"/>
      <c r="ET128" s="108"/>
      <c r="EU128" s="108"/>
      <c r="EV128" s="108"/>
      <c r="EW128" s="108"/>
      <c r="EX128" s="108"/>
      <c r="EY128" s="108"/>
      <c r="EZ128" s="108"/>
      <c r="FA128" s="108"/>
      <c r="FB128" s="108"/>
      <c r="FC128" s="108"/>
      <c r="FD128" s="108"/>
      <c r="FE128" s="108"/>
      <c r="FF128" s="108"/>
      <c r="FG128" s="108"/>
      <c r="FH128" s="108"/>
      <c r="FI128" s="108"/>
      <c r="FJ128" s="108"/>
      <c r="FK128" s="108"/>
      <c r="FL128" s="108"/>
      <c r="FM128" s="108"/>
      <c r="FN128" s="108"/>
      <c r="FO128" s="108"/>
      <c r="FP128" s="108"/>
      <c r="FQ128" s="108"/>
      <c r="FR128" s="108"/>
      <c r="FS128" s="108"/>
      <c r="FT128" s="108"/>
      <c r="FU128" s="108"/>
      <c r="FV128" s="108"/>
      <c r="FW128" s="108"/>
      <c r="FX128" s="108"/>
      <c r="FY128" s="108"/>
      <c r="FZ128" s="108"/>
      <c r="GA128" s="108"/>
      <c r="GB128" s="108"/>
      <c r="GC128" s="108"/>
      <c r="GD128" s="108"/>
      <c r="GE128" s="108"/>
      <c r="GF128" s="108"/>
      <c r="GG128" s="108"/>
      <c r="GH128" s="108"/>
      <c r="GI128" s="108"/>
      <c r="GJ128" s="108"/>
      <c r="GK128" s="108"/>
      <c r="GL128" s="108"/>
      <c r="GM128" s="108"/>
      <c r="GN128" s="108"/>
      <c r="GO128" s="108"/>
      <c r="GP128" s="108"/>
      <c r="GQ128" s="108"/>
      <c r="GR128" s="108"/>
      <c r="GS128" s="108"/>
      <c r="GT128" s="108"/>
      <c r="GU128" s="108"/>
      <c r="GV128" s="108"/>
      <c r="GW128" s="108"/>
      <c r="GX128" s="108"/>
      <c r="GY128" s="108"/>
      <c r="GZ128" s="108"/>
      <c r="HA128" s="108"/>
      <c r="HB128" s="108"/>
      <c r="HC128" s="108"/>
      <c r="HD128" s="108"/>
      <c r="HE128" s="108"/>
      <c r="HF128" s="108"/>
      <c r="HG128" s="108"/>
      <c r="HH128" s="108"/>
      <c r="HI128" s="108"/>
      <c r="HJ128" s="108"/>
      <c r="HK128" s="108"/>
      <c r="HL128" s="108"/>
      <c r="HM128" s="108"/>
      <c r="HN128" s="108"/>
      <c r="HO128" s="108"/>
      <c r="HP128" s="108"/>
      <c r="HQ128" s="108"/>
      <c r="HR128" s="108"/>
      <c r="HS128" s="108"/>
      <c r="HT128" s="108"/>
      <c r="HU128" s="108"/>
      <c r="HV128" s="108"/>
      <c r="HW128" s="108"/>
      <c r="HX128" s="108"/>
      <c r="HY128" s="108"/>
      <c r="HZ128" s="108"/>
      <c r="IA128" s="108"/>
      <c r="IB128" s="108"/>
      <c r="IC128" s="108"/>
      <c r="ID128" s="108"/>
      <c r="IE128" s="108"/>
      <c r="IF128" s="108"/>
      <c r="IG128" s="108"/>
      <c r="IH128" s="108"/>
      <c r="II128" s="108"/>
      <c r="IJ128" s="108"/>
      <c r="IK128" s="108"/>
      <c r="IL128" s="108"/>
      <c r="IM128" s="108"/>
      <c r="IN128" s="108"/>
      <c r="IO128" s="108"/>
      <c r="IP128" s="108"/>
      <c r="IQ128" s="108"/>
      <c r="IR128" s="108"/>
      <c r="IS128" s="108"/>
      <c r="IT128" s="108"/>
      <c r="IU128" s="108"/>
      <c r="IV128" s="108"/>
    </row>
    <row r="129" spans="1:256" s="109" customFormat="1" ht="15" hidden="1" customHeight="1">
      <c r="A129"/>
      <c r="B129"/>
      <c r="C129"/>
      <c r="D129"/>
      <c r="E129"/>
      <c r="F129"/>
      <c r="G129"/>
      <c r="H129"/>
      <c r="I129"/>
      <c r="J129" s="108"/>
      <c r="K129" s="108"/>
      <c r="L129" s="108"/>
      <c r="M129" s="108"/>
      <c r="N129" s="108"/>
      <c r="O129" s="108"/>
      <c r="P129" s="108"/>
      <c r="Q129" s="108"/>
      <c r="R129" s="108"/>
      <c r="Z129" s="108"/>
      <c r="AA129" s="108"/>
      <c r="AB129" s="108"/>
      <c r="AC129" s="108"/>
      <c r="AD129" s="108"/>
      <c r="AE129" s="108"/>
      <c r="AF129" s="108"/>
      <c r="AG129" s="108"/>
      <c r="AH129" s="108"/>
      <c r="AI129" s="108"/>
      <c r="AJ129" s="108"/>
      <c r="AK129" s="108"/>
      <c r="AL129" s="108"/>
      <c r="AM129" s="108"/>
      <c r="AN129" s="108"/>
      <c r="AO129" s="108"/>
      <c r="AP129" s="108"/>
      <c r="AQ129" s="108"/>
      <c r="AR129" s="108"/>
      <c r="AS129" s="108"/>
      <c r="AT129" s="108"/>
      <c r="AU129" s="108"/>
      <c r="AV129" s="108"/>
      <c r="AW129" s="108"/>
      <c r="AX129" s="108"/>
      <c r="AY129" s="108"/>
      <c r="AZ129" s="108"/>
      <c r="BA129" s="108"/>
      <c r="BB129" s="108"/>
      <c r="BC129" s="108"/>
      <c r="BD129" s="108"/>
      <c r="BE129" s="108"/>
      <c r="BF129" s="108"/>
      <c r="BG129" s="108"/>
      <c r="BH129" s="108"/>
      <c r="BI129" s="108"/>
      <c r="BJ129" s="108"/>
      <c r="BK129" s="108"/>
      <c r="BL129" s="108"/>
      <c r="BM129" s="108"/>
      <c r="BN129" s="108"/>
      <c r="BO129" s="108"/>
      <c r="BP129" s="108"/>
      <c r="BQ129" s="108"/>
      <c r="BR129" s="108"/>
      <c r="BS129" s="108"/>
      <c r="BT129" s="108"/>
      <c r="BU129" s="108"/>
      <c r="BV129" s="108"/>
      <c r="BW129" s="108"/>
      <c r="BX129" s="108"/>
      <c r="BY129" s="108"/>
      <c r="BZ129" s="108"/>
      <c r="CA129" s="108"/>
      <c r="CB129" s="108"/>
      <c r="CC129" s="108"/>
      <c r="CD129" s="108"/>
      <c r="CE129" s="108"/>
      <c r="CF129" s="108"/>
      <c r="CG129" s="108"/>
      <c r="CH129" s="108"/>
      <c r="CI129" s="108"/>
      <c r="CJ129" s="108"/>
      <c r="CK129" s="108"/>
      <c r="CL129" s="108"/>
      <c r="CM129" s="108"/>
      <c r="CN129" s="108"/>
      <c r="CO129" s="108"/>
      <c r="CP129" s="108"/>
      <c r="CQ129" s="108"/>
      <c r="CR129" s="108"/>
      <c r="CS129" s="108"/>
      <c r="CT129" s="108"/>
      <c r="CU129" s="108"/>
      <c r="CV129" s="108"/>
      <c r="CW129" s="108"/>
      <c r="CX129" s="108"/>
      <c r="CY129" s="108"/>
      <c r="CZ129" s="108"/>
      <c r="DA129" s="108"/>
      <c r="DB129" s="108"/>
      <c r="DC129" s="108"/>
      <c r="DD129" s="108"/>
      <c r="DE129" s="108"/>
      <c r="DF129" s="108"/>
      <c r="DG129" s="108"/>
      <c r="DH129" s="108"/>
      <c r="DI129" s="108"/>
      <c r="DJ129" s="108"/>
      <c r="DK129" s="108"/>
      <c r="DL129" s="108"/>
      <c r="DM129" s="108"/>
      <c r="DN129" s="108"/>
      <c r="DO129" s="108"/>
      <c r="DP129" s="108"/>
      <c r="DQ129" s="108"/>
      <c r="DR129" s="108"/>
      <c r="DS129" s="108"/>
      <c r="DT129" s="108"/>
      <c r="DU129" s="108"/>
      <c r="DV129" s="108"/>
      <c r="DW129" s="108"/>
      <c r="DX129" s="108"/>
      <c r="DY129" s="108"/>
      <c r="DZ129" s="108"/>
      <c r="EA129" s="108"/>
      <c r="EB129" s="108"/>
      <c r="EC129" s="108"/>
      <c r="ED129" s="108"/>
      <c r="EE129" s="108"/>
      <c r="EF129" s="108"/>
      <c r="EG129" s="108"/>
      <c r="EH129" s="108"/>
      <c r="EI129" s="108"/>
      <c r="EJ129" s="108"/>
      <c r="EK129" s="108"/>
      <c r="EL129" s="108"/>
      <c r="EM129" s="108"/>
      <c r="EN129" s="108"/>
      <c r="EO129" s="108"/>
      <c r="EP129" s="108"/>
      <c r="EQ129" s="108"/>
      <c r="ER129" s="108"/>
      <c r="ES129" s="108"/>
      <c r="ET129" s="108"/>
      <c r="EU129" s="108"/>
      <c r="EV129" s="108"/>
      <c r="EW129" s="108"/>
      <c r="EX129" s="108"/>
      <c r="EY129" s="108"/>
      <c r="EZ129" s="108"/>
      <c r="FA129" s="108"/>
      <c r="FB129" s="108"/>
      <c r="FC129" s="108"/>
      <c r="FD129" s="108"/>
      <c r="FE129" s="108"/>
      <c r="FF129" s="108"/>
      <c r="FG129" s="108"/>
      <c r="FH129" s="108"/>
      <c r="FI129" s="108"/>
      <c r="FJ129" s="108"/>
      <c r="FK129" s="108"/>
      <c r="FL129" s="108"/>
      <c r="FM129" s="108"/>
      <c r="FN129" s="108"/>
      <c r="FO129" s="108"/>
      <c r="FP129" s="108"/>
      <c r="FQ129" s="108"/>
      <c r="FR129" s="108"/>
      <c r="FS129" s="108"/>
      <c r="FT129" s="108"/>
      <c r="FU129" s="108"/>
      <c r="FV129" s="108"/>
      <c r="FW129" s="108"/>
      <c r="FX129" s="108"/>
      <c r="FY129" s="108"/>
      <c r="FZ129" s="108"/>
      <c r="GA129" s="108"/>
      <c r="GB129" s="108"/>
      <c r="GC129" s="108"/>
      <c r="GD129" s="108"/>
      <c r="GE129" s="108"/>
      <c r="GF129" s="108"/>
      <c r="GG129" s="108"/>
      <c r="GH129" s="108"/>
      <c r="GI129" s="108"/>
      <c r="GJ129" s="108"/>
      <c r="GK129" s="108"/>
      <c r="GL129" s="108"/>
      <c r="GM129" s="108"/>
      <c r="GN129" s="108"/>
      <c r="GO129" s="108"/>
      <c r="GP129" s="108"/>
      <c r="GQ129" s="108"/>
      <c r="GR129" s="108"/>
      <c r="GS129" s="108"/>
      <c r="GT129" s="108"/>
      <c r="GU129" s="108"/>
      <c r="GV129" s="108"/>
      <c r="GW129" s="108"/>
      <c r="GX129" s="108"/>
      <c r="GY129" s="108"/>
      <c r="GZ129" s="108"/>
      <c r="HA129" s="108"/>
      <c r="HB129" s="108"/>
      <c r="HC129" s="108"/>
      <c r="HD129" s="108"/>
      <c r="HE129" s="108"/>
      <c r="HF129" s="108"/>
      <c r="HG129" s="108"/>
      <c r="HH129" s="108"/>
      <c r="HI129" s="108"/>
      <c r="HJ129" s="108"/>
      <c r="HK129" s="108"/>
      <c r="HL129" s="108"/>
      <c r="HM129" s="108"/>
      <c r="HN129" s="108"/>
      <c r="HO129" s="108"/>
      <c r="HP129" s="108"/>
      <c r="HQ129" s="108"/>
      <c r="HR129" s="108"/>
      <c r="HS129" s="108"/>
      <c r="HT129" s="108"/>
      <c r="HU129" s="108"/>
      <c r="HV129" s="108"/>
      <c r="HW129" s="108"/>
      <c r="HX129" s="108"/>
      <c r="HY129" s="108"/>
      <c r="HZ129" s="108"/>
      <c r="IA129" s="108"/>
      <c r="IB129" s="108"/>
      <c r="IC129" s="108"/>
      <c r="ID129" s="108"/>
      <c r="IE129" s="108"/>
      <c r="IF129" s="108"/>
      <c r="IG129" s="108"/>
      <c r="IH129" s="108"/>
      <c r="II129" s="108"/>
      <c r="IJ129" s="108"/>
      <c r="IK129" s="108"/>
      <c r="IL129" s="108"/>
      <c r="IM129" s="108"/>
      <c r="IN129" s="108"/>
      <c r="IO129" s="108"/>
      <c r="IP129" s="108"/>
      <c r="IQ129" s="108"/>
      <c r="IR129" s="108"/>
      <c r="IS129" s="108"/>
      <c r="IT129" s="108"/>
      <c r="IU129" s="108"/>
      <c r="IV129" s="108"/>
    </row>
    <row r="130" spans="1:256" s="109" customFormat="1" ht="15" hidden="1" customHeight="1">
      <c r="A130"/>
      <c r="B130"/>
      <c r="C130"/>
      <c r="D130"/>
      <c r="E130"/>
      <c r="F130"/>
      <c r="G130"/>
      <c r="H130"/>
      <c r="I130"/>
      <c r="J130" s="108"/>
      <c r="K130" s="108"/>
      <c r="L130" s="108"/>
      <c r="M130" s="108"/>
      <c r="N130" s="108"/>
      <c r="O130" s="108"/>
      <c r="P130" s="108"/>
      <c r="Q130" s="108"/>
      <c r="R130" s="108"/>
      <c r="Z130" s="108"/>
      <c r="AA130" s="108"/>
      <c r="AB130" s="108"/>
      <c r="AC130" s="108"/>
      <c r="AD130" s="108"/>
      <c r="AE130" s="108"/>
      <c r="AF130" s="108"/>
      <c r="AG130" s="108"/>
      <c r="AH130" s="108"/>
      <c r="AI130" s="108"/>
      <c r="AJ130" s="108"/>
      <c r="AK130" s="108"/>
      <c r="AL130" s="108"/>
      <c r="AM130" s="108"/>
      <c r="AN130" s="108"/>
      <c r="AO130" s="108"/>
      <c r="AP130" s="108"/>
      <c r="AQ130" s="108"/>
      <c r="AR130" s="108"/>
      <c r="AS130" s="108"/>
      <c r="AT130" s="108"/>
      <c r="AU130" s="108"/>
      <c r="AV130" s="108"/>
      <c r="AW130" s="108"/>
      <c r="AX130" s="108"/>
      <c r="AY130" s="108"/>
      <c r="AZ130" s="108"/>
      <c r="BA130" s="108"/>
      <c r="BB130" s="108"/>
      <c r="BC130" s="108"/>
      <c r="BD130" s="108"/>
      <c r="BE130" s="108"/>
      <c r="BF130" s="108"/>
      <c r="BG130" s="108"/>
      <c r="BH130" s="108"/>
      <c r="BI130" s="108"/>
      <c r="BJ130" s="108"/>
      <c r="BK130" s="108"/>
      <c r="BL130" s="108"/>
      <c r="BM130" s="108"/>
      <c r="BN130" s="108"/>
      <c r="BO130" s="108"/>
      <c r="BP130" s="108"/>
      <c r="BQ130" s="108"/>
      <c r="BR130" s="108"/>
      <c r="BS130" s="108"/>
      <c r="BT130" s="108"/>
      <c r="BU130" s="108"/>
      <c r="BV130" s="108"/>
      <c r="BW130" s="108"/>
      <c r="BX130" s="108"/>
      <c r="BY130" s="108"/>
      <c r="BZ130" s="108"/>
      <c r="CA130" s="108"/>
      <c r="CB130" s="108"/>
      <c r="CC130" s="108"/>
      <c r="CD130" s="108"/>
      <c r="CE130" s="108"/>
      <c r="CF130" s="108"/>
      <c r="CG130" s="108"/>
      <c r="CH130" s="108"/>
      <c r="CI130" s="108"/>
      <c r="CJ130" s="108"/>
      <c r="CK130" s="108"/>
      <c r="CL130" s="108"/>
      <c r="CM130" s="108"/>
      <c r="CN130" s="108"/>
      <c r="CO130" s="108"/>
      <c r="CP130" s="108"/>
      <c r="CQ130" s="108"/>
      <c r="CR130" s="108"/>
      <c r="CS130" s="108"/>
      <c r="CT130" s="108"/>
      <c r="CU130" s="108"/>
      <c r="CV130" s="108"/>
      <c r="CW130" s="108"/>
      <c r="CX130" s="108"/>
      <c r="CY130" s="108"/>
      <c r="CZ130" s="108"/>
      <c r="DA130" s="108"/>
      <c r="DB130" s="108"/>
      <c r="DC130" s="108"/>
      <c r="DD130" s="108"/>
      <c r="DE130" s="108"/>
      <c r="DF130" s="108"/>
      <c r="DG130" s="108"/>
      <c r="DH130" s="108"/>
      <c r="DI130" s="108"/>
      <c r="DJ130" s="108"/>
      <c r="DK130" s="108"/>
      <c r="DL130" s="108"/>
      <c r="DM130" s="108"/>
      <c r="DN130" s="108"/>
      <c r="DO130" s="108"/>
      <c r="DP130" s="108"/>
      <c r="DQ130" s="108"/>
      <c r="DR130" s="108"/>
      <c r="DS130" s="108"/>
      <c r="DT130" s="108"/>
      <c r="DU130" s="108"/>
      <c r="DV130" s="108"/>
      <c r="DW130" s="108"/>
      <c r="DX130" s="108"/>
      <c r="DY130" s="108"/>
      <c r="DZ130" s="108"/>
      <c r="EA130" s="108"/>
      <c r="EB130" s="108"/>
      <c r="EC130" s="108"/>
      <c r="ED130" s="108"/>
      <c r="EE130" s="108"/>
      <c r="EF130" s="108"/>
      <c r="EG130" s="108"/>
      <c r="EH130" s="108"/>
      <c r="EI130" s="108"/>
      <c r="EJ130" s="108"/>
      <c r="EK130" s="108"/>
      <c r="EL130" s="108"/>
      <c r="EM130" s="108"/>
      <c r="EN130" s="108"/>
      <c r="EO130" s="108"/>
      <c r="EP130" s="108"/>
      <c r="EQ130" s="108"/>
      <c r="ER130" s="108"/>
      <c r="ES130" s="108"/>
      <c r="ET130" s="108"/>
      <c r="EU130" s="108"/>
      <c r="EV130" s="108"/>
      <c r="EW130" s="108"/>
      <c r="EX130" s="108"/>
      <c r="EY130" s="108"/>
      <c r="EZ130" s="108"/>
      <c r="FA130" s="108"/>
      <c r="FB130" s="108"/>
      <c r="FC130" s="108"/>
      <c r="FD130" s="108"/>
      <c r="FE130" s="108"/>
      <c r="FF130" s="108"/>
      <c r="FG130" s="108"/>
      <c r="FH130" s="108"/>
      <c r="FI130" s="108"/>
      <c r="FJ130" s="108"/>
      <c r="FK130" s="108"/>
      <c r="FL130" s="108"/>
      <c r="FM130" s="108"/>
      <c r="FN130" s="108"/>
      <c r="FO130" s="108"/>
      <c r="FP130" s="108"/>
      <c r="FQ130" s="108"/>
      <c r="FR130" s="108"/>
      <c r="FS130" s="108"/>
      <c r="FT130" s="108"/>
      <c r="FU130" s="108"/>
      <c r="FV130" s="108"/>
      <c r="FW130" s="108"/>
      <c r="FX130" s="108"/>
      <c r="FY130" s="108"/>
      <c r="FZ130" s="108"/>
      <c r="GA130" s="108"/>
      <c r="GB130" s="108"/>
      <c r="GC130" s="108"/>
      <c r="GD130" s="108"/>
      <c r="GE130" s="108"/>
      <c r="GF130" s="108"/>
      <c r="GG130" s="108"/>
      <c r="GH130" s="108"/>
      <c r="GI130" s="108"/>
      <c r="GJ130" s="108"/>
      <c r="GK130" s="108"/>
      <c r="GL130" s="108"/>
      <c r="GM130" s="108"/>
      <c r="GN130" s="108"/>
      <c r="GO130" s="108"/>
      <c r="GP130" s="108"/>
      <c r="GQ130" s="108"/>
      <c r="GR130" s="108"/>
      <c r="GS130" s="108"/>
      <c r="GT130" s="108"/>
      <c r="GU130" s="108"/>
      <c r="GV130" s="108"/>
      <c r="GW130" s="108"/>
      <c r="GX130" s="108"/>
      <c r="GY130" s="108"/>
      <c r="GZ130" s="108"/>
      <c r="HA130" s="108"/>
      <c r="HB130" s="108"/>
      <c r="HC130" s="108"/>
      <c r="HD130" s="108"/>
      <c r="HE130" s="108"/>
      <c r="HF130" s="108"/>
      <c r="HG130" s="108"/>
      <c r="HH130" s="108"/>
      <c r="HI130" s="108"/>
      <c r="HJ130" s="108"/>
      <c r="HK130" s="108"/>
      <c r="HL130" s="108"/>
      <c r="HM130" s="108"/>
      <c r="HN130" s="108"/>
      <c r="HO130" s="108"/>
      <c r="HP130" s="108"/>
      <c r="HQ130" s="108"/>
      <c r="HR130" s="108"/>
      <c r="HS130" s="108"/>
      <c r="HT130" s="108"/>
      <c r="HU130" s="108"/>
      <c r="HV130" s="108"/>
      <c r="HW130" s="108"/>
      <c r="HX130" s="108"/>
      <c r="HY130" s="108"/>
      <c r="HZ130" s="108"/>
      <c r="IA130" s="108"/>
      <c r="IB130" s="108"/>
      <c r="IC130" s="108"/>
      <c r="ID130" s="108"/>
      <c r="IE130" s="108"/>
      <c r="IF130" s="108"/>
      <c r="IG130" s="108"/>
      <c r="IH130" s="108"/>
      <c r="II130" s="108"/>
      <c r="IJ130" s="108"/>
      <c r="IK130" s="108"/>
      <c r="IL130" s="108"/>
      <c r="IM130" s="108"/>
      <c r="IN130" s="108"/>
      <c r="IO130" s="108"/>
      <c r="IP130" s="108"/>
      <c r="IQ130" s="108"/>
      <c r="IR130" s="108"/>
      <c r="IS130" s="108"/>
      <c r="IT130" s="108"/>
      <c r="IU130" s="108"/>
      <c r="IV130" s="108"/>
    </row>
    <row r="131" spans="1:256" s="109" customFormat="1" ht="15" hidden="1" customHeight="1">
      <c r="A131"/>
      <c r="B131"/>
      <c r="C131"/>
      <c r="D131"/>
      <c r="E131"/>
      <c r="F131"/>
      <c r="G131"/>
      <c r="H131"/>
      <c r="I131"/>
      <c r="J131" s="134"/>
      <c r="K131" s="134"/>
      <c r="L131" s="123"/>
      <c r="M131" s="123"/>
      <c r="N131" s="123"/>
      <c r="O131" s="108"/>
      <c r="P131" s="108"/>
      <c r="Q131" s="108"/>
      <c r="R131" s="108"/>
      <c r="Z131" s="108"/>
      <c r="AA131" s="108"/>
      <c r="AB131" s="108"/>
      <c r="AC131" s="108"/>
      <c r="AD131" s="108"/>
      <c r="AE131" s="108"/>
      <c r="AF131" s="108"/>
      <c r="AG131" s="108"/>
      <c r="AH131" s="108"/>
      <c r="AI131" s="108"/>
      <c r="AJ131" s="108"/>
      <c r="AK131" s="108"/>
      <c r="AL131" s="108"/>
      <c r="AM131" s="108"/>
      <c r="AN131" s="108"/>
      <c r="AO131" s="108"/>
      <c r="AP131" s="108"/>
      <c r="AQ131" s="108"/>
      <c r="AR131" s="108"/>
      <c r="AS131" s="108"/>
      <c r="AT131" s="108"/>
      <c r="AU131" s="108"/>
      <c r="AV131" s="108"/>
      <c r="AW131" s="108"/>
      <c r="AX131" s="108"/>
      <c r="AY131" s="108"/>
      <c r="AZ131" s="108"/>
      <c r="BA131" s="108"/>
      <c r="BB131" s="108"/>
      <c r="BC131" s="108"/>
      <c r="BD131" s="108"/>
      <c r="BE131" s="108"/>
      <c r="BF131" s="108"/>
      <c r="BG131" s="108"/>
      <c r="BH131" s="108"/>
      <c r="BI131" s="108"/>
      <c r="BJ131" s="108"/>
      <c r="BK131" s="108"/>
      <c r="BL131" s="108"/>
      <c r="BM131" s="108"/>
      <c r="BN131" s="108"/>
      <c r="BO131" s="108"/>
      <c r="BP131" s="108"/>
      <c r="BQ131" s="108"/>
      <c r="BR131" s="108"/>
      <c r="BS131" s="108"/>
      <c r="BT131" s="108"/>
      <c r="BU131" s="108"/>
      <c r="BV131" s="108"/>
      <c r="BW131" s="108"/>
      <c r="BX131" s="108"/>
      <c r="BY131" s="108"/>
      <c r="BZ131" s="108"/>
      <c r="CA131" s="108"/>
      <c r="CB131" s="108"/>
      <c r="CC131" s="108"/>
      <c r="CD131" s="108"/>
      <c r="CE131" s="108"/>
      <c r="CF131" s="108"/>
      <c r="CG131" s="108"/>
      <c r="CH131" s="108"/>
      <c r="CI131" s="108"/>
      <c r="CJ131" s="108"/>
      <c r="CK131" s="108"/>
      <c r="CL131" s="108"/>
      <c r="CM131" s="108"/>
      <c r="CN131" s="108"/>
      <c r="CO131" s="108"/>
      <c r="CP131" s="108"/>
      <c r="CQ131" s="108"/>
      <c r="CR131" s="108"/>
      <c r="CS131" s="108"/>
      <c r="CT131" s="108"/>
      <c r="CU131" s="108"/>
      <c r="CV131" s="108"/>
      <c r="CW131" s="108"/>
      <c r="CX131" s="108"/>
      <c r="CY131" s="108"/>
      <c r="CZ131" s="108"/>
      <c r="DA131" s="108"/>
      <c r="DB131" s="108"/>
      <c r="DC131" s="108"/>
      <c r="DD131" s="108"/>
      <c r="DE131" s="108"/>
      <c r="DF131" s="108"/>
      <c r="DG131" s="108"/>
      <c r="DH131" s="108"/>
      <c r="DI131" s="108"/>
      <c r="DJ131" s="108"/>
      <c r="DK131" s="108"/>
      <c r="DL131" s="108"/>
      <c r="DM131" s="108"/>
      <c r="DN131" s="108"/>
      <c r="DO131" s="108"/>
      <c r="DP131" s="108"/>
      <c r="DQ131" s="108"/>
      <c r="DR131" s="108"/>
      <c r="DS131" s="108"/>
      <c r="DT131" s="108"/>
      <c r="DU131" s="108"/>
      <c r="DV131" s="108"/>
      <c r="DW131" s="108"/>
      <c r="DX131" s="108"/>
      <c r="DY131" s="108"/>
      <c r="DZ131" s="108"/>
      <c r="EA131" s="108"/>
      <c r="EB131" s="108"/>
      <c r="EC131" s="108"/>
      <c r="ED131" s="108"/>
      <c r="EE131" s="108"/>
      <c r="EF131" s="108"/>
      <c r="EG131" s="108"/>
      <c r="EH131" s="108"/>
      <c r="EI131" s="108"/>
      <c r="EJ131" s="108"/>
      <c r="EK131" s="108"/>
      <c r="EL131" s="108"/>
      <c r="EM131" s="108"/>
      <c r="EN131" s="108"/>
      <c r="EO131" s="108"/>
      <c r="EP131" s="108"/>
      <c r="EQ131" s="108"/>
      <c r="ER131" s="108"/>
      <c r="ES131" s="108"/>
      <c r="ET131" s="108"/>
      <c r="EU131" s="108"/>
      <c r="EV131" s="108"/>
      <c r="EW131" s="108"/>
      <c r="EX131" s="108"/>
      <c r="EY131" s="108"/>
      <c r="EZ131" s="108"/>
      <c r="FA131" s="108"/>
      <c r="FB131" s="108"/>
      <c r="FC131" s="108"/>
      <c r="FD131" s="108"/>
      <c r="FE131" s="108"/>
      <c r="FF131" s="108"/>
      <c r="FG131" s="108"/>
      <c r="FH131" s="108"/>
      <c r="FI131" s="108"/>
      <c r="FJ131" s="108"/>
      <c r="FK131" s="108"/>
      <c r="FL131" s="108"/>
      <c r="FM131" s="108"/>
      <c r="FN131" s="108"/>
      <c r="FO131" s="108"/>
      <c r="FP131" s="108"/>
      <c r="FQ131" s="108"/>
      <c r="FR131" s="108"/>
      <c r="FS131" s="108"/>
      <c r="FT131" s="108"/>
      <c r="FU131" s="108"/>
      <c r="FV131" s="108"/>
      <c r="FW131" s="108"/>
      <c r="FX131" s="108"/>
      <c r="FY131" s="108"/>
      <c r="FZ131" s="108"/>
      <c r="GA131" s="108"/>
      <c r="GB131" s="108"/>
      <c r="GC131" s="108"/>
      <c r="GD131" s="108"/>
      <c r="GE131" s="108"/>
      <c r="GF131" s="108"/>
      <c r="GG131" s="108"/>
      <c r="GH131" s="108"/>
      <c r="GI131" s="108"/>
      <c r="GJ131" s="108"/>
      <c r="GK131" s="108"/>
      <c r="GL131" s="108"/>
      <c r="GM131" s="108"/>
      <c r="GN131" s="108"/>
      <c r="GO131" s="108"/>
      <c r="GP131" s="108"/>
      <c r="GQ131" s="108"/>
      <c r="GR131" s="108"/>
      <c r="GS131" s="108"/>
      <c r="GT131" s="108"/>
      <c r="GU131" s="108"/>
      <c r="GV131" s="108"/>
      <c r="GW131" s="108"/>
      <c r="GX131" s="108"/>
      <c r="GY131" s="108"/>
      <c r="GZ131" s="108"/>
      <c r="HA131" s="108"/>
      <c r="HB131" s="108"/>
      <c r="HC131" s="108"/>
      <c r="HD131" s="108"/>
      <c r="HE131" s="108"/>
      <c r="HF131" s="108"/>
      <c r="HG131" s="108"/>
      <c r="HH131" s="108"/>
      <c r="HI131" s="108"/>
      <c r="HJ131" s="108"/>
      <c r="HK131" s="108"/>
      <c r="HL131" s="108"/>
      <c r="HM131" s="108"/>
      <c r="HN131" s="108"/>
      <c r="HO131" s="108"/>
      <c r="HP131" s="108"/>
      <c r="HQ131" s="108"/>
      <c r="HR131" s="108"/>
      <c r="HS131" s="108"/>
      <c r="HT131" s="108"/>
      <c r="HU131" s="108"/>
      <c r="HV131" s="108"/>
      <c r="HW131" s="108"/>
      <c r="HX131" s="108"/>
      <c r="HY131" s="108"/>
      <c r="HZ131" s="108"/>
      <c r="IA131" s="108"/>
      <c r="IB131" s="108"/>
      <c r="IC131" s="108"/>
      <c r="ID131" s="108"/>
      <c r="IE131" s="108"/>
      <c r="IF131" s="108"/>
      <c r="IG131" s="108"/>
      <c r="IH131" s="108"/>
      <c r="II131" s="108"/>
      <c r="IJ131" s="108"/>
      <c r="IK131" s="108"/>
      <c r="IL131" s="108"/>
      <c r="IM131" s="108"/>
      <c r="IN131" s="108"/>
      <c r="IO131" s="108"/>
      <c r="IP131" s="108"/>
      <c r="IQ131" s="108"/>
      <c r="IR131" s="108"/>
      <c r="IS131" s="108"/>
      <c r="IT131" s="108"/>
      <c r="IU131" s="108"/>
      <c r="IV131" s="108"/>
    </row>
    <row r="132" spans="1:256" s="109" customFormat="1" ht="15" hidden="1" customHeight="1">
      <c r="A132"/>
      <c r="B132"/>
      <c r="C132"/>
      <c r="D132"/>
      <c r="E132"/>
      <c r="F132"/>
      <c r="G132"/>
      <c r="H132"/>
      <c r="I132"/>
      <c r="J132" s="134"/>
      <c r="K132" s="134"/>
      <c r="L132" s="123"/>
      <c r="M132" s="123"/>
      <c r="N132" s="123"/>
      <c r="O132" s="108"/>
      <c r="P132" s="108"/>
      <c r="Q132" s="108"/>
      <c r="R132" s="108"/>
      <c r="Z132" s="108"/>
      <c r="AA132" s="108"/>
      <c r="AB132" s="108"/>
      <c r="AC132" s="108"/>
      <c r="AD132" s="108"/>
      <c r="AE132" s="108"/>
      <c r="AF132" s="108"/>
      <c r="AG132" s="108"/>
      <c r="AH132" s="108"/>
      <c r="AI132" s="108"/>
      <c r="AJ132" s="108"/>
      <c r="AK132" s="108"/>
      <c r="AL132" s="108"/>
      <c r="AM132" s="108"/>
      <c r="AN132" s="108"/>
      <c r="AO132" s="108"/>
      <c r="AP132" s="108"/>
      <c r="AQ132" s="108"/>
      <c r="AR132" s="108"/>
      <c r="AS132" s="108"/>
      <c r="AT132" s="108"/>
      <c r="AU132" s="108"/>
      <c r="AV132" s="108"/>
      <c r="AW132" s="108"/>
      <c r="AX132" s="108"/>
      <c r="AY132" s="108"/>
      <c r="AZ132" s="108"/>
      <c r="BA132" s="108"/>
      <c r="BB132" s="108"/>
      <c r="BC132" s="108"/>
      <c r="BD132" s="108"/>
      <c r="BE132" s="108"/>
      <c r="BF132" s="108"/>
      <c r="BG132" s="108"/>
      <c r="BH132" s="108"/>
      <c r="BI132" s="108"/>
      <c r="BJ132" s="108"/>
      <c r="BK132" s="108"/>
      <c r="BL132" s="108"/>
      <c r="BM132" s="108"/>
      <c r="BN132" s="108"/>
      <c r="BO132" s="108"/>
      <c r="BP132" s="108"/>
      <c r="BQ132" s="108"/>
      <c r="BR132" s="108"/>
      <c r="BS132" s="108"/>
      <c r="BT132" s="108"/>
      <c r="BU132" s="108"/>
      <c r="BV132" s="108"/>
      <c r="BW132" s="108"/>
      <c r="BX132" s="108"/>
      <c r="BY132" s="108"/>
      <c r="BZ132" s="108"/>
      <c r="CA132" s="108"/>
      <c r="CB132" s="108"/>
      <c r="CC132" s="108"/>
      <c r="CD132" s="108"/>
      <c r="CE132" s="108"/>
      <c r="CF132" s="108"/>
      <c r="CG132" s="108"/>
      <c r="CH132" s="108"/>
      <c r="CI132" s="108"/>
      <c r="CJ132" s="108"/>
      <c r="CK132" s="108"/>
      <c r="CL132" s="108"/>
      <c r="CM132" s="108"/>
      <c r="CN132" s="108"/>
      <c r="CO132" s="108"/>
      <c r="CP132" s="108"/>
      <c r="CQ132" s="108"/>
      <c r="CR132" s="108"/>
      <c r="CS132" s="108"/>
      <c r="CT132" s="108"/>
      <c r="CU132" s="108"/>
      <c r="CV132" s="108"/>
      <c r="CW132" s="108"/>
      <c r="CX132" s="108"/>
      <c r="CY132" s="108"/>
      <c r="CZ132" s="108"/>
      <c r="DA132" s="108"/>
      <c r="DB132" s="108"/>
      <c r="DC132" s="108"/>
      <c r="DD132" s="108"/>
      <c r="DE132" s="108"/>
      <c r="DF132" s="108"/>
      <c r="DG132" s="108"/>
      <c r="DH132" s="108"/>
      <c r="DI132" s="108"/>
      <c r="DJ132" s="108"/>
      <c r="DK132" s="108"/>
      <c r="DL132" s="108"/>
      <c r="DM132" s="108"/>
      <c r="DN132" s="108"/>
      <c r="DO132" s="108"/>
      <c r="DP132" s="108"/>
      <c r="DQ132" s="108"/>
      <c r="DR132" s="108"/>
      <c r="DS132" s="108"/>
      <c r="DT132" s="108"/>
      <c r="DU132" s="108"/>
      <c r="DV132" s="108"/>
      <c r="DW132" s="108"/>
      <c r="DX132" s="108"/>
      <c r="DY132" s="108"/>
      <c r="DZ132" s="108"/>
      <c r="EA132" s="108"/>
      <c r="EB132" s="108"/>
      <c r="EC132" s="108"/>
      <c r="ED132" s="108"/>
      <c r="EE132" s="108"/>
      <c r="EF132" s="108"/>
      <c r="EG132" s="108"/>
      <c r="EH132" s="108"/>
      <c r="EI132" s="108"/>
      <c r="EJ132" s="108"/>
      <c r="EK132" s="108"/>
      <c r="EL132" s="108"/>
      <c r="EM132" s="108"/>
      <c r="EN132" s="108"/>
      <c r="EO132" s="108"/>
      <c r="EP132" s="108"/>
      <c r="EQ132" s="108"/>
      <c r="ER132" s="108"/>
      <c r="ES132" s="108"/>
      <c r="ET132" s="108"/>
      <c r="EU132" s="108"/>
      <c r="EV132" s="108"/>
      <c r="EW132" s="108"/>
      <c r="EX132" s="108"/>
      <c r="EY132" s="108"/>
      <c r="EZ132" s="108"/>
      <c r="FA132" s="108"/>
      <c r="FB132" s="108"/>
      <c r="FC132" s="108"/>
      <c r="FD132" s="108"/>
      <c r="FE132" s="108"/>
      <c r="FF132" s="108"/>
      <c r="FG132" s="108"/>
      <c r="FH132" s="108"/>
      <c r="FI132" s="108"/>
      <c r="FJ132" s="108"/>
      <c r="FK132" s="108"/>
      <c r="FL132" s="108"/>
      <c r="FM132" s="108"/>
      <c r="FN132" s="108"/>
      <c r="FO132" s="108"/>
      <c r="FP132" s="108"/>
      <c r="FQ132" s="108"/>
      <c r="FR132" s="108"/>
      <c r="FS132" s="108"/>
      <c r="FT132" s="108"/>
      <c r="FU132" s="108"/>
      <c r="FV132" s="108"/>
      <c r="FW132" s="108"/>
      <c r="FX132" s="108"/>
      <c r="FY132" s="108"/>
      <c r="FZ132" s="108"/>
      <c r="GA132" s="108"/>
      <c r="GB132" s="108"/>
      <c r="GC132" s="108"/>
      <c r="GD132" s="108"/>
      <c r="GE132" s="108"/>
      <c r="GF132" s="108"/>
      <c r="GG132" s="108"/>
      <c r="GH132" s="108"/>
      <c r="GI132" s="108"/>
      <c r="GJ132" s="108"/>
      <c r="GK132" s="108"/>
      <c r="GL132" s="108"/>
      <c r="GM132" s="108"/>
      <c r="GN132" s="108"/>
      <c r="GO132" s="108"/>
      <c r="GP132" s="108"/>
      <c r="GQ132" s="108"/>
      <c r="GR132" s="108"/>
      <c r="GS132" s="108"/>
      <c r="GT132" s="108"/>
      <c r="GU132" s="108"/>
      <c r="GV132" s="108"/>
      <c r="GW132" s="108"/>
      <c r="GX132" s="108"/>
      <c r="GY132" s="108"/>
      <c r="GZ132" s="108"/>
      <c r="HA132" s="108"/>
      <c r="HB132" s="108"/>
      <c r="HC132" s="108"/>
      <c r="HD132" s="108"/>
      <c r="HE132" s="108"/>
      <c r="HF132" s="108"/>
      <c r="HG132" s="108"/>
      <c r="HH132" s="108"/>
      <c r="HI132" s="108"/>
      <c r="HJ132" s="108"/>
      <c r="HK132" s="108"/>
      <c r="HL132" s="108"/>
      <c r="HM132" s="108"/>
      <c r="HN132" s="108"/>
      <c r="HO132" s="108"/>
      <c r="HP132" s="108"/>
      <c r="HQ132" s="108"/>
      <c r="HR132" s="108"/>
      <c r="HS132" s="108"/>
      <c r="HT132" s="108"/>
      <c r="HU132" s="108"/>
      <c r="HV132" s="108"/>
      <c r="HW132" s="108"/>
      <c r="HX132" s="108"/>
      <c r="HY132" s="108"/>
      <c r="HZ132" s="108"/>
      <c r="IA132" s="108"/>
      <c r="IB132" s="108"/>
      <c r="IC132" s="108"/>
      <c r="ID132" s="108"/>
      <c r="IE132" s="108"/>
      <c r="IF132" s="108"/>
      <c r="IG132" s="108"/>
      <c r="IH132" s="108"/>
      <c r="II132" s="108"/>
      <c r="IJ132" s="108"/>
      <c r="IK132" s="108"/>
      <c r="IL132" s="108"/>
      <c r="IM132" s="108"/>
      <c r="IN132" s="108"/>
      <c r="IO132" s="108"/>
      <c r="IP132" s="108"/>
      <c r="IQ132" s="108"/>
      <c r="IR132" s="108"/>
      <c r="IS132" s="108"/>
      <c r="IT132" s="108"/>
      <c r="IU132" s="108"/>
      <c r="IV132" s="108"/>
    </row>
    <row r="133" spans="1:256" s="109" customFormat="1" ht="15" hidden="1" customHeight="1">
      <c r="A133"/>
      <c r="B133"/>
      <c r="C133"/>
      <c r="D133"/>
      <c r="E133"/>
      <c r="F133"/>
      <c r="G133"/>
      <c r="H133"/>
      <c r="I133"/>
      <c r="J133" s="134"/>
      <c r="K133" s="134"/>
      <c r="L133" s="123"/>
      <c r="M133" s="123"/>
      <c r="N133" s="123"/>
      <c r="O133" s="108"/>
      <c r="P133" s="108"/>
      <c r="Q133" s="108"/>
      <c r="R133" s="108"/>
      <c r="Z133" s="108"/>
      <c r="AA133" s="108"/>
      <c r="AB133" s="108"/>
      <c r="AC133" s="108"/>
      <c r="AD133" s="108"/>
      <c r="AE133" s="108"/>
      <c r="AF133" s="108"/>
      <c r="AG133" s="108"/>
      <c r="AH133" s="108"/>
      <c r="AI133" s="108"/>
      <c r="AJ133" s="108"/>
      <c r="AK133" s="108"/>
      <c r="AL133" s="108"/>
      <c r="AM133" s="108"/>
      <c r="AN133" s="108"/>
      <c r="AO133" s="108"/>
      <c r="AP133" s="108"/>
      <c r="AQ133" s="108"/>
      <c r="AR133" s="108"/>
      <c r="AS133" s="108"/>
      <c r="AT133" s="108"/>
      <c r="AU133" s="108"/>
      <c r="AV133" s="108"/>
      <c r="AW133" s="108"/>
      <c r="AX133" s="108"/>
      <c r="AY133" s="108"/>
      <c r="AZ133" s="108"/>
      <c r="BA133" s="108"/>
      <c r="BB133" s="108"/>
      <c r="BC133" s="108"/>
      <c r="BD133" s="108"/>
      <c r="BE133" s="108"/>
      <c r="BF133" s="108"/>
      <c r="BG133" s="108"/>
      <c r="BH133" s="108"/>
      <c r="BI133" s="108"/>
      <c r="BJ133" s="108"/>
      <c r="BK133" s="108"/>
      <c r="BL133" s="108"/>
      <c r="BM133" s="108"/>
      <c r="BN133" s="108"/>
      <c r="BO133" s="108"/>
      <c r="BP133" s="108"/>
      <c r="BQ133" s="108"/>
      <c r="BR133" s="108"/>
      <c r="BS133" s="108"/>
      <c r="BT133" s="108"/>
      <c r="BU133" s="108"/>
      <c r="BV133" s="108"/>
      <c r="BW133" s="108"/>
      <c r="BX133" s="108"/>
      <c r="BY133" s="108"/>
      <c r="BZ133" s="108"/>
      <c r="CA133" s="108"/>
      <c r="CB133" s="108"/>
      <c r="CC133" s="108"/>
      <c r="CD133" s="108"/>
      <c r="CE133" s="108"/>
      <c r="CF133" s="108"/>
      <c r="CG133" s="108"/>
      <c r="CH133" s="108"/>
      <c r="CI133" s="108"/>
      <c r="CJ133" s="108"/>
      <c r="CK133" s="108"/>
      <c r="CL133" s="108"/>
      <c r="CM133" s="108"/>
      <c r="CN133" s="108"/>
      <c r="CO133" s="108"/>
      <c r="CP133" s="108"/>
      <c r="CQ133" s="108"/>
      <c r="CR133" s="108"/>
      <c r="CS133" s="108"/>
      <c r="CT133" s="108"/>
      <c r="CU133" s="108"/>
      <c r="CV133" s="108"/>
      <c r="CW133" s="108"/>
      <c r="CX133" s="108"/>
      <c r="CY133" s="108"/>
      <c r="CZ133" s="108"/>
      <c r="DA133" s="108"/>
      <c r="DB133" s="108"/>
      <c r="DC133" s="108"/>
      <c r="DD133" s="108"/>
      <c r="DE133" s="108"/>
      <c r="DF133" s="108"/>
      <c r="DG133" s="108"/>
      <c r="DH133" s="108"/>
      <c r="DI133" s="108"/>
      <c r="DJ133" s="108"/>
      <c r="DK133" s="108"/>
      <c r="DL133" s="108"/>
      <c r="DM133" s="108"/>
      <c r="DN133" s="108"/>
      <c r="DO133" s="108"/>
      <c r="DP133" s="108"/>
      <c r="DQ133" s="108"/>
      <c r="DR133" s="108"/>
      <c r="DS133" s="108"/>
      <c r="DT133" s="108"/>
      <c r="DU133" s="108"/>
      <c r="DV133" s="108"/>
      <c r="DW133" s="108"/>
      <c r="DX133" s="108"/>
      <c r="DY133" s="108"/>
      <c r="DZ133" s="108"/>
      <c r="EA133" s="108"/>
      <c r="EB133" s="108"/>
      <c r="EC133" s="108"/>
      <c r="ED133" s="108"/>
      <c r="EE133" s="108"/>
      <c r="EF133" s="108"/>
      <c r="EG133" s="108"/>
      <c r="EH133" s="108"/>
      <c r="EI133" s="108"/>
      <c r="EJ133" s="108"/>
      <c r="EK133" s="108"/>
      <c r="EL133" s="108"/>
      <c r="EM133" s="108"/>
      <c r="EN133" s="108"/>
      <c r="EO133" s="108"/>
      <c r="EP133" s="108"/>
      <c r="EQ133" s="108"/>
      <c r="ER133" s="108"/>
      <c r="ES133" s="108"/>
      <c r="ET133" s="108"/>
      <c r="EU133" s="108"/>
      <c r="EV133" s="108"/>
      <c r="EW133" s="108"/>
      <c r="EX133" s="108"/>
      <c r="EY133" s="108"/>
      <c r="EZ133" s="108"/>
      <c r="FA133" s="108"/>
      <c r="FB133" s="108"/>
      <c r="FC133" s="108"/>
      <c r="FD133" s="108"/>
      <c r="FE133" s="108"/>
      <c r="FF133" s="108"/>
      <c r="FG133" s="108"/>
      <c r="FH133" s="108"/>
      <c r="FI133" s="108"/>
      <c r="FJ133" s="108"/>
      <c r="FK133" s="108"/>
      <c r="FL133" s="108"/>
      <c r="FM133" s="108"/>
      <c r="FN133" s="108"/>
      <c r="FO133" s="108"/>
      <c r="FP133" s="108"/>
      <c r="FQ133" s="108"/>
      <c r="FR133" s="108"/>
      <c r="FS133" s="108"/>
      <c r="FT133" s="108"/>
      <c r="FU133" s="108"/>
      <c r="FV133" s="108"/>
      <c r="FW133" s="108"/>
      <c r="FX133" s="108"/>
      <c r="FY133" s="108"/>
      <c r="FZ133" s="108"/>
      <c r="GA133" s="108"/>
      <c r="GB133" s="108"/>
      <c r="GC133" s="108"/>
      <c r="GD133" s="108"/>
      <c r="GE133" s="108"/>
      <c r="GF133" s="108"/>
      <c r="GG133" s="108"/>
      <c r="GH133" s="108"/>
      <c r="GI133" s="108"/>
      <c r="GJ133" s="108"/>
      <c r="GK133" s="108"/>
      <c r="GL133" s="108"/>
      <c r="GM133" s="108"/>
      <c r="GN133" s="108"/>
      <c r="GO133" s="108"/>
      <c r="GP133" s="108"/>
      <c r="GQ133" s="108"/>
      <c r="GR133" s="108"/>
      <c r="GS133" s="108"/>
      <c r="GT133" s="108"/>
      <c r="GU133" s="108"/>
      <c r="GV133" s="108"/>
      <c r="GW133" s="108"/>
      <c r="GX133" s="108"/>
      <c r="GY133" s="108"/>
      <c r="GZ133" s="108"/>
      <c r="HA133" s="108"/>
      <c r="HB133" s="108"/>
      <c r="HC133" s="108"/>
      <c r="HD133" s="108"/>
      <c r="HE133" s="108"/>
      <c r="HF133" s="108"/>
      <c r="HG133" s="108"/>
      <c r="HH133" s="108"/>
      <c r="HI133" s="108"/>
      <c r="HJ133" s="108"/>
      <c r="HK133" s="108"/>
      <c r="HL133" s="108"/>
      <c r="HM133" s="108"/>
      <c r="HN133" s="108"/>
      <c r="HO133" s="108"/>
      <c r="HP133" s="108"/>
      <c r="HQ133" s="108"/>
      <c r="HR133" s="108"/>
      <c r="HS133" s="108"/>
      <c r="HT133" s="108"/>
      <c r="HU133" s="108"/>
      <c r="HV133" s="108"/>
      <c r="HW133" s="108"/>
      <c r="HX133" s="108"/>
      <c r="HY133" s="108"/>
      <c r="HZ133" s="108"/>
      <c r="IA133" s="108"/>
      <c r="IB133" s="108"/>
      <c r="IC133" s="108"/>
      <c r="ID133" s="108"/>
      <c r="IE133" s="108"/>
      <c r="IF133" s="108"/>
      <c r="IG133" s="108"/>
      <c r="IH133" s="108"/>
      <c r="II133" s="108"/>
      <c r="IJ133" s="108"/>
      <c r="IK133" s="108"/>
      <c r="IL133" s="108"/>
      <c r="IM133" s="108"/>
      <c r="IN133" s="108"/>
      <c r="IO133" s="108"/>
      <c r="IP133" s="108"/>
      <c r="IQ133" s="108"/>
      <c r="IR133" s="108"/>
      <c r="IS133" s="108"/>
      <c r="IT133" s="108"/>
      <c r="IU133" s="108"/>
      <c r="IV133" s="108"/>
    </row>
    <row r="134" spans="1:256" ht="15" hidden="1" customHeight="1">
      <c r="J134" s="134"/>
      <c r="K134" s="134"/>
      <c r="L134" s="123"/>
      <c r="M134" s="123"/>
      <c r="N134" s="123"/>
      <c r="S134" s="109"/>
      <c r="Z134" s="108"/>
    </row>
    <row r="135" spans="1:256" ht="15" hidden="1" customHeight="1">
      <c r="J135" s="134"/>
      <c r="K135" s="134"/>
      <c r="L135" s="123"/>
      <c r="M135" s="123"/>
      <c r="N135" s="123"/>
      <c r="S135" s="109"/>
      <c r="Z135" s="108"/>
    </row>
    <row r="136" spans="1:256" ht="15" hidden="1" customHeight="1">
      <c r="J136" s="134"/>
      <c r="K136" s="134"/>
      <c r="L136" s="123"/>
      <c r="M136" s="123"/>
      <c r="N136" s="123"/>
      <c r="S136" s="109"/>
      <c r="Z136" s="108"/>
    </row>
    <row r="137" spans="1:256" ht="15" hidden="1" customHeight="1">
      <c r="J137" s="134"/>
      <c r="K137" s="134"/>
      <c r="L137" s="123"/>
      <c r="M137" s="123"/>
      <c r="N137" s="123"/>
      <c r="S137" s="109"/>
      <c r="Z137" s="108"/>
    </row>
    <row r="138" spans="1:256" ht="15" hidden="1" customHeight="1">
      <c r="J138" s="134"/>
      <c r="K138" s="134"/>
      <c r="L138" s="123"/>
      <c r="M138" s="123"/>
      <c r="N138" s="123"/>
      <c r="S138" s="109"/>
      <c r="Z138" s="108"/>
    </row>
    <row r="139" spans="1:256" ht="15" hidden="1" customHeight="1">
      <c r="J139" s="134"/>
      <c r="K139" s="134"/>
      <c r="L139" s="123"/>
      <c r="M139" s="123"/>
      <c r="N139" s="123"/>
      <c r="S139" s="109"/>
      <c r="Z139" s="108"/>
    </row>
    <row r="140" spans="1:256" ht="15" hidden="1" customHeight="1">
      <c r="J140" s="134"/>
      <c r="K140" s="134"/>
      <c r="L140" s="123"/>
      <c r="M140" s="123"/>
      <c r="N140" s="123"/>
      <c r="S140" s="109"/>
      <c r="Z140" s="108"/>
    </row>
    <row r="141" spans="1:256" ht="15" hidden="1" customHeight="1">
      <c r="J141" s="134"/>
      <c r="K141" s="134"/>
      <c r="L141" s="123"/>
      <c r="M141" s="123"/>
      <c r="N141" s="123"/>
      <c r="S141" s="109"/>
      <c r="Z141" s="108"/>
    </row>
    <row r="142" spans="1:256" ht="15" hidden="1" customHeight="1">
      <c r="J142" s="134"/>
      <c r="K142" s="134"/>
      <c r="L142" s="123"/>
      <c r="M142" s="123"/>
      <c r="N142" s="123"/>
      <c r="S142" s="109"/>
      <c r="Z142" s="108"/>
    </row>
    <row r="143" spans="1:256" ht="15" hidden="1" customHeight="1">
      <c r="J143" s="134"/>
      <c r="K143" s="134"/>
      <c r="L143" s="123"/>
      <c r="M143" s="123"/>
      <c r="N143" s="123"/>
      <c r="S143" s="109"/>
      <c r="Z143" s="108"/>
    </row>
    <row r="144" spans="1:256" ht="15" hidden="1" customHeight="1">
      <c r="J144" s="135"/>
      <c r="K144" s="134"/>
      <c r="L144" s="134"/>
    </row>
    <row r="145" spans="1:26" ht="15" hidden="1" customHeight="1">
      <c r="J145" s="136"/>
      <c r="K145" s="134"/>
      <c r="L145" s="134"/>
    </row>
    <row r="146" spans="1:26" ht="15" hidden="1" customHeight="1">
      <c r="J146" s="136"/>
      <c r="K146" s="134"/>
      <c r="L146" s="134"/>
    </row>
    <row r="147" spans="1:26" ht="15" hidden="1" customHeight="1">
      <c r="J147" s="136"/>
      <c r="K147" s="134"/>
      <c r="L147" s="134"/>
    </row>
    <row r="148" spans="1:26" ht="15" hidden="1" customHeight="1">
      <c r="J148" s="136"/>
      <c r="K148" s="134"/>
      <c r="L148" s="134"/>
    </row>
    <row r="149" spans="1:26" ht="15" hidden="1" customHeight="1">
      <c r="J149" s="136"/>
      <c r="K149" s="134"/>
      <c r="L149" s="134"/>
    </row>
    <row r="150" spans="1:26" ht="15" hidden="1" customHeight="1">
      <c r="J150" s="137"/>
      <c r="K150" s="137"/>
      <c r="L150" s="137"/>
      <c r="M150" s="137"/>
    </row>
    <row r="151" spans="1:26" ht="15" hidden="1" customHeight="1">
      <c r="J151" s="137"/>
      <c r="K151" s="137"/>
      <c r="L151" s="137"/>
      <c r="M151" s="137"/>
    </row>
    <row r="152" spans="1:26" ht="15" hidden="1" customHeight="1">
      <c r="J152" s="138"/>
      <c r="K152" s="138"/>
      <c r="L152" s="138"/>
      <c r="M152" s="138"/>
    </row>
    <row r="153" spans="1:26" ht="15" hidden="1" customHeight="1">
      <c r="J153" s="139"/>
      <c r="K153" s="139"/>
      <c r="L153" s="139"/>
      <c r="M153" s="139"/>
    </row>
    <row r="156" spans="1:26" s="113" customFormat="1" ht="15" hidden="1" customHeight="1">
      <c r="A156"/>
      <c r="B156"/>
      <c r="C156"/>
      <c r="D156"/>
      <c r="E156"/>
      <c r="F156"/>
      <c r="G156"/>
      <c r="H156"/>
      <c r="I156"/>
      <c r="J156" s="108"/>
      <c r="K156" s="108"/>
      <c r="L156" s="108"/>
      <c r="M156" s="108"/>
      <c r="N156" s="108"/>
      <c r="S156" s="111"/>
      <c r="T156" s="111"/>
      <c r="U156" s="111"/>
      <c r="V156" s="111"/>
      <c r="W156" s="111"/>
      <c r="X156" s="111"/>
      <c r="Y156" s="111"/>
    </row>
    <row r="157" spans="1:26" ht="15" hidden="1" customHeight="1">
      <c r="S157" s="109"/>
      <c r="Z157" s="108"/>
    </row>
    <row r="158" spans="1:26" ht="15" hidden="1" customHeight="1">
      <c r="O158"/>
      <c r="S158" s="109"/>
      <c r="Z158" s="108"/>
    </row>
    <row r="159" spans="1:26" ht="15" hidden="1" customHeight="1">
      <c r="K159" s="123"/>
      <c r="L159" s="123"/>
      <c r="M159" s="123"/>
      <c r="N159" s="123"/>
      <c r="O159"/>
      <c r="S159" s="109"/>
      <c r="Z159" s="108"/>
    </row>
    <row r="160" spans="1:26" ht="15" hidden="1" customHeight="1">
      <c r="K160" s="123"/>
      <c r="L160" s="123"/>
      <c r="M160" s="123"/>
      <c r="N160" s="123"/>
      <c r="O160"/>
      <c r="S160" s="109"/>
      <c r="Z160" s="108"/>
    </row>
    <row r="163" spans="10:26" ht="15" hidden="1" customHeight="1">
      <c r="S163" s="109"/>
      <c r="Z163" s="108"/>
    </row>
    <row r="164" spans="10:26" ht="15" hidden="1" customHeight="1">
      <c r="S164" s="109"/>
      <c r="Z164" s="108"/>
    </row>
    <row r="165" spans="10:26" ht="15" hidden="1" customHeight="1">
      <c r="S165" s="109"/>
      <c r="Z165" s="108"/>
    </row>
    <row r="166" spans="10:26" ht="15" hidden="1" customHeight="1">
      <c r="S166" s="109"/>
      <c r="Z166" s="108"/>
    </row>
    <row r="167" spans="10:26" ht="15" hidden="1" customHeight="1">
      <c r="J167" s="140"/>
      <c r="K167" s="141"/>
      <c r="L167" s="141"/>
      <c r="S167" s="109"/>
      <c r="Z167" s="108"/>
    </row>
    <row r="168" spans="10:26" ht="15" hidden="1" customHeight="1">
      <c r="J168" s="142"/>
      <c r="K168" s="123"/>
      <c r="L168" s="123"/>
      <c r="M168" s="123"/>
      <c r="S168" s="109"/>
      <c r="Z168" s="108"/>
    </row>
    <row r="169" spans="10:26" ht="15" hidden="1" customHeight="1">
      <c r="J169" s="142"/>
      <c r="K169" s="123"/>
      <c r="L169" s="123"/>
      <c r="M169" s="123"/>
      <c r="S169" s="109"/>
      <c r="Z169" s="108"/>
    </row>
    <row r="170" spans="10:26" ht="15" hidden="1" customHeight="1">
      <c r="J170" s="142"/>
      <c r="K170" s="123"/>
      <c r="L170" s="123"/>
      <c r="M170" s="123"/>
      <c r="S170" s="109"/>
      <c r="Z170" s="108"/>
    </row>
    <row r="171" spans="10:26" ht="15" hidden="1" customHeight="1">
      <c r="J171" s="142"/>
      <c r="K171" s="123"/>
      <c r="L171" s="123"/>
      <c r="M171" s="123"/>
      <c r="S171" s="109"/>
      <c r="Z171" s="108"/>
    </row>
    <row r="172" spans="10:26" ht="15" hidden="1" customHeight="1">
      <c r="J172" s="142"/>
      <c r="K172" s="123"/>
      <c r="L172" s="123"/>
      <c r="M172" s="123"/>
      <c r="S172" s="109"/>
      <c r="Z172" s="108"/>
    </row>
    <row r="173" spans="10:26" ht="15" hidden="1" customHeight="1">
      <c r="J173" s="142"/>
      <c r="K173" s="123"/>
      <c r="L173" s="123"/>
      <c r="M173" s="123"/>
      <c r="S173" s="109"/>
      <c r="Z173" s="108"/>
    </row>
    <row r="174" spans="10:26" ht="15" hidden="1" customHeight="1">
      <c r="J174" s="142"/>
      <c r="K174" s="123"/>
      <c r="L174" s="123"/>
      <c r="M174" s="123"/>
      <c r="S174" s="109"/>
      <c r="Z174" s="108"/>
    </row>
    <row r="175" spans="10:26" ht="15" hidden="1" customHeight="1">
      <c r="J175" s="142"/>
      <c r="K175" s="123"/>
      <c r="L175" s="123"/>
      <c r="M175" s="123"/>
      <c r="S175" s="109"/>
      <c r="Z175" s="108"/>
    </row>
    <row r="176" spans="10:26" ht="15" hidden="1" customHeight="1">
      <c r="J176" s="142"/>
      <c r="K176" s="123"/>
      <c r="L176" s="123"/>
      <c r="M176" s="123"/>
      <c r="S176" s="109"/>
      <c r="Z176" s="108"/>
    </row>
    <row r="177" spans="1:26" ht="15" hidden="1" customHeight="1">
      <c r="J177" s="142"/>
      <c r="K177" s="123"/>
      <c r="L177" s="123"/>
      <c r="M177" s="123"/>
      <c r="S177" s="109"/>
      <c r="Z177" s="108"/>
    </row>
    <row r="178" spans="1:26" ht="15" hidden="1" customHeight="1">
      <c r="J178" s="142"/>
      <c r="K178" s="123"/>
      <c r="L178" s="123"/>
      <c r="M178" s="123"/>
      <c r="S178" s="109"/>
      <c r="Z178" s="108"/>
    </row>
    <row r="179" spans="1:26" ht="15" hidden="1" customHeight="1">
      <c r="J179" s="142"/>
      <c r="K179" s="123"/>
      <c r="L179" s="123"/>
      <c r="M179" s="123"/>
      <c r="S179" s="109"/>
      <c r="Z179" s="108"/>
    </row>
    <row r="180" spans="1:26" ht="15" hidden="1" customHeight="1">
      <c r="J180" s="142"/>
      <c r="K180" s="123"/>
      <c r="L180" s="123"/>
      <c r="M180" s="123"/>
      <c r="S180" s="109"/>
      <c r="Z180" s="108"/>
    </row>
    <row r="181" spans="1:26" ht="15" hidden="1" customHeight="1">
      <c r="J181" s="142"/>
      <c r="K181" s="123"/>
      <c r="L181" s="123"/>
      <c r="M181" s="123"/>
      <c r="S181" s="109"/>
      <c r="Z181" s="108"/>
    </row>
    <row r="182" spans="1:26" ht="15" hidden="1" customHeight="1">
      <c r="J182" s="142"/>
      <c r="K182" s="123"/>
      <c r="L182" s="123"/>
      <c r="M182" s="123"/>
      <c r="S182" s="109"/>
      <c r="Z182" s="108"/>
    </row>
    <row r="183" spans="1:26" ht="15" hidden="1" customHeight="1">
      <c r="J183" s="142"/>
      <c r="K183" s="123"/>
      <c r="L183" s="123"/>
      <c r="M183" s="123"/>
      <c r="S183" s="109"/>
      <c r="Z183" s="108"/>
    </row>
    <row r="184" spans="1:26" ht="15" hidden="1" customHeight="1">
      <c r="J184" s="143"/>
      <c r="K184" s="123"/>
      <c r="L184" s="123"/>
      <c r="M184" s="123"/>
      <c r="S184" s="109"/>
      <c r="Z184" s="108"/>
    </row>
    <row r="185" spans="1:26" ht="15" hidden="1" customHeight="1">
      <c r="J185" s="143"/>
      <c r="K185" s="123"/>
      <c r="L185" s="123"/>
      <c r="M185" s="123"/>
      <c r="S185" s="109"/>
      <c r="Z185" s="108"/>
    </row>
    <row r="186" spans="1:26" ht="15" hidden="1" customHeight="1">
      <c r="J186" s="143"/>
      <c r="K186" s="123"/>
      <c r="L186" s="123"/>
      <c r="M186" s="123"/>
      <c r="S186" s="109"/>
      <c r="Z186" s="108"/>
    </row>
    <row r="187" spans="1:26" ht="15" hidden="1" customHeight="1">
      <c r="J187" s="143"/>
      <c r="K187" s="123"/>
      <c r="L187" s="123"/>
      <c r="M187" s="123"/>
      <c r="S187" s="109"/>
      <c r="Z187" s="108"/>
    </row>
    <row r="188" spans="1:26" s="145" customFormat="1" ht="15" hidden="1" customHeight="1">
      <c r="A188"/>
      <c r="B188"/>
      <c r="C188"/>
      <c r="D188"/>
      <c r="E188"/>
      <c r="F188"/>
      <c r="G188"/>
      <c r="H188"/>
      <c r="I188"/>
      <c r="J188" s="144"/>
      <c r="K188" s="144"/>
      <c r="L188" s="144"/>
      <c r="M188" s="144"/>
      <c r="N188" s="108"/>
      <c r="O188" s="108"/>
      <c r="T188" s="146"/>
      <c r="U188" s="146"/>
      <c r="V188" s="146"/>
      <c r="W188" s="146"/>
      <c r="X188" s="146"/>
      <c r="Y188" s="146"/>
      <c r="Z188" s="146"/>
    </row>
    <row r="189" spans="1:26" s="145" customFormat="1" ht="15" hidden="1" customHeight="1">
      <c r="A189"/>
      <c r="B189"/>
      <c r="C189"/>
      <c r="D189"/>
      <c r="E189"/>
      <c r="F189"/>
      <c r="G189"/>
      <c r="H189"/>
      <c r="I189"/>
      <c r="J189" s="144"/>
      <c r="K189" s="144"/>
      <c r="L189" s="144"/>
      <c r="M189" s="144"/>
      <c r="N189" s="108"/>
      <c r="O189" s="108"/>
      <c r="T189" s="146"/>
      <c r="U189" s="146"/>
      <c r="V189" s="146"/>
      <c r="W189" s="146"/>
      <c r="X189" s="146"/>
      <c r="Y189" s="146"/>
      <c r="Z189" s="146"/>
    </row>
    <row r="190" spans="1:26" s="145" customFormat="1" ht="15" hidden="1" customHeight="1">
      <c r="A190"/>
      <c r="B190"/>
      <c r="C190"/>
      <c r="D190"/>
      <c r="E190"/>
      <c r="F190"/>
      <c r="G190"/>
      <c r="H190"/>
      <c r="I190"/>
      <c r="J190" s="144"/>
      <c r="K190" s="144"/>
      <c r="L190" s="144"/>
      <c r="M190" s="144"/>
      <c r="N190" s="108"/>
      <c r="O190" s="108"/>
      <c r="T190" s="146"/>
      <c r="U190" s="146"/>
      <c r="V190" s="146"/>
      <c r="W190" s="146"/>
      <c r="X190" s="146"/>
      <c r="Y190" s="146"/>
      <c r="Z190" s="146"/>
    </row>
    <row r="191" spans="1:26" s="145" customFormat="1" ht="15" hidden="1" customHeight="1">
      <c r="A191"/>
      <c r="B191"/>
      <c r="C191"/>
      <c r="D191"/>
      <c r="E191"/>
      <c r="F191"/>
      <c r="G191"/>
      <c r="H191"/>
      <c r="I191"/>
      <c r="J191" s="144"/>
      <c r="K191" s="144"/>
      <c r="L191" s="144"/>
      <c r="M191" s="144"/>
      <c r="N191" s="108"/>
      <c r="O191" s="108"/>
      <c r="T191" s="146"/>
      <c r="U191" s="146"/>
      <c r="V191" s="146"/>
      <c r="W191" s="146"/>
      <c r="X191" s="146"/>
      <c r="Y191" s="146"/>
      <c r="Z191" s="146"/>
    </row>
    <row r="192" spans="1:26" s="145" customFormat="1" ht="15" hidden="1" customHeight="1">
      <c r="A192"/>
      <c r="B192"/>
      <c r="C192"/>
      <c r="D192"/>
      <c r="E192"/>
      <c r="F192"/>
      <c r="G192"/>
      <c r="H192"/>
      <c r="I192"/>
      <c r="J192" s="144"/>
      <c r="K192" s="144"/>
      <c r="L192" s="144"/>
      <c r="M192" s="144"/>
      <c r="N192" s="108"/>
      <c r="O192" s="108"/>
      <c r="T192" s="146"/>
      <c r="U192" s="146"/>
      <c r="V192" s="146"/>
      <c r="W192" s="146"/>
      <c r="X192" s="146"/>
      <c r="Y192" s="146"/>
      <c r="Z192" s="146"/>
    </row>
    <row r="193" spans="1:26" s="145" customFormat="1" ht="15" hidden="1" customHeight="1">
      <c r="A193"/>
      <c r="B193"/>
      <c r="C193"/>
      <c r="D193"/>
      <c r="E193"/>
      <c r="F193"/>
      <c r="G193"/>
      <c r="H193"/>
      <c r="I193"/>
      <c r="J193" s="144"/>
      <c r="K193" s="144"/>
      <c r="L193" s="144"/>
      <c r="M193" s="144"/>
      <c r="N193" s="108"/>
      <c r="O193" s="108"/>
      <c r="T193" s="146"/>
      <c r="U193" s="146"/>
      <c r="V193" s="146"/>
      <c r="W193" s="146"/>
      <c r="X193" s="146"/>
      <c r="Y193" s="146"/>
      <c r="Z193" s="146"/>
    </row>
    <row r="196" spans="1:26" ht="15" hidden="1" customHeight="1">
      <c r="S196" s="109"/>
      <c r="Z196" s="108"/>
    </row>
    <row r="197" spans="1:26" ht="15" hidden="1" customHeight="1">
      <c r="S197" s="109"/>
      <c r="Z197" s="108"/>
    </row>
    <row r="198" spans="1:26" ht="15" hidden="1" customHeight="1">
      <c r="S198" s="109"/>
      <c r="Z198" s="108"/>
    </row>
    <row r="199" spans="1:26" ht="15" hidden="1" customHeight="1">
      <c r="S199" s="109"/>
      <c r="Z199" s="108"/>
    </row>
    <row r="200" spans="1:26" ht="15" hidden="1" customHeight="1">
      <c r="J200" s="141"/>
      <c r="K200" s="141"/>
      <c r="L200" s="141"/>
      <c r="S200" s="109"/>
      <c r="Z200" s="108"/>
    </row>
    <row r="201" spans="1:26" ht="15" hidden="1" customHeight="1">
      <c r="J201" s="143"/>
      <c r="K201" s="123"/>
      <c r="L201" s="123"/>
      <c r="M201" s="123"/>
      <c r="S201" s="109"/>
      <c r="Z201" s="108"/>
    </row>
    <row r="202" spans="1:26" ht="15" hidden="1" customHeight="1">
      <c r="J202" s="143"/>
      <c r="K202" s="123"/>
      <c r="L202" s="123"/>
      <c r="M202" s="123"/>
      <c r="S202" s="109"/>
      <c r="Z202" s="108"/>
    </row>
    <row r="203" spans="1:26" ht="15" hidden="1" customHeight="1">
      <c r="J203" s="143"/>
      <c r="K203" s="123"/>
      <c r="L203" s="123"/>
      <c r="M203" s="123"/>
      <c r="S203" s="109"/>
      <c r="Z203" s="108"/>
    </row>
    <row r="204" spans="1:26" ht="15" hidden="1" customHeight="1">
      <c r="J204" s="143"/>
      <c r="K204" s="123"/>
      <c r="L204" s="123"/>
      <c r="M204" s="123"/>
      <c r="S204" s="109"/>
      <c r="Z204" s="108"/>
    </row>
    <row r="205" spans="1:26" ht="15" hidden="1" customHeight="1">
      <c r="J205" s="143"/>
      <c r="K205" s="123"/>
      <c r="L205" s="123"/>
      <c r="M205" s="123"/>
      <c r="S205" s="109"/>
      <c r="Z205" s="108"/>
    </row>
    <row r="206" spans="1:26" ht="15" hidden="1" customHeight="1">
      <c r="J206" s="143"/>
      <c r="K206" s="123"/>
      <c r="L206" s="123"/>
      <c r="M206" s="123"/>
      <c r="S206" s="109"/>
      <c r="Z206" s="108"/>
    </row>
    <row r="207" spans="1:26" ht="15" hidden="1" customHeight="1">
      <c r="J207" s="143"/>
      <c r="K207" s="123"/>
      <c r="L207" s="123"/>
      <c r="M207" s="123"/>
      <c r="S207" s="109"/>
      <c r="Z207" s="108"/>
    </row>
    <row r="208" spans="1:26" ht="15" hidden="1" customHeight="1">
      <c r="J208" s="143"/>
      <c r="K208" s="123"/>
      <c r="L208" s="123"/>
      <c r="M208" s="123"/>
      <c r="S208" s="109"/>
      <c r="Z208" s="108"/>
    </row>
    <row r="209" spans="1:26" ht="15" hidden="1" customHeight="1">
      <c r="J209" s="143"/>
      <c r="K209" s="123"/>
      <c r="L209" s="123"/>
      <c r="M209" s="123"/>
      <c r="S209" s="109"/>
      <c r="Z209" s="108"/>
    </row>
    <row r="210" spans="1:26" ht="15" hidden="1" customHeight="1">
      <c r="J210" s="143"/>
      <c r="K210" s="123"/>
      <c r="L210" s="123"/>
      <c r="M210" s="123"/>
      <c r="S210" s="109"/>
      <c r="Z210" s="108"/>
    </row>
    <row r="211" spans="1:26" ht="15" hidden="1" customHeight="1">
      <c r="J211" s="143"/>
      <c r="K211" s="123"/>
      <c r="L211" s="123"/>
      <c r="M211" s="123"/>
      <c r="S211" s="109"/>
      <c r="Z211" s="108"/>
    </row>
    <row r="212" spans="1:26" ht="15" hidden="1" customHeight="1">
      <c r="J212" s="143"/>
      <c r="K212" s="123"/>
      <c r="L212" s="123"/>
      <c r="M212" s="123"/>
      <c r="S212" s="109"/>
      <c r="Z212" s="108"/>
    </row>
    <row r="213" spans="1:26" ht="15" hidden="1" customHeight="1">
      <c r="J213" s="143"/>
      <c r="K213" s="123"/>
      <c r="L213" s="123"/>
      <c r="M213" s="123"/>
      <c r="S213" s="109"/>
      <c r="Z213" s="108"/>
    </row>
    <row r="214" spans="1:26" ht="15" hidden="1" customHeight="1">
      <c r="J214" s="143"/>
      <c r="K214" s="123"/>
      <c r="L214" s="123"/>
      <c r="M214" s="123"/>
      <c r="S214" s="109"/>
      <c r="Z214" s="108"/>
    </row>
    <row r="215" spans="1:26" ht="15" hidden="1" customHeight="1">
      <c r="J215" s="143"/>
      <c r="K215" s="123"/>
      <c r="L215" s="123"/>
      <c r="M215" s="123"/>
      <c r="S215" s="109"/>
      <c r="Z215" s="108"/>
    </row>
    <row r="216" spans="1:26" ht="15" hidden="1" customHeight="1">
      <c r="J216" s="143"/>
      <c r="K216" s="123"/>
      <c r="L216" s="123"/>
      <c r="M216" s="123"/>
      <c r="S216" s="109"/>
      <c r="Z216" s="108"/>
    </row>
    <row r="217" spans="1:26" ht="15" hidden="1" customHeight="1">
      <c r="J217" s="143"/>
      <c r="K217" s="123"/>
      <c r="L217" s="123"/>
      <c r="M217" s="123"/>
      <c r="S217" s="109"/>
      <c r="Z217" s="108"/>
    </row>
    <row r="218" spans="1:26" ht="15" hidden="1" customHeight="1">
      <c r="J218" s="143"/>
      <c r="K218" s="123"/>
      <c r="L218" s="123"/>
      <c r="M218" s="123"/>
      <c r="S218" s="109"/>
      <c r="Z218" s="108"/>
    </row>
    <row r="219" spans="1:26" ht="15" hidden="1" customHeight="1">
      <c r="J219" s="143"/>
      <c r="K219" s="123"/>
      <c r="L219" s="123"/>
      <c r="M219" s="123"/>
      <c r="S219" s="109"/>
      <c r="Z219" s="108"/>
    </row>
    <row r="220" spans="1:26" ht="15" hidden="1" customHeight="1">
      <c r="J220" s="143"/>
      <c r="K220" s="123"/>
      <c r="L220" s="123"/>
      <c r="M220" s="123"/>
      <c r="S220" s="109"/>
      <c r="Z220" s="108"/>
    </row>
    <row r="221" spans="1:26" s="145" customFormat="1" ht="15" hidden="1" customHeight="1">
      <c r="A221"/>
      <c r="B221"/>
      <c r="C221"/>
      <c r="D221"/>
      <c r="E221"/>
      <c r="F221"/>
      <c r="G221"/>
      <c r="H221"/>
      <c r="I221"/>
      <c r="J221" s="147"/>
      <c r="K221" s="144"/>
      <c r="L221" s="144"/>
      <c r="M221" s="144"/>
      <c r="N221" s="108"/>
      <c r="O221" s="108"/>
      <c r="T221" s="146"/>
      <c r="U221" s="146"/>
      <c r="V221" s="146"/>
      <c r="W221" s="146"/>
      <c r="X221" s="146"/>
      <c r="Y221" s="146"/>
      <c r="Z221" s="146"/>
    </row>
    <row r="222" spans="1:26" s="145" customFormat="1" ht="15" hidden="1" customHeight="1">
      <c r="A222"/>
      <c r="B222"/>
      <c r="C222"/>
      <c r="D222"/>
      <c r="E222"/>
      <c r="F222"/>
      <c r="G222"/>
      <c r="H222"/>
      <c r="I222"/>
      <c r="J222" s="147"/>
      <c r="K222" s="144"/>
      <c r="L222" s="144"/>
      <c r="M222" s="144"/>
      <c r="N222" s="108"/>
      <c r="O222" s="108"/>
      <c r="T222" s="146"/>
      <c r="U222" s="146"/>
      <c r="V222" s="146"/>
      <c r="W222" s="146"/>
      <c r="X222" s="146"/>
      <c r="Y222" s="146"/>
      <c r="Z222" s="146"/>
    </row>
    <row r="223" spans="1:26" s="145" customFormat="1" ht="15" hidden="1" customHeight="1">
      <c r="A223"/>
      <c r="B223"/>
      <c r="C223"/>
      <c r="D223"/>
      <c r="E223"/>
      <c r="F223"/>
      <c r="G223"/>
      <c r="H223"/>
      <c r="I223"/>
      <c r="J223" s="147"/>
      <c r="K223" s="144"/>
      <c r="L223" s="144"/>
      <c r="M223" s="144"/>
      <c r="N223" s="108"/>
      <c r="O223" s="108"/>
      <c r="T223" s="146"/>
      <c r="U223" s="146"/>
      <c r="V223" s="146"/>
      <c r="W223" s="146"/>
      <c r="X223" s="146"/>
      <c r="Y223" s="146"/>
      <c r="Z223" s="146"/>
    </row>
    <row r="224" spans="1:26" s="145" customFormat="1" ht="15" hidden="1" customHeight="1">
      <c r="A224"/>
      <c r="B224"/>
      <c r="C224"/>
      <c r="D224"/>
      <c r="E224"/>
      <c r="F224"/>
      <c r="G224"/>
      <c r="H224"/>
      <c r="I224"/>
      <c r="J224" s="147"/>
      <c r="K224" s="144"/>
      <c r="L224" s="144"/>
      <c r="M224" s="144"/>
      <c r="N224" s="108"/>
      <c r="O224" s="108"/>
      <c r="T224" s="146"/>
      <c r="U224" s="146"/>
      <c r="V224" s="146"/>
      <c r="W224" s="146"/>
      <c r="X224" s="146"/>
      <c r="Y224" s="146"/>
      <c r="Z224" s="146"/>
    </row>
    <row r="225" spans="1:26" s="145" customFormat="1" ht="15" hidden="1" customHeight="1">
      <c r="A225"/>
      <c r="B225"/>
      <c r="C225"/>
      <c r="D225"/>
      <c r="E225"/>
      <c r="F225"/>
      <c r="G225"/>
      <c r="H225"/>
      <c r="I225"/>
      <c r="J225" s="144"/>
      <c r="K225" s="144"/>
      <c r="L225" s="144"/>
      <c r="M225" s="144"/>
      <c r="N225" s="108"/>
      <c r="O225" s="108"/>
      <c r="T225" s="146"/>
      <c r="U225" s="146"/>
      <c r="V225" s="146"/>
      <c r="W225" s="146"/>
      <c r="X225" s="146"/>
      <c r="Y225" s="146"/>
      <c r="Z225" s="146"/>
    </row>
    <row r="226" spans="1:26" s="145" customFormat="1" ht="15" hidden="1" customHeight="1">
      <c r="A226"/>
      <c r="B226"/>
      <c r="C226"/>
      <c r="D226"/>
      <c r="E226"/>
      <c r="F226"/>
      <c r="G226"/>
      <c r="H226"/>
      <c r="I226"/>
      <c r="J226" s="144"/>
      <c r="K226" s="144"/>
      <c r="L226" s="144"/>
      <c r="M226" s="144"/>
      <c r="N226" s="108"/>
      <c r="O226" s="108"/>
      <c r="T226" s="146"/>
      <c r="U226" s="146"/>
      <c r="V226" s="146"/>
      <c r="W226" s="146"/>
      <c r="X226" s="146"/>
      <c r="Y226" s="146"/>
      <c r="Z226" s="146"/>
    </row>
    <row r="229" spans="1:26" ht="15" hidden="1" customHeight="1">
      <c r="S229" s="109"/>
      <c r="Z229" s="108"/>
    </row>
    <row r="230" spans="1:26" ht="15" hidden="1" customHeight="1">
      <c r="S230" s="109"/>
      <c r="Z230" s="108"/>
    </row>
    <row r="231" spans="1:26" ht="15" hidden="1" customHeight="1">
      <c r="J231" s="131"/>
      <c r="K231" s="131"/>
      <c r="L231" s="131"/>
      <c r="O231"/>
      <c r="S231" s="109"/>
      <c r="Z231" s="108"/>
    </row>
    <row r="232" spans="1:26" ht="15" hidden="1" customHeight="1">
      <c r="J232" s="131"/>
      <c r="K232" s="132"/>
      <c r="L232" s="132"/>
      <c r="O232"/>
      <c r="S232" s="109"/>
      <c r="Z232" s="108"/>
    </row>
    <row r="233" spans="1:26" ht="15" hidden="1" customHeight="1">
      <c r="J233" s="148"/>
      <c r="K233" s="148"/>
      <c r="L233" s="148"/>
      <c r="M233" s="148"/>
      <c r="N233" s="123"/>
      <c r="O233"/>
      <c r="S233" s="109"/>
      <c r="Z233" s="108"/>
    </row>
    <row r="234" spans="1:26" ht="15" hidden="1" customHeight="1">
      <c r="J234" s="148"/>
      <c r="K234" s="148"/>
      <c r="L234" s="148"/>
      <c r="M234" s="148"/>
      <c r="N234" s="123"/>
      <c r="O234"/>
      <c r="S234" s="109"/>
      <c r="Z234" s="108"/>
    </row>
    <row r="235" spans="1:26" ht="15" hidden="1" customHeight="1">
      <c r="J235" s="148"/>
      <c r="K235" s="148"/>
      <c r="L235" s="148"/>
      <c r="M235" s="148"/>
      <c r="N235" s="123"/>
      <c r="O235"/>
      <c r="S235" s="109"/>
      <c r="Z235" s="108"/>
    </row>
    <row r="236" spans="1:26" ht="15" hidden="1" customHeight="1">
      <c r="J236" s="148"/>
      <c r="K236" s="148"/>
      <c r="L236" s="148"/>
      <c r="M236" s="148"/>
      <c r="N236" s="123"/>
      <c r="O236"/>
      <c r="S236" s="109"/>
      <c r="Z236" s="108"/>
    </row>
    <row r="237" spans="1:26" ht="15" hidden="1" customHeight="1">
      <c r="J237" s="148"/>
      <c r="K237" s="148"/>
      <c r="L237" s="148"/>
      <c r="M237" s="148"/>
      <c r="N237" s="123"/>
      <c r="O237"/>
      <c r="S237" s="109"/>
      <c r="Z237" s="108"/>
    </row>
    <row r="238" spans="1:26" s="145" customFormat="1" ht="15" hidden="1" customHeight="1">
      <c r="A238"/>
      <c r="B238"/>
      <c r="C238"/>
      <c r="D238"/>
      <c r="E238"/>
      <c r="F238"/>
      <c r="G238"/>
      <c r="H238"/>
      <c r="I238"/>
      <c r="J238" s="147"/>
      <c r="K238" s="131"/>
      <c r="L238" s="144"/>
      <c r="M238" s="144"/>
      <c r="N238" s="108"/>
      <c r="O238" s="108"/>
      <c r="P238"/>
      <c r="Q238" s="108"/>
      <c r="T238" s="146"/>
      <c r="U238" s="146"/>
      <c r="V238" s="146"/>
      <c r="W238" s="146"/>
      <c r="X238" s="146"/>
      <c r="Y238" s="146"/>
      <c r="Z238" s="146"/>
    </row>
  </sheetData>
  <mergeCells count="8">
    <mergeCell ref="B9:I9"/>
    <mergeCell ref="K3:M3"/>
    <mergeCell ref="N3:O4"/>
    <mergeCell ref="K4:M4"/>
    <mergeCell ref="P85:P86"/>
    <mergeCell ref="P26:P28"/>
    <mergeCell ref="P54:P56"/>
    <mergeCell ref="P68:P70"/>
  </mergeCells>
  <printOptions horizontalCentered="1"/>
  <pageMargins left="0.23622047244094491" right="0.23622047244094491" top="0.47244094488188981" bottom="0.43307086614173229" header="0.27559055118110237" footer="0.23622047244094491"/>
  <pageSetup paperSize="9" scale="60" fitToHeight="2" orientation="portrait" r:id="rId1"/>
  <headerFooter alignWithMargins="0"/>
  <drawing r:id="rId2"/>
</worksheet>
</file>

<file path=xl/worksheets/sheet3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1-000000000000}">
  <sheetPr codeName="Folha138">
    <tabColor rgb="FFD8D8D8"/>
    <pageSetUpPr autoPageBreaks="0"/>
  </sheetPr>
  <dimension ref="A1:Z259"/>
  <sheetViews>
    <sheetView showGridLines="0" zoomScaleNormal="100" workbookViewId="0">
      <selection activeCell="B1" sqref="A1:XFD1"/>
    </sheetView>
  </sheetViews>
  <sheetFormatPr defaultColWidth="0" defaultRowHeight="15" customHeight="1" zeroHeight="1"/>
  <cols>
    <col min="1" max="1" width="8.5703125" customWidth="1"/>
    <col min="2" max="2" width="4.5703125" customWidth="1"/>
    <col min="3" max="3" width="46.7109375" customWidth="1"/>
    <col min="4" max="9" width="10.5703125" customWidth="1"/>
    <col min="10" max="10" width="8.5703125" customWidth="1"/>
    <col min="11" max="16384" width="8.7109375" style="108" hidden="1"/>
  </cols>
  <sheetData>
    <row r="1" spans="1:26" ht="15" customHeight="1">
      <c r="B1" s="113"/>
      <c r="C1" s="113"/>
      <c r="D1" s="113"/>
      <c r="E1" s="113"/>
      <c r="F1" s="113"/>
      <c r="T1" s="109"/>
      <c r="U1" s="109"/>
      <c r="V1" s="109"/>
      <c r="W1" s="109"/>
      <c r="X1" s="109"/>
      <c r="Y1" s="109"/>
      <c r="Z1" s="109"/>
    </row>
    <row r="2" spans="1:26" ht="15" customHeight="1">
      <c r="A2" s="38"/>
      <c r="B2" s="113"/>
      <c r="C2" s="113"/>
      <c r="D2" s="113"/>
      <c r="E2" s="113"/>
      <c r="F2" s="113"/>
      <c r="G2" s="106"/>
      <c r="H2" s="106"/>
      <c r="I2" s="106"/>
      <c r="J2" s="106"/>
      <c r="T2" s="109"/>
      <c r="U2" s="109"/>
      <c r="V2" s="109"/>
      <c r="W2" s="109"/>
      <c r="X2" s="109"/>
      <c r="Y2" s="109"/>
      <c r="Z2" s="109"/>
    </row>
    <row r="3" spans="1:26" ht="15" customHeight="1">
      <c r="B3" s="113"/>
      <c r="C3" s="113"/>
      <c r="D3" s="113"/>
      <c r="E3" s="113"/>
      <c r="F3" s="113"/>
      <c r="K3" s="1832"/>
      <c r="L3" s="1832"/>
      <c r="M3" s="1832"/>
      <c r="N3" s="1833"/>
      <c r="O3" s="1833"/>
      <c r="Q3" s="110"/>
      <c r="R3" s="111"/>
      <c r="T3" s="109"/>
      <c r="U3" s="109"/>
      <c r="V3" s="109"/>
      <c r="W3" s="109"/>
      <c r="X3" s="109"/>
      <c r="Y3" s="109"/>
      <c r="Z3" s="109"/>
    </row>
    <row r="4" spans="1:26" ht="15" customHeight="1">
      <c r="B4" s="113"/>
      <c r="C4" s="113"/>
      <c r="D4" s="113"/>
      <c r="E4" s="113"/>
      <c r="F4" s="113"/>
      <c r="K4" s="1834"/>
      <c r="L4" s="1834"/>
      <c r="M4" s="1834"/>
      <c r="N4" s="1833"/>
      <c r="O4" s="1833"/>
      <c r="T4" s="109"/>
      <c r="U4" s="109"/>
      <c r="V4" s="109"/>
      <c r="W4" s="109"/>
      <c r="X4" s="109"/>
      <c r="Y4" s="109"/>
      <c r="Z4" s="109"/>
    </row>
    <row r="5" spans="1:26" ht="15" customHeight="1">
      <c r="B5" s="113"/>
      <c r="C5" s="113"/>
      <c r="D5" s="113"/>
      <c r="E5" s="113"/>
      <c r="F5" s="113"/>
      <c r="T5" s="109"/>
      <c r="U5" s="109"/>
      <c r="V5" s="109"/>
      <c r="W5" s="109"/>
      <c r="X5" s="109"/>
      <c r="Y5" s="109"/>
      <c r="Z5" s="109"/>
    </row>
    <row r="6" spans="1:26" s="113" customFormat="1" ht="15" customHeight="1">
      <c r="A6" s="4"/>
      <c r="G6"/>
      <c r="H6"/>
      <c r="I6"/>
      <c r="J6"/>
      <c r="K6" s="112"/>
      <c r="L6" s="112"/>
      <c r="M6" s="112"/>
      <c r="N6" s="108"/>
      <c r="S6" s="111"/>
      <c r="T6" s="111"/>
      <c r="U6" s="111"/>
      <c r="V6" s="111"/>
      <c r="W6" s="111"/>
      <c r="X6" s="111"/>
      <c r="Y6" s="111"/>
    </row>
    <row r="7" spans="1:26" s="113" customFormat="1" ht="15" customHeight="1">
      <c r="A7" s="4"/>
      <c r="B7" s="4"/>
      <c r="C7" s="4"/>
      <c r="D7" s="4"/>
      <c r="E7" s="4"/>
      <c r="F7" s="4"/>
      <c r="G7"/>
      <c r="H7"/>
      <c r="I7"/>
      <c r="J7" s="112"/>
      <c r="K7" s="112"/>
      <c r="L7" s="112"/>
      <c r="M7" s="112"/>
      <c r="N7" s="108"/>
      <c r="S7" s="111"/>
      <c r="T7" s="111"/>
      <c r="U7" s="111"/>
      <c r="V7" s="111"/>
      <c r="W7" s="111"/>
      <c r="X7" s="111"/>
      <c r="Y7" s="111"/>
    </row>
    <row r="8" spans="1:26" s="113" customFormat="1" ht="15" customHeight="1">
      <c r="A8" s="4"/>
      <c r="B8" s="4"/>
      <c r="C8" s="4"/>
      <c r="D8" s="4"/>
      <c r="E8" s="4"/>
      <c r="F8" s="4"/>
      <c r="G8"/>
      <c r="H8"/>
      <c r="I8"/>
      <c r="J8" s="112"/>
      <c r="K8" s="112"/>
      <c r="L8" s="112"/>
      <c r="M8" s="112"/>
      <c r="N8" s="108"/>
      <c r="S8" s="111"/>
      <c r="T8" s="111"/>
      <c r="U8" s="111"/>
      <c r="V8" s="111"/>
      <c r="W8" s="111"/>
      <c r="X8" s="111"/>
      <c r="Y8" s="111"/>
    </row>
    <row r="9" spans="1:26" s="113" customFormat="1" ht="15" customHeight="1">
      <c r="A9" s="4"/>
      <c r="B9" s="1774" t="s">
        <v>2410</v>
      </c>
      <c r="C9" s="1774"/>
      <c r="D9" s="1774"/>
      <c r="E9" s="1774"/>
      <c r="F9" s="1774"/>
      <c r="G9" s="1774"/>
      <c r="H9" s="1774"/>
      <c r="I9" s="1774"/>
      <c r="J9" s="114"/>
      <c r="K9" s="114"/>
      <c r="L9" s="114"/>
      <c r="M9" s="114"/>
      <c r="N9" s="108"/>
      <c r="S9" s="111"/>
      <c r="T9" s="111"/>
      <c r="U9" s="111"/>
      <c r="V9" s="111"/>
      <c r="W9" s="111"/>
      <c r="X9" s="111"/>
      <c r="Y9" s="111"/>
    </row>
    <row r="10" spans="1:26" s="113" customFormat="1" ht="15" customHeight="1">
      <c r="A10" s="4"/>
      <c r="B10" s="47"/>
      <c r="C10" s="47"/>
      <c r="D10" s="47"/>
      <c r="E10" s="47"/>
      <c r="F10" s="4"/>
      <c r="G10" s="4"/>
      <c r="H10"/>
      <c r="I10"/>
      <c r="J10"/>
    </row>
    <row r="11" spans="1:26" ht="20.100000000000001" customHeight="1">
      <c r="B11" s="1374"/>
      <c r="C11" s="1376"/>
      <c r="D11" s="1376">
        <v>0</v>
      </c>
      <c r="E11" s="1376">
        <v>0</v>
      </c>
      <c r="F11" s="1376">
        <v>0</v>
      </c>
      <c r="G11" s="1376">
        <v>0</v>
      </c>
      <c r="H11" s="1376">
        <v>0</v>
      </c>
      <c r="I11" s="1376">
        <v>0</v>
      </c>
    </row>
    <row r="12" spans="1:26" ht="20.100000000000001" customHeight="1">
      <c r="B12" s="1374"/>
      <c r="C12" s="1409" t="s">
        <v>2411</v>
      </c>
      <c r="D12" s="1382" t="s">
        <v>2547</v>
      </c>
      <c r="E12" s="1382" t="s">
        <v>2547</v>
      </c>
      <c r="F12" s="1382" t="s">
        <v>2547</v>
      </c>
      <c r="G12" s="1382" t="s">
        <v>2547</v>
      </c>
      <c r="H12" s="1382" t="s">
        <v>2547</v>
      </c>
      <c r="I12" s="1382" t="s">
        <v>2547</v>
      </c>
    </row>
    <row r="13" spans="1:26" ht="15" customHeight="1">
      <c r="B13" s="1374">
        <v>1</v>
      </c>
      <c r="C13" s="1387" t="s">
        <v>2412</v>
      </c>
      <c r="D13" s="1413" t="s">
        <v>2223</v>
      </c>
      <c r="E13" s="1413" t="s">
        <v>2223</v>
      </c>
      <c r="F13" s="1413" t="s">
        <v>2223</v>
      </c>
      <c r="G13" s="1413" t="s">
        <v>2223</v>
      </c>
      <c r="H13" s="1413" t="s">
        <v>2223</v>
      </c>
      <c r="I13" s="1413" t="s">
        <v>2223</v>
      </c>
    </row>
    <row r="14" spans="1:26" ht="15" customHeight="1">
      <c r="B14" s="1374">
        <v>2</v>
      </c>
      <c r="C14" s="1387" t="s">
        <v>2413</v>
      </c>
      <c r="D14" s="1413">
        <v>2021</v>
      </c>
      <c r="E14" s="1413">
        <v>2022</v>
      </c>
      <c r="F14" s="1413">
        <v>2023</v>
      </c>
      <c r="G14" s="1413">
        <v>2024</v>
      </c>
      <c r="H14" s="1413">
        <v>2025</v>
      </c>
      <c r="I14" s="1413">
        <v>2026</v>
      </c>
    </row>
    <row r="15" spans="1:26" s="113" customFormat="1" ht="20.100000000000001" customHeight="1">
      <c r="A15"/>
      <c r="B15" s="1374"/>
      <c r="C15" s="1381" t="s">
        <v>2414</v>
      </c>
      <c r="D15" s="1382"/>
      <c r="E15" s="1382"/>
      <c r="F15" s="1382"/>
      <c r="G15" s="1382"/>
      <c r="H15" s="1382"/>
      <c r="I15" s="1382"/>
      <c r="J15" s="115"/>
    </row>
    <row r="16" spans="1:26" ht="15" customHeight="1">
      <c r="B16" s="1374">
        <v>3</v>
      </c>
      <c r="C16" s="1387" t="s">
        <v>388</v>
      </c>
      <c r="D16" s="1413">
        <v>0.16206934754627669</v>
      </c>
      <c r="E16" s="1413">
        <v>0.24963406883782832</v>
      </c>
      <c r="F16" s="1413">
        <v>0.25668475853285161</v>
      </c>
      <c r="G16" s="1413">
        <v>0.42929610161426557</v>
      </c>
      <c r="H16" s="1413">
        <v>0.15719283594525277</v>
      </c>
      <c r="I16" s="1413">
        <v>0.67315496405356356</v>
      </c>
    </row>
    <row r="17" spans="1:10" ht="15" customHeight="1">
      <c r="B17" s="1374">
        <v>4</v>
      </c>
      <c r="C17" s="1405" t="s">
        <v>160</v>
      </c>
      <c r="D17" s="1413" t="s">
        <v>2223</v>
      </c>
      <c r="E17" s="1413" t="s">
        <v>2223</v>
      </c>
      <c r="F17" s="1413" t="s">
        <v>2223</v>
      </c>
      <c r="G17" s="1413" t="s">
        <v>2223</v>
      </c>
      <c r="H17" s="1413" t="s">
        <v>2223</v>
      </c>
      <c r="I17" s="1413" t="s">
        <v>2223</v>
      </c>
    </row>
    <row r="18" spans="1:10" ht="15" customHeight="1">
      <c r="B18" s="1374">
        <v>5</v>
      </c>
      <c r="C18" s="1405" t="s">
        <v>226</v>
      </c>
      <c r="D18" s="1413" t="s">
        <v>2223</v>
      </c>
      <c r="E18" s="1413" t="s">
        <v>2223</v>
      </c>
      <c r="F18" s="1413" t="s">
        <v>2223</v>
      </c>
      <c r="G18" s="1413" t="s">
        <v>2223</v>
      </c>
      <c r="H18" s="1413" t="s">
        <v>2223</v>
      </c>
      <c r="I18" s="1413" t="s">
        <v>2223</v>
      </c>
    </row>
    <row r="19" spans="1:10" ht="15" customHeight="1">
      <c r="B19" s="1374">
        <v>6</v>
      </c>
      <c r="C19" s="1383" t="s">
        <v>2415</v>
      </c>
      <c r="D19" s="1413" t="s">
        <v>2223</v>
      </c>
      <c r="E19" s="1413">
        <v>2.4184061577125085E-3</v>
      </c>
      <c r="F19" s="1413">
        <v>3.0970261153198016E-3</v>
      </c>
      <c r="G19" s="1413">
        <v>2.4850945142829109E-2</v>
      </c>
      <c r="H19" s="1413">
        <v>1.5335087252103741E-2</v>
      </c>
      <c r="I19" s="1413">
        <v>2.4361216501748419E-2</v>
      </c>
    </row>
    <row r="20" spans="1:10" s="113" customFormat="1" ht="20.100000000000001" customHeight="1">
      <c r="A20"/>
      <c r="B20" s="1374"/>
      <c r="C20" s="1381" t="s">
        <v>2416</v>
      </c>
      <c r="D20" s="1382"/>
      <c r="E20" s="1382"/>
      <c r="F20" s="1382"/>
      <c r="G20" s="1382"/>
      <c r="H20" s="1382"/>
      <c r="I20" s="1382"/>
      <c r="J20" s="115"/>
    </row>
    <row r="21" spans="1:10" s="113" customFormat="1" ht="15" customHeight="1">
      <c r="A21"/>
      <c r="B21" s="1374">
        <v>7</v>
      </c>
      <c r="C21" s="1387" t="s">
        <v>2417</v>
      </c>
      <c r="D21" s="1413" t="s">
        <v>2223</v>
      </c>
      <c r="E21" s="1413">
        <v>1.3384114548736656E-2</v>
      </c>
      <c r="F21" s="1413">
        <v>0.11756710723881847</v>
      </c>
      <c r="G21" s="1413">
        <v>9.793939123447265E-2</v>
      </c>
      <c r="H21" s="1413">
        <v>0.13282260151265401</v>
      </c>
      <c r="I21" s="1413">
        <v>0.4146604579989337</v>
      </c>
      <c r="J21"/>
    </row>
    <row r="22" spans="1:10" ht="15" customHeight="1">
      <c r="B22" s="1374">
        <v>8</v>
      </c>
      <c r="C22" s="1387" t="s">
        <v>2418</v>
      </c>
      <c r="D22" s="1413" t="s">
        <v>2223</v>
      </c>
      <c r="E22" s="1413">
        <v>1.6290117660283907E-2</v>
      </c>
      <c r="F22" s="1413">
        <v>0.14599138081575427</v>
      </c>
      <c r="G22" s="1413">
        <v>0.15844004176226076</v>
      </c>
      <c r="H22" s="1413">
        <v>0.25022240257588307</v>
      </c>
      <c r="I22" s="1413">
        <v>0.59894197550553785</v>
      </c>
    </row>
    <row r="23" spans="1:10" ht="15" customHeight="1">
      <c r="B23" s="1374">
        <v>9</v>
      </c>
      <c r="C23" s="1387" t="s">
        <v>2419</v>
      </c>
      <c r="D23" s="1413" t="s">
        <v>2223</v>
      </c>
      <c r="E23" s="1413" t="s">
        <v>2223</v>
      </c>
      <c r="F23" s="1413" t="s">
        <v>2223</v>
      </c>
      <c r="G23" s="1413" t="s">
        <v>2223</v>
      </c>
      <c r="H23" s="1413" t="s">
        <v>2223</v>
      </c>
      <c r="I23" s="1413" t="s">
        <v>2223</v>
      </c>
    </row>
    <row r="24" spans="1:10" ht="15" customHeight="1">
      <c r="B24" s="1484"/>
      <c r="C24" s="1484"/>
      <c r="D24" s="1484"/>
      <c r="E24" s="1484"/>
      <c r="F24" s="1484"/>
      <c r="G24" s="1484"/>
      <c r="H24" s="1484"/>
      <c r="I24" s="1484"/>
    </row>
    <row r="35" spans="1:10" s="113" customFormat="1" ht="15" hidden="1" customHeight="1">
      <c r="A35"/>
      <c r="B35"/>
      <c r="C35"/>
      <c r="D35"/>
      <c r="E35"/>
      <c r="F35"/>
      <c r="G35"/>
      <c r="H35"/>
      <c r="I35"/>
      <c r="J35"/>
    </row>
    <row r="52" spans="1:10" s="113" customFormat="1" ht="15" hidden="1" customHeight="1">
      <c r="A52"/>
      <c r="B52"/>
      <c r="C52"/>
      <c r="D52"/>
      <c r="E52"/>
      <c r="F52"/>
      <c r="G52"/>
      <c r="H52"/>
      <c r="I52"/>
      <c r="J52"/>
    </row>
    <row r="66" spans="1:10" s="113" customFormat="1" ht="15" hidden="1" customHeight="1">
      <c r="A66"/>
      <c r="B66"/>
      <c r="C66"/>
      <c r="D66"/>
      <c r="E66"/>
      <c r="F66"/>
      <c r="G66"/>
      <c r="H66"/>
      <c r="I66"/>
      <c r="J66"/>
    </row>
    <row r="87" spans="1:10" s="109" customFormat="1" ht="15" hidden="1" customHeight="1">
      <c r="A87"/>
      <c r="B87"/>
      <c r="C87"/>
      <c r="D87"/>
      <c r="E87"/>
      <c r="F87"/>
      <c r="G87"/>
      <c r="H87"/>
      <c r="I87"/>
      <c r="J87"/>
    </row>
    <row r="88" spans="1:10" s="109" customFormat="1" ht="15" hidden="1" customHeight="1">
      <c r="A88"/>
      <c r="B88"/>
      <c r="C88"/>
      <c r="D88"/>
      <c r="E88"/>
      <c r="F88"/>
      <c r="G88"/>
      <c r="H88"/>
      <c r="I88"/>
      <c r="J88"/>
    </row>
    <row r="89" spans="1:10" s="109" customFormat="1" ht="15" hidden="1" customHeight="1">
      <c r="A89"/>
      <c r="B89"/>
      <c r="C89"/>
      <c r="D89"/>
      <c r="E89"/>
      <c r="F89"/>
      <c r="G89"/>
      <c r="H89"/>
      <c r="I89"/>
      <c r="J89"/>
    </row>
    <row r="90" spans="1:10" s="109" customFormat="1" ht="15" hidden="1" customHeight="1">
      <c r="A90"/>
      <c r="B90"/>
      <c r="C90"/>
      <c r="D90"/>
      <c r="E90"/>
      <c r="F90"/>
      <c r="G90"/>
      <c r="H90"/>
      <c r="I90"/>
      <c r="J90"/>
    </row>
    <row r="91" spans="1:10" s="109" customFormat="1" ht="15" hidden="1" customHeight="1">
      <c r="A91"/>
      <c r="B91"/>
      <c r="C91"/>
      <c r="D91"/>
      <c r="E91"/>
      <c r="F91"/>
      <c r="G91"/>
      <c r="H91"/>
      <c r="I91"/>
      <c r="J91"/>
    </row>
    <row r="92" spans="1:10" s="109" customFormat="1" ht="15" hidden="1" customHeight="1">
      <c r="A92"/>
      <c r="B92"/>
      <c r="C92"/>
      <c r="D92"/>
      <c r="E92"/>
      <c r="F92"/>
      <c r="G92"/>
      <c r="H92"/>
      <c r="I92"/>
      <c r="J92"/>
    </row>
    <row r="93" spans="1:10" s="109" customFormat="1" ht="15" hidden="1" customHeight="1">
      <c r="A93"/>
      <c r="B93"/>
      <c r="C93"/>
      <c r="D93"/>
      <c r="E93"/>
      <c r="F93"/>
      <c r="G93"/>
      <c r="H93"/>
      <c r="I93"/>
      <c r="J93"/>
    </row>
    <row r="94" spans="1:10" s="109" customFormat="1" ht="15" hidden="1" customHeight="1">
      <c r="A94"/>
      <c r="B94"/>
      <c r="C94"/>
      <c r="D94"/>
      <c r="E94"/>
      <c r="F94"/>
      <c r="G94"/>
      <c r="H94"/>
      <c r="I94"/>
      <c r="J94"/>
    </row>
    <row r="95" spans="1:10" s="109" customFormat="1" ht="15" hidden="1" customHeight="1">
      <c r="A95"/>
      <c r="B95"/>
      <c r="C95"/>
      <c r="D95"/>
      <c r="E95"/>
      <c r="F95"/>
      <c r="G95"/>
      <c r="H95"/>
      <c r="I95"/>
      <c r="J95"/>
    </row>
    <row r="96" spans="1:10" s="109" customFormat="1" ht="15" hidden="1" customHeight="1">
      <c r="A96"/>
      <c r="B96"/>
      <c r="C96"/>
      <c r="D96"/>
      <c r="E96"/>
      <c r="F96"/>
      <c r="G96"/>
      <c r="H96"/>
      <c r="I96"/>
      <c r="J96"/>
    </row>
    <row r="97" spans="1:10" s="109" customFormat="1" ht="15" hidden="1" customHeight="1">
      <c r="A97"/>
      <c r="B97"/>
      <c r="C97"/>
      <c r="D97"/>
      <c r="E97"/>
      <c r="F97"/>
      <c r="G97"/>
      <c r="H97"/>
      <c r="I97"/>
      <c r="J97"/>
    </row>
    <row r="98" spans="1:10" s="109" customFormat="1" ht="15" hidden="1" customHeight="1">
      <c r="A98"/>
      <c r="B98"/>
      <c r="C98"/>
      <c r="D98"/>
      <c r="E98"/>
      <c r="F98"/>
      <c r="G98"/>
      <c r="H98"/>
      <c r="I98"/>
      <c r="J98"/>
    </row>
    <row r="99" spans="1:10" s="109" customFormat="1" ht="15" hidden="1" customHeight="1">
      <c r="A99"/>
      <c r="B99"/>
      <c r="C99"/>
      <c r="D99"/>
      <c r="E99"/>
      <c r="F99"/>
      <c r="G99"/>
      <c r="H99"/>
      <c r="I99"/>
      <c r="J99"/>
    </row>
    <row r="100" spans="1:10" s="109" customFormat="1" ht="15" hidden="1" customHeight="1">
      <c r="A100"/>
      <c r="B100"/>
      <c r="C100"/>
      <c r="D100"/>
      <c r="E100"/>
      <c r="F100"/>
      <c r="G100"/>
      <c r="H100"/>
      <c r="I100"/>
      <c r="J100"/>
    </row>
    <row r="101" spans="1:10" s="109" customFormat="1" ht="15" hidden="1" customHeight="1">
      <c r="A101"/>
      <c r="B101"/>
      <c r="C101"/>
      <c r="D101"/>
      <c r="E101"/>
      <c r="F101"/>
      <c r="G101"/>
      <c r="H101"/>
      <c r="I101"/>
      <c r="J101"/>
    </row>
    <row r="102" spans="1:10" s="109" customFormat="1" ht="15" hidden="1" customHeight="1">
      <c r="A102"/>
      <c r="B102"/>
      <c r="C102"/>
      <c r="D102"/>
      <c r="E102"/>
      <c r="F102"/>
      <c r="G102"/>
      <c r="H102"/>
      <c r="I102"/>
      <c r="J102"/>
    </row>
    <row r="125" spans="1:10" s="113" customFormat="1" ht="15" hidden="1" customHeight="1">
      <c r="A125"/>
      <c r="B125"/>
      <c r="C125"/>
      <c r="D125"/>
      <c r="E125"/>
      <c r="F125"/>
      <c r="G125"/>
      <c r="H125"/>
      <c r="I125"/>
      <c r="J125"/>
    </row>
    <row r="157" spans="1:10" s="145" customFormat="1" ht="15" hidden="1" customHeight="1">
      <c r="A157"/>
      <c r="B157"/>
      <c r="C157"/>
      <c r="D157"/>
      <c r="E157"/>
      <c r="F157"/>
      <c r="G157"/>
      <c r="H157"/>
      <c r="I157"/>
      <c r="J157"/>
    </row>
    <row r="158" spans="1:10" s="145" customFormat="1" ht="15" hidden="1" customHeight="1">
      <c r="A158"/>
      <c r="B158"/>
      <c r="C158"/>
      <c r="D158"/>
      <c r="E158"/>
      <c r="F158"/>
      <c r="G158"/>
      <c r="H158"/>
      <c r="I158"/>
      <c r="J158"/>
    </row>
    <row r="159" spans="1:10" s="145" customFormat="1" ht="15" hidden="1" customHeight="1">
      <c r="A159"/>
      <c r="B159"/>
      <c r="C159"/>
      <c r="D159"/>
      <c r="E159"/>
      <c r="F159"/>
      <c r="G159"/>
      <c r="H159"/>
      <c r="I159"/>
      <c r="J159"/>
    </row>
    <row r="160" spans="1:10" s="145" customFormat="1" ht="15" hidden="1" customHeight="1">
      <c r="A160"/>
      <c r="B160"/>
      <c r="C160"/>
      <c r="D160"/>
      <c r="E160"/>
      <c r="F160"/>
      <c r="G160"/>
      <c r="H160"/>
      <c r="I160"/>
      <c r="J160"/>
    </row>
    <row r="161" spans="1:10" s="145" customFormat="1" ht="15" hidden="1" customHeight="1">
      <c r="A161"/>
      <c r="B161"/>
      <c r="C161"/>
      <c r="D161"/>
      <c r="E161"/>
      <c r="F161"/>
      <c r="G161"/>
      <c r="H161"/>
      <c r="I161"/>
      <c r="J161"/>
    </row>
    <row r="162" spans="1:10" s="145" customFormat="1" ht="15" hidden="1" customHeight="1">
      <c r="A162"/>
      <c r="B162"/>
      <c r="C162"/>
      <c r="D162"/>
      <c r="E162"/>
      <c r="F162"/>
      <c r="G162"/>
      <c r="H162"/>
      <c r="I162"/>
      <c r="J162"/>
    </row>
    <row r="190" spans="1:10" s="145" customFormat="1" ht="15" hidden="1" customHeight="1">
      <c r="A190"/>
      <c r="B190"/>
      <c r="C190"/>
      <c r="D190"/>
      <c r="E190"/>
      <c r="F190"/>
      <c r="G190"/>
      <c r="H190"/>
      <c r="I190"/>
      <c r="J190"/>
    </row>
    <row r="191" spans="1:10" s="145" customFormat="1" ht="15" hidden="1" customHeight="1">
      <c r="A191"/>
      <c r="B191"/>
      <c r="C191"/>
      <c r="D191"/>
      <c r="E191"/>
      <c r="F191"/>
      <c r="G191"/>
      <c r="H191"/>
      <c r="I191"/>
      <c r="J191"/>
    </row>
    <row r="192" spans="1:10" s="145" customFormat="1" ht="15" hidden="1" customHeight="1">
      <c r="A192"/>
      <c r="B192"/>
      <c r="C192"/>
      <c r="D192"/>
      <c r="E192"/>
      <c r="F192"/>
      <c r="G192"/>
      <c r="H192"/>
      <c r="I192"/>
      <c r="J192"/>
    </row>
    <row r="193" spans="1:10" s="145" customFormat="1" ht="15" hidden="1" customHeight="1">
      <c r="A193"/>
      <c r="B193"/>
      <c r="C193"/>
      <c r="D193"/>
      <c r="E193"/>
      <c r="F193"/>
      <c r="G193"/>
      <c r="H193"/>
      <c r="I193"/>
      <c r="J193"/>
    </row>
    <row r="194" spans="1:10" s="145" customFormat="1" ht="15" hidden="1" customHeight="1">
      <c r="A194"/>
      <c r="B194"/>
      <c r="C194"/>
      <c r="D194"/>
      <c r="E194"/>
      <c r="F194"/>
      <c r="G194"/>
      <c r="H194"/>
      <c r="I194"/>
      <c r="J194"/>
    </row>
    <row r="195" spans="1:10" s="145" customFormat="1" ht="15" hidden="1" customHeight="1">
      <c r="A195"/>
      <c r="B195"/>
      <c r="C195"/>
      <c r="D195"/>
      <c r="E195"/>
      <c r="F195"/>
      <c r="G195"/>
      <c r="H195"/>
      <c r="I195"/>
      <c r="J195"/>
    </row>
    <row r="207" spans="1:10" s="145" customFormat="1" ht="15" hidden="1" customHeight="1">
      <c r="A207"/>
      <c r="B207"/>
      <c r="C207"/>
      <c r="D207"/>
      <c r="E207"/>
      <c r="F207"/>
      <c r="G207"/>
      <c r="H207"/>
      <c r="I207"/>
      <c r="J207"/>
    </row>
    <row r="208" spans="1:10" s="145" customFormat="1" ht="15" hidden="1" customHeight="1">
      <c r="A208"/>
      <c r="B208"/>
      <c r="C208"/>
      <c r="D208"/>
      <c r="E208"/>
      <c r="F208"/>
      <c r="G208"/>
      <c r="H208"/>
      <c r="I208"/>
      <c r="J208"/>
    </row>
    <row r="209" spans="1:10" s="145" customFormat="1" ht="15" hidden="1" customHeight="1">
      <c r="A209"/>
      <c r="B209"/>
      <c r="C209"/>
      <c r="D209"/>
      <c r="E209"/>
      <c r="F209"/>
      <c r="G209"/>
      <c r="H209"/>
      <c r="I209"/>
      <c r="J209"/>
    </row>
    <row r="210" spans="1:10" s="145" customFormat="1" ht="15" hidden="1" customHeight="1">
      <c r="A210"/>
      <c r="B210"/>
      <c r="C210"/>
      <c r="D210"/>
      <c r="E210"/>
      <c r="F210"/>
      <c r="G210"/>
      <c r="H210"/>
      <c r="I210"/>
      <c r="J210"/>
    </row>
    <row r="211" spans="1:10" s="113" customFormat="1" ht="15" hidden="1" customHeight="1">
      <c r="A211"/>
      <c r="B211"/>
      <c r="C211"/>
      <c r="D211"/>
      <c r="E211"/>
      <c r="F211"/>
      <c r="G211"/>
      <c r="H211"/>
      <c r="I211"/>
      <c r="J211"/>
    </row>
    <row r="220" spans="1:10" s="145" customFormat="1" ht="15" hidden="1" customHeight="1">
      <c r="A220"/>
      <c r="B220"/>
      <c r="C220"/>
      <c r="D220"/>
      <c r="E220"/>
      <c r="F220"/>
      <c r="G220"/>
      <c r="H220"/>
      <c r="I220"/>
      <c r="J220"/>
    </row>
    <row r="221" spans="1:10" s="145" customFormat="1" ht="15" hidden="1" customHeight="1">
      <c r="A221"/>
      <c r="B221"/>
      <c r="C221"/>
      <c r="D221"/>
      <c r="E221"/>
      <c r="F221"/>
      <c r="G221"/>
      <c r="H221"/>
      <c r="I221"/>
      <c r="J221"/>
    </row>
    <row r="222" spans="1:10" s="145" customFormat="1" ht="15" hidden="1" customHeight="1">
      <c r="A222"/>
      <c r="B222"/>
      <c r="C222"/>
      <c r="D222"/>
      <c r="E222"/>
      <c r="F222"/>
      <c r="G222"/>
      <c r="H222"/>
      <c r="I222"/>
      <c r="J222"/>
    </row>
    <row r="223" spans="1:10" s="145" customFormat="1" ht="15" hidden="1" customHeight="1">
      <c r="A223"/>
      <c r="B223"/>
      <c r="C223"/>
      <c r="D223"/>
      <c r="E223"/>
      <c r="F223"/>
      <c r="G223"/>
      <c r="H223"/>
      <c r="I223"/>
      <c r="J223"/>
    </row>
    <row r="224" spans="1:10" s="145" customFormat="1" ht="15" hidden="1" customHeight="1">
      <c r="A224"/>
      <c r="B224"/>
      <c r="C224"/>
      <c r="D224"/>
      <c r="E224"/>
      <c r="F224"/>
      <c r="G224"/>
      <c r="H224"/>
      <c r="I224"/>
      <c r="J224"/>
    </row>
    <row r="259" spans="1:10" s="113" customFormat="1" ht="15" hidden="1" customHeight="1">
      <c r="A259"/>
      <c r="B259"/>
      <c r="C259"/>
      <c r="D259"/>
      <c r="E259"/>
      <c r="F259"/>
      <c r="G259"/>
      <c r="H259"/>
      <c r="I259"/>
      <c r="J259"/>
    </row>
  </sheetData>
  <mergeCells count="5">
    <mergeCell ref="B9:I9"/>
    <mergeCell ref="K3:M3"/>
    <mergeCell ref="N3:O4"/>
    <mergeCell ref="K4:M4"/>
    <mergeCell ref="B24:I24"/>
  </mergeCells>
  <printOptions horizontalCentered="1"/>
  <pageMargins left="0.23622047244094491" right="0.23622047244094491" top="0.47244094488188981" bottom="0.43307086614173229" header="0.27559055118110237" footer="0.23622047244094491"/>
  <pageSetup paperSize="9" scale="60" fitToHeight="2" orientation="portrait" r:id="rId1"/>
  <headerFooter alignWithMargins="0"/>
  <drawing r:id="rId2"/>
</worksheet>
</file>

<file path=xl/worksheets/sheet3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1-000000000000}">
  <sheetPr codeName="Folha139">
    <tabColor rgb="FFD8D8D8"/>
    <pageSetUpPr autoPageBreaks="0"/>
  </sheetPr>
  <dimension ref="A1:HZ24"/>
  <sheetViews>
    <sheetView showGridLines="0" zoomScaleNormal="100" workbookViewId="0">
      <selection activeCell="B1" sqref="A1:XFD1"/>
    </sheetView>
  </sheetViews>
  <sheetFormatPr defaultColWidth="0" defaultRowHeight="15" customHeight="1" zeroHeight="1"/>
  <cols>
    <col min="1" max="1" width="8.5703125" customWidth="1"/>
    <col min="2" max="2" width="10.5703125" customWidth="1"/>
    <col min="3" max="3" width="16.5703125" customWidth="1"/>
    <col min="4" max="5" width="10.5703125" customWidth="1"/>
    <col min="6" max="9" width="8.5703125" customWidth="1"/>
    <col min="10" max="10" width="20.5703125" customWidth="1"/>
    <col min="11" max="11" width="9.140625" hidden="1" customWidth="1"/>
    <col min="12" max="12" width="11.140625" style="108" hidden="1" customWidth="1"/>
    <col min="13" max="17" width="9.42578125" style="108" hidden="1" customWidth="1"/>
    <col min="18" max="18" width="60.7109375" style="108" hidden="1" customWidth="1"/>
    <col min="19" max="20" width="33.7109375" style="108" hidden="1" customWidth="1"/>
    <col min="21" max="21" width="9.42578125" style="108" hidden="1" customWidth="1"/>
    <col min="22" max="22" width="9.42578125" style="109" hidden="1" customWidth="1"/>
    <col min="23" max="23" width="11.85546875" style="109" hidden="1" customWidth="1"/>
    <col min="24" max="24" width="12.140625" style="109" hidden="1" customWidth="1"/>
    <col min="25" max="25" width="15.42578125" style="109" hidden="1" customWidth="1"/>
    <col min="26" max="28" width="8.7109375" style="109" hidden="1" customWidth="1"/>
    <col min="29" max="30" width="9.140625" style="108" hidden="1" customWidth="1"/>
    <col min="31" max="211" width="8.7109375" style="108" hidden="1" customWidth="1"/>
    <col min="212" max="212" width="32.28515625" style="108" hidden="1" customWidth="1"/>
    <col min="213" max="213" width="11.5703125" style="108" hidden="1" customWidth="1"/>
    <col min="214" max="214" width="10.140625" style="108" hidden="1" customWidth="1"/>
    <col min="215" max="221" width="10.7109375" style="108" hidden="1" customWidth="1"/>
    <col min="222" max="222" width="10.28515625" style="108" hidden="1" customWidth="1"/>
    <col min="223" max="224" width="8.7109375" style="108" hidden="1" customWidth="1"/>
    <col min="225" max="225" width="32.5703125" style="108" hidden="1" customWidth="1"/>
    <col min="226" max="226" width="11.5703125" style="108" hidden="1" customWidth="1"/>
    <col min="227" max="227" width="12.42578125" style="108" hidden="1" customWidth="1"/>
    <col min="228" max="233" width="10.7109375" style="108" hidden="1" customWidth="1"/>
    <col min="234" max="234" width="10.140625" style="108" hidden="1" customWidth="1"/>
    <col min="235" max="16384" width="8.7109375" style="108" hidden="1"/>
  </cols>
  <sheetData>
    <row r="1" spans="1:28" ht="15" customHeight="1">
      <c r="B1" s="113"/>
      <c r="C1" s="113"/>
      <c r="D1" s="113"/>
      <c r="E1" s="113"/>
      <c r="F1" s="113"/>
      <c r="K1" s="108"/>
      <c r="T1" s="109"/>
      <c r="U1" s="109"/>
      <c r="AA1" s="108"/>
      <c r="AB1" s="108"/>
    </row>
    <row r="2" spans="1:28" ht="15" customHeight="1">
      <c r="A2" s="38"/>
      <c r="B2" s="113"/>
      <c r="C2" s="113"/>
      <c r="D2" s="113"/>
      <c r="E2" s="113"/>
      <c r="F2" s="113"/>
      <c r="G2" s="106"/>
      <c r="H2" s="106"/>
      <c r="I2" s="106"/>
      <c r="J2" s="106"/>
      <c r="K2" s="108"/>
      <c r="T2" s="109"/>
      <c r="U2" s="109"/>
      <c r="AA2" s="108"/>
      <c r="AB2" s="108"/>
    </row>
    <row r="3" spans="1:28" ht="15" customHeight="1">
      <c r="B3" s="113"/>
      <c r="C3" s="113"/>
      <c r="D3" s="113"/>
      <c r="E3" s="113"/>
      <c r="F3" s="113"/>
      <c r="K3" s="1832"/>
      <c r="L3" s="1832"/>
      <c r="M3" s="1832"/>
      <c r="N3" s="1833"/>
      <c r="O3" s="1833"/>
      <c r="Q3" s="110"/>
      <c r="R3" s="111"/>
      <c r="T3" s="109"/>
      <c r="U3" s="109"/>
      <c r="AA3" s="108"/>
      <c r="AB3" s="108"/>
    </row>
    <row r="4" spans="1:28" ht="15" customHeight="1">
      <c r="B4" s="113"/>
      <c r="C4" s="113"/>
      <c r="D4" s="113"/>
      <c r="E4" s="113"/>
      <c r="F4" s="113"/>
      <c r="K4" s="1834"/>
      <c r="L4" s="1834"/>
      <c r="M4" s="1834"/>
      <c r="N4" s="1833"/>
      <c r="O4" s="1833"/>
      <c r="T4" s="109"/>
      <c r="U4" s="109"/>
      <c r="AA4" s="108"/>
      <c r="AB4" s="108"/>
    </row>
    <row r="5" spans="1:28" ht="15" customHeight="1">
      <c r="B5" s="113"/>
      <c r="C5" s="113"/>
      <c r="D5" s="113"/>
      <c r="E5" s="113"/>
      <c r="F5" s="113"/>
      <c r="K5" s="108"/>
      <c r="T5" s="109"/>
      <c r="U5" s="109"/>
      <c r="AA5" s="108"/>
      <c r="AB5" s="108"/>
    </row>
    <row r="6" spans="1:28" s="113" customFormat="1" ht="15" customHeight="1">
      <c r="A6" s="4"/>
      <c r="G6"/>
      <c r="H6"/>
      <c r="I6"/>
      <c r="J6"/>
      <c r="K6" s="112"/>
      <c r="L6" s="112"/>
      <c r="M6" s="112"/>
      <c r="N6" s="108"/>
      <c r="S6" s="111"/>
      <c r="T6" s="111"/>
      <c r="U6" s="111"/>
      <c r="V6" s="111"/>
      <c r="W6" s="111"/>
      <c r="X6" s="111"/>
      <c r="Y6" s="111"/>
    </row>
    <row r="7" spans="1:28" s="113" customFormat="1" ht="15" customHeight="1">
      <c r="A7" s="4"/>
      <c r="B7" s="4"/>
      <c r="C7" s="4"/>
      <c r="D7" s="4"/>
      <c r="E7" s="4"/>
      <c r="F7" s="4"/>
      <c r="G7" s="4"/>
      <c r="H7"/>
      <c r="I7"/>
      <c r="J7"/>
      <c r="K7"/>
      <c r="L7" s="112"/>
      <c r="M7" s="112"/>
      <c r="N7" s="112"/>
      <c r="O7" s="112"/>
      <c r="P7" s="108"/>
      <c r="U7" s="111"/>
      <c r="V7" s="111"/>
      <c r="W7" s="111"/>
      <c r="X7" s="111"/>
      <c r="Y7" s="111"/>
      <c r="Z7" s="111"/>
      <c r="AA7" s="111"/>
    </row>
    <row r="8" spans="1:28" s="113" customFormat="1" ht="15" customHeight="1">
      <c r="A8" s="4"/>
      <c r="B8" s="4"/>
      <c r="C8" s="4"/>
      <c r="D8" s="4"/>
      <c r="E8" s="4"/>
      <c r="F8" s="4"/>
      <c r="G8" s="4"/>
      <c r="H8"/>
      <c r="I8"/>
      <c r="J8"/>
      <c r="K8"/>
      <c r="L8" s="112"/>
      <c r="M8" s="112"/>
      <c r="N8" s="112"/>
      <c r="O8" s="112"/>
      <c r="P8" s="108"/>
      <c r="U8" s="111"/>
      <c r="V8" s="111"/>
      <c r="W8" s="111"/>
      <c r="X8" s="111"/>
      <c r="Y8" s="111"/>
      <c r="Z8" s="111"/>
      <c r="AA8" s="111"/>
    </row>
    <row r="9" spans="1:28" s="113" customFormat="1" ht="15" customHeight="1">
      <c r="A9" s="4"/>
      <c r="B9" s="1774" t="s">
        <v>5148</v>
      </c>
      <c r="C9" s="1774"/>
      <c r="D9" s="1774"/>
      <c r="E9" s="1774"/>
      <c r="F9" s="1774"/>
      <c r="G9" s="1774"/>
      <c r="H9" s="1774"/>
      <c r="I9" s="1774"/>
      <c r="J9"/>
      <c r="K9"/>
      <c r="L9" s="114"/>
      <c r="M9" s="114"/>
      <c r="N9" s="114"/>
      <c r="O9" s="114"/>
      <c r="P9" s="108"/>
      <c r="U9" s="111"/>
      <c r="V9" s="111"/>
      <c r="W9" s="111"/>
      <c r="X9" s="111"/>
      <c r="Y9" s="111"/>
      <c r="Z9" s="111"/>
      <c r="AA9" s="111"/>
    </row>
    <row r="10" spans="1:28" s="113" customFormat="1" ht="15" customHeight="1">
      <c r="A10" s="4"/>
      <c r="B10" s="269"/>
      <c r="C10" s="269"/>
      <c r="D10" s="269"/>
      <c r="E10" s="269"/>
      <c r="F10" s="269"/>
      <c r="G10" s="269"/>
      <c r="H10" s="269"/>
      <c r="I10" s="269"/>
      <c r="J10"/>
      <c r="K10"/>
      <c r="L10" s="114"/>
      <c r="M10" s="114"/>
      <c r="N10" s="114"/>
      <c r="O10" s="114"/>
      <c r="P10" s="108"/>
      <c r="U10" s="111"/>
      <c r="V10" s="111"/>
      <c r="W10" s="111"/>
      <c r="X10" s="111"/>
      <c r="Y10" s="111"/>
      <c r="Z10" s="111"/>
      <c r="AA10" s="111"/>
    </row>
    <row r="11" spans="1:28" s="113" customFormat="1" ht="20.100000000000001" customHeight="1">
      <c r="A11"/>
      <c r="B11" s="1420"/>
      <c r="C11" s="1855" t="s">
        <v>5136</v>
      </c>
      <c r="D11" s="1856" t="s">
        <v>5137</v>
      </c>
      <c r="E11" s="1856"/>
      <c r="F11" s="1857" t="s">
        <v>5138</v>
      </c>
      <c r="G11" s="1858"/>
      <c r="H11" s="1856" t="s">
        <v>5139</v>
      </c>
      <c r="I11" s="1856"/>
      <c r="J11"/>
      <c r="K11"/>
      <c r="L11" s="115"/>
      <c r="M11" s="115"/>
      <c r="N11" s="115"/>
      <c r="O11" s="115"/>
      <c r="P11" s="115"/>
      <c r="U11" s="111"/>
      <c r="V11" s="111"/>
      <c r="W11" s="111"/>
      <c r="X11" s="111"/>
      <c r="Y11" s="111"/>
      <c r="Z11" s="111"/>
    </row>
    <row r="12" spans="1:28" s="113" customFormat="1" ht="20.100000000000001" customHeight="1">
      <c r="A12"/>
      <c r="B12" s="1421"/>
      <c r="C12" s="1855"/>
      <c r="D12" s="1422" t="s">
        <v>5140</v>
      </c>
      <c r="E12" s="1422" t="s">
        <v>600</v>
      </c>
      <c r="F12" s="1423" t="s">
        <v>5140</v>
      </c>
      <c r="G12" s="1424" t="s">
        <v>600</v>
      </c>
      <c r="H12" s="1422" t="s">
        <v>5140</v>
      </c>
      <c r="I12" s="1422" t="s">
        <v>600</v>
      </c>
      <c r="J12"/>
      <c r="K12"/>
      <c r="L12" s="115"/>
      <c r="M12" s="115"/>
      <c r="N12" s="115"/>
      <c r="O12" s="115"/>
      <c r="P12" s="115"/>
      <c r="U12" s="111"/>
      <c r="V12" s="111"/>
      <c r="W12" s="111"/>
      <c r="X12" s="111"/>
      <c r="Y12" s="111"/>
      <c r="Z12" s="111"/>
    </row>
    <row r="13" spans="1:28" s="113" customFormat="1" ht="15" customHeight="1">
      <c r="A13"/>
      <c r="B13" s="1425" t="s">
        <v>2420</v>
      </c>
      <c r="C13" s="1426">
        <v>7305.7910148871333</v>
      </c>
      <c r="D13" s="1427">
        <v>10.94551646643049</v>
      </c>
      <c r="E13" s="1428">
        <v>0.14981973128065998</v>
      </c>
      <c r="F13" s="1429">
        <v>34.137268469959963</v>
      </c>
      <c r="G13" s="1430">
        <v>0.46726313961620214</v>
      </c>
      <c r="H13" s="1427">
        <v>45.082784936370444</v>
      </c>
      <c r="I13" s="1428">
        <v>0.61708287089658698</v>
      </c>
      <c r="J13"/>
      <c r="K13"/>
      <c r="L13" s="115"/>
      <c r="M13" s="115"/>
      <c r="N13" s="115"/>
      <c r="O13" s="115"/>
      <c r="P13" s="115"/>
      <c r="U13" s="111"/>
      <c r="V13" s="111"/>
      <c r="W13" s="111"/>
      <c r="X13" s="111"/>
      <c r="Y13" s="111"/>
      <c r="Z13" s="111"/>
    </row>
    <row r="14" spans="1:28" s="113" customFormat="1" ht="15" customHeight="1">
      <c r="A14"/>
      <c r="B14" s="1425" t="s">
        <v>2421</v>
      </c>
      <c r="C14" s="1426">
        <v>11628.547508496844</v>
      </c>
      <c r="D14" s="1427">
        <v>26.071932179600481</v>
      </c>
      <c r="E14" s="1428">
        <v>0.22420626617855877</v>
      </c>
      <c r="F14" s="1429">
        <v>4.6625920423994103</v>
      </c>
      <c r="G14" s="1430">
        <v>4.0096082842612339E-2</v>
      </c>
      <c r="H14" s="1427">
        <v>30.734524221899846</v>
      </c>
      <c r="I14" s="1428">
        <v>0.26430234902031019</v>
      </c>
      <c r="J14"/>
      <c r="K14"/>
      <c r="L14" s="115"/>
      <c r="M14" s="115"/>
      <c r="N14" s="115"/>
      <c r="O14" s="115"/>
      <c r="P14" s="115"/>
      <c r="U14" s="111"/>
      <c r="V14" s="111"/>
      <c r="W14" s="111"/>
      <c r="X14" s="111"/>
      <c r="Y14" s="111"/>
      <c r="Z14" s="111"/>
    </row>
    <row r="15" spans="1:28" s="113" customFormat="1" ht="15" customHeight="1">
      <c r="A15"/>
      <c r="B15" s="1425" t="s">
        <v>2422</v>
      </c>
      <c r="C15" s="1426">
        <v>14242.638355538988</v>
      </c>
      <c r="D15" s="1427">
        <v>27.348385870800485</v>
      </c>
      <c r="E15" s="1428">
        <v>0.19201769495301857</v>
      </c>
      <c r="F15" s="1429">
        <v>7.110625422999874</v>
      </c>
      <c r="G15" s="1430">
        <v>4.9924917318668903E-2</v>
      </c>
      <c r="H15" s="1427">
        <v>34.459011293900403</v>
      </c>
      <c r="I15" s="1428">
        <v>0.24194261227238983</v>
      </c>
      <c r="J15"/>
      <c r="K15"/>
      <c r="L15" s="115"/>
      <c r="M15" s="115"/>
      <c r="N15" s="115"/>
      <c r="O15" s="115"/>
      <c r="P15" s="115"/>
      <c r="U15" s="111"/>
      <c r="V15" s="111"/>
      <c r="W15" s="111"/>
      <c r="X15" s="111"/>
      <c r="Y15" s="111"/>
      <c r="Z15" s="111"/>
    </row>
    <row r="16" spans="1:28" s="113" customFormat="1" ht="15" customHeight="1">
      <c r="A16"/>
      <c r="B16" s="1425" t="s">
        <v>2423</v>
      </c>
      <c r="C16" s="1426">
        <v>16592.804005689355</v>
      </c>
      <c r="D16" s="1427">
        <v>17.977872755502176</v>
      </c>
      <c r="E16" s="1428">
        <v>0.10834740619691453</v>
      </c>
      <c r="F16" s="1429">
        <v>4.5634966515026463</v>
      </c>
      <c r="G16" s="1430">
        <v>2.7502866001056257E-2</v>
      </c>
      <c r="H16" s="1427">
        <v>22.541369407001184</v>
      </c>
      <c r="I16" s="1428">
        <v>0.13585027219794879</v>
      </c>
      <c r="J16"/>
      <c r="K16"/>
      <c r="L16" s="115"/>
      <c r="M16" s="115"/>
      <c r="N16" s="115"/>
      <c r="O16" s="115"/>
      <c r="P16" s="115"/>
      <c r="U16" s="111"/>
      <c r="V16" s="111"/>
      <c r="W16" s="111"/>
      <c r="X16" s="111"/>
      <c r="Y16" s="111"/>
      <c r="Z16" s="111"/>
    </row>
    <row r="17" spans="1:28" s="113" customFormat="1" ht="15" customHeight="1">
      <c r="A17"/>
      <c r="B17" s="1425" t="s">
        <v>2424</v>
      </c>
      <c r="C17" s="1426">
        <v>18878.389768321944</v>
      </c>
      <c r="D17" s="1427">
        <v>21.659534207898105</v>
      </c>
      <c r="E17" s="1428">
        <v>0.11473189437079526</v>
      </c>
      <c r="F17" s="1429">
        <v>1.7414569559987285</v>
      </c>
      <c r="G17" s="1430">
        <v>9.2246053682020577E-3</v>
      </c>
      <c r="H17" s="1427">
        <v>23.400991163798608</v>
      </c>
      <c r="I17" s="1428">
        <v>0.12395649973847697</v>
      </c>
      <c r="J17"/>
      <c r="K17"/>
      <c r="L17" s="115"/>
      <c r="M17" s="115"/>
      <c r="N17" s="115"/>
      <c r="O17" s="115"/>
      <c r="P17" s="115"/>
      <c r="U17" s="111"/>
      <c r="V17" s="111"/>
      <c r="W17" s="111"/>
      <c r="X17" s="111"/>
      <c r="Y17" s="111"/>
      <c r="Z17" s="111"/>
    </row>
    <row r="18" spans="1:28" s="113" customFormat="1" ht="15" customHeight="1">
      <c r="A18"/>
      <c r="B18" s="1425" t="s">
        <v>2425</v>
      </c>
      <c r="C18" s="1426">
        <v>21470.083048217817</v>
      </c>
      <c r="D18" s="1427">
        <v>21.352667142400605</v>
      </c>
      <c r="E18" s="1428">
        <v>9.9453118529846826E-2</v>
      </c>
      <c r="F18" s="1429">
        <v>1.7376142599023296</v>
      </c>
      <c r="G18" s="1430">
        <v>8.0931883495744886E-3</v>
      </c>
      <c r="H18" s="1427">
        <v>23.090281402201072</v>
      </c>
      <c r="I18" s="1428">
        <v>0.10754630687894705</v>
      </c>
      <c r="J18"/>
      <c r="K18"/>
      <c r="L18" s="115"/>
      <c r="M18" s="115"/>
      <c r="N18" s="115"/>
      <c r="O18" s="115"/>
      <c r="P18" s="115"/>
      <c r="U18" s="111"/>
      <c r="V18" s="111"/>
      <c r="W18" s="111"/>
      <c r="X18" s="111"/>
      <c r="Y18" s="111"/>
      <c r="Z18" s="111"/>
    </row>
    <row r="19" spans="1:28" s="113" customFormat="1" ht="15" customHeight="1">
      <c r="A19"/>
      <c r="B19" s="1425" t="s">
        <v>2426</v>
      </c>
      <c r="C19" s="1426">
        <v>24535.615795531368</v>
      </c>
      <c r="D19" s="1427">
        <v>10.462739800797863</v>
      </c>
      <c r="E19" s="1428">
        <v>4.2643069927364316E-2</v>
      </c>
      <c r="F19" s="1429">
        <v>1.0291166705974319</v>
      </c>
      <c r="G19" s="1430">
        <v>4.1943788131246331E-3</v>
      </c>
      <c r="H19" s="1427">
        <v>11.491856471398933</v>
      </c>
      <c r="I19" s="1428">
        <v>4.6837448740503503E-2</v>
      </c>
      <c r="J19"/>
      <c r="K19"/>
      <c r="L19" s="116"/>
      <c r="M19" s="115"/>
      <c r="N19" s="115"/>
      <c r="O19" s="115"/>
      <c r="P19" s="115"/>
      <c r="Q19" s="115"/>
      <c r="V19" s="111"/>
      <c r="W19" s="111"/>
      <c r="X19" s="111"/>
      <c r="Y19" s="111"/>
      <c r="Z19" s="111"/>
      <c r="AA19" s="111"/>
    </row>
    <row r="20" spans="1:28" s="113" customFormat="1" ht="15" customHeight="1">
      <c r="A20"/>
      <c r="B20" s="1425" t="s">
        <v>2427</v>
      </c>
      <c r="C20" s="1426">
        <v>28538.958128485574</v>
      </c>
      <c r="D20" s="1427">
        <v>3.581766233099188</v>
      </c>
      <c r="E20" s="1428">
        <v>1.2550444963595642E-2</v>
      </c>
      <c r="F20" s="1429">
        <v>1.2159482097013097</v>
      </c>
      <c r="G20" s="1430">
        <v>4.260660828005614E-3</v>
      </c>
      <c r="H20" s="1427">
        <v>4.797714442902361</v>
      </c>
      <c r="I20" s="1428">
        <v>1.6811105791958172E-2</v>
      </c>
      <c r="J20"/>
      <c r="K20"/>
      <c r="L20" s="116"/>
      <c r="M20" s="115"/>
      <c r="N20" s="115"/>
      <c r="O20" s="115"/>
      <c r="P20" s="115"/>
      <c r="Q20" s="115"/>
      <c r="V20" s="111"/>
      <c r="W20" s="111"/>
      <c r="X20" s="111"/>
      <c r="Y20" s="111"/>
      <c r="Z20" s="111"/>
      <c r="AA20" s="111"/>
    </row>
    <row r="21" spans="1:28" s="113" customFormat="1" ht="15" customHeight="1">
      <c r="A21"/>
      <c r="B21" s="1425" t="s">
        <v>2428</v>
      </c>
      <c r="C21" s="1426">
        <v>36049.426771541941</v>
      </c>
      <c r="D21" s="1427">
        <v>2.1011004679021426</v>
      </c>
      <c r="E21" s="1428">
        <v>5.8283880107652319E-3</v>
      </c>
      <c r="F21" s="1429">
        <v>0.64171861069917213</v>
      </c>
      <c r="G21" s="1430">
        <v>1.7801076693007415E-3</v>
      </c>
      <c r="H21" s="1427">
        <v>2.7428190786013147</v>
      </c>
      <c r="I21" s="1428">
        <v>7.6084956800659687E-3</v>
      </c>
      <c r="J21"/>
      <c r="K21"/>
      <c r="L21" s="112"/>
      <c r="M21" s="112"/>
      <c r="N21" s="112"/>
      <c r="O21" s="112"/>
      <c r="P21" s="112"/>
      <c r="U21" s="111"/>
      <c r="V21" s="111"/>
      <c r="W21" s="111"/>
      <c r="X21" s="111"/>
      <c r="Y21" s="111"/>
      <c r="Z21" s="111"/>
      <c r="AA21" s="111"/>
    </row>
    <row r="22" spans="1:28" ht="15" customHeight="1">
      <c r="B22" s="1425" t="s">
        <v>2429</v>
      </c>
      <c r="C22" s="1426">
        <v>60582.153125973666</v>
      </c>
      <c r="D22" s="1427">
        <v>2.3260926842995104</v>
      </c>
      <c r="E22" s="1428">
        <v>3.8395675364371164E-3</v>
      </c>
      <c r="F22" s="1429">
        <v>0.27057951419556048</v>
      </c>
      <c r="G22" s="1430">
        <v>4.4663238302692981E-4</v>
      </c>
      <c r="H22" s="1427">
        <v>2.5966721984950709</v>
      </c>
      <c r="I22" s="1428">
        <v>4.2861999194640458E-3</v>
      </c>
    </row>
    <row r="23" spans="1:28" ht="15" customHeight="1">
      <c r="B23" s="1432" t="s">
        <v>298</v>
      </c>
      <c r="C23" s="1433">
        <v>32525.270831187852</v>
      </c>
      <c r="D23" s="1434">
        <v>14.391764007497841</v>
      </c>
      <c r="E23" s="1435">
        <v>6.0024939196265198E-2</v>
      </c>
      <c r="F23" s="1436">
        <v>5.712871011099196</v>
      </c>
      <c r="G23" s="1437">
        <v>2.3827151063530803E-2</v>
      </c>
      <c r="H23" s="1434">
        <v>20.104635018498811</v>
      </c>
      <c r="I23" s="1435">
        <v>8.3852090259386433E-2</v>
      </c>
      <c r="L23" s="118"/>
      <c r="M23" s="118"/>
      <c r="N23" s="118"/>
      <c r="O23" s="118"/>
      <c r="P23" s="118"/>
      <c r="Q23" s="117"/>
      <c r="R23" s="117"/>
      <c r="U23" s="109"/>
      <c r="AB23" s="108"/>
    </row>
    <row r="24" spans="1:28" ht="15" customHeight="1"/>
  </sheetData>
  <mergeCells count="8">
    <mergeCell ref="B9:I9"/>
    <mergeCell ref="K3:M3"/>
    <mergeCell ref="N3:O4"/>
    <mergeCell ref="K4:M4"/>
    <mergeCell ref="C11:C12"/>
    <mergeCell ref="D11:E11"/>
    <mergeCell ref="F11:G11"/>
    <mergeCell ref="H11:I11"/>
  </mergeCells>
  <printOptions horizontalCentered="1"/>
  <pageMargins left="0.23622047244094491" right="0.23622047244094491" top="0.47244094488188981" bottom="0.43307086614173229" header="0.27559055118110237" footer="0.23622047244094491"/>
  <pageSetup paperSize="9" scale="60" fitToHeight="2" orientation="portrait" r:id="rId1"/>
  <headerFooter alignWithMargins="0"/>
  <drawing r:id="rId2"/>
</worksheet>
</file>

<file path=xl/worksheets/sheet3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37E91-0A09-4678-B63F-BCDEC718EDBD}">
  <sheetPr codeName="Folha307">
    <pageSetUpPr fitToPage="1"/>
  </sheetPr>
  <dimension ref="A1:AA36"/>
  <sheetViews>
    <sheetView showGridLines="0" zoomScaleNormal="100" workbookViewId="0">
      <selection activeCell="B1" sqref="A1:XFD1"/>
    </sheetView>
  </sheetViews>
  <sheetFormatPr defaultColWidth="0" defaultRowHeight="12.75" zeroHeight="1"/>
  <cols>
    <col min="1" max="1" width="8.85546875" style="1459" customWidth="1"/>
    <col min="2" max="2" width="22" style="1461" customWidth="1"/>
    <col min="3" max="3" width="11.140625" style="1459" customWidth="1"/>
    <col min="4" max="4" width="12" style="1459" customWidth="1"/>
    <col min="5" max="9" width="10.7109375" style="1459" customWidth="1"/>
    <col min="10" max="10" width="13.140625" style="1459" customWidth="1"/>
    <col min="11" max="27" width="0" style="1459" hidden="1" customWidth="1"/>
    <col min="28" max="16384" width="8.85546875" style="1459" hidden="1"/>
  </cols>
  <sheetData>
    <row r="1" spans="1:10" s="108" customFormat="1" ht="15" customHeight="1">
      <c r="A1"/>
      <c r="B1" s="113"/>
      <c r="C1" s="113"/>
      <c r="D1" s="113"/>
      <c r="E1" s="113"/>
      <c r="F1" s="113"/>
      <c r="G1"/>
      <c r="H1"/>
      <c r="I1"/>
      <c r="J1"/>
    </row>
    <row r="2" spans="1:10" s="108" customFormat="1" ht="15" customHeight="1">
      <c r="A2" s="38"/>
      <c r="B2" s="113"/>
      <c r="C2" s="113"/>
      <c r="D2" s="113"/>
      <c r="E2" s="113"/>
      <c r="F2" s="113"/>
      <c r="G2" s="106"/>
      <c r="H2" s="106"/>
      <c r="I2" s="106"/>
      <c r="J2" s="106"/>
    </row>
    <row r="3" spans="1:10" s="108" customFormat="1" ht="15" customHeight="1">
      <c r="A3"/>
      <c r="B3" s="113"/>
      <c r="C3" s="113"/>
      <c r="D3" s="113"/>
      <c r="E3" s="113"/>
      <c r="F3" s="113"/>
      <c r="G3"/>
      <c r="H3"/>
      <c r="I3"/>
      <c r="J3"/>
    </row>
    <row r="4" spans="1:10" s="108" customFormat="1" ht="15" customHeight="1">
      <c r="A4"/>
      <c r="B4" s="113"/>
      <c r="C4" s="113"/>
      <c r="D4" s="113"/>
      <c r="E4" s="113"/>
      <c r="F4" s="113"/>
      <c r="G4"/>
      <c r="H4"/>
      <c r="I4"/>
      <c r="J4"/>
    </row>
    <row r="5" spans="1:10" s="108" customFormat="1" ht="15" customHeight="1">
      <c r="A5"/>
      <c r="B5" s="113"/>
      <c r="C5" s="113"/>
      <c r="D5" s="113"/>
      <c r="E5" s="113"/>
      <c r="F5" s="113"/>
      <c r="G5"/>
      <c r="H5"/>
      <c r="I5"/>
      <c r="J5"/>
    </row>
    <row r="6" spans="1:10" s="113" customFormat="1" ht="15" customHeight="1">
      <c r="A6" s="4"/>
      <c r="G6"/>
      <c r="H6"/>
      <c r="I6"/>
      <c r="J6"/>
    </row>
    <row r="7" spans="1:10" s="113" customFormat="1" ht="15" customHeight="1">
      <c r="A7" s="4"/>
      <c r="B7" s="4"/>
      <c r="C7" s="4"/>
      <c r="D7" s="4"/>
      <c r="E7" s="4"/>
      <c r="F7" s="4"/>
      <c r="G7" s="4"/>
      <c r="H7"/>
      <c r="I7"/>
      <c r="J7"/>
    </row>
    <row r="8" spans="1:10" s="113" customFormat="1" ht="15" customHeight="1">
      <c r="A8" s="4"/>
      <c r="B8" s="4"/>
      <c r="C8" s="4"/>
      <c r="D8" s="4"/>
      <c r="E8" s="4"/>
      <c r="F8" s="4"/>
      <c r="G8" s="4"/>
      <c r="H8"/>
      <c r="I8"/>
      <c r="J8"/>
    </row>
    <row r="9" spans="1:10" s="113" customFormat="1" ht="15" customHeight="1">
      <c r="A9" s="4"/>
      <c r="B9" s="1372" t="s">
        <v>5316</v>
      </c>
      <c r="C9" s="1372"/>
      <c r="D9" s="1372"/>
      <c r="E9" s="1372"/>
      <c r="F9" s="1372"/>
      <c r="G9" s="1372"/>
      <c r="H9" s="1372"/>
      <c r="I9" s="1372"/>
      <c r="J9"/>
    </row>
    <row r="10" spans="1:10" s="1455" customFormat="1">
      <c r="B10" s="1456"/>
    </row>
    <row r="11" spans="1:10" s="1460" customFormat="1" ht="21.6" customHeight="1">
      <c r="A11" s="1457"/>
      <c r="B11" s="1458" t="s">
        <v>5141</v>
      </c>
      <c r="C11" s="1458"/>
      <c r="D11" s="1458"/>
      <c r="E11" s="1458"/>
      <c r="F11" s="1459"/>
      <c r="H11" s="1459"/>
      <c r="I11" s="1459"/>
      <c r="J11" s="1459"/>
    </row>
    <row r="12" spans="1:10"/>
    <row r="13" spans="1:10"/>
    <row r="14" spans="1:10"/>
    <row r="15" spans="1:10"/>
    <row r="16" spans="1:10"/>
    <row r="17"/>
    <row r="18"/>
    <row r="19"/>
    <row r="20"/>
    <row r="21"/>
    <row r="22"/>
    <row r="23"/>
    <row r="24"/>
    <row r="25"/>
    <row r="26"/>
    <row r="27"/>
    <row r="28"/>
    <row r="29"/>
    <row r="30"/>
    <row r="31"/>
    <row r="32"/>
    <row r="33"/>
    <row r="34"/>
    <row r="35"/>
    <row r="36"/>
  </sheetData>
  <sheetProtection insertRows="0" deleteRows="0"/>
  <pageMargins left="0.7" right="0.7" top="0.75" bottom="0.75" header="0.3" footer="0.3"/>
  <pageSetup paperSize="8" scale="36" fitToHeight="0" orientation="landscape" r:id="rId1"/>
  <drawing r:id="rId2"/>
</worksheet>
</file>

<file path=xl/worksheets/sheet3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1-000000000000}">
  <sheetPr codeName="Folha140">
    <tabColor rgb="FFD8D8D8"/>
    <pageSetUpPr autoPageBreaks="0"/>
  </sheetPr>
  <dimension ref="A1:IY282"/>
  <sheetViews>
    <sheetView showGridLines="0" zoomScaleNormal="100" workbookViewId="0">
      <selection activeCell="B1" sqref="A1:XFD1"/>
    </sheetView>
  </sheetViews>
  <sheetFormatPr defaultColWidth="0" defaultRowHeight="15" customHeight="1" zeroHeight="1"/>
  <cols>
    <col min="1" max="1" width="8.5703125" customWidth="1"/>
    <col min="2" max="2" width="22.42578125" customWidth="1"/>
    <col min="3" max="4" width="16.5703125" customWidth="1"/>
    <col min="5" max="7" width="8.5703125" customWidth="1"/>
    <col min="8" max="8" width="15.42578125" customWidth="1"/>
    <col min="9" max="10" width="15.7109375" hidden="1" customWidth="1"/>
    <col min="11" max="13" width="9.140625" hidden="1" customWidth="1"/>
    <col min="14" max="14" width="11.140625" style="108" hidden="1" customWidth="1"/>
    <col min="15" max="19" width="9.42578125" style="108" hidden="1" customWidth="1"/>
    <col min="20" max="20" width="60.7109375" style="108" hidden="1" customWidth="1"/>
    <col min="21" max="22" width="33.7109375" style="108" hidden="1" customWidth="1"/>
    <col min="23" max="23" width="9.42578125" style="108" hidden="1" customWidth="1"/>
    <col min="24" max="24" width="9.42578125" style="109" hidden="1" customWidth="1"/>
    <col min="25" max="25" width="11.85546875" style="109" hidden="1" customWidth="1"/>
    <col min="26" max="26" width="12.140625" style="109" hidden="1" customWidth="1"/>
    <col min="27" max="27" width="15.42578125" style="109" hidden="1" customWidth="1"/>
    <col min="28" max="30" width="8.7109375" style="109" hidden="1" customWidth="1"/>
    <col min="31" max="32" width="9.140625" style="108" hidden="1" customWidth="1"/>
    <col min="33" max="213" width="8.7109375" style="108" hidden="1" customWidth="1"/>
    <col min="214" max="214" width="32.28515625" style="108" hidden="1" customWidth="1"/>
    <col min="215" max="215" width="11.5703125" style="108" hidden="1" customWidth="1"/>
    <col min="216" max="216" width="10.140625" style="108" hidden="1" customWidth="1"/>
    <col min="217" max="223" width="10.7109375" style="108" hidden="1" customWidth="1"/>
    <col min="224" max="224" width="10.28515625" style="108" hidden="1" customWidth="1"/>
    <col min="225" max="226" width="8.7109375" style="108" hidden="1" customWidth="1"/>
    <col min="227" max="227" width="32.5703125" style="108" hidden="1" customWidth="1"/>
    <col min="228" max="228" width="11.5703125" style="108" hidden="1" customWidth="1"/>
    <col min="229" max="229" width="12.42578125" style="108" hidden="1" customWidth="1"/>
    <col min="230" max="235" width="10.7109375" style="108" hidden="1" customWidth="1"/>
    <col min="236" max="236" width="10.140625" style="108" hidden="1" customWidth="1"/>
    <col min="237" max="259" width="0" style="108" hidden="1" customWidth="1"/>
    <col min="260" max="16384" width="8.7109375" style="108" hidden="1"/>
  </cols>
  <sheetData>
    <row r="1" spans="1:30" ht="15" customHeight="1">
      <c r="B1" s="113"/>
      <c r="C1" s="113"/>
      <c r="D1" s="113"/>
      <c r="E1" s="113"/>
      <c r="F1" s="113"/>
      <c r="K1" s="108"/>
      <c r="L1" s="108"/>
      <c r="M1" s="108"/>
      <c r="T1" s="109"/>
      <c r="U1" s="109"/>
      <c r="V1" s="109"/>
      <c r="W1" s="109"/>
      <c r="AA1" s="108"/>
      <c r="AB1" s="108"/>
      <c r="AC1" s="108"/>
      <c r="AD1" s="108"/>
    </row>
    <row r="2" spans="1:30" ht="15" customHeight="1">
      <c r="A2" s="38"/>
      <c r="B2" s="113"/>
      <c r="C2" s="113"/>
      <c r="D2" s="113"/>
      <c r="E2" s="113"/>
      <c r="F2" s="113"/>
      <c r="G2" s="106"/>
      <c r="H2" s="106"/>
      <c r="I2" s="106"/>
      <c r="J2" s="106"/>
      <c r="K2" s="108"/>
      <c r="L2" s="108"/>
      <c r="M2" s="108"/>
      <c r="T2" s="109"/>
      <c r="U2" s="109"/>
      <c r="V2" s="109"/>
      <c r="W2" s="109"/>
      <c r="AA2" s="108"/>
      <c r="AB2" s="108"/>
      <c r="AC2" s="108"/>
      <c r="AD2" s="108"/>
    </row>
    <row r="3" spans="1:30" ht="15" customHeight="1">
      <c r="B3" s="113"/>
      <c r="C3" s="113"/>
      <c r="D3" s="113"/>
      <c r="E3" s="113"/>
      <c r="F3" s="113"/>
      <c r="K3" s="1832"/>
      <c r="L3" s="1832"/>
      <c r="M3" s="1832"/>
      <c r="N3" s="1833"/>
      <c r="O3" s="1833"/>
      <c r="Q3" s="110"/>
      <c r="R3" s="111"/>
      <c r="T3" s="109"/>
      <c r="U3" s="109"/>
      <c r="V3" s="109"/>
      <c r="W3" s="109"/>
      <c r="AA3" s="108"/>
      <c r="AB3" s="108"/>
      <c r="AC3" s="108"/>
      <c r="AD3" s="108"/>
    </row>
    <row r="4" spans="1:30" ht="15" customHeight="1">
      <c r="B4" s="113"/>
      <c r="C4" s="113"/>
      <c r="D4" s="113"/>
      <c r="E4" s="113"/>
      <c r="F4" s="113"/>
      <c r="K4" s="1834"/>
      <c r="L4" s="1834"/>
      <c r="M4" s="1834"/>
      <c r="N4" s="1833"/>
      <c r="O4" s="1833"/>
      <c r="T4" s="109"/>
      <c r="U4" s="109"/>
      <c r="V4" s="109"/>
      <c r="W4" s="109"/>
      <c r="AA4" s="108"/>
      <c r="AB4" s="108"/>
      <c r="AC4" s="108"/>
      <c r="AD4" s="108"/>
    </row>
    <row r="5" spans="1:30" ht="15" customHeight="1">
      <c r="B5" s="113"/>
      <c r="C5" s="113"/>
      <c r="D5" s="113"/>
      <c r="E5" s="113"/>
      <c r="F5" s="113"/>
      <c r="K5" s="108"/>
      <c r="L5" s="108"/>
      <c r="M5" s="108"/>
      <c r="T5" s="109"/>
      <c r="U5" s="109"/>
      <c r="V5" s="109"/>
      <c r="W5" s="109"/>
      <c r="AA5" s="108"/>
      <c r="AB5" s="108"/>
      <c r="AC5" s="108"/>
      <c r="AD5" s="108"/>
    </row>
    <row r="6" spans="1:30" s="113" customFormat="1" ht="15" customHeight="1">
      <c r="A6" s="4"/>
      <c r="G6"/>
      <c r="H6"/>
      <c r="I6"/>
      <c r="J6"/>
      <c r="K6" s="112"/>
      <c r="L6" s="112"/>
      <c r="M6" s="112"/>
      <c r="N6" s="108"/>
      <c r="S6" s="111"/>
      <c r="T6" s="111"/>
      <c r="U6" s="111"/>
      <c r="V6" s="111"/>
      <c r="W6" s="111"/>
      <c r="X6" s="111"/>
      <c r="Y6" s="111"/>
    </row>
    <row r="7" spans="1:30" s="113" customFormat="1" ht="15" customHeight="1">
      <c r="A7" s="4"/>
      <c r="B7" s="4"/>
      <c r="C7" s="4"/>
      <c r="D7" s="4"/>
      <c r="E7"/>
      <c r="F7"/>
      <c r="G7"/>
      <c r="H7" s="4"/>
      <c r="I7" s="4"/>
      <c r="J7" s="4"/>
      <c r="K7"/>
      <c r="L7"/>
      <c r="M7"/>
      <c r="N7" s="112"/>
      <c r="O7" s="112"/>
      <c r="P7" s="112"/>
      <c r="Q7" s="112"/>
      <c r="R7" s="108"/>
      <c r="W7" s="111"/>
      <c r="X7" s="111"/>
      <c r="Y7" s="111"/>
      <c r="Z7" s="111"/>
      <c r="AA7" s="111"/>
      <c r="AB7" s="111"/>
      <c r="AC7" s="111"/>
    </row>
    <row r="8" spans="1:30" s="113" customFormat="1" ht="15" customHeight="1">
      <c r="A8" s="4"/>
      <c r="B8" s="4"/>
      <c r="C8" s="4"/>
      <c r="D8" s="4"/>
      <c r="E8"/>
      <c r="F8"/>
      <c r="G8"/>
      <c r="H8" s="4"/>
      <c r="I8" s="4"/>
      <c r="J8" s="4"/>
      <c r="K8"/>
      <c r="L8"/>
      <c r="M8"/>
      <c r="N8" s="112"/>
      <c r="O8" s="112"/>
      <c r="P8" s="112"/>
      <c r="Q8" s="112"/>
      <c r="R8" s="108"/>
      <c r="W8" s="111"/>
      <c r="X8" s="111"/>
      <c r="Y8" s="111"/>
      <c r="Z8" s="111"/>
      <c r="AA8" s="111"/>
      <c r="AB8" s="111"/>
      <c r="AC8" s="111"/>
    </row>
    <row r="9" spans="1:30" s="113" customFormat="1" ht="31.5" customHeight="1">
      <c r="A9" s="4"/>
      <c r="B9" s="1774" t="s">
        <v>5149</v>
      </c>
      <c r="C9" s="1774"/>
      <c r="D9" s="1774"/>
      <c r="E9" s="1774"/>
      <c r="F9" s="1774"/>
      <c r="G9"/>
      <c r="H9" s="165"/>
      <c r="I9" s="4"/>
      <c r="J9" s="4"/>
      <c r="K9"/>
      <c r="L9"/>
      <c r="M9"/>
      <c r="N9" s="114"/>
      <c r="O9" s="114"/>
      <c r="P9" s="114"/>
      <c r="Q9" s="114"/>
      <c r="R9" s="108"/>
      <c r="W9" s="111"/>
      <c r="X9" s="111"/>
      <c r="Y9" s="111"/>
      <c r="Z9" s="111"/>
      <c r="AA9" s="111"/>
      <c r="AB9" s="111"/>
      <c r="AC9" s="111"/>
    </row>
    <row r="10" spans="1:30" s="113" customFormat="1" ht="15" customHeight="1">
      <c r="A10" s="4"/>
      <c r="B10" s="40"/>
      <c r="C10" s="4"/>
      <c r="D10" s="4"/>
      <c r="E10"/>
      <c r="F10"/>
      <c r="G10"/>
      <c r="H10" s="4"/>
      <c r="I10" s="4"/>
      <c r="J10" s="4"/>
      <c r="K10"/>
      <c r="L10"/>
      <c r="M10"/>
      <c r="N10" s="114"/>
      <c r="O10" s="114"/>
      <c r="P10" s="114"/>
      <c r="Q10" s="114"/>
      <c r="R10" s="108"/>
      <c r="W10" s="111"/>
      <c r="X10" s="111"/>
      <c r="Y10" s="111"/>
      <c r="Z10" s="111"/>
      <c r="AA10" s="111"/>
      <c r="AB10" s="111"/>
      <c r="AC10" s="111"/>
    </row>
    <row r="11" spans="1:30" s="113" customFormat="1" ht="15" customHeight="1">
      <c r="A11"/>
      <c r="B11" s="1422"/>
      <c r="C11" s="1438" t="s">
        <v>2430</v>
      </c>
      <c r="D11" s="1422" t="s">
        <v>5142</v>
      </c>
      <c r="E11" s="1422" t="s">
        <v>5138</v>
      </c>
      <c r="F11" s="1439" t="s">
        <v>2431</v>
      </c>
      <c r="G11"/>
      <c r="H11"/>
      <c r="I11"/>
      <c r="J11"/>
      <c r="K11"/>
      <c r="L11"/>
      <c r="M11"/>
      <c r="N11" s="116"/>
      <c r="O11" s="115"/>
      <c r="P11" s="115"/>
      <c r="Q11" s="115"/>
      <c r="R11" s="115"/>
      <c r="S11" s="115"/>
      <c r="X11" s="111"/>
      <c r="Y11" s="111"/>
      <c r="Z11" s="111"/>
      <c r="AA11" s="111"/>
      <c r="AB11" s="111"/>
      <c r="AC11" s="111"/>
    </row>
    <row r="12" spans="1:30" s="113" customFormat="1" ht="15" customHeight="1">
      <c r="A12"/>
      <c r="B12" s="1425" t="s">
        <v>2432</v>
      </c>
      <c r="C12" s="1440">
        <v>31.8945171873867</v>
      </c>
      <c r="D12" s="1431">
        <v>31.860139182711798</v>
      </c>
      <c r="E12" s="1431">
        <v>31.871788078173601</v>
      </c>
      <c r="F12" s="1441">
        <v>31.837421492616802</v>
      </c>
      <c r="G12"/>
      <c r="H12"/>
      <c r="I12"/>
      <c r="J12"/>
      <c r="K12"/>
      <c r="L12"/>
      <c r="M12"/>
      <c r="N12" s="112"/>
      <c r="O12" s="112"/>
      <c r="P12" s="112"/>
      <c r="Q12" s="112"/>
      <c r="R12" s="112"/>
      <c r="W12" s="111"/>
      <c r="X12" s="111"/>
      <c r="Y12" s="111"/>
      <c r="Z12" s="111"/>
      <c r="AA12" s="111"/>
      <c r="AB12" s="111"/>
      <c r="AC12" s="111"/>
    </row>
    <row r="13" spans="1:30" ht="15" customHeight="1">
      <c r="B13" s="1442" t="s">
        <v>2433</v>
      </c>
      <c r="C13" s="1443"/>
      <c r="D13" s="1444">
        <v>-3.4378004674902485E-2</v>
      </c>
      <c r="E13" s="1444">
        <v>-2.2729109213099008E-2</v>
      </c>
      <c r="F13" s="1445">
        <v>-5.7095694769898842E-2</v>
      </c>
    </row>
    <row r="14" spans="1:30" ht="15" customHeight="1">
      <c r="B14" s="1425" t="s">
        <v>2434</v>
      </c>
      <c r="C14" s="1446">
        <v>5.0988098741601</v>
      </c>
      <c r="D14" s="1427">
        <v>5.09120089474815</v>
      </c>
      <c r="E14" s="1427">
        <v>5.09066811177314</v>
      </c>
      <c r="F14" s="1447">
        <v>5.0818624784359203</v>
      </c>
      <c r="N14" s="1836"/>
      <c r="O14" s="1836"/>
      <c r="P14" s="1836"/>
      <c r="Q14" s="1836"/>
      <c r="R14" s="1836"/>
      <c r="S14" s="1835"/>
      <c r="T14" s="1835"/>
      <c r="W14" s="109"/>
      <c r="AD14" s="108"/>
    </row>
    <row r="15" spans="1:30" ht="15" customHeight="1">
      <c r="B15" s="1442" t="s">
        <v>2433</v>
      </c>
      <c r="C15" s="1443"/>
      <c r="D15" s="1444">
        <v>-7.6089794119500453E-3</v>
      </c>
      <c r="E15" s="1444">
        <v>-8.1417623869599609E-3</v>
      </c>
      <c r="F15" s="1445">
        <v>-1.6947395724179692E-2</v>
      </c>
      <c r="N15" s="1836"/>
      <c r="O15" s="1836"/>
      <c r="P15" s="1836"/>
      <c r="Q15" s="1836"/>
      <c r="R15" s="1836"/>
      <c r="S15" s="1835"/>
      <c r="T15" s="1835"/>
      <c r="W15" s="109"/>
      <c r="AD15" s="108"/>
    </row>
    <row r="16" spans="1:30" ht="15" customHeight="1">
      <c r="B16" s="1425" t="s">
        <v>2435</v>
      </c>
      <c r="C16" s="1448">
        <v>0.16135432787144063</v>
      </c>
      <c r="D16" s="1449">
        <v>0.16129440931596542</v>
      </c>
      <c r="E16" s="1449">
        <v>0.16133032012860254</v>
      </c>
      <c r="F16" s="1450">
        <v>0.16127040157312733</v>
      </c>
      <c r="N16" s="118"/>
      <c r="O16" s="118"/>
      <c r="P16" s="118"/>
      <c r="Q16" s="118"/>
      <c r="R16" s="118"/>
      <c r="S16" s="1835"/>
      <c r="T16" s="1835"/>
      <c r="W16" s="109"/>
      <c r="AD16" s="108"/>
    </row>
    <row r="17" spans="1:30" ht="15" customHeight="1">
      <c r="B17" s="1451" t="s">
        <v>2433</v>
      </c>
      <c r="C17" s="1452"/>
      <c r="D17" s="1453">
        <v>-5.991855547521352E-3</v>
      </c>
      <c r="E17" s="1453">
        <v>-2.4007742838089152E-3</v>
      </c>
      <c r="F17" s="1454">
        <v>-8.3926298313302672E-3</v>
      </c>
      <c r="N17" s="119"/>
      <c r="O17" s="119"/>
      <c r="P17" s="119"/>
      <c r="Q17" s="119"/>
      <c r="R17" s="119"/>
      <c r="S17" s="120"/>
      <c r="T17" s="120"/>
      <c r="U17" s="121"/>
      <c r="V17" s="121"/>
      <c r="W17" s="122"/>
      <c r="X17" s="122"/>
      <c r="Y17" s="122"/>
      <c r="AD17" s="108"/>
    </row>
    <row r="18" spans="1:30" ht="15" customHeight="1">
      <c r="N18" s="119"/>
      <c r="O18" s="119"/>
      <c r="P18" s="119"/>
      <c r="Q18" s="119"/>
      <c r="R18" s="123"/>
      <c r="S18" s="120"/>
      <c r="T18" s="120"/>
      <c r="U18" s="121"/>
      <c r="V18" s="121"/>
      <c r="W18" s="122"/>
      <c r="X18" s="122"/>
      <c r="Y18" s="122"/>
      <c r="AD18" s="108"/>
    </row>
    <row r="19" spans="1:30" ht="15" hidden="1" customHeight="1">
      <c r="N19" s="119"/>
      <c r="O19" s="119"/>
      <c r="P19" s="119"/>
      <c r="Q19" s="119"/>
      <c r="R19" s="123"/>
      <c r="S19" s="120"/>
      <c r="T19" s="120"/>
      <c r="U19" s="121"/>
      <c r="V19" s="121"/>
      <c r="W19" s="122"/>
      <c r="X19" s="122"/>
      <c r="Y19" s="122"/>
      <c r="AD19" s="108"/>
    </row>
    <row r="20" spans="1:30" ht="15" hidden="1" customHeight="1">
      <c r="N20" s="119"/>
      <c r="O20" s="119"/>
      <c r="P20" s="119"/>
      <c r="Q20" s="119"/>
      <c r="R20" s="123"/>
      <c r="S20" s="120"/>
      <c r="T20" s="120"/>
      <c r="U20" s="121"/>
      <c r="V20" s="121"/>
      <c r="W20" s="122"/>
      <c r="X20" s="122"/>
      <c r="Y20" s="122"/>
      <c r="AD20" s="108"/>
    </row>
    <row r="21" spans="1:30" ht="15" hidden="1" customHeight="1">
      <c r="N21" s="119"/>
      <c r="O21" s="119"/>
      <c r="P21" s="119"/>
      <c r="Q21" s="119"/>
      <c r="R21" s="123"/>
      <c r="S21" s="120"/>
      <c r="T21" s="120"/>
      <c r="U21" s="121"/>
      <c r="V21" s="121"/>
      <c r="W21" s="122"/>
      <c r="X21" s="122"/>
      <c r="Y21" s="122"/>
      <c r="AD21" s="108"/>
    </row>
    <row r="22" spans="1:30" ht="15" hidden="1" customHeight="1">
      <c r="N22" s="119"/>
      <c r="O22" s="119"/>
      <c r="P22" s="119"/>
      <c r="Q22" s="119"/>
      <c r="R22" s="123"/>
      <c r="S22" s="120"/>
      <c r="T22" s="120"/>
      <c r="U22" s="121"/>
      <c r="V22" s="121"/>
      <c r="W22" s="122"/>
      <c r="X22" s="122"/>
      <c r="Y22" s="122"/>
      <c r="AD22" s="108"/>
    </row>
    <row r="23" spans="1:30" ht="15" hidden="1" customHeight="1">
      <c r="A23" s="78"/>
      <c r="B23" s="78"/>
      <c r="C23" s="78"/>
      <c r="D23" s="78"/>
      <c r="H23" s="78"/>
      <c r="I23" s="78"/>
      <c r="J23" s="78"/>
      <c r="N23" s="119"/>
      <c r="O23" s="119"/>
      <c r="P23" s="119"/>
      <c r="Q23" s="119"/>
      <c r="R23" s="123"/>
      <c r="S23" s="120"/>
      <c r="T23" s="120"/>
      <c r="U23" s="121"/>
      <c r="V23" s="121"/>
      <c r="W23" s="122"/>
      <c r="X23" s="122"/>
      <c r="Y23" s="122"/>
      <c r="AD23" s="108"/>
    </row>
    <row r="24" spans="1:30" ht="15" hidden="1" customHeight="1">
      <c r="A24" s="78"/>
      <c r="B24" s="78"/>
      <c r="C24" s="78"/>
      <c r="D24" s="78"/>
      <c r="H24" s="78"/>
      <c r="I24" s="78"/>
      <c r="J24" s="78"/>
      <c r="N24" s="119"/>
      <c r="O24" s="119"/>
      <c r="P24" s="119"/>
      <c r="Q24" s="119"/>
      <c r="R24" s="123"/>
      <c r="S24" s="120"/>
      <c r="T24" s="120"/>
      <c r="U24" s="121"/>
      <c r="V24" s="121"/>
      <c r="W24" s="122"/>
      <c r="X24" s="122"/>
      <c r="Y24" s="122"/>
      <c r="AD24" s="108"/>
    </row>
    <row r="25" spans="1:30" ht="15" hidden="1" customHeight="1">
      <c r="A25" s="78"/>
      <c r="B25" s="78"/>
      <c r="C25" s="78"/>
      <c r="D25" s="78"/>
      <c r="H25" s="78"/>
      <c r="I25" s="78"/>
      <c r="J25" s="78"/>
      <c r="N25" s="119"/>
      <c r="O25" s="119"/>
      <c r="P25" s="119"/>
      <c r="Q25" s="119"/>
      <c r="R25" s="123"/>
      <c r="S25" s="120"/>
      <c r="T25" s="120"/>
      <c r="U25" s="121"/>
      <c r="V25" s="121"/>
      <c r="W25" s="122"/>
      <c r="X25" s="122"/>
      <c r="Y25" s="122"/>
      <c r="AD25" s="108"/>
    </row>
    <row r="26" spans="1:30" ht="15" hidden="1" customHeight="1">
      <c r="A26" s="78"/>
      <c r="B26" s="78"/>
      <c r="C26" s="78"/>
      <c r="D26" s="78"/>
      <c r="H26" s="78"/>
      <c r="I26" s="78"/>
      <c r="J26" s="78"/>
      <c r="N26" s="119"/>
      <c r="O26" s="119"/>
      <c r="P26" s="119"/>
      <c r="Q26" s="119"/>
      <c r="R26" s="123"/>
      <c r="S26" s="117"/>
      <c r="T26" s="117"/>
      <c r="U26" s="121"/>
      <c r="V26" s="121"/>
      <c r="W26" s="122"/>
      <c r="X26" s="122"/>
      <c r="Y26" s="122"/>
      <c r="AD26" s="108"/>
    </row>
    <row r="27" spans="1:30" ht="15" hidden="1" customHeight="1">
      <c r="A27" s="78"/>
      <c r="B27" s="78"/>
      <c r="C27" s="78"/>
      <c r="D27" s="78"/>
      <c r="H27" s="78"/>
      <c r="I27" s="78"/>
      <c r="J27" s="78"/>
      <c r="N27" s="119"/>
      <c r="O27" s="119"/>
      <c r="P27" s="119"/>
      <c r="Q27" s="119"/>
      <c r="R27" s="123"/>
      <c r="S27" s="124"/>
      <c r="T27" s="124"/>
      <c r="U27" s="121"/>
      <c r="V27" s="121"/>
      <c r="W27" s="122"/>
      <c r="X27" s="122"/>
      <c r="Y27" s="122"/>
      <c r="AD27" s="108"/>
    </row>
    <row r="28" spans="1:30" ht="15" hidden="1" customHeight="1">
      <c r="A28" s="78"/>
      <c r="B28" s="78"/>
      <c r="C28" s="78"/>
      <c r="D28" s="78"/>
      <c r="H28" s="78"/>
      <c r="I28" s="78"/>
      <c r="J28" s="78"/>
      <c r="N28" s="119"/>
      <c r="O28" s="119"/>
      <c r="P28" s="119"/>
      <c r="Q28" s="119"/>
      <c r="R28" s="123"/>
      <c r="S28" s="124"/>
      <c r="T28" s="124"/>
      <c r="U28" s="121"/>
      <c r="V28" s="121"/>
      <c r="W28" s="122"/>
      <c r="X28" s="122"/>
      <c r="Y28" s="122"/>
      <c r="AD28" s="108"/>
    </row>
    <row r="29" spans="1:30" ht="15" hidden="1" customHeight="1">
      <c r="N29" s="119"/>
      <c r="O29" s="119"/>
      <c r="P29" s="119"/>
      <c r="Q29" s="119"/>
      <c r="R29" s="123"/>
      <c r="S29" s="124"/>
      <c r="T29" s="124"/>
      <c r="U29" s="121"/>
      <c r="V29" s="121"/>
      <c r="W29" s="122"/>
      <c r="X29" s="122"/>
      <c r="Y29" s="122"/>
      <c r="AD29" s="108"/>
    </row>
    <row r="30" spans="1:30" ht="15" hidden="1" customHeight="1">
      <c r="N30" s="119"/>
      <c r="O30" s="119"/>
      <c r="P30" s="119"/>
      <c r="Q30" s="119"/>
      <c r="R30" s="123"/>
      <c r="S30" s="124"/>
      <c r="T30" s="124"/>
      <c r="U30" s="121"/>
      <c r="V30" s="121"/>
      <c r="W30" s="122"/>
      <c r="X30" s="122"/>
      <c r="Y30" s="122"/>
      <c r="AD30" s="108"/>
    </row>
    <row r="31" spans="1:30" ht="15" hidden="1" customHeight="1">
      <c r="N31" s="119"/>
      <c r="O31" s="119"/>
      <c r="P31" s="119"/>
      <c r="Q31" s="119"/>
      <c r="R31" s="123"/>
      <c r="S31" s="124"/>
      <c r="T31" s="124"/>
      <c r="U31" s="121"/>
      <c r="V31" s="121"/>
      <c r="W31" s="122"/>
      <c r="X31" s="122"/>
      <c r="Y31" s="122"/>
      <c r="AD31" s="108"/>
    </row>
    <row r="32" spans="1:30" ht="15" hidden="1" customHeight="1">
      <c r="N32" s="119"/>
      <c r="O32" s="119"/>
      <c r="P32" s="119"/>
      <c r="Q32" s="119"/>
      <c r="R32" s="123"/>
      <c r="S32" s="124"/>
      <c r="T32" s="124"/>
      <c r="U32" s="121"/>
      <c r="V32" s="121"/>
      <c r="W32" s="122"/>
      <c r="X32" s="122"/>
      <c r="Y32" s="122"/>
      <c r="AD32" s="108"/>
    </row>
    <row r="33" spans="1:30" ht="15" hidden="1" customHeight="1">
      <c r="N33" s="119"/>
      <c r="O33" s="119"/>
      <c r="P33" s="119"/>
      <c r="Q33" s="119"/>
      <c r="R33" s="123"/>
      <c r="S33" s="117"/>
      <c r="T33" s="117"/>
      <c r="U33" s="121"/>
      <c r="V33" s="121"/>
      <c r="W33" s="122"/>
      <c r="X33" s="122"/>
      <c r="Y33" s="122"/>
      <c r="AD33" s="108"/>
    </row>
    <row r="34" spans="1:30" ht="15" hidden="1" customHeight="1">
      <c r="N34" s="119"/>
      <c r="O34" s="119"/>
      <c r="P34" s="119"/>
      <c r="Q34" s="119"/>
      <c r="R34" s="123"/>
      <c r="S34" s="124"/>
      <c r="T34" s="124"/>
      <c r="U34" s="121"/>
      <c r="V34" s="121"/>
      <c r="W34" s="122"/>
      <c r="X34" s="122"/>
      <c r="Y34" s="122"/>
      <c r="AD34" s="108"/>
    </row>
    <row r="35" spans="1:30" ht="15" hidden="1" customHeight="1">
      <c r="N35" s="119"/>
      <c r="O35" s="119"/>
      <c r="P35" s="119"/>
      <c r="Q35" s="119"/>
      <c r="R35" s="123"/>
      <c r="S35" s="124"/>
      <c r="T35" s="124"/>
      <c r="U35" s="121"/>
      <c r="V35" s="121"/>
      <c r="W35" s="122"/>
      <c r="X35" s="122"/>
      <c r="Y35" s="122"/>
      <c r="AD35" s="108"/>
    </row>
    <row r="36" spans="1:30" ht="15" hidden="1" customHeight="1">
      <c r="N36" s="119"/>
      <c r="O36" s="119"/>
      <c r="P36" s="119"/>
      <c r="Q36" s="119"/>
      <c r="R36" s="123"/>
      <c r="S36" s="124"/>
      <c r="T36" s="124"/>
      <c r="U36" s="121"/>
      <c r="V36" s="121"/>
      <c r="W36" s="122"/>
      <c r="X36" s="122"/>
      <c r="Y36" s="122"/>
      <c r="AD36" s="108"/>
    </row>
    <row r="40" spans="1:30" s="113" customFormat="1" ht="15" hidden="1" customHeight="1">
      <c r="A40"/>
      <c r="B40"/>
      <c r="C40"/>
      <c r="D40"/>
      <c r="E40"/>
      <c r="F40"/>
      <c r="G40"/>
      <c r="H40"/>
      <c r="I40"/>
      <c r="J40"/>
      <c r="K40"/>
      <c r="L40"/>
      <c r="M40"/>
      <c r="N40" s="112"/>
      <c r="O40" s="112"/>
      <c r="P40" s="112"/>
      <c r="Q40" s="112"/>
      <c r="R40" s="112"/>
      <c r="W40" s="111"/>
      <c r="X40" s="111"/>
      <c r="Y40" s="111"/>
      <c r="Z40" s="111"/>
      <c r="AA40" s="111"/>
      <c r="AB40" s="111"/>
      <c r="AC40" s="111"/>
    </row>
    <row r="41" spans="1:30" ht="15" hidden="1" customHeight="1">
      <c r="W41" s="109"/>
      <c r="AD41" s="108"/>
    </row>
    <row r="42" spans="1:30" ht="15" hidden="1" customHeight="1">
      <c r="N42" s="125"/>
      <c r="O42" s="125"/>
      <c r="S42" s="1835"/>
      <c r="T42" s="1835"/>
      <c r="W42" s="109"/>
      <c r="AD42" s="108"/>
    </row>
    <row r="43" spans="1:30" ht="15" hidden="1" customHeight="1">
      <c r="N43" s="125"/>
      <c r="O43" s="125"/>
      <c r="S43" s="1835"/>
      <c r="T43" s="1835"/>
      <c r="W43" s="109"/>
      <c r="AD43" s="108"/>
    </row>
    <row r="44" spans="1:30" ht="15" hidden="1" customHeight="1">
      <c r="N44" s="118"/>
      <c r="S44" s="1835"/>
      <c r="T44" s="1835"/>
      <c r="W44" s="109"/>
      <c r="AD44" s="108"/>
    </row>
    <row r="45" spans="1:30" ht="15" hidden="1" customHeight="1">
      <c r="N45" s="126"/>
      <c r="O45" s="126"/>
      <c r="P45" s="126"/>
      <c r="Q45" s="126"/>
      <c r="R45" s="123"/>
      <c r="S45" s="124"/>
      <c r="T45" s="124"/>
      <c r="U45" s="121"/>
      <c r="V45" s="121"/>
      <c r="W45" s="122"/>
      <c r="X45" s="122"/>
      <c r="Y45" s="122"/>
      <c r="AD45" s="108"/>
    </row>
    <row r="46" spans="1:30" ht="15" hidden="1" customHeight="1">
      <c r="N46" s="126"/>
      <c r="O46" s="126"/>
      <c r="P46" s="126"/>
      <c r="Q46" s="126"/>
      <c r="R46" s="123"/>
      <c r="S46" s="124"/>
      <c r="T46" s="124"/>
      <c r="U46" s="121"/>
      <c r="V46" s="121"/>
      <c r="W46" s="122"/>
      <c r="X46" s="122"/>
      <c r="Y46" s="122"/>
      <c r="AD46" s="108"/>
    </row>
    <row r="47" spans="1:30" ht="15" hidden="1" customHeight="1">
      <c r="N47" s="126"/>
      <c r="O47" s="126"/>
      <c r="P47" s="126"/>
      <c r="Q47" s="126"/>
      <c r="R47" s="123"/>
      <c r="S47" s="124"/>
      <c r="T47" s="124"/>
      <c r="U47" s="121"/>
      <c r="V47" s="121"/>
      <c r="W47" s="122"/>
      <c r="X47" s="122"/>
      <c r="Y47" s="122"/>
      <c r="AD47" s="108"/>
    </row>
    <row r="48" spans="1:30" ht="15" hidden="1" customHeight="1">
      <c r="N48" s="126"/>
      <c r="O48" s="126"/>
      <c r="P48" s="126"/>
      <c r="Q48" s="126"/>
      <c r="R48" s="123"/>
      <c r="S48" s="124"/>
      <c r="T48" s="124"/>
      <c r="U48" s="121"/>
      <c r="V48" s="121"/>
      <c r="W48" s="122"/>
      <c r="X48" s="122"/>
      <c r="Y48" s="122"/>
      <c r="AD48" s="108"/>
    </row>
    <row r="49" spans="1:30" ht="15" hidden="1" customHeight="1">
      <c r="N49" s="126"/>
      <c r="O49" s="126"/>
      <c r="P49" s="126"/>
      <c r="Q49" s="126"/>
      <c r="R49" s="123"/>
      <c r="S49" s="124"/>
      <c r="T49" s="124"/>
      <c r="U49" s="121"/>
      <c r="V49" s="121"/>
      <c r="W49" s="122"/>
      <c r="X49" s="122"/>
      <c r="Y49" s="122"/>
      <c r="AD49" s="108"/>
    </row>
    <row r="50" spans="1:30" ht="15" hidden="1" customHeight="1">
      <c r="N50" s="126"/>
      <c r="O50" s="126"/>
      <c r="P50" s="126"/>
      <c r="Q50" s="126"/>
      <c r="R50" s="123"/>
      <c r="S50" s="124"/>
      <c r="T50" s="124"/>
      <c r="U50" s="121"/>
      <c r="V50" s="121"/>
      <c r="W50" s="122"/>
      <c r="X50" s="122"/>
      <c r="Y50" s="122"/>
      <c r="AD50" s="108"/>
    </row>
    <row r="51" spans="1:30" ht="15" hidden="1" customHeight="1">
      <c r="N51" s="126"/>
      <c r="O51" s="126"/>
      <c r="P51" s="126"/>
      <c r="Q51" s="126"/>
      <c r="R51" s="123"/>
      <c r="S51" s="124"/>
      <c r="T51" s="124"/>
      <c r="U51" s="121"/>
      <c r="V51" s="121"/>
      <c r="W51" s="122"/>
      <c r="X51" s="122"/>
      <c r="Y51" s="122"/>
      <c r="AD51" s="108"/>
    </row>
    <row r="52" spans="1:30" ht="15" hidden="1" customHeight="1">
      <c r="N52" s="127"/>
      <c r="O52" s="127"/>
      <c r="P52" s="127"/>
      <c r="Q52" s="127"/>
      <c r="R52" s="127"/>
      <c r="S52" s="127"/>
    </row>
    <row r="54" spans="1:30" s="113" customFormat="1" ht="15" hidden="1" customHeight="1">
      <c r="A54"/>
      <c r="B54"/>
      <c r="C54"/>
      <c r="D54"/>
      <c r="E54"/>
      <c r="F54"/>
      <c r="G54"/>
      <c r="H54"/>
      <c r="I54"/>
      <c r="J54"/>
      <c r="K54"/>
      <c r="L54"/>
      <c r="M54"/>
      <c r="N54" s="112"/>
      <c r="O54" s="112"/>
      <c r="P54" s="112"/>
      <c r="Q54" s="112"/>
      <c r="R54" s="112"/>
      <c r="W54" s="111"/>
      <c r="X54" s="111"/>
      <c r="Y54" s="111"/>
      <c r="Z54" s="111"/>
      <c r="AA54" s="111"/>
      <c r="AB54" s="111"/>
      <c r="AC54" s="111"/>
    </row>
    <row r="55" spans="1:30" ht="15" hidden="1" customHeight="1">
      <c r="W55" s="109"/>
      <c r="AD55" s="108"/>
    </row>
    <row r="56" spans="1:30" ht="15" hidden="1" customHeight="1">
      <c r="N56" s="1836"/>
      <c r="O56" s="1836"/>
      <c r="P56" s="1836"/>
      <c r="Q56" s="1836"/>
      <c r="R56" s="1836"/>
      <c r="S56" s="1835"/>
      <c r="T56" s="1835"/>
      <c r="U56" s="121"/>
      <c r="V56" s="121"/>
      <c r="W56" s="122"/>
      <c r="X56" s="122"/>
      <c r="Y56" s="122"/>
      <c r="AD56" s="108"/>
    </row>
    <row r="57" spans="1:30" ht="15" hidden="1" customHeight="1">
      <c r="N57" s="1836"/>
      <c r="O57" s="1836"/>
      <c r="P57" s="1836"/>
      <c r="Q57" s="1836"/>
      <c r="R57" s="1836"/>
      <c r="S57" s="1835"/>
      <c r="T57" s="1835"/>
      <c r="U57" s="121"/>
      <c r="V57" s="121"/>
      <c r="W57" s="122"/>
      <c r="X57" s="122"/>
      <c r="Y57" s="122"/>
      <c r="AD57" s="108"/>
    </row>
    <row r="58" spans="1:30" ht="15" hidden="1" customHeight="1">
      <c r="N58" s="118"/>
      <c r="O58" s="118"/>
      <c r="P58" s="118"/>
      <c r="Q58" s="118"/>
      <c r="R58" s="118"/>
      <c r="S58" s="1835"/>
      <c r="T58" s="1835"/>
      <c r="U58" s="121"/>
      <c r="V58" s="121"/>
      <c r="W58" s="122"/>
      <c r="X58" s="122"/>
      <c r="Y58" s="122"/>
      <c r="AD58" s="108"/>
    </row>
    <row r="59" spans="1:30" ht="15" hidden="1" customHeight="1">
      <c r="N59" s="126"/>
      <c r="O59" s="126"/>
      <c r="P59" s="126"/>
      <c r="Q59" s="126"/>
      <c r="R59" s="123"/>
      <c r="S59" s="128"/>
      <c r="T59" s="128"/>
      <c r="U59" s="121"/>
      <c r="V59" s="121"/>
      <c r="W59" s="122"/>
      <c r="X59" s="122"/>
      <c r="Y59" s="122"/>
      <c r="AD59" s="108"/>
    </row>
    <row r="60" spans="1:30" ht="15" hidden="1" customHeight="1">
      <c r="N60" s="126"/>
      <c r="O60" s="126"/>
      <c r="P60" s="126"/>
      <c r="Q60" s="126"/>
      <c r="R60" s="123"/>
      <c r="S60" s="128"/>
      <c r="T60" s="128"/>
      <c r="U60" s="121"/>
      <c r="V60" s="121"/>
      <c r="W60" s="122"/>
      <c r="X60" s="122"/>
      <c r="Y60" s="122"/>
      <c r="AD60" s="108"/>
    </row>
    <row r="61" spans="1:30" ht="15" hidden="1" customHeight="1">
      <c r="N61" s="126"/>
      <c r="O61" s="126"/>
      <c r="P61" s="126"/>
      <c r="Q61" s="126"/>
      <c r="R61" s="123"/>
      <c r="S61" s="128"/>
      <c r="T61" s="128"/>
      <c r="U61" s="121"/>
      <c r="V61" s="121"/>
      <c r="W61" s="122"/>
      <c r="X61" s="122"/>
      <c r="Y61" s="122"/>
      <c r="AD61" s="108"/>
    </row>
    <row r="62" spans="1:30" ht="15" hidden="1" customHeight="1">
      <c r="N62" s="126"/>
      <c r="O62" s="126"/>
      <c r="P62" s="126"/>
      <c r="Q62" s="126"/>
      <c r="R62" s="123"/>
      <c r="S62" s="128"/>
      <c r="T62" s="128"/>
      <c r="U62" s="121"/>
      <c r="V62" s="121"/>
      <c r="W62" s="122"/>
      <c r="X62" s="122"/>
      <c r="Y62" s="122"/>
      <c r="AD62" s="108"/>
    </row>
    <row r="63" spans="1:30" ht="15" hidden="1" customHeight="1">
      <c r="N63" s="126"/>
      <c r="O63" s="126"/>
      <c r="P63" s="126"/>
      <c r="Q63" s="126"/>
      <c r="R63" s="123"/>
      <c r="S63" s="128"/>
      <c r="T63" s="128"/>
      <c r="U63" s="121"/>
      <c r="V63" s="121"/>
      <c r="W63" s="122"/>
      <c r="X63" s="122"/>
      <c r="Y63" s="122"/>
      <c r="AD63" s="108"/>
    </row>
    <row r="64" spans="1:30" ht="15" hidden="1" customHeight="1">
      <c r="N64" s="126"/>
      <c r="O64" s="126"/>
      <c r="P64" s="126"/>
      <c r="Q64" s="126"/>
      <c r="R64" s="123"/>
      <c r="S64" s="128"/>
      <c r="T64" s="128"/>
      <c r="U64" s="121"/>
      <c r="V64" s="121"/>
      <c r="W64" s="122"/>
      <c r="X64" s="122"/>
      <c r="Y64" s="122"/>
      <c r="AD64" s="108"/>
    </row>
    <row r="65" spans="1:30" ht="15" hidden="1" customHeight="1">
      <c r="N65" s="126"/>
      <c r="O65" s="126"/>
      <c r="P65" s="126"/>
      <c r="Q65" s="126"/>
      <c r="R65" s="123"/>
      <c r="S65" s="128"/>
      <c r="T65" s="124"/>
      <c r="U65" s="121"/>
      <c r="V65" s="121"/>
      <c r="W65" s="122"/>
      <c r="X65" s="122"/>
      <c r="Y65" s="122"/>
      <c r="AD65" s="108"/>
    </row>
    <row r="66" spans="1:30" ht="15" hidden="1" customHeight="1">
      <c r="N66" s="127"/>
      <c r="O66" s="127"/>
      <c r="P66" s="127"/>
      <c r="Q66" s="127"/>
      <c r="R66" s="127"/>
      <c r="S66" s="127"/>
      <c r="T66" s="128"/>
      <c r="U66" s="124"/>
      <c r="V66" s="121"/>
      <c r="W66" s="121"/>
      <c r="X66" s="122"/>
      <c r="Y66" s="122"/>
      <c r="Z66" s="122"/>
    </row>
    <row r="67" spans="1:30" ht="15" hidden="1" customHeight="1">
      <c r="N67" s="127"/>
      <c r="O67" s="127"/>
      <c r="P67" s="127"/>
      <c r="Q67" s="127"/>
      <c r="R67" s="127"/>
      <c r="S67" s="127"/>
      <c r="T67" s="128"/>
      <c r="U67" s="124"/>
      <c r="V67" s="121"/>
      <c r="W67" s="121"/>
      <c r="X67" s="122"/>
      <c r="Y67" s="122"/>
      <c r="Z67" s="122"/>
    </row>
    <row r="68" spans="1:30" ht="15" hidden="1" customHeight="1">
      <c r="N68" s="127"/>
      <c r="O68" s="127"/>
      <c r="P68" s="127"/>
      <c r="Q68" s="127"/>
      <c r="R68" s="127"/>
      <c r="S68" s="127"/>
      <c r="T68" s="128"/>
      <c r="U68" s="124"/>
      <c r="V68" s="121"/>
      <c r="W68" s="121"/>
      <c r="X68" s="122"/>
      <c r="Y68" s="122"/>
      <c r="Z68" s="122"/>
    </row>
    <row r="69" spans="1:30" ht="15" hidden="1" customHeight="1">
      <c r="N69" s="127"/>
      <c r="O69" s="127"/>
      <c r="P69" s="127"/>
      <c r="Q69" s="127"/>
      <c r="R69" s="127"/>
      <c r="S69" s="127"/>
      <c r="T69" s="128"/>
      <c r="U69" s="121"/>
      <c r="V69" s="121"/>
      <c r="W69" s="121"/>
    </row>
    <row r="70" spans="1:30" ht="15" hidden="1" customHeight="1">
      <c r="T70" s="128"/>
    </row>
    <row r="71" spans="1:30" s="113" customFormat="1" ht="15" hidden="1" customHeight="1">
      <c r="A71"/>
      <c r="B71"/>
      <c r="C71"/>
      <c r="D71"/>
      <c r="E71"/>
      <c r="F71"/>
      <c r="G71"/>
      <c r="H71"/>
      <c r="I71"/>
      <c r="J71"/>
      <c r="K71"/>
      <c r="L71"/>
      <c r="M71"/>
      <c r="N71" s="112"/>
      <c r="O71" s="112"/>
      <c r="P71" s="112"/>
      <c r="Q71" s="112"/>
      <c r="R71" s="112"/>
      <c r="W71" s="111"/>
      <c r="X71" s="111"/>
      <c r="Y71" s="111"/>
      <c r="Z71" s="111"/>
      <c r="AA71" s="111"/>
      <c r="AB71" s="111"/>
      <c r="AC71" s="111"/>
    </row>
    <row r="72" spans="1:30" ht="15" hidden="1" customHeight="1">
      <c r="W72" s="109"/>
      <c r="AD72" s="108"/>
    </row>
    <row r="73" spans="1:30" ht="15" hidden="1" customHeight="1">
      <c r="N73" s="1830"/>
      <c r="O73" s="1830"/>
      <c r="P73" s="1830"/>
      <c r="Q73" s="1830"/>
      <c r="R73" s="1830"/>
      <c r="S73" s="128"/>
      <c r="T73" s="1831"/>
      <c r="U73" s="121"/>
      <c r="V73" s="121"/>
      <c r="W73" s="122"/>
      <c r="X73" s="122"/>
      <c r="Y73" s="122"/>
      <c r="AD73" s="108"/>
    </row>
    <row r="74" spans="1:30" ht="15" hidden="1" customHeight="1">
      <c r="N74" s="1830"/>
      <c r="O74" s="1830"/>
      <c r="P74" s="1830"/>
      <c r="Q74" s="1830"/>
      <c r="R74" s="1830"/>
      <c r="S74" s="128"/>
      <c r="T74" s="1831"/>
      <c r="U74" s="121"/>
      <c r="V74" s="121"/>
      <c r="W74" s="122"/>
      <c r="X74" s="122"/>
      <c r="Y74" s="122"/>
      <c r="AD74" s="108"/>
    </row>
    <row r="75" spans="1:30" ht="15" hidden="1" customHeight="1">
      <c r="N75" s="129"/>
      <c r="O75" s="129"/>
      <c r="P75" s="129"/>
      <c r="Q75" s="123"/>
      <c r="R75" s="123"/>
      <c r="S75" s="128"/>
      <c r="T75" s="124"/>
      <c r="U75" s="121"/>
      <c r="V75" s="121"/>
      <c r="W75" s="122"/>
      <c r="X75" s="122"/>
      <c r="Y75" s="122"/>
      <c r="AD75" s="108"/>
    </row>
    <row r="76" spans="1:30" ht="15" hidden="1" customHeight="1">
      <c r="N76" s="129"/>
      <c r="O76" s="129"/>
      <c r="P76" s="129"/>
      <c r="Q76" s="123"/>
      <c r="R76" s="123"/>
      <c r="S76" s="128"/>
      <c r="T76" s="120"/>
      <c r="U76" s="121"/>
      <c r="V76" s="121"/>
      <c r="W76" s="122"/>
      <c r="X76" s="122"/>
      <c r="Y76" s="122"/>
      <c r="AD76" s="108"/>
    </row>
    <row r="77" spans="1:30" ht="15" hidden="1" customHeight="1">
      <c r="N77" s="129"/>
      <c r="O77" s="129"/>
      <c r="P77" s="129"/>
      <c r="Q77" s="123"/>
      <c r="R77" s="123"/>
      <c r="S77" s="130"/>
      <c r="T77" s="130"/>
      <c r="U77" s="121"/>
      <c r="V77" s="121"/>
      <c r="W77" s="122"/>
      <c r="X77" s="122"/>
      <c r="Y77" s="122"/>
      <c r="AD77" s="108"/>
    </row>
    <row r="78" spans="1:30" ht="15" hidden="1" customHeight="1">
      <c r="N78" s="129"/>
      <c r="O78" s="129"/>
      <c r="P78" s="129"/>
      <c r="Q78" s="123"/>
      <c r="R78" s="123"/>
      <c r="S78" s="130"/>
      <c r="T78" s="130"/>
      <c r="U78" s="121"/>
      <c r="V78" s="121"/>
      <c r="W78" s="122"/>
      <c r="X78" s="122"/>
      <c r="Y78" s="122"/>
      <c r="AD78" s="108"/>
    </row>
    <row r="79" spans="1:30" ht="15" hidden="1" customHeight="1">
      <c r="N79" s="129"/>
      <c r="O79" s="129"/>
      <c r="P79" s="129"/>
      <c r="Q79" s="123"/>
      <c r="R79" s="123"/>
      <c r="S79" s="130"/>
      <c r="T79" s="130"/>
      <c r="U79" s="121"/>
      <c r="V79" s="121"/>
      <c r="W79" s="122"/>
      <c r="X79" s="122"/>
      <c r="Y79" s="122"/>
      <c r="AD79" s="108"/>
    </row>
    <row r="80" spans="1:30" ht="15" hidden="1" customHeight="1">
      <c r="N80" s="129"/>
      <c r="O80" s="129"/>
      <c r="P80" s="129"/>
      <c r="Q80" s="123"/>
      <c r="R80" s="123"/>
      <c r="S80" s="124"/>
      <c r="T80" s="124"/>
      <c r="U80" s="121"/>
      <c r="V80" s="121"/>
      <c r="W80" s="122"/>
      <c r="X80" s="122"/>
      <c r="Y80" s="122"/>
      <c r="AD80" s="108"/>
    </row>
    <row r="81" spans="1:30" ht="15" hidden="1" customHeight="1">
      <c r="N81" s="129"/>
      <c r="O81" s="129"/>
      <c r="P81" s="129"/>
      <c r="Q81" s="123"/>
      <c r="R81" s="123"/>
      <c r="S81" s="124"/>
      <c r="T81" s="124"/>
      <c r="U81" s="121"/>
      <c r="V81" s="121"/>
      <c r="W81" s="122"/>
      <c r="X81" s="122"/>
      <c r="Y81" s="122"/>
      <c r="AD81" s="108"/>
    </row>
    <row r="82" spans="1:30" ht="15" hidden="1" customHeight="1">
      <c r="N82" s="129"/>
      <c r="O82" s="129"/>
      <c r="P82" s="129"/>
      <c r="Q82" s="123"/>
      <c r="R82" s="123"/>
      <c r="S82" s="124"/>
      <c r="T82" s="124"/>
      <c r="U82" s="121"/>
      <c r="V82" s="121"/>
      <c r="W82" s="122"/>
      <c r="X82" s="122"/>
      <c r="Y82" s="122"/>
      <c r="AD82" s="108"/>
    </row>
    <row r="85" spans="1:30" s="113" customFormat="1" ht="15" hidden="1" customHeight="1">
      <c r="A85"/>
      <c r="B85"/>
      <c r="C85"/>
      <c r="D85"/>
      <c r="E85"/>
      <c r="F85"/>
      <c r="G85"/>
      <c r="H85"/>
      <c r="I85"/>
      <c r="J85"/>
      <c r="K85"/>
      <c r="L85"/>
      <c r="M85"/>
      <c r="N85" s="112"/>
      <c r="O85" s="112"/>
      <c r="P85" s="112"/>
      <c r="Q85" s="112"/>
      <c r="R85" s="112"/>
      <c r="W85" s="111"/>
      <c r="X85" s="111"/>
      <c r="Y85" s="111"/>
      <c r="Z85" s="111"/>
      <c r="AA85" s="111"/>
      <c r="AB85" s="111"/>
      <c r="AC85" s="111"/>
    </row>
    <row r="86" spans="1:30" ht="15" hidden="1" customHeight="1">
      <c r="W86" s="109"/>
      <c r="AD86" s="108"/>
    </row>
    <row r="87" spans="1:30" ht="15" hidden="1" customHeight="1">
      <c r="N87" s="1851"/>
      <c r="O87" s="131"/>
      <c r="P87" s="131"/>
      <c r="W87" s="109"/>
      <c r="AD87" s="108"/>
    </row>
    <row r="88" spans="1:30" ht="15" hidden="1" customHeight="1">
      <c r="N88" s="1851"/>
      <c r="O88" s="1851"/>
      <c r="P88" s="1851"/>
      <c r="W88" s="109"/>
      <c r="AD88" s="108"/>
    </row>
    <row r="89" spans="1:30" ht="15" hidden="1" customHeight="1">
      <c r="N89" s="132"/>
      <c r="O89" s="132"/>
      <c r="P89" s="132"/>
      <c r="W89" s="109"/>
      <c r="AD89" s="108"/>
    </row>
    <row r="90" spans="1:30" ht="15" hidden="1" customHeight="1">
      <c r="N90" s="133"/>
      <c r="O90" s="133"/>
      <c r="P90" s="123"/>
      <c r="Q90" s="123"/>
      <c r="R90" s="123"/>
      <c r="W90" s="109"/>
      <c r="AD90" s="108"/>
    </row>
    <row r="91" spans="1:30" ht="15" hidden="1" customHeight="1">
      <c r="N91" s="133"/>
      <c r="O91" s="133"/>
      <c r="P91" s="123"/>
      <c r="Q91" s="123"/>
      <c r="R91" s="123"/>
      <c r="W91" s="109"/>
      <c r="AD91" s="108"/>
    </row>
    <row r="92" spans="1:30" ht="15" hidden="1" customHeight="1">
      <c r="N92" s="133"/>
      <c r="O92" s="133"/>
      <c r="P92" s="123"/>
      <c r="Q92" s="123"/>
      <c r="R92" s="123"/>
      <c r="W92" s="109"/>
      <c r="AD92" s="108"/>
    </row>
    <row r="93" spans="1:30" ht="15" hidden="1" customHeight="1">
      <c r="N93" s="133"/>
      <c r="O93" s="133"/>
      <c r="P93" s="123"/>
      <c r="Q93" s="123"/>
      <c r="R93" s="123"/>
      <c r="W93" s="109"/>
      <c r="AD93" s="108"/>
    </row>
    <row r="94" spans="1:30" ht="15" hidden="1" customHeight="1">
      <c r="N94" s="133"/>
      <c r="O94" s="133"/>
      <c r="P94" s="123"/>
      <c r="Q94" s="123"/>
      <c r="R94" s="123"/>
      <c r="W94" s="109"/>
      <c r="AD94" s="108"/>
    </row>
    <row r="95" spans="1:30" ht="15" hidden="1" customHeight="1">
      <c r="N95" s="133"/>
      <c r="O95" s="133"/>
      <c r="P95" s="123"/>
      <c r="Q95" s="123"/>
      <c r="R95" s="123"/>
      <c r="W95" s="109"/>
      <c r="AD95" s="108"/>
    </row>
    <row r="96" spans="1:30" ht="15" hidden="1" customHeight="1">
      <c r="N96" s="133"/>
      <c r="O96" s="133"/>
      <c r="P96" s="123"/>
      <c r="Q96" s="123"/>
      <c r="R96" s="123"/>
      <c r="W96" s="109"/>
      <c r="AD96" s="108"/>
    </row>
    <row r="97" spans="1:259" ht="15" hidden="1" customHeight="1">
      <c r="N97" s="133"/>
      <c r="O97" s="133"/>
      <c r="P97" s="123"/>
      <c r="Q97" s="123"/>
      <c r="R97" s="123"/>
      <c r="W97" s="109"/>
      <c r="AD97" s="108"/>
    </row>
    <row r="98" spans="1:259" ht="15" hidden="1" customHeight="1">
      <c r="N98" s="133"/>
      <c r="O98" s="133"/>
      <c r="P98" s="123"/>
      <c r="Q98" s="123"/>
      <c r="R98" s="123"/>
      <c r="W98" s="109"/>
      <c r="AD98" s="108"/>
    </row>
    <row r="99" spans="1:259" ht="15" hidden="1" customHeight="1">
      <c r="N99" s="133"/>
      <c r="O99" s="133"/>
      <c r="P99" s="123"/>
      <c r="Q99" s="123"/>
      <c r="R99" s="123"/>
      <c r="W99" s="109"/>
      <c r="AD99" s="108"/>
    </row>
    <row r="100" spans="1:259" ht="15" hidden="1" customHeight="1">
      <c r="N100" s="133"/>
      <c r="O100" s="133"/>
      <c r="P100" s="123"/>
      <c r="Q100" s="123"/>
      <c r="R100" s="123"/>
      <c r="W100" s="109"/>
      <c r="AD100" s="108"/>
    </row>
    <row r="101" spans="1:259" ht="15" hidden="1" customHeight="1">
      <c r="N101" s="133"/>
      <c r="O101" s="133"/>
      <c r="P101" s="123"/>
      <c r="Q101" s="123"/>
      <c r="R101" s="123"/>
      <c r="W101" s="109"/>
      <c r="AD101" s="108"/>
    </row>
    <row r="102" spans="1:259" ht="15" hidden="1" customHeight="1">
      <c r="N102" s="133"/>
      <c r="O102" s="133"/>
      <c r="P102" s="123"/>
      <c r="Q102" s="123"/>
      <c r="R102" s="123"/>
      <c r="W102" s="109"/>
      <c r="AD102" s="108"/>
    </row>
    <row r="103" spans="1:259" ht="15" hidden="1" customHeight="1">
      <c r="N103" s="133"/>
      <c r="O103" s="133"/>
      <c r="P103" s="123"/>
      <c r="Q103" s="123"/>
      <c r="R103" s="123"/>
      <c r="W103" s="109"/>
      <c r="AD103" s="108"/>
    </row>
    <row r="104" spans="1:259" ht="15" hidden="1" customHeight="1">
      <c r="N104" s="133"/>
      <c r="O104" s="133"/>
      <c r="P104" s="123"/>
      <c r="Q104" s="123"/>
      <c r="R104" s="123"/>
      <c r="W104" s="109"/>
      <c r="AD104" s="108"/>
    </row>
    <row r="105" spans="1:259" ht="15" hidden="1" customHeight="1">
      <c r="N105" s="133"/>
      <c r="O105" s="133"/>
      <c r="P105" s="123"/>
      <c r="Q105" s="123"/>
      <c r="R105" s="123"/>
      <c r="W105" s="109"/>
      <c r="AD105" s="108"/>
    </row>
    <row r="106" spans="1:259" s="109" customFormat="1" ht="15" hidden="1" customHeight="1">
      <c r="A106"/>
      <c r="B106"/>
      <c r="C106"/>
      <c r="D106"/>
      <c r="E106"/>
      <c r="F106"/>
      <c r="G106"/>
      <c r="H106"/>
      <c r="I106"/>
      <c r="J106"/>
      <c r="K106"/>
      <c r="L106"/>
      <c r="M106"/>
      <c r="N106" s="133"/>
      <c r="O106" s="133"/>
      <c r="P106" s="123"/>
      <c r="Q106" s="123"/>
      <c r="R106" s="123"/>
      <c r="S106" s="108"/>
      <c r="T106" s="108"/>
      <c r="U106" s="108"/>
      <c r="V106" s="108"/>
      <c r="AD106" s="108"/>
      <c r="AE106" s="108"/>
      <c r="AF106" s="108"/>
      <c r="AG106" s="108"/>
      <c r="AH106" s="108"/>
      <c r="AI106" s="108"/>
      <c r="AJ106" s="108"/>
      <c r="AK106" s="108"/>
      <c r="AL106" s="108"/>
      <c r="AM106" s="108"/>
      <c r="AN106" s="108"/>
      <c r="AO106" s="108"/>
      <c r="AP106" s="108"/>
      <c r="AQ106" s="108"/>
      <c r="AR106" s="108"/>
      <c r="AS106" s="108"/>
      <c r="AT106" s="108"/>
      <c r="AU106" s="108"/>
      <c r="AV106" s="108"/>
      <c r="AW106" s="108"/>
      <c r="AX106" s="108"/>
      <c r="AY106" s="108"/>
      <c r="AZ106" s="108"/>
      <c r="BA106" s="108"/>
      <c r="BB106" s="108"/>
      <c r="BC106" s="108"/>
      <c r="BD106" s="108"/>
      <c r="BE106" s="108"/>
      <c r="BF106" s="108"/>
      <c r="BG106" s="108"/>
      <c r="BH106" s="108"/>
      <c r="BI106" s="108"/>
      <c r="BJ106" s="108"/>
      <c r="BK106" s="108"/>
      <c r="BL106" s="108"/>
      <c r="BM106" s="108"/>
      <c r="BN106" s="108"/>
      <c r="BO106" s="108"/>
      <c r="BP106" s="108"/>
      <c r="BQ106" s="108"/>
      <c r="BR106" s="108"/>
      <c r="BS106" s="108"/>
      <c r="BT106" s="108"/>
      <c r="BU106" s="108"/>
      <c r="BV106" s="108"/>
      <c r="BW106" s="108"/>
      <c r="BX106" s="108"/>
      <c r="BY106" s="108"/>
      <c r="BZ106" s="108"/>
      <c r="CA106" s="108"/>
      <c r="CB106" s="108"/>
      <c r="CC106" s="108"/>
      <c r="CD106" s="108"/>
      <c r="CE106" s="108"/>
      <c r="CF106" s="108"/>
      <c r="CG106" s="108"/>
      <c r="CH106" s="108"/>
      <c r="CI106" s="108"/>
      <c r="CJ106" s="108"/>
      <c r="CK106" s="108"/>
      <c r="CL106" s="108"/>
      <c r="CM106" s="108"/>
      <c r="CN106" s="108"/>
      <c r="CO106" s="108"/>
      <c r="CP106" s="108"/>
      <c r="CQ106" s="108"/>
      <c r="CR106" s="108"/>
      <c r="CS106" s="108"/>
      <c r="CT106" s="108"/>
      <c r="CU106" s="108"/>
      <c r="CV106" s="108"/>
      <c r="CW106" s="108"/>
      <c r="CX106" s="108"/>
      <c r="CY106" s="108"/>
      <c r="CZ106" s="108"/>
      <c r="DA106" s="108"/>
      <c r="DB106" s="108"/>
      <c r="DC106" s="108"/>
      <c r="DD106" s="108"/>
      <c r="DE106" s="108"/>
      <c r="DF106" s="108"/>
      <c r="DG106" s="108"/>
      <c r="DH106" s="108"/>
      <c r="DI106" s="108"/>
      <c r="DJ106" s="108"/>
      <c r="DK106" s="108"/>
      <c r="DL106" s="108"/>
      <c r="DM106" s="108"/>
      <c r="DN106" s="108"/>
      <c r="DO106" s="108"/>
      <c r="DP106" s="108"/>
      <c r="DQ106" s="108"/>
      <c r="DR106" s="108"/>
      <c r="DS106" s="108"/>
      <c r="DT106" s="108"/>
      <c r="DU106" s="108"/>
      <c r="DV106" s="108"/>
      <c r="DW106" s="108"/>
      <c r="DX106" s="108"/>
      <c r="DY106" s="108"/>
      <c r="DZ106" s="108"/>
      <c r="EA106" s="108"/>
      <c r="EB106" s="108"/>
      <c r="EC106" s="108"/>
      <c r="ED106" s="108"/>
      <c r="EE106" s="108"/>
      <c r="EF106" s="108"/>
      <c r="EG106" s="108"/>
      <c r="EH106" s="108"/>
      <c r="EI106" s="108"/>
      <c r="EJ106" s="108"/>
      <c r="EK106" s="108"/>
      <c r="EL106" s="108"/>
      <c r="EM106" s="108"/>
      <c r="EN106" s="108"/>
      <c r="EO106" s="108"/>
      <c r="EP106" s="108"/>
      <c r="EQ106" s="108"/>
      <c r="ER106" s="108"/>
      <c r="ES106" s="108"/>
      <c r="ET106" s="108"/>
      <c r="EU106" s="108"/>
      <c r="EV106" s="108"/>
      <c r="EW106" s="108"/>
      <c r="EX106" s="108"/>
      <c r="EY106" s="108"/>
      <c r="EZ106" s="108"/>
      <c r="FA106" s="108"/>
      <c r="FB106" s="108"/>
      <c r="FC106" s="108"/>
      <c r="FD106" s="108"/>
      <c r="FE106" s="108"/>
      <c r="FF106" s="108"/>
      <c r="FG106" s="108"/>
      <c r="FH106" s="108"/>
      <c r="FI106" s="108"/>
      <c r="FJ106" s="108"/>
      <c r="FK106" s="108"/>
      <c r="FL106" s="108"/>
      <c r="FM106" s="108"/>
      <c r="FN106" s="108"/>
      <c r="FO106" s="108"/>
      <c r="FP106" s="108"/>
      <c r="FQ106" s="108"/>
      <c r="FR106" s="108"/>
      <c r="FS106" s="108"/>
      <c r="FT106" s="108"/>
      <c r="FU106" s="108"/>
      <c r="FV106" s="108"/>
      <c r="FW106" s="108"/>
      <c r="FX106" s="108"/>
      <c r="FY106" s="108"/>
      <c r="FZ106" s="108"/>
      <c r="GA106" s="108"/>
      <c r="GB106" s="108"/>
      <c r="GC106" s="108"/>
      <c r="GD106" s="108"/>
      <c r="GE106" s="108"/>
      <c r="GF106" s="108"/>
      <c r="GG106" s="108"/>
      <c r="GH106" s="108"/>
      <c r="GI106" s="108"/>
      <c r="GJ106" s="108"/>
      <c r="GK106" s="108"/>
      <c r="GL106" s="108"/>
      <c r="GM106" s="108"/>
      <c r="GN106" s="108"/>
      <c r="GO106" s="108"/>
      <c r="GP106" s="108"/>
      <c r="GQ106" s="108"/>
      <c r="GR106" s="108"/>
      <c r="GS106" s="108"/>
      <c r="GT106" s="108"/>
      <c r="GU106" s="108"/>
      <c r="GV106" s="108"/>
      <c r="GW106" s="108"/>
      <c r="GX106" s="108"/>
      <c r="GY106" s="108"/>
      <c r="GZ106" s="108"/>
      <c r="HA106" s="108"/>
      <c r="HB106" s="108"/>
      <c r="HC106" s="108"/>
      <c r="HD106" s="108"/>
      <c r="HE106" s="108"/>
      <c r="HF106" s="108"/>
      <c r="HG106" s="108"/>
      <c r="HH106" s="108"/>
      <c r="HI106" s="108"/>
      <c r="HJ106" s="108"/>
      <c r="HK106" s="108"/>
      <c r="HL106" s="108"/>
      <c r="HM106" s="108"/>
      <c r="HN106" s="108"/>
      <c r="HO106" s="108"/>
      <c r="HP106" s="108"/>
      <c r="HQ106" s="108"/>
      <c r="HR106" s="108"/>
      <c r="HS106" s="108"/>
      <c r="HT106" s="108"/>
      <c r="HU106" s="108"/>
      <c r="HV106" s="108"/>
      <c r="HW106" s="108"/>
      <c r="HX106" s="108"/>
      <c r="HY106" s="108"/>
      <c r="HZ106" s="108"/>
      <c r="IA106" s="108"/>
      <c r="IB106" s="108"/>
      <c r="IC106" s="108"/>
      <c r="ID106" s="108"/>
      <c r="IE106" s="108"/>
      <c r="IF106" s="108"/>
      <c r="IG106" s="108"/>
      <c r="IH106" s="108"/>
      <c r="II106" s="108"/>
      <c r="IJ106" s="108"/>
      <c r="IK106" s="108"/>
      <c r="IL106" s="108"/>
      <c r="IM106" s="108"/>
      <c r="IN106" s="108"/>
      <c r="IO106" s="108"/>
      <c r="IP106" s="108"/>
      <c r="IQ106" s="108"/>
      <c r="IR106" s="108"/>
      <c r="IS106" s="108"/>
      <c r="IT106" s="108"/>
      <c r="IU106" s="108"/>
      <c r="IV106" s="108"/>
      <c r="IW106" s="108"/>
      <c r="IX106" s="108"/>
      <c r="IY106" s="108"/>
    </row>
    <row r="107" spans="1:259" s="109" customFormat="1" ht="15" hidden="1" customHeight="1">
      <c r="A107"/>
      <c r="B107"/>
      <c r="C107"/>
      <c r="D107"/>
      <c r="E107"/>
      <c r="F107"/>
      <c r="G107"/>
      <c r="H107"/>
      <c r="I107"/>
      <c r="J107"/>
      <c r="K107"/>
      <c r="L107"/>
      <c r="M107"/>
      <c r="N107" s="133"/>
      <c r="O107" s="133"/>
      <c r="P107" s="123"/>
      <c r="Q107" s="123"/>
      <c r="R107" s="123"/>
      <c r="S107" s="108"/>
      <c r="T107" s="108"/>
      <c r="U107" s="108"/>
      <c r="V107" s="108"/>
      <c r="AD107" s="108"/>
      <c r="AE107" s="108"/>
      <c r="AF107" s="108"/>
      <c r="AG107" s="108"/>
      <c r="AH107" s="108"/>
      <c r="AI107" s="108"/>
      <c r="AJ107" s="108"/>
      <c r="AK107" s="108"/>
      <c r="AL107" s="108"/>
      <c r="AM107" s="108"/>
      <c r="AN107" s="108"/>
      <c r="AO107" s="108"/>
      <c r="AP107" s="108"/>
      <c r="AQ107" s="108"/>
      <c r="AR107" s="108"/>
      <c r="AS107" s="108"/>
      <c r="AT107" s="108"/>
      <c r="AU107" s="108"/>
      <c r="AV107" s="108"/>
      <c r="AW107" s="108"/>
      <c r="AX107" s="108"/>
      <c r="AY107" s="108"/>
      <c r="AZ107" s="108"/>
      <c r="BA107" s="108"/>
      <c r="BB107" s="108"/>
      <c r="BC107" s="108"/>
      <c r="BD107" s="108"/>
      <c r="BE107" s="108"/>
      <c r="BF107" s="108"/>
      <c r="BG107" s="108"/>
      <c r="BH107" s="108"/>
      <c r="BI107" s="108"/>
      <c r="BJ107" s="108"/>
      <c r="BK107" s="108"/>
      <c r="BL107" s="108"/>
      <c r="BM107" s="108"/>
      <c r="BN107" s="108"/>
      <c r="BO107" s="108"/>
      <c r="BP107" s="108"/>
      <c r="BQ107" s="108"/>
      <c r="BR107" s="108"/>
      <c r="BS107" s="108"/>
      <c r="BT107" s="108"/>
      <c r="BU107" s="108"/>
      <c r="BV107" s="108"/>
      <c r="BW107" s="108"/>
      <c r="BX107" s="108"/>
      <c r="BY107" s="108"/>
      <c r="BZ107" s="108"/>
      <c r="CA107" s="108"/>
      <c r="CB107" s="108"/>
      <c r="CC107" s="108"/>
      <c r="CD107" s="108"/>
      <c r="CE107" s="108"/>
      <c r="CF107" s="108"/>
      <c r="CG107" s="108"/>
      <c r="CH107" s="108"/>
      <c r="CI107" s="108"/>
      <c r="CJ107" s="108"/>
      <c r="CK107" s="108"/>
      <c r="CL107" s="108"/>
      <c r="CM107" s="108"/>
      <c r="CN107" s="108"/>
      <c r="CO107" s="108"/>
      <c r="CP107" s="108"/>
      <c r="CQ107" s="108"/>
      <c r="CR107" s="108"/>
      <c r="CS107" s="108"/>
      <c r="CT107" s="108"/>
      <c r="CU107" s="108"/>
      <c r="CV107" s="108"/>
      <c r="CW107" s="108"/>
      <c r="CX107" s="108"/>
      <c r="CY107" s="108"/>
      <c r="CZ107" s="108"/>
      <c r="DA107" s="108"/>
      <c r="DB107" s="108"/>
      <c r="DC107" s="108"/>
      <c r="DD107" s="108"/>
      <c r="DE107" s="108"/>
      <c r="DF107" s="108"/>
      <c r="DG107" s="108"/>
      <c r="DH107" s="108"/>
      <c r="DI107" s="108"/>
      <c r="DJ107" s="108"/>
      <c r="DK107" s="108"/>
      <c r="DL107" s="108"/>
      <c r="DM107" s="108"/>
      <c r="DN107" s="108"/>
      <c r="DO107" s="108"/>
      <c r="DP107" s="108"/>
      <c r="DQ107" s="108"/>
      <c r="DR107" s="108"/>
      <c r="DS107" s="108"/>
      <c r="DT107" s="108"/>
      <c r="DU107" s="108"/>
      <c r="DV107" s="108"/>
      <c r="DW107" s="108"/>
      <c r="DX107" s="108"/>
      <c r="DY107" s="108"/>
      <c r="DZ107" s="108"/>
      <c r="EA107" s="108"/>
      <c r="EB107" s="108"/>
      <c r="EC107" s="108"/>
      <c r="ED107" s="108"/>
      <c r="EE107" s="108"/>
      <c r="EF107" s="108"/>
      <c r="EG107" s="108"/>
      <c r="EH107" s="108"/>
      <c r="EI107" s="108"/>
      <c r="EJ107" s="108"/>
      <c r="EK107" s="108"/>
      <c r="EL107" s="108"/>
      <c r="EM107" s="108"/>
      <c r="EN107" s="108"/>
      <c r="EO107" s="108"/>
      <c r="EP107" s="108"/>
      <c r="EQ107" s="108"/>
      <c r="ER107" s="108"/>
      <c r="ES107" s="108"/>
      <c r="ET107" s="108"/>
      <c r="EU107" s="108"/>
      <c r="EV107" s="108"/>
      <c r="EW107" s="108"/>
      <c r="EX107" s="108"/>
      <c r="EY107" s="108"/>
      <c r="EZ107" s="108"/>
      <c r="FA107" s="108"/>
      <c r="FB107" s="108"/>
      <c r="FC107" s="108"/>
      <c r="FD107" s="108"/>
      <c r="FE107" s="108"/>
      <c r="FF107" s="108"/>
      <c r="FG107" s="108"/>
      <c r="FH107" s="108"/>
      <c r="FI107" s="108"/>
      <c r="FJ107" s="108"/>
      <c r="FK107" s="108"/>
      <c r="FL107" s="108"/>
      <c r="FM107" s="108"/>
      <c r="FN107" s="108"/>
      <c r="FO107" s="108"/>
      <c r="FP107" s="108"/>
      <c r="FQ107" s="108"/>
      <c r="FR107" s="108"/>
      <c r="FS107" s="108"/>
      <c r="FT107" s="108"/>
      <c r="FU107" s="108"/>
      <c r="FV107" s="108"/>
      <c r="FW107" s="108"/>
      <c r="FX107" s="108"/>
      <c r="FY107" s="108"/>
      <c r="FZ107" s="108"/>
      <c r="GA107" s="108"/>
      <c r="GB107" s="108"/>
      <c r="GC107" s="108"/>
      <c r="GD107" s="108"/>
      <c r="GE107" s="108"/>
      <c r="GF107" s="108"/>
      <c r="GG107" s="108"/>
      <c r="GH107" s="108"/>
      <c r="GI107" s="108"/>
      <c r="GJ107" s="108"/>
      <c r="GK107" s="108"/>
      <c r="GL107" s="108"/>
      <c r="GM107" s="108"/>
      <c r="GN107" s="108"/>
      <c r="GO107" s="108"/>
      <c r="GP107" s="108"/>
      <c r="GQ107" s="108"/>
      <c r="GR107" s="108"/>
      <c r="GS107" s="108"/>
      <c r="GT107" s="108"/>
      <c r="GU107" s="108"/>
      <c r="GV107" s="108"/>
      <c r="GW107" s="108"/>
      <c r="GX107" s="108"/>
      <c r="GY107" s="108"/>
      <c r="GZ107" s="108"/>
      <c r="HA107" s="108"/>
      <c r="HB107" s="108"/>
      <c r="HC107" s="108"/>
      <c r="HD107" s="108"/>
      <c r="HE107" s="108"/>
      <c r="HF107" s="108"/>
      <c r="HG107" s="108"/>
      <c r="HH107" s="108"/>
      <c r="HI107" s="108"/>
      <c r="HJ107" s="108"/>
      <c r="HK107" s="108"/>
      <c r="HL107" s="108"/>
      <c r="HM107" s="108"/>
      <c r="HN107" s="108"/>
      <c r="HO107" s="108"/>
      <c r="HP107" s="108"/>
      <c r="HQ107" s="108"/>
      <c r="HR107" s="108"/>
      <c r="HS107" s="108"/>
      <c r="HT107" s="108"/>
      <c r="HU107" s="108"/>
      <c r="HV107" s="108"/>
      <c r="HW107" s="108"/>
      <c r="HX107" s="108"/>
      <c r="HY107" s="108"/>
      <c r="HZ107" s="108"/>
      <c r="IA107" s="108"/>
      <c r="IB107" s="108"/>
      <c r="IC107" s="108"/>
      <c r="ID107" s="108"/>
      <c r="IE107" s="108"/>
      <c r="IF107" s="108"/>
      <c r="IG107" s="108"/>
      <c r="IH107" s="108"/>
      <c r="II107" s="108"/>
      <c r="IJ107" s="108"/>
      <c r="IK107" s="108"/>
      <c r="IL107" s="108"/>
      <c r="IM107" s="108"/>
      <c r="IN107" s="108"/>
      <c r="IO107" s="108"/>
      <c r="IP107" s="108"/>
      <c r="IQ107" s="108"/>
      <c r="IR107" s="108"/>
      <c r="IS107" s="108"/>
      <c r="IT107" s="108"/>
      <c r="IU107" s="108"/>
      <c r="IV107" s="108"/>
      <c r="IW107" s="108"/>
      <c r="IX107" s="108"/>
      <c r="IY107" s="108"/>
    </row>
    <row r="108" spans="1:259" s="109" customFormat="1" ht="15" hidden="1" customHeight="1">
      <c r="A108"/>
      <c r="B108"/>
      <c r="C108"/>
      <c r="D108"/>
      <c r="E108"/>
      <c r="F108"/>
      <c r="G108"/>
      <c r="H108"/>
      <c r="I108"/>
      <c r="J108"/>
      <c r="K108"/>
      <c r="L108"/>
      <c r="M108"/>
      <c r="N108" s="133"/>
      <c r="O108" s="133"/>
      <c r="P108" s="123"/>
      <c r="Q108" s="123"/>
      <c r="R108" s="123"/>
      <c r="S108" s="108"/>
      <c r="T108" s="108"/>
      <c r="U108" s="108"/>
      <c r="V108" s="108"/>
      <c r="AD108" s="108"/>
      <c r="AE108" s="108"/>
      <c r="AF108" s="108"/>
      <c r="AG108" s="108"/>
      <c r="AH108" s="108"/>
      <c r="AI108" s="108"/>
      <c r="AJ108" s="108"/>
      <c r="AK108" s="108"/>
      <c r="AL108" s="108"/>
      <c r="AM108" s="108"/>
      <c r="AN108" s="108"/>
      <c r="AO108" s="108"/>
      <c r="AP108" s="108"/>
      <c r="AQ108" s="108"/>
      <c r="AR108" s="108"/>
      <c r="AS108" s="108"/>
      <c r="AT108" s="108"/>
      <c r="AU108" s="108"/>
      <c r="AV108" s="108"/>
      <c r="AW108" s="108"/>
      <c r="AX108" s="108"/>
      <c r="AY108" s="108"/>
      <c r="AZ108" s="108"/>
      <c r="BA108" s="108"/>
      <c r="BB108" s="108"/>
      <c r="BC108" s="108"/>
      <c r="BD108" s="108"/>
      <c r="BE108" s="108"/>
      <c r="BF108" s="108"/>
      <c r="BG108" s="108"/>
      <c r="BH108" s="108"/>
      <c r="BI108" s="108"/>
      <c r="BJ108" s="108"/>
      <c r="BK108" s="108"/>
      <c r="BL108" s="108"/>
      <c r="BM108" s="108"/>
      <c r="BN108" s="108"/>
      <c r="BO108" s="108"/>
      <c r="BP108" s="108"/>
      <c r="BQ108" s="108"/>
      <c r="BR108" s="108"/>
      <c r="BS108" s="108"/>
      <c r="BT108" s="108"/>
      <c r="BU108" s="108"/>
      <c r="BV108" s="108"/>
      <c r="BW108" s="108"/>
      <c r="BX108" s="108"/>
      <c r="BY108" s="108"/>
      <c r="BZ108" s="108"/>
      <c r="CA108" s="108"/>
      <c r="CB108" s="108"/>
      <c r="CC108" s="108"/>
      <c r="CD108" s="108"/>
      <c r="CE108" s="108"/>
      <c r="CF108" s="108"/>
      <c r="CG108" s="108"/>
      <c r="CH108" s="108"/>
      <c r="CI108" s="108"/>
      <c r="CJ108" s="108"/>
      <c r="CK108" s="108"/>
      <c r="CL108" s="108"/>
      <c r="CM108" s="108"/>
      <c r="CN108" s="108"/>
      <c r="CO108" s="108"/>
      <c r="CP108" s="108"/>
      <c r="CQ108" s="108"/>
      <c r="CR108" s="108"/>
      <c r="CS108" s="108"/>
      <c r="CT108" s="108"/>
      <c r="CU108" s="108"/>
      <c r="CV108" s="108"/>
      <c r="CW108" s="108"/>
      <c r="CX108" s="108"/>
      <c r="CY108" s="108"/>
      <c r="CZ108" s="108"/>
      <c r="DA108" s="108"/>
      <c r="DB108" s="108"/>
      <c r="DC108" s="108"/>
      <c r="DD108" s="108"/>
      <c r="DE108" s="108"/>
      <c r="DF108" s="108"/>
      <c r="DG108" s="108"/>
      <c r="DH108" s="108"/>
      <c r="DI108" s="108"/>
      <c r="DJ108" s="108"/>
      <c r="DK108" s="108"/>
      <c r="DL108" s="108"/>
      <c r="DM108" s="108"/>
      <c r="DN108" s="108"/>
      <c r="DO108" s="108"/>
      <c r="DP108" s="108"/>
      <c r="DQ108" s="108"/>
      <c r="DR108" s="108"/>
      <c r="DS108" s="108"/>
      <c r="DT108" s="108"/>
      <c r="DU108" s="108"/>
      <c r="DV108" s="108"/>
      <c r="DW108" s="108"/>
      <c r="DX108" s="108"/>
      <c r="DY108" s="108"/>
      <c r="DZ108" s="108"/>
      <c r="EA108" s="108"/>
      <c r="EB108" s="108"/>
      <c r="EC108" s="108"/>
      <c r="ED108" s="108"/>
      <c r="EE108" s="108"/>
      <c r="EF108" s="108"/>
      <c r="EG108" s="108"/>
      <c r="EH108" s="108"/>
      <c r="EI108" s="108"/>
      <c r="EJ108" s="108"/>
      <c r="EK108" s="108"/>
      <c r="EL108" s="108"/>
      <c r="EM108" s="108"/>
      <c r="EN108" s="108"/>
      <c r="EO108" s="108"/>
      <c r="EP108" s="108"/>
      <c r="EQ108" s="108"/>
      <c r="ER108" s="108"/>
      <c r="ES108" s="108"/>
      <c r="ET108" s="108"/>
      <c r="EU108" s="108"/>
      <c r="EV108" s="108"/>
      <c r="EW108" s="108"/>
      <c r="EX108" s="108"/>
      <c r="EY108" s="108"/>
      <c r="EZ108" s="108"/>
      <c r="FA108" s="108"/>
      <c r="FB108" s="108"/>
      <c r="FC108" s="108"/>
      <c r="FD108" s="108"/>
      <c r="FE108" s="108"/>
      <c r="FF108" s="108"/>
      <c r="FG108" s="108"/>
      <c r="FH108" s="108"/>
      <c r="FI108" s="108"/>
      <c r="FJ108" s="108"/>
      <c r="FK108" s="108"/>
      <c r="FL108" s="108"/>
      <c r="FM108" s="108"/>
      <c r="FN108" s="108"/>
      <c r="FO108" s="108"/>
      <c r="FP108" s="108"/>
      <c r="FQ108" s="108"/>
      <c r="FR108" s="108"/>
      <c r="FS108" s="108"/>
      <c r="FT108" s="108"/>
      <c r="FU108" s="108"/>
      <c r="FV108" s="108"/>
      <c r="FW108" s="108"/>
      <c r="FX108" s="108"/>
      <c r="FY108" s="108"/>
      <c r="FZ108" s="108"/>
      <c r="GA108" s="108"/>
      <c r="GB108" s="108"/>
      <c r="GC108" s="108"/>
      <c r="GD108" s="108"/>
      <c r="GE108" s="108"/>
      <c r="GF108" s="108"/>
      <c r="GG108" s="108"/>
      <c r="GH108" s="108"/>
      <c r="GI108" s="108"/>
      <c r="GJ108" s="108"/>
      <c r="GK108" s="108"/>
      <c r="GL108" s="108"/>
      <c r="GM108" s="108"/>
      <c r="GN108" s="108"/>
      <c r="GO108" s="108"/>
      <c r="GP108" s="108"/>
      <c r="GQ108" s="108"/>
      <c r="GR108" s="108"/>
      <c r="GS108" s="108"/>
      <c r="GT108" s="108"/>
      <c r="GU108" s="108"/>
      <c r="GV108" s="108"/>
      <c r="GW108" s="108"/>
      <c r="GX108" s="108"/>
      <c r="GY108" s="108"/>
      <c r="GZ108" s="108"/>
      <c r="HA108" s="108"/>
      <c r="HB108" s="108"/>
      <c r="HC108" s="108"/>
      <c r="HD108" s="108"/>
      <c r="HE108" s="108"/>
      <c r="HF108" s="108"/>
      <c r="HG108" s="108"/>
      <c r="HH108" s="108"/>
      <c r="HI108" s="108"/>
      <c r="HJ108" s="108"/>
      <c r="HK108" s="108"/>
      <c r="HL108" s="108"/>
      <c r="HM108" s="108"/>
      <c r="HN108" s="108"/>
      <c r="HO108" s="108"/>
      <c r="HP108" s="108"/>
      <c r="HQ108" s="108"/>
      <c r="HR108" s="108"/>
      <c r="HS108" s="108"/>
      <c r="HT108" s="108"/>
      <c r="HU108" s="108"/>
      <c r="HV108" s="108"/>
      <c r="HW108" s="108"/>
      <c r="HX108" s="108"/>
      <c r="HY108" s="108"/>
      <c r="HZ108" s="108"/>
      <c r="IA108" s="108"/>
      <c r="IB108" s="108"/>
      <c r="IC108" s="108"/>
      <c r="ID108" s="108"/>
      <c r="IE108" s="108"/>
      <c r="IF108" s="108"/>
      <c r="IG108" s="108"/>
      <c r="IH108" s="108"/>
      <c r="II108" s="108"/>
      <c r="IJ108" s="108"/>
      <c r="IK108" s="108"/>
      <c r="IL108" s="108"/>
      <c r="IM108" s="108"/>
      <c r="IN108" s="108"/>
      <c r="IO108" s="108"/>
      <c r="IP108" s="108"/>
      <c r="IQ108" s="108"/>
      <c r="IR108" s="108"/>
      <c r="IS108" s="108"/>
      <c r="IT108" s="108"/>
      <c r="IU108" s="108"/>
      <c r="IV108" s="108"/>
      <c r="IW108" s="108"/>
      <c r="IX108" s="108"/>
      <c r="IY108" s="108"/>
    </row>
    <row r="109" spans="1:259" s="109" customFormat="1" ht="15" hidden="1" customHeight="1">
      <c r="A109"/>
      <c r="B109"/>
      <c r="C109"/>
      <c r="D109"/>
      <c r="E109"/>
      <c r="F109"/>
      <c r="G109"/>
      <c r="H109"/>
      <c r="I109"/>
      <c r="J109"/>
      <c r="K109"/>
      <c r="L109"/>
      <c r="M109"/>
      <c r="N109" s="133"/>
      <c r="O109" s="133"/>
      <c r="P109" s="123"/>
      <c r="Q109" s="123"/>
      <c r="R109" s="123"/>
      <c r="S109" s="108"/>
      <c r="T109" s="108"/>
      <c r="U109" s="108"/>
      <c r="V109" s="108"/>
      <c r="AD109" s="108"/>
      <c r="AE109" s="108"/>
      <c r="AF109" s="108"/>
      <c r="AG109" s="108"/>
      <c r="AH109" s="108"/>
      <c r="AI109" s="108"/>
      <c r="AJ109" s="108"/>
      <c r="AK109" s="108"/>
      <c r="AL109" s="108"/>
      <c r="AM109" s="108"/>
      <c r="AN109" s="108"/>
      <c r="AO109" s="108"/>
      <c r="AP109" s="108"/>
      <c r="AQ109" s="108"/>
      <c r="AR109" s="108"/>
      <c r="AS109" s="108"/>
      <c r="AT109" s="108"/>
      <c r="AU109" s="108"/>
      <c r="AV109" s="108"/>
      <c r="AW109" s="108"/>
      <c r="AX109" s="108"/>
      <c r="AY109" s="108"/>
      <c r="AZ109" s="108"/>
      <c r="BA109" s="108"/>
      <c r="BB109" s="108"/>
      <c r="BC109" s="108"/>
      <c r="BD109" s="108"/>
      <c r="BE109" s="108"/>
      <c r="BF109" s="108"/>
      <c r="BG109" s="108"/>
      <c r="BH109" s="108"/>
      <c r="BI109" s="108"/>
      <c r="BJ109" s="108"/>
      <c r="BK109" s="108"/>
      <c r="BL109" s="108"/>
      <c r="BM109" s="108"/>
      <c r="BN109" s="108"/>
      <c r="BO109" s="108"/>
      <c r="BP109" s="108"/>
      <c r="BQ109" s="108"/>
      <c r="BR109" s="108"/>
      <c r="BS109" s="108"/>
      <c r="BT109" s="108"/>
      <c r="BU109" s="108"/>
      <c r="BV109" s="108"/>
      <c r="BW109" s="108"/>
      <c r="BX109" s="108"/>
      <c r="BY109" s="108"/>
      <c r="BZ109" s="108"/>
      <c r="CA109" s="108"/>
      <c r="CB109" s="108"/>
      <c r="CC109" s="108"/>
      <c r="CD109" s="108"/>
      <c r="CE109" s="108"/>
      <c r="CF109" s="108"/>
      <c r="CG109" s="108"/>
      <c r="CH109" s="108"/>
      <c r="CI109" s="108"/>
      <c r="CJ109" s="108"/>
      <c r="CK109" s="108"/>
      <c r="CL109" s="108"/>
      <c r="CM109" s="108"/>
      <c r="CN109" s="108"/>
      <c r="CO109" s="108"/>
      <c r="CP109" s="108"/>
      <c r="CQ109" s="108"/>
      <c r="CR109" s="108"/>
      <c r="CS109" s="108"/>
      <c r="CT109" s="108"/>
      <c r="CU109" s="108"/>
      <c r="CV109" s="108"/>
      <c r="CW109" s="108"/>
      <c r="CX109" s="108"/>
      <c r="CY109" s="108"/>
      <c r="CZ109" s="108"/>
      <c r="DA109" s="108"/>
      <c r="DB109" s="108"/>
      <c r="DC109" s="108"/>
      <c r="DD109" s="108"/>
      <c r="DE109" s="108"/>
      <c r="DF109" s="108"/>
      <c r="DG109" s="108"/>
      <c r="DH109" s="108"/>
      <c r="DI109" s="108"/>
      <c r="DJ109" s="108"/>
      <c r="DK109" s="108"/>
      <c r="DL109" s="108"/>
      <c r="DM109" s="108"/>
      <c r="DN109" s="108"/>
      <c r="DO109" s="108"/>
      <c r="DP109" s="108"/>
      <c r="DQ109" s="108"/>
      <c r="DR109" s="108"/>
      <c r="DS109" s="108"/>
      <c r="DT109" s="108"/>
      <c r="DU109" s="108"/>
      <c r="DV109" s="108"/>
      <c r="DW109" s="108"/>
      <c r="DX109" s="108"/>
      <c r="DY109" s="108"/>
      <c r="DZ109" s="108"/>
      <c r="EA109" s="108"/>
      <c r="EB109" s="108"/>
      <c r="EC109" s="108"/>
      <c r="ED109" s="108"/>
      <c r="EE109" s="108"/>
      <c r="EF109" s="108"/>
      <c r="EG109" s="108"/>
      <c r="EH109" s="108"/>
      <c r="EI109" s="108"/>
      <c r="EJ109" s="108"/>
      <c r="EK109" s="108"/>
      <c r="EL109" s="108"/>
      <c r="EM109" s="108"/>
      <c r="EN109" s="108"/>
      <c r="EO109" s="108"/>
      <c r="EP109" s="108"/>
      <c r="EQ109" s="108"/>
      <c r="ER109" s="108"/>
      <c r="ES109" s="108"/>
      <c r="ET109" s="108"/>
      <c r="EU109" s="108"/>
      <c r="EV109" s="108"/>
      <c r="EW109" s="108"/>
      <c r="EX109" s="108"/>
      <c r="EY109" s="108"/>
      <c r="EZ109" s="108"/>
      <c r="FA109" s="108"/>
      <c r="FB109" s="108"/>
      <c r="FC109" s="108"/>
      <c r="FD109" s="108"/>
      <c r="FE109" s="108"/>
      <c r="FF109" s="108"/>
      <c r="FG109" s="108"/>
      <c r="FH109" s="108"/>
      <c r="FI109" s="108"/>
      <c r="FJ109" s="108"/>
      <c r="FK109" s="108"/>
      <c r="FL109" s="108"/>
      <c r="FM109" s="108"/>
      <c r="FN109" s="108"/>
      <c r="FO109" s="108"/>
      <c r="FP109" s="108"/>
      <c r="FQ109" s="108"/>
      <c r="FR109" s="108"/>
      <c r="FS109" s="108"/>
      <c r="FT109" s="108"/>
      <c r="FU109" s="108"/>
      <c r="FV109" s="108"/>
      <c r="FW109" s="108"/>
      <c r="FX109" s="108"/>
      <c r="FY109" s="108"/>
      <c r="FZ109" s="108"/>
      <c r="GA109" s="108"/>
      <c r="GB109" s="108"/>
      <c r="GC109" s="108"/>
      <c r="GD109" s="108"/>
      <c r="GE109" s="108"/>
      <c r="GF109" s="108"/>
      <c r="GG109" s="108"/>
      <c r="GH109" s="108"/>
      <c r="GI109" s="108"/>
      <c r="GJ109" s="108"/>
      <c r="GK109" s="108"/>
      <c r="GL109" s="108"/>
      <c r="GM109" s="108"/>
      <c r="GN109" s="108"/>
      <c r="GO109" s="108"/>
      <c r="GP109" s="108"/>
      <c r="GQ109" s="108"/>
      <c r="GR109" s="108"/>
      <c r="GS109" s="108"/>
      <c r="GT109" s="108"/>
      <c r="GU109" s="108"/>
      <c r="GV109" s="108"/>
      <c r="GW109" s="108"/>
      <c r="GX109" s="108"/>
      <c r="GY109" s="108"/>
      <c r="GZ109" s="108"/>
      <c r="HA109" s="108"/>
      <c r="HB109" s="108"/>
      <c r="HC109" s="108"/>
      <c r="HD109" s="108"/>
      <c r="HE109" s="108"/>
      <c r="HF109" s="108"/>
      <c r="HG109" s="108"/>
      <c r="HH109" s="108"/>
      <c r="HI109" s="108"/>
      <c r="HJ109" s="108"/>
      <c r="HK109" s="108"/>
      <c r="HL109" s="108"/>
      <c r="HM109" s="108"/>
      <c r="HN109" s="108"/>
      <c r="HO109" s="108"/>
      <c r="HP109" s="108"/>
      <c r="HQ109" s="108"/>
      <c r="HR109" s="108"/>
      <c r="HS109" s="108"/>
      <c r="HT109" s="108"/>
      <c r="HU109" s="108"/>
      <c r="HV109" s="108"/>
      <c r="HW109" s="108"/>
      <c r="HX109" s="108"/>
      <c r="HY109" s="108"/>
      <c r="HZ109" s="108"/>
      <c r="IA109" s="108"/>
      <c r="IB109" s="108"/>
      <c r="IC109" s="108"/>
      <c r="ID109" s="108"/>
      <c r="IE109" s="108"/>
      <c r="IF109" s="108"/>
      <c r="IG109" s="108"/>
      <c r="IH109" s="108"/>
      <c r="II109" s="108"/>
      <c r="IJ109" s="108"/>
      <c r="IK109" s="108"/>
      <c r="IL109" s="108"/>
      <c r="IM109" s="108"/>
      <c r="IN109" s="108"/>
      <c r="IO109" s="108"/>
      <c r="IP109" s="108"/>
      <c r="IQ109" s="108"/>
      <c r="IR109" s="108"/>
      <c r="IS109" s="108"/>
      <c r="IT109" s="108"/>
      <c r="IU109" s="108"/>
      <c r="IV109" s="108"/>
      <c r="IW109" s="108"/>
      <c r="IX109" s="108"/>
      <c r="IY109" s="108"/>
    </row>
    <row r="110" spans="1:259" s="109" customFormat="1" ht="15" hidden="1" customHeight="1">
      <c r="A110"/>
      <c r="B110"/>
      <c r="C110"/>
      <c r="D110"/>
      <c r="E110"/>
      <c r="F110"/>
      <c r="G110"/>
      <c r="H110"/>
      <c r="I110"/>
      <c r="J110"/>
      <c r="K110"/>
      <c r="L110"/>
      <c r="M110"/>
      <c r="N110" s="133"/>
      <c r="O110" s="133"/>
      <c r="P110" s="123"/>
      <c r="Q110" s="123"/>
      <c r="R110" s="123"/>
      <c r="S110" s="108"/>
      <c r="T110" s="108"/>
      <c r="U110" s="108"/>
      <c r="V110" s="108"/>
      <c r="AD110" s="108"/>
      <c r="AE110" s="108"/>
      <c r="AF110" s="108"/>
      <c r="AG110" s="108"/>
      <c r="AH110" s="108"/>
      <c r="AI110" s="108"/>
      <c r="AJ110" s="108"/>
      <c r="AK110" s="108"/>
      <c r="AL110" s="108"/>
      <c r="AM110" s="108"/>
      <c r="AN110" s="108"/>
      <c r="AO110" s="108"/>
      <c r="AP110" s="108"/>
      <c r="AQ110" s="108"/>
      <c r="AR110" s="108"/>
      <c r="AS110" s="108"/>
      <c r="AT110" s="108"/>
      <c r="AU110" s="108"/>
      <c r="AV110" s="108"/>
      <c r="AW110" s="108"/>
      <c r="AX110" s="108"/>
      <c r="AY110" s="108"/>
      <c r="AZ110" s="108"/>
      <c r="BA110" s="108"/>
      <c r="BB110" s="108"/>
      <c r="BC110" s="108"/>
      <c r="BD110" s="108"/>
      <c r="BE110" s="108"/>
      <c r="BF110" s="108"/>
      <c r="BG110" s="108"/>
      <c r="BH110" s="108"/>
      <c r="BI110" s="108"/>
      <c r="BJ110" s="108"/>
      <c r="BK110" s="108"/>
      <c r="BL110" s="108"/>
      <c r="BM110" s="108"/>
      <c r="BN110" s="108"/>
      <c r="BO110" s="108"/>
      <c r="BP110" s="108"/>
      <c r="BQ110" s="108"/>
      <c r="BR110" s="108"/>
      <c r="BS110" s="108"/>
      <c r="BT110" s="108"/>
      <c r="BU110" s="108"/>
      <c r="BV110" s="108"/>
      <c r="BW110" s="108"/>
      <c r="BX110" s="108"/>
      <c r="BY110" s="108"/>
      <c r="BZ110" s="108"/>
      <c r="CA110" s="108"/>
      <c r="CB110" s="108"/>
      <c r="CC110" s="108"/>
      <c r="CD110" s="108"/>
      <c r="CE110" s="108"/>
      <c r="CF110" s="108"/>
      <c r="CG110" s="108"/>
      <c r="CH110" s="108"/>
      <c r="CI110" s="108"/>
      <c r="CJ110" s="108"/>
      <c r="CK110" s="108"/>
      <c r="CL110" s="108"/>
      <c r="CM110" s="108"/>
      <c r="CN110" s="108"/>
      <c r="CO110" s="108"/>
      <c r="CP110" s="108"/>
      <c r="CQ110" s="108"/>
      <c r="CR110" s="108"/>
      <c r="CS110" s="108"/>
      <c r="CT110" s="108"/>
      <c r="CU110" s="108"/>
      <c r="CV110" s="108"/>
      <c r="CW110" s="108"/>
      <c r="CX110" s="108"/>
      <c r="CY110" s="108"/>
      <c r="CZ110" s="108"/>
      <c r="DA110" s="108"/>
      <c r="DB110" s="108"/>
      <c r="DC110" s="108"/>
      <c r="DD110" s="108"/>
      <c r="DE110" s="108"/>
      <c r="DF110" s="108"/>
      <c r="DG110" s="108"/>
      <c r="DH110" s="108"/>
      <c r="DI110" s="108"/>
      <c r="DJ110" s="108"/>
      <c r="DK110" s="108"/>
      <c r="DL110" s="108"/>
      <c r="DM110" s="108"/>
      <c r="DN110" s="108"/>
      <c r="DO110" s="108"/>
      <c r="DP110" s="108"/>
      <c r="DQ110" s="108"/>
      <c r="DR110" s="108"/>
      <c r="DS110" s="108"/>
      <c r="DT110" s="108"/>
      <c r="DU110" s="108"/>
      <c r="DV110" s="108"/>
      <c r="DW110" s="108"/>
      <c r="DX110" s="108"/>
      <c r="DY110" s="108"/>
      <c r="DZ110" s="108"/>
      <c r="EA110" s="108"/>
      <c r="EB110" s="108"/>
      <c r="EC110" s="108"/>
      <c r="ED110" s="108"/>
      <c r="EE110" s="108"/>
      <c r="EF110" s="108"/>
      <c r="EG110" s="108"/>
      <c r="EH110" s="108"/>
      <c r="EI110" s="108"/>
      <c r="EJ110" s="108"/>
      <c r="EK110" s="108"/>
      <c r="EL110" s="108"/>
      <c r="EM110" s="108"/>
      <c r="EN110" s="108"/>
      <c r="EO110" s="108"/>
      <c r="EP110" s="108"/>
      <c r="EQ110" s="108"/>
      <c r="ER110" s="108"/>
      <c r="ES110" s="108"/>
      <c r="ET110" s="108"/>
      <c r="EU110" s="108"/>
      <c r="EV110" s="108"/>
      <c r="EW110" s="108"/>
      <c r="EX110" s="108"/>
      <c r="EY110" s="108"/>
      <c r="EZ110" s="108"/>
      <c r="FA110" s="108"/>
      <c r="FB110" s="108"/>
      <c r="FC110" s="108"/>
      <c r="FD110" s="108"/>
      <c r="FE110" s="108"/>
      <c r="FF110" s="108"/>
      <c r="FG110" s="108"/>
      <c r="FH110" s="108"/>
      <c r="FI110" s="108"/>
      <c r="FJ110" s="108"/>
      <c r="FK110" s="108"/>
      <c r="FL110" s="108"/>
      <c r="FM110" s="108"/>
      <c r="FN110" s="108"/>
      <c r="FO110" s="108"/>
      <c r="FP110" s="108"/>
      <c r="FQ110" s="108"/>
      <c r="FR110" s="108"/>
      <c r="FS110" s="108"/>
      <c r="FT110" s="108"/>
      <c r="FU110" s="108"/>
      <c r="FV110" s="108"/>
      <c r="FW110" s="108"/>
      <c r="FX110" s="108"/>
      <c r="FY110" s="108"/>
      <c r="FZ110" s="108"/>
      <c r="GA110" s="108"/>
      <c r="GB110" s="108"/>
      <c r="GC110" s="108"/>
      <c r="GD110" s="108"/>
      <c r="GE110" s="108"/>
      <c r="GF110" s="108"/>
      <c r="GG110" s="108"/>
      <c r="GH110" s="108"/>
      <c r="GI110" s="108"/>
      <c r="GJ110" s="108"/>
      <c r="GK110" s="108"/>
      <c r="GL110" s="108"/>
      <c r="GM110" s="108"/>
      <c r="GN110" s="108"/>
      <c r="GO110" s="108"/>
      <c r="GP110" s="108"/>
      <c r="GQ110" s="108"/>
      <c r="GR110" s="108"/>
      <c r="GS110" s="108"/>
      <c r="GT110" s="108"/>
      <c r="GU110" s="108"/>
      <c r="GV110" s="108"/>
      <c r="GW110" s="108"/>
      <c r="GX110" s="108"/>
      <c r="GY110" s="108"/>
      <c r="GZ110" s="108"/>
      <c r="HA110" s="108"/>
      <c r="HB110" s="108"/>
      <c r="HC110" s="108"/>
      <c r="HD110" s="108"/>
      <c r="HE110" s="108"/>
      <c r="HF110" s="108"/>
      <c r="HG110" s="108"/>
      <c r="HH110" s="108"/>
      <c r="HI110" s="108"/>
      <c r="HJ110" s="108"/>
      <c r="HK110" s="108"/>
      <c r="HL110" s="108"/>
      <c r="HM110" s="108"/>
      <c r="HN110" s="108"/>
      <c r="HO110" s="108"/>
      <c r="HP110" s="108"/>
      <c r="HQ110" s="108"/>
      <c r="HR110" s="108"/>
      <c r="HS110" s="108"/>
      <c r="HT110" s="108"/>
      <c r="HU110" s="108"/>
      <c r="HV110" s="108"/>
      <c r="HW110" s="108"/>
      <c r="HX110" s="108"/>
      <c r="HY110" s="108"/>
      <c r="HZ110" s="108"/>
      <c r="IA110" s="108"/>
      <c r="IB110" s="108"/>
      <c r="IC110" s="108"/>
      <c r="ID110" s="108"/>
      <c r="IE110" s="108"/>
      <c r="IF110" s="108"/>
      <c r="IG110" s="108"/>
      <c r="IH110" s="108"/>
      <c r="II110" s="108"/>
      <c r="IJ110" s="108"/>
      <c r="IK110" s="108"/>
      <c r="IL110" s="108"/>
      <c r="IM110" s="108"/>
      <c r="IN110" s="108"/>
      <c r="IO110" s="108"/>
      <c r="IP110" s="108"/>
      <c r="IQ110" s="108"/>
      <c r="IR110" s="108"/>
      <c r="IS110" s="108"/>
      <c r="IT110" s="108"/>
      <c r="IU110" s="108"/>
      <c r="IV110" s="108"/>
      <c r="IW110" s="108"/>
      <c r="IX110" s="108"/>
      <c r="IY110" s="108"/>
    </row>
    <row r="111" spans="1:259" s="109" customFormat="1" ht="15" hidden="1" customHeight="1">
      <c r="A111"/>
      <c r="B111"/>
      <c r="C111"/>
      <c r="D111"/>
      <c r="E111"/>
      <c r="F111"/>
      <c r="G111"/>
      <c r="H111"/>
      <c r="I111"/>
      <c r="J111"/>
      <c r="K111"/>
      <c r="L111"/>
      <c r="M111"/>
      <c r="N111" s="127"/>
      <c r="O111" s="127"/>
      <c r="P111" s="127"/>
      <c r="Q111" s="127"/>
      <c r="R111" s="127"/>
      <c r="S111" s="127"/>
      <c r="T111" s="128"/>
      <c r="U111" s="124"/>
      <c r="V111" s="121"/>
      <c r="W111" s="121"/>
      <c r="X111" s="122"/>
      <c r="Y111" s="122"/>
      <c r="Z111" s="122"/>
      <c r="AE111" s="108"/>
      <c r="AF111" s="108"/>
      <c r="AG111" s="108"/>
      <c r="AH111" s="108"/>
      <c r="AI111" s="108"/>
      <c r="AJ111" s="108"/>
      <c r="AK111" s="108"/>
      <c r="AL111" s="108"/>
      <c r="AM111" s="108"/>
      <c r="AN111" s="108"/>
      <c r="AO111" s="108"/>
      <c r="AP111" s="108"/>
      <c r="AQ111" s="108"/>
      <c r="AR111" s="108"/>
      <c r="AS111" s="108"/>
      <c r="AT111" s="108"/>
      <c r="AU111" s="108"/>
      <c r="AV111" s="108"/>
      <c r="AW111" s="108"/>
      <c r="AX111" s="108"/>
      <c r="AY111" s="108"/>
      <c r="AZ111" s="108"/>
      <c r="BA111" s="108"/>
      <c r="BB111" s="108"/>
      <c r="BC111" s="108"/>
      <c r="BD111" s="108"/>
      <c r="BE111" s="108"/>
      <c r="BF111" s="108"/>
      <c r="BG111" s="108"/>
      <c r="BH111" s="108"/>
      <c r="BI111" s="108"/>
      <c r="BJ111" s="108"/>
      <c r="BK111" s="108"/>
      <c r="BL111" s="108"/>
      <c r="BM111" s="108"/>
      <c r="BN111" s="108"/>
      <c r="BO111" s="108"/>
      <c r="BP111" s="108"/>
      <c r="BQ111" s="108"/>
      <c r="BR111" s="108"/>
      <c r="BS111" s="108"/>
      <c r="BT111" s="108"/>
      <c r="BU111" s="108"/>
      <c r="BV111" s="108"/>
      <c r="BW111" s="108"/>
      <c r="BX111" s="108"/>
      <c r="BY111" s="108"/>
      <c r="BZ111" s="108"/>
      <c r="CA111" s="108"/>
      <c r="CB111" s="108"/>
      <c r="CC111" s="108"/>
      <c r="CD111" s="108"/>
      <c r="CE111" s="108"/>
      <c r="CF111" s="108"/>
      <c r="CG111" s="108"/>
      <c r="CH111" s="108"/>
      <c r="CI111" s="108"/>
      <c r="CJ111" s="108"/>
      <c r="CK111" s="108"/>
      <c r="CL111" s="108"/>
      <c r="CM111" s="108"/>
      <c r="CN111" s="108"/>
      <c r="CO111" s="108"/>
      <c r="CP111" s="108"/>
      <c r="CQ111" s="108"/>
      <c r="CR111" s="108"/>
      <c r="CS111" s="108"/>
      <c r="CT111" s="108"/>
      <c r="CU111" s="108"/>
      <c r="CV111" s="108"/>
      <c r="CW111" s="108"/>
      <c r="CX111" s="108"/>
      <c r="CY111" s="108"/>
      <c r="CZ111" s="108"/>
      <c r="DA111" s="108"/>
      <c r="DB111" s="108"/>
      <c r="DC111" s="108"/>
      <c r="DD111" s="108"/>
      <c r="DE111" s="108"/>
      <c r="DF111" s="108"/>
      <c r="DG111" s="108"/>
      <c r="DH111" s="108"/>
      <c r="DI111" s="108"/>
      <c r="DJ111" s="108"/>
      <c r="DK111" s="108"/>
      <c r="DL111" s="108"/>
      <c r="DM111" s="108"/>
      <c r="DN111" s="108"/>
      <c r="DO111" s="108"/>
      <c r="DP111" s="108"/>
      <c r="DQ111" s="108"/>
      <c r="DR111" s="108"/>
      <c r="DS111" s="108"/>
      <c r="DT111" s="108"/>
      <c r="DU111" s="108"/>
      <c r="DV111" s="108"/>
      <c r="DW111" s="108"/>
      <c r="DX111" s="108"/>
      <c r="DY111" s="108"/>
      <c r="DZ111" s="108"/>
      <c r="EA111" s="108"/>
      <c r="EB111" s="108"/>
      <c r="EC111" s="108"/>
      <c r="ED111" s="108"/>
      <c r="EE111" s="108"/>
      <c r="EF111" s="108"/>
      <c r="EG111" s="108"/>
      <c r="EH111" s="108"/>
      <c r="EI111" s="108"/>
      <c r="EJ111" s="108"/>
      <c r="EK111" s="108"/>
      <c r="EL111" s="108"/>
      <c r="EM111" s="108"/>
      <c r="EN111" s="108"/>
      <c r="EO111" s="108"/>
      <c r="EP111" s="108"/>
      <c r="EQ111" s="108"/>
      <c r="ER111" s="108"/>
      <c r="ES111" s="108"/>
      <c r="ET111" s="108"/>
      <c r="EU111" s="108"/>
      <c r="EV111" s="108"/>
      <c r="EW111" s="108"/>
      <c r="EX111" s="108"/>
      <c r="EY111" s="108"/>
      <c r="EZ111" s="108"/>
      <c r="FA111" s="108"/>
      <c r="FB111" s="108"/>
      <c r="FC111" s="108"/>
      <c r="FD111" s="108"/>
      <c r="FE111" s="108"/>
      <c r="FF111" s="108"/>
      <c r="FG111" s="108"/>
      <c r="FH111" s="108"/>
      <c r="FI111" s="108"/>
      <c r="FJ111" s="108"/>
      <c r="FK111" s="108"/>
      <c r="FL111" s="108"/>
      <c r="FM111" s="108"/>
      <c r="FN111" s="108"/>
      <c r="FO111" s="108"/>
      <c r="FP111" s="108"/>
      <c r="FQ111" s="108"/>
      <c r="FR111" s="108"/>
      <c r="FS111" s="108"/>
      <c r="FT111" s="108"/>
      <c r="FU111" s="108"/>
      <c r="FV111" s="108"/>
      <c r="FW111" s="108"/>
      <c r="FX111" s="108"/>
      <c r="FY111" s="108"/>
      <c r="FZ111" s="108"/>
      <c r="GA111" s="108"/>
      <c r="GB111" s="108"/>
      <c r="GC111" s="108"/>
      <c r="GD111" s="108"/>
      <c r="GE111" s="108"/>
      <c r="GF111" s="108"/>
      <c r="GG111" s="108"/>
      <c r="GH111" s="108"/>
      <c r="GI111" s="108"/>
      <c r="GJ111" s="108"/>
      <c r="GK111" s="108"/>
      <c r="GL111" s="108"/>
      <c r="GM111" s="108"/>
      <c r="GN111" s="108"/>
      <c r="GO111" s="108"/>
      <c r="GP111" s="108"/>
      <c r="GQ111" s="108"/>
      <c r="GR111" s="108"/>
      <c r="GS111" s="108"/>
      <c r="GT111" s="108"/>
      <c r="GU111" s="108"/>
      <c r="GV111" s="108"/>
      <c r="GW111" s="108"/>
      <c r="GX111" s="108"/>
      <c r="GY111" s="108"/>
      <c r="GZ111" s="108"/>
      <c r="HA111" s="108"/>
      <c r="HB111" s="108"/>
      <c r="HC111" s="108"/>
      <c r="HD111" s="108"/>
      <c r="HE111" s="108"/>
      <c r="HF111" s="108"/>
      <c r="HG111" s="108"/>
      <c r="HH111" s="108"/>
      <c r="HI111" s="108"/>
      <c r="HJ111" s="108"/>
      <c r="HK111" s="108"/>
      <c r="HL111" s="108"/>
      <c r="HM111" s="108"/>
      <c r="HN111" s="108"/>
      <c r="HO111" s="108"/>
      <c r="HP111" s="108"/>
      <c r="HQ111" s="108"/>
      <c r="HR111" s="108"/>
      <c r="HS111" s="108"/>
      <c r="HT111" s="108"/>
      <c r="HU111" s="108"/>
      <c r="HV111" s="108"/>
      <c r="HW111" s="108"/>
      <c r="HX111" s="108"/>
      <c r="HY111" s="108"/>
      <c r="HZ111" s="108"/>
      <c r="IA111" s="108"/>
      <c r="IB111" s="108"/>
      <c r="IC111" s="108"/>
      <c r="ID111" s="108"/>
      <c r="IE111" s="108"/>
      <c r="IF111" s="108"/>
      <c r="IG111" s="108"/>
      <c r="IH111" s="108"/>
      <c r="II111" s="108"/>
      <c r="IJ111" s="108"/>
      <c r="IK111" s="108"/>
      <c r="IL111" s="108"/>
      <c r="IM111" s="108"/>
      <c r="IN111" s="108"/>
      <c r="IO111" s="108"/>
      <c r="IP111" s="108"/>
      <c r="IQ111" s="108"/>
      <c r="IR111" s="108"/>
      <c r="IS111" s="108"/>
      <c r="IT111" s="108"/>
      <c r="IU111" s="108"/>
      <c r="IV111" s="108"/>
      <c r="IW111" s="108"/>
      <c r="IX111" s="108"/>
      <c r="IY111" s="108"/>
    </row>
    <row r="112" spans="1:259" s="109" customFormat="1" ht="15" hidden="1" customHeight="1">
      <c r="A112"/>
      <c r="B112"/>
      <c r="C112"/>
      <c r="D112"/>
      <c r="E112"/>
      <c r="F112"/>
      <c r="G112"/>
      <c r="H112"/>
      <c r="I112"/>
      <c r="J112"/>
      <c r="K112"/>
      <c r="L112"/>
      <c r="M112"/>
      <c r="N112" s="127"/>
      <c r="O112" s="127"/>
      <c r="P112" s="127"/>
      <c r="Q112" s="127"/>
      <c r="R112" s="127"/>
      <c r="S112" s="127"/>
      <c r="T112" s="128"/>
      <c r="U112" s="124"/>
      <c r="V112" s="121"/>
      <c r="W112" s="121"/>
      <c r="X112" s="122"/>
      <c r="Y112" s="122"/>
      <c r="Z112" s="122"/>
      <c r="AE112" s="108"/>
      <c r="AF112" s="108"/>
      <c r="AG112" s="108"/>
      <c r="AH112" s="108"/>
      <c r="AI112" s="108"/>
      <c r="AJ112" s="108"/>
      <c r="AK112" s="108"/>
      <c r="AL112" s="108"/>
      <c r="AM112" s="108"/>
      <c r="AN112" s="108"/>
      <c r="AO112" s="108"/>
      <c r="AP112" s="108"/>
      <c r="AQ112" s="108"/>
      <c r="AR112" s="108"/>
      <c r="AS112" s="108"/>
      <c r="AT112" s="108"/>
      <c r="AU112" s="108"/>
      <c r="AV112" s="108"/>
      <c r="AW112" s="108"/>
      <c r="AX112" s="108"/>
      <c r="AY112" s="108"/>
      <c r="AZ112" s="108"/>
      <c r="BA112" s="108"/>
      <c r="BB112" s="108"/>
      <c r="BC112" s="108"/>
      <c r="BD112" s="108"/>
      <c r="BE112" s="108"/>
      <c r="BF112" s="108"/>
      <c r="BG112" s="108"/>
      <c r="BH112" s="108"/>
      <c r="BI112" s="108"/>
      <c r="BJ112" s="108"/>
      <c r="BK112" s="108"/>
      <c r="BL112" s="108"/>
      <c r="BM112" s="108"/>
      <c r="BN112" s="108"/>
      <c r="BO112" s="108"/>
      <c r="BP112" s="108"/>
      <c r="BQ112" s="108"/>
      <c r="BR112" s="108"/>
      <c r="BS112" s="108"/>
      <c r="BT112" s="108"/>
      <c r="BU112" s="108"/>
      <c r="BV112" s="108"/>
      <c r="BW112" s="108"/>
      <c r="BX112" s="108"/>
      <c r="BY112" s="108"/>
      <c r="BZ112" s="108"/>
      <c r="CA112" s="108"/>
      <c r="CB112" s="108"/>
      <c r="CC112" s="108"/>
      <c r="CD112" s="108"/>
      <c r="CE112" s="108"/>
      <c r="CF112" s="108"/>
      <c r="CG112" s="108"/>
      <c r="CH112" s="108"/>
      <c r="CI112" s="108"/>
      <c r="CJ112" s="108"/>
      <c r="CK112" s="108"/>
      <c r="CL112" s="108"/>
      <c r="CM112" s="108"/>
      <c r="CN112" s="108"/>
      <c r="CO112" s="108"/>
      <c r="CP112" s="108"/>
      <c r="CQ112" s="108"/>
      <c r="CR112" s="108"/>
      <c r="CS112" s="108"/>
      <c r="CT112" s="108"/>
      <c r="CU112" s="108"/>
      <c r="CV112" s="108"/>
      <c r="CW112" s="108"/>
      <c r="CX112" s="108"/>
      <c r="CY112" s="108"/>
      <c r="CZ112" s="108"/>
      <c r="DA112" s="108"/>
      <c r="DB112" s="108"/>
      <c r="DC112" s="108"/>
      <c r="DD112" s="108"/>
      <c r="DE112" s="108"/>
      <c r="DF112" s="108"/>
      <c r="DG112" s="108"/>
      <c r="DH112" s="108"/>
      <c r="DI112" s="108"/>
      <c r="DJ112" s="108"/>
      <c r="DK112" s="108"/>
      <c r="DL112" s="108"/>
      <c r="DM112" s="108"/>
      <c r="DN112" s="108"/>
      <c r="DO112" s="108"/>
      <c r="DP112" s="108"/>
      <c r="DQ112" s="108"/>
      <c r="DR112" s="108"/>
      <c r="DS112" s="108"/>
      <c r="DT112" s="108"/>
      <c r="DU112" s="108"/>
      <c r="DV112" s="108"/>
      <c r="DW112" s="108"/>
      <c r="DX112" s="108"/>
      <c r="DY112" s="108"/>
      <c r="DZ112" s="108"/>
      <c r="EA112" s="108"/>
      <c r="EB112" s="108"/>
      <c r="EC112" s="108"/>
      <c r="ED112" s="108"/>
      <c r="EE112" s="108"/>
      <c r="EF112" s="108"/>
      <c r="EG112" s="108"/>
      <c r="EH112" s="108"/>
      <c r="EI112" s="108"/>
      <c r="EJ112" s="108"/>
      <c r="EK112" s="108"/>
      <c r="EL112" s="108"/>
      <c r="EM112" s="108"/>
      <c r="EN112" s="108"/>
      <c r="EO112" s="108"/>
      <c r="EP112" s="108"/>
      <c r="EQ112" s="108"/>
      <c r="ER112" s="108"/>
      <c r="ES112" s="108"/>
      <c r="ET112" s="108"/>
      <c r="EU112" s="108"/>
      <c r="EV112" s="108"/>
      <c r="EW112" s="108"/>
      <c r="EX112" s="108"/>
      <c r="EY112" s="108"/>
      <c r="EZ112" s="108"/>
      <c r="FA112" s="108"/>
      <c r="FB112" s="108"/>
      <c r="FC112" s="108"/>
      <c r="FD112" s="108"/>
      <c r="FE112" s="108"/>
      <c r="FF112" s="108"/>
      <c r="FG112" s="108"/>
      <c r="FH112" s="108"/>
      <c r="FI112" s="108"/>
      <c r="FJ112" s="108"/>
      <c r="FK112" s="108"/>
      <c r="FL112" s="108"/>
      <c r="FM112" s="108"/>
      <c r="FN112" s="108"/>
      <c r="FO112" s="108"/>
      <c r="FP112" s="108"/>
      <c r="FQ112" s="108"/>
      <c r="FR112" s="108"/>
      <c r="FS112" s="108"/>
      <c r="FT112" s="108"/>
      <c r="FU112" s="108"/>
      <c r="FV112" s="108"/>
      <c r="FW112" s="108"/>
      <c r="FX112" s="108"/>
      <c r="FY112" s="108"/>
      <c r="FZ112" s="108"/>
      <c r="GA112" s="108"/>
      <c r="GB112" s="108"/>
      <c r="GC112" s="108"/>
      <c r="GD112" s="108"/>
      <c r="GE112" s="108"/>
      <c r="GF112" s="108"/>
      <c r="GG112" s="108"/>
      <c r="GH112" s="108"/>
      <c r="GI112" s="108"/>
      <c r="GJ112" s="108"/>
      <c r="GK112" s="108"/>
      <c r="GL112" s="108"/>
      <c r="GM112" s="108"/>
      <c r="GN112" s="108"/>
      <c r="GO112" s="108"/>
      <c r="GP112" s="108"/>
      <c r="GQ112" s="108"/>
      <c r="GR112" s="108"/>
      <c r="GS112" s="108"/>
      <c r="GT112" s="108"/>
      <c r="GU112" s="108"/>
      <c r="GV112" s="108"/>
      <c r="GW112" s="108"/>
      <c r="GX112" s="108"/>
      <c r="GY112" s="108"/>
      <c r="GZ112" s="108"/>
      <c r="HA112" s="108"/>
      <c r="HB112" s="108"/>
      <c r="HC112" s="108"/>
      <c r="HD112" s="108"/>
      <c r="HE112" s="108"/>
      <c r="HF112" s="108"/>
      <c r="HG112" s="108"/>
      <c r="HH112" s="108"/>
      <c r="HI112" s="108"/>
      <c r="HJ112" s="108"/>
      <c r="HK112" s="108"/>
      <c r="HL112" s="108"/>
      <c r="HM112" s="108"/>
      <c r="HN112" s="108"/>
      <c r="HO112" s="108"/>
      <c r="HP112" s="108"/>
      <c r="HQ112" s="108"/>
      <c r="HR112" s="108"/>
      <c r="HS112" s="108"/>
      <c r="HT112" s="108"/>
      <c r="HU112" s="108"/>
      <c r="HV112" s="108"/>
      <c r="HW112" s="108"/>
      <c r="HX112" s="108"/>
      <c r="HY112" s="108"/>
      <c r="HZ112" s="108"/>
      <c r="IA112" s="108"/>
      <c r="IB112" s="108"/>
      <c r="IC112" s="108"/>
      <c r="ID112" s="108"/>
      <c r="IE112" s="108"/>
      <c r="IF112" s="108"/>
      <c r="IG112" s="108"/>
      <c r="IH112" s="108"/>
      <c r="II112" s="108"/>
      <c r="IJ112" s="108"/>
      <c r="IK112" s="108"/>
      <c r="IL112" s="108"/>
      <c r="IM112" s="108"/>
      <c r="IN112" s="108"/>
      <c r="IO112" s="108"/>
      <c r="IP112" s="108"/>
      <c r="IQ112" s="108"/>
      <c r="IR112" s="108"/>
      <c r="IS112" s="108"/>
      <c r="IT112" s="108"/>
      <c r="IU112" s="108"/>
      <c r="IV112" s="108"/>
      <c r="IW112" s="108"/>
      <c r="IX112" s="108"/>
      <c r="IY112" s="108"/>
    </row>
    <row r="113" spans="1:259" s="109" customFormat="1" ht="15" hidden="1" customHeight="1">
      <c r="A113"/>
      <c r="B113"/>
      <c r="C113"/>
      <c r="D113"/>
      <c r="E113"/>
      <c r="F113"/>
      <c r="G113"/>
      <c r="H113"/>
      <c r="I113"/>
      <c r="J113"/>
      <c r="K113"/>
      <c r="L113"/>
      <c r="M113"/>
      <c r="N113" s="127"/>
      <c r="O113" s="127"/>
      <c r="P113" s="127"/>
      <c r="Q113" s="127"/>
      <c r="R113" s="127"/>
      <c r="S113" s="127"/>
      <c r="T113" s="128"/>
      <c r="U113" s="124"/>
      <c r="V113" s="121"/>
      <c r="W113" s="121"/>
      <c r="X113" s="122"/>
      <c r="Y113" s="122"/>
      <c r="Z113" s="122"/>
      <c r="AE113" s="108"/>
      <c r="AF113" s="108"/>
      <c r="AG113" s="108"/>
      <c r="AH113" s="108"/>
      <c r="AI113" s="108"/>
      <c r="AJ113" s="108"/>
      <c r="AK113" s="108"/>
      <c r="AL113" s="108"/>
      <c r="AM113" s="108"/>
      <c r="AN113" s="108"/>
      <c r="AO113" s="108"/>
      <c r="AP113" s="108"/>
      <c r="AQ113" s="108"/>
      <c r="AR113" s="108"/>
      <c r="AS113" s="108"/>
      <c r="AT113" s="108"/>
      <c r="AU113" s="108"/>
      <c r="AV113" s="108"/>
      <c r="AW113" s="108"/>
      <c r="AX113" s="108"/>
      <c r="AY113" s="108"/>
      <c r="AZ113" s="108"/>
      <c r="BA113" s="108"/>
      <c r="BB113" s="108"/>
      <c r="BC113" s="108"/>
      <c r="BD113" s="108"/>
      <c r="BE113" s="108"/>
      <c r="BF113" s="108"/>
      <c r="BG113" s="108"/>
      <c r="BH113" s="108"/>
      <c r="BI113" s="108"/>
      <c r="BJ113" s="108"/>
      <c r="BK113" s="108"/>
      <c r="BL113" s="108"/>
      <c r="BM113" s="108"/>
      <c r="BN113" s="108"/>
      <c r="BO113" s="108"/>
      <c r="BP113" s="108"/>
      <c r="BQ113" s="108"/>
      <c r="BR113" s="108"/>
      <c r="BS113" s="108"/>
      <c r="BT113" s="108"/>
      <c r="BU113" s="108"/>
      <c r="BV113" s="108"/>
      <c r="BW113" s="108"/>
      <c r="BX113" s="108"/>
      <c r="BY113" s="108"/>
      <c r="BZ113" s="108"/>
      <c r="CA113" s="108"/>
      <c r="CB113" s="108"/>
      <c r="CC113" s="108"/>
      <c r="CD113" s="108"/>
      <c r="CE113" s="108"/>
      <c r="CF113" s="108"/>
      <c r="CG113" s="108"/>
      <c r="CH113" s="108"/>
      <c r="CI113" s="108"/>
      <c r="CJ113" s="108"/>
      <c r="CK113" s="108"/>
      <c r="CL113" s="108"/>
      <c r="CM113" s="108"/>
      <c r="CN113" s="108"/>
      <c r="CO113" s="108"/>
      <c r="CP113" s="108"/>
      <c r="CQ113" s="108"/>
      <c r="CR113" s="108"/>
      <c r="CS113" s="108"/>
      <c r="CT113" s="108"/>
      <c r="CU113" s="108"/>
      <c r="CV113" s="108"/>
      <c r="CW113" s="108"/>
      <c r="CX113" s="108"/>
      <c r="CY113" s="108"/>
      <c r="CZ113" s="108"/>
      <c r="DA113" s="108"/>
      <c r="DB113" s="108"/>
      <c r="DC113" s="108"/>
      <c r="DD113" s="108"/>
      <c r="DE113" s="108"/>
      <c r="DF113" s="108"/>
      <c r="DG113" s="108"/>
      <c r="DH113" s="108"/>
      <c r="DI113" s="108"/>
      <c r="DJ113" s="108"/>
      <c r="DK113" s="108"/>
      <c r="DL113" s="108"/>
      <c r="DM113" s="108"/>
      <c r="DN113" s="108"/>
      <c r="DO113" s="108"/>
      <c r="DP113" s="108"/>
      <c r="DQ113" s="108"/>
      <c r="DR113" s="108"/>
      <c r="DS113" s="108"/>
      <c r="DT113" s="108"/>
      <c r="DU113" s="108"/>
      <c r="DV113" s="108"/>
      <c r="DW113" s="108"/>
      <c r="DX113" s="108"/>
      <c r="DY113" s="108"/>
      <c r="DZ113" s="108"/>
      <c r="EA113" s="108"/>
      <c r="EB113" s="108"/>
      <c r="EC113" s="108"/>
      <c r="ED113" s="108"/>
      <c r="EE113" s="108"/>
      <c r="EF113" s="108"/>
      <c r="EG113" s="108"/>
      <c r="EH113" s="108"/>
      <c r="EI113" s="108"/>
      <c r="EJ113" s="108"/>
      <c r="EK113" s="108"/>
      <c r="EL113" s="108"/>
      <c r="EM113" s="108"/>
      <c r="EN113" s="108"/>
      <c r="EO113" s="108"/>
      <c r="EP113" s="108"/>
      <c r="EQ113" s="108"/>
      <c r="ER113" s="108"/>
      <c r="ES113" s="108"/>
      <c r="ET113" s="108"/>
      <c r="EU113" s="108"/>
      <c r="EV113" s="108"/>
      <c r="EW113" s="108"/>
      <c r="EX113" s="108"/>
      <c r="EY113" s="108"/>
      <c r="EZ113" s="108"/>
      <c r="FA113" s="108"/>
      <c r="FB113" s="108"/>
      <c r="FC113" s="108"/>
      <c r="FD113" s="108"/>
      <c r="FE113" s="108"/>
      <c r="FF113" s="108"/>
      <c r="FG113" s="108"/>
      <c r="FH113" s="108"/>
      <c r="FI113" s="108"/>
      <c r="FJ113" s="108"/>
      <c r="FK113" s="108"/>
      <c r="FL113" s="108"/>
      <c r="FM113" s="108"/>
      <c r="FN113" s="108"/>
      <c r="FO113" s="108"/>
      <c r="FP113" s="108"/>
      <c r="FQ113" s="108"/>
      <c r="FR113" s="108"/>
      <c r="FS113" s="108"/>
      <c r="FT113" s="108"/>
      <c r="FU113" s="108"/>
      <c r="FV113" s="108"/>
      <c r="FW113" s="108"/>
      <c r="FX113" s="108"/>
      <c r="FY113" s="108"/>
      <c r="FZ113" s="108"/>
      <c r="GA113" s="108"/>
      <c r="GB113" s="108"/>
      <c r="GC113" s="108"/>
      <c r="GD113" s="108"/>
      <c r="GE113" s="108"/>
      <c r="GF113" s="108"/>
      <c r="GG113" s="108"/>
      <c r="GH113" s="108"/>
      <c r="GI113" s="108"/>
      <c r="GJ113" s="108"/>
      <c r="GK113" s="108"/>
      <c r="GL113" s="108"/>
      <c r="GM113" s="108"/>
      <c r="GN113" s="108"/>
      <c r="GO113" s="108"/>
      <c r="GP113" s="108"/>
      <c r="GQ113" s="108"/>
      <c r="GR113" s="108"/>
      <c r="GS113" s="108"/>
      <c r="GT113" s="108"/>
      <c r="GU113" s="108"/>
      <c r="GV113" s="108"/>
      <c r="GW113" s="108"/>
      <c r="GX113" s="108"/>
      <c r="GY113" s="108"/>
      <c r="GZ113" s="108"/>
      <c r="HA113" s="108"/>
      <c r="HB113" s="108"/>
      <c r="HC113" s="108"/>
      <c r="HD113" s="108"/>
      <c r="HE113" s="108"/>
      <c r="HF113" s="108"/>
      <c r="HG113" s="108"/>
      <c r="HH113" s="108"/>
      <c r="HI113" s="108"/>
      <c r="HJ113" s="108"/>
      <c r="HK113" s="108"/>
      <c r="HL113" s="108"/>
      <c r="HM113" s="108"/>
      <c r="HN113" s="108"/>
      <c r="HO113" s="108"/>
      <c r="HP113" s="108"/>
      <c r="HQ113" s="108"/>
      <c r="HR113" s="108"/>
      <c r="HS113" s="108"/>
      <c r="HT113" s="108"/>
      <c r="HU113" s="108"/>
      <c r="HV113" s="108"/>
      <c r="HW113" s="108"/>
      <c r="HX113" s="108"/>
      <c r="HY113" s="108"/>
      <c r="HZ113" s="108"/>
      <c r="IA113" s="108"/>
      <c r="IB113" s="108"/>
      <c r="IC113" s="108"/>
      <c r="ID113" s="108"/>
      <c r="IE113" s="108"/>
      <c r="IF113" s="108"/>
      <c r="IG113" s="108"/>
      <c r="IH113" s="108"/>
      <c r="II113" s="108"/>
      <c r="IJ113" s="108"/>
      <c r="IK113" s="108"/>
      <c r="IL113" s="108"/>
      <c r="IM113" s="108"/>
      <c r="IN113" s="108"/>
      <c r="IO113" s="108"/>
      <c r="IP113" s="108"/>
      <c r="IQ113" s="108"/>
      <c r="IR113" s="108"/>
      <c r="IS113" s="108"/>
      <c r="IT113" s="108"/>
      <c r="IU113" s="108"/>
      <c r="IV113" s="108"/>
      <c r="IW113" s="108"/>
      <c r="IX113" s="108"/>
      <c r="IY113" s="108"/>
    </row>
    <row r="114" spans="1:259" s="109" customFormat="1" ht="15" hidden="1" customHeight="1">
      <c r="A114"/>
      <c r="B114"/>
      <c r="C114"/>
      <c r="D114"/>
      <c r="E114"/>
      <c r="F114"/>
      <c r="G114"/>
      <c r="H114"/>
      <c r="I114"/>
      <c r="J114"/>
      <c r="K114"/>
      <c r="L114"/>
      <c r="M114"/>
      <c r="N114" s="108"/>
      <c r="O114" s="108"/>
      <c r="P114" s="108"/>
      <c r="Q114" s="108"/>
      <c r="R114" s="108"/>
      <c r="S114" s="108"/>
      <c r="T114" s="108"/>
      <c r="U114" s="108"/>
      <c r="V114" s="108"/>
      <c r="W114" s="108"/>
      <c r="AE114" s="108"/>
      <c r="AF114" s="108"/>
      <c r="AG114" s="108"/>
      <c r="AH114" s="108"/>
      <c r="AI114" s="108"/>
      <c r="AJ114" s="108"/>
      <c r="AK114" s="108"/>
      <c r="AL114" s="108"/>
      <c r="AM114" s="108"/>
      <c r="AN114" s="108"/>
      <c r="AO114" s="108"/>
      <c r="AP114" s="108"/>
      <c r="AQ114" s="108"/>
      <c r="AR114" s="108"/>
      <c r="AS114" s="108"/>
      <c r="AT114" s="108"/>
      <c r="AU114" s="108"/>
      <c r="AV114" s="108"/>
      <c r="AW114" s="108"/>
      <c r="AX114" s="108"/>
      <c r="AY114" s="108"/>
      <c r="AZ114" s="108"/>
      <c r="BA114" s="108"/>
      <c r="BB114" s="108"/>
      <c r="BC114" s="108"/>
      <c r="BD114" s="108"/>
      <c r="BE114" s="108"/>
      <c r="BF114" s="108"/>
      <c r="BG114" s="108"/>
      <c r="BH114" s="108"/>
      <c r="BI114" s="108"/>
      <c r="BJ114" s="108"/>
      <c r="BK114" s="108"/>
      <c r="BL114" s="108"/>
      <c r="BM114" s="108"/>
      <c r="BN114" s="108"/>
      <c r="BO114" s="108"/>
      <c r="BP114" s="108"/>
      <c r="BQ114" s="108"/>
      <c r="BR114" s="108"/>
      <c r="BS114" s="108"/>
      <c r="BT114" s="108"/>
      <c r="BU114" s="108"/>
      <c r="BV114" s="108"/>
      <c r="BW114" s="108"/>
      <c r="BX114" s="108"/>
      <c r="BY114" s="108"/>
      <c r="BZ114" s="108"/>
      <c r="CA114" s="108"/>
      <c r="CB114" s="108"/>
      <c r="CC114" s="108"/>
      <c r="CD114" s="108"/>
      <c r="CE114" s="108"/>
      <c r="CF114" s="108"/>
      <c r="CG114" s="108"/>
      <c r="CH114" s="108"/>
      <c r="CI114" s="108"/>
      <c r="CJ114" s="108"/>
      <c r="CK114" s="108"/>
      <c r="CL114" s="108"/>
      <c r="CM114" s="108"/>
      <c r="CN114" s="108"/>
      <c r="CO114" s="108"/>
      <c r="CP114" s="108"/>
      <c r="CQ114" s="108"/>
      <c r="CR114" s="108"/>
      <c r="CS114" s="108"/>
      <c r="CT114" s="108"/>
      <c r="CU114" s="108"/>
      <c r="CV114" s="108"/>
      <c r="CW114" s="108"/>
      <c r="CX114" s="108"/>
      <c r="CY114" s="108"/>
      <c r="CZ114" s="108"/>
      <c r="DA114" s="108"/>
      <c r="DB114" s="108"/>
      <c r="DC114" s="108"/>
      <c r="DD114" s="108"/>
      <c r="DE114" s="108"/>
      <c r="DF114" s="108"/>
      <c r="DG114" s="108"/>
      <c r="DH114" s="108"/>
      <c r="DI114" s="108"/>
      <c r="DJ114" s="108"/>
      <c r="DK114" s="108"/>
      <c r="DL114" s="108"/>
      <c r="DM114" s="108"/>
      <c r="DN114" s="108"/>
      <c r="DO114" s="108"/>
      <c r="DP114" s="108"/>
      <c r="DQ114" s="108"/>
      <c r="DR114" s="108"/>
      <c r="DS114" s="108"/>
      <c r="DT114" s="108"/>
      <c r="DU114" s="108"/>
      <c r="DV114" s="108"/>
      <c r="DW114" s="108"/>
      <c r="DX114" s="108"/>
      <c r="DY114" s="108"/>
      <c r="DZ114" s="108"/>
      <c r="EA114" s="108"/>
      <c r="EB114" s="108"/>
      <c r="EC114" s="108"/>
      <c r="ED114" s="108"/>
      <c r="EE114" s="108"/>
      <c r="EF114" s="108"/>
      <c r="EG114" s="108"/>
      <c r="EH114" s="108"/>
      <c r="EI114" s="108"/>
      <c r="EJ114" s="108"/>
      <c r="EK114" s="108"/>
      <c r="EL114" s="108"/>
      <c r="EM114" s="108"/>
      <c r="EN114" s="108"/>
      <c r="EO114" s="108"/>
      <c r="EP114" s="108"/>
      <c r="EQ114" s="108"/>
      <c r="ER114" s="108"/>
      <c r="ES114" s="108"/>
      <c r="ET114" s="108"/>
      <c r="EU114" s="108"/>
      <c r="EV114" s="108"/>
      <c r="EW114" s="108"/>
      <c r="EX114" s="108"/>
      <c r="EY114" s="108"/>
      <c r="EZ114" s="108"/>
      <c r="FA114" s="108"/>
      <c r="FB114" s="108"/>
      <c r="FC114" s="108"/>
      <c r="FD114" s="108"/>
      <c r="FE114" s="108"/>
      <c r="FF114" s="108"/>
      <c r="FG114" s="108"/>
      <c r="FH114" s="108"/>
      <c r="FI114" s="108"/>
      <c r="FJ114" s="108"/>
      <c r="FK114" s="108"/>
      <c r="FL114" s="108"/>
      <c r="FM114" s="108"/>
      <c r="FN114" s="108"/>
      <c r="FO114" s="108"/>
      <c r="FP114" s="108"/>
      <c r="FQ114" s="108"/>
      <c r="FR114" s="108"/>
      <c r="FS114" s="108"/>
      <c r="FT114" s="108"/>
      <c r="FU114" s="108"/>
      <c r="FV114" s="108"/>
      <c r="FW114" s="108"/>
      <c r="FX114" s="108"/>
      <c r="FY114" s="108"/>
      <c r="FZ114" s="108"/>
      <c r="GA114" s="108"/>
      <c r="GB114" s="108"/>
      <c r="GC114" s="108"/>
      <c r="GD114" s="108"/>
      <c r="GE114" s="108"/>
      <c r="GF114" s="108"/>
      <c r="GG114" s="108"/>
      <c r="GH114" s="108"/>
      <c r="GI114" s="108"/>
      <c r="GJ114" s="108"/>
      <c r="GK114" s="108"/>
      <c r="GL114" s="108"/>
      <c r="GM114" s="108"/>
      <c r="GN114" s="108"/>
      <c r="GO114" s="108"/>
      <c r="GP114" s="108"/>
      <c r="GQ114" s="108"/>
      <c r="GR114" s="108"/>
      <c r="GS114" s="108"/>
      <c r="GT114" s="108"/>
      <c r="GU114" s="108"/>
      <c r="GV114" s="108"/>
      <c r="GW114" s="108"/>
      <c r="GX114" s="108"/>
      <c r="GY114" s="108"/>
      <c r="GZ114" s="108"/>
      <c r="HA114" s="108"/>
      <c r="HB114" s="108"/>
      <c r="HC114" s="108"/>
      <c r="HD114" s="108"/>
      <c r="HE114" s="108"/>
      <c r="HF114" s="108"/>
      <c r="HG114" s="108"/>
      <c r="HH114" s="108"/>
      <c r="HI114" s="108"/>
      <c r="HJ114" s="108"/>
      <c r="HK114" s="108"/>
      <c r="HL114" s="108"/>
      <c r="HM114" s="108"/>
      <c r="HN114" s="108"/>
      <c r="HO114" s="108"/>
      <c r="HP114" s="108"/>
      <c r="HQ114" s="108"/>
      <c r="HR114" s="108"/>
      <c r="HS114" s="108"/>
      <c r="HT114" s="108"/>
      <c r="HU114" s="108"/>
      <c r="HV114" s="108"/>
      <c r="HW114" s="108"/>
      <c r="HX114" s="108"/>
      <c r="HY114" s="108"/>
      <c r="HZ114" s="108"/>
      <c r="IA114" s="108"/>
      <c r="IB114" s="108"/>
      <c r="IC114" s="108"/>
      <c r="ID114" s="108"/>
      <c r="IE114" s="108"/>
      <c r="IF114" s="108"/>
      <c r="IG114" s="108"/>
      <c r="IH114" s="108"/>
      <c r="II114" s="108"/>
      <c r="IJ114" s="108"/>
      <c r="IK114" s="108"/>
      <c r="IL114" s="108"/>
      <c r="IM114" s="108"/>
      <c r="IN114" s="108"/>
      <c r="IO114" s="108"/>
      <c r="IP114" s="108"/>
      <c r="IQ114" s="108"/>
      <c r="IR114" s="108"/>
      <c r="IS114" s="108"/>
      <c r="IT114" s="108"/>
      <c r="IU114" s="108"/>
      <c r="IV114" s="108"/>
      <c r="IW114" s="108"/>
      <c r="IX114" s="108"/>
      <c r="IY114" s="108"/>
    </row>
    <row r="115" spans="1:259" s="109" customFormat="1" ht="15" hidden="1" customHeight="1">
      <c r="A115"/>
      <c r="B115"/>
      <c r="C115"/>
      <c r="D115"/>
      <c r="E115"/>
      <c r="F115"/>
      <c r="G115"/>
      <c r="H115"/>
      <c r="I115"/>
      <c r="J115"/>
      <c r="K115"/>
      <c r="L115"/>
      <c r="M115"/>
      <c r="N115" s="108"/>
      <c r="O115" s="108"/>
      <c r="P115" s="108"/>
      <c r="Q115" s="108"/>
      <c r="R115" s="108"/>
      <c r="S115" s="108"/>
      <c r="T115" s="108"/>
      <c r="U115" s="108"/>
      <c r="V115" s="108"/>
      <c r="W115" s="108"/>
      <c r="AE115" s="108"/>
      <c r="AF115" s="108"/>
      <c r="AG115" s="108"/>
      <c r="AH115" s="108"/>
      <c r="AI115" s="108"/>
      <c r="AJ115" s="108"/>
      <c r="AK115" s="108"/>
      <c r="AL115" s="108"/>
      <c r="AM115" s="108"/>
      <c r="AN115" s="108"/>
      <c r="AO115" s="108"/>
      <c r="AP115" s="108"/>
      <c r="AQ115" s="108"/>
      <c r="AR115" s="108"/>
      <c r="AS115" s="108"/>
      <c r="AT115" s="108"/>
      <c r="AU115" s="108"/>
      <c r="AV115" s="108"/>
      <c r="AW115" s="108"/>
      <c r="AX115" s="108"/>
      <c r="AY115" s="108"/>
      <c r="AZ115" s="108"/>
      <c r="BA115" s="108"/>
      <c r="BB115" s="108"/>
      <c r="BC115" s="108"/>
      <c r="BD115" s="108"/>
      <c r="BE115" s="108"/>
      <c r="BF115" s="108"/>
      <c r="BG115" s="108"/>
      <c r="BH115" s="108"/>
      <c r="BI115" s="108"/>
      <c r="BJ115" s="108"/>
      <c r="BK115" s="108"/>
      <c r="BL115" s="108"/>
      <c r="BM115" s="108"/>
      <c r="BN115" s="108"/>
      <c r="BO115" s="108"/>
      <c r="BP115" s="108"/>
      <c r="BQ115" s="108"/>
      <c r="BR115" s="108"/>
      <c r="BS115" s="108"/>
      <c r="BT115" s="108"/>
      <c r="BU115" s="108"/>
      <c r="BV115" s="108"/>
      <c r="BW115" s="108"/>
      <c r="BX115" s="108"/>
      <c r="BY115" s="108"/>
      <c r="BZ115" s="108"/>
      <c r="CA115" s="108"/>
      <c r="CB115" s="108"/>
      <c r="CC115" s="108"/>
      <c r="CD115" s="108"/>
      <c r="CE115" s="108"/>
      <c r="CF115" s="108"/>
      <c r="CG115" s="108"/>
      <c r="CH115" s="108"/>
      <c r="CI115" s="108"/>
      <c r="CJ115" s="108"/>
      <c r="CK115" s="108"/>
      <c r="CL115" s="108"/>
      <c r="CM115" s="108"/>
      <c r="CN115" s="108"/>
      <c r="CO115" s="108"/>
      <c r="CP115" s="108"/>
      <c r="CQ115" s="108"/>
      <c r="CR115" s="108"/>
      <c r="CS115" s="108"/>
      <c r="CT115" s="108"/>
      <c r="CU115" s="108"/>
      <c r="CV115" s="108"/>
      <c r="CW115" s="108"/>
      <c r="CX115" s="108"/>
      <c r="CY115" s="108"/>
      <c r="CZ115" s="108"/>
      <c r="DA115" s="108"/>
      <c r="DB115" s="108"/>
      <c r="DC115" s="108"/>
      <c r="DD115" s="108"/>
      <c r="DE115" s="108"/>
      <c r="DF115" s="108"/>
      <c r="DG115" s="108"/>
      <c r="DH115" s="108"/>
      <c r="DI115" s="108"/>
      <c r="DJ115" s="108"/>
      <c r="DK115" s="108"/>
      <c r="DL115" s="108"/>
      <c r="DM115" s="108"/>
      <c r="DN115" s="108"/>
      <c r="DO115" s="108"/>
      <c r="DP115" s="108"/>
      <c r="DQ115" s="108"/>
      <c r="DR115" s="108"/>
      <c r="DS115" s="108"/>
      <c r="DT115" s="108"/>
      <c r="DU115" s="108"/>
      <c r="DV115" s="108"/>
      <c r="DW115" s="108"/>
      <c r="DX115" s="108"/>
      <c r="DY115" s="108"/>
      <c r="DZ115" s="108"/>
      <c r="EA115" s="108"/>
      <c r="EB115" s="108"/>
      <c r="EC115" s="108"/>
      <c r="ED115" s="108"/>
      <c r="EE115" s="108"/>
      <c r="EF115" s="108"/>
      <c r="EG115" s="108"/>
      <c r="EH115" s="108"/>
      <c r="EI115" s="108"/>
      <c r="EJ115" s="108"/>
      <c r="EK115" s="108"/>
      <c r="EL115" s="108"/>
      <c r="EM115" s="108"/>
      <c r="EN115" s="108"/>
      <c r="EO115" s="108"/>
      <c r="EP115" s="108"/>
      <c r="EQ115" s="108"/>
      <c r="ER115" s="108"/>
      <c r="ES115" s="108"/>
      <c r="ET115" s="108"/>
      <c r="EU115" s="108"/>
      <c r="EV115" s="108"/>
      <c r="EW115" s="108"/>
      <c r="EX115" s="108"/>
      <c r="EY115" s="108"/>
      <c r="EZ115" s="108"/>
      <c r="FA115" s="108"/>
      <c r="FB115" s="108"/>
      <c r="FC115" s="108"/>
      <c r="FD115" s="108"/>
      <c r="FE115" s="108"/>
      <c r="FF115" s="108"/>
      <c r="FG115" s="108"/>
      <c r="FH115" s="108"/>
      <c r="FI115" s="108"/>
      <c r="FJ115" s="108"/>
      <c r="FK115" s="108"/>
      <c r="FL115" s="108"/>
      <c r="FM115" s="108"/>
      <c r="FN115" s="108"/>
      <c r="FO115" s="108"/>
      <c r="FP115" s="108"/>
      <c r="FQ115" s="108"/>
      <c r="FR115" s="108"/>
      <c r="FS115" s="108"/>
      <c r="FT115" s="108"/>
      <c r="FU115" s="108"/>
      <c r="FV115" s="108"/>
      <c r="FW115" s="108"/>
      <c r="FX115" s="108"/>
      <c r="FY115" s="108"/>
      <c r="FZ115" s="108"/>
      <c r="GA115" s="108"/>
      <c r="GB115" s="108"/>
      <c r="GC115" s="108"/>
      <c r="GD115" s="108"/>
      <c r="GE115" s="108"/>
      <c r="GF115" s="108"/>
      <c r="GG115" s="108"/>
      <c r="GH115" s="108"/>
      <c r="GI115" s="108"/>
      <c r="GJ115" s="108"/>
      <c r="GK115" s="108"/>
      <c r="GL115" s="108"/>
      <c r="GM115" s="108"/>
      <c r="GN115" s="108"/>
      <c r="GO115" s="108"/>
      <c r="GP115" s="108"/>
      <c r="GQ115" s="108"/>
      <c r="GR115" s="108"/>
      <c r="GS115" s="108"/>
      <c r="GT115" s="108"/>
      <c r="GU115" s="108"/>
      <c r="GV115" s="108"/>
      <c r="GW115" s="108"/>
      <c r="GX115" s="108"/>
      <c r="GY115" s="108"/>
      <c r="GZ115" s="108"/>
      <c r="HA115" s="108"/>
      <c r="HB115" s="108"/>
      <c r="HC115" s="108"/>
      <c r="HD115" s="108"/>
      <c r="HE115" s="108"/>
      <c r="HF115" s="108"/>
      <c r="HG115" s="108"/>
      <c r="HH115" s="108"/>
      <c r="HI115" s="108"/>
      <c r="HJ115" s="108"/>
      <c r="HK115" s="108"/>
      <c r="HL115" s="108"/>
      <c r="HM115" s="108"/>
      <c r="HN115" s="108"/>
      <c r="HO115" s="108"/>
      <c r="HP115" s="108"/>
      <c r="HQ115" s="108"/>
      <c r="HR115" s="108"/>
      <c r="HS115" s="108"/>
      <c r="HT115" s="108"/>
      <c r="HU115" s="108"/>
      <c r="HV115" s="108"/>
      <c r="HW115" s="108"/>
      <c r="HX115" s="108"/>
      <c r="HY115" s="108"/>
      <c r="HZ115" s="108"/>
      <c r="IA115" s="108"/>
      <c r="IB115" s="108"/>
      <c r="IC115" s="108"/>
      <c r="ID115" s="108"/>
      <c r="IE115" s="108"/>
      <c r="IF115" s="108"/>
      <c r="IG115" s="108"/>
      <c r="IH115" s="108"/>
      <c r="II115" s="108"/>
      <c r="IJ115" s="108"/>
      <c r="IK115" s="108"/>
      <c r="IL115" s="108"/>
      <c r="IM115" s="108"/>
      <c r="IN115" s="108"/>
      <c r="IO115" s="108"/>
      <c r="IP115" s="108"/>
      <c r="IQ115" s="108"/>
      <c r="IR115" s="108"/>
      <c r="IS115" s="108"/>
      <c r="IT115" s="108"/>
      <c r="IU115" s="108"/>
      <c r="IV115" s="108"/>
      <c r="IW115" s="108"/>
      <c r="IX115" s="108"/>
      <c r="IY115" s="108"/>
    </row>
    <row r="116" spans="1:259" s="109" customFormat="1" ht="15" hidden="1" customHeight="1">
      <c r="A116"/>
      <c r="B116"/>
      <c r="C116"/>
      <c r="D116"/>
      <c r="E116"/>
      <c r="F116"/>
      <c r="G116"/>
      <c r="H116"/>
      <c r="I116"/>
      <c r="J116"/>
      <c r="K116"/>
      <c r="L116"/>
      <c r="M116"/>
      <c r="N116" s="112"/>
      <c r="O116" s="112"/>
      <c r="P116" s="112"/>
      <c r="Q116" s="112"/>
      <c r="R116" s="112"/>
      <c r="S116" s="108"/>
      <c r="T116" s="108"/>
      <c r="U116" s="108"/>
      <c r="V116" s="108"/>
      <c r="AD116" s="108"/>
      <c r="AE116" s="108"/>
      <c r="AF116" s="108"/>
      <c r="AG116" s="108"/>
      <c r="AH116" s="108"/>
      <c r="AI116" s="108"/>
      <c r="AJ116" s="108"/>
      <c r="AK116" s="108"/>
      <c r="AL116" s="108"/>
      <c r="AM116" s="108"/>
      <c r="AN116" s="108"/>
      <c r="AO116" s="108"/>
      <c r="AP116" s="108"/>
      <c r="AQ116" s="108"/>
      <c r="AR116" s="108"/>
      <c r="AS116" s="108"/>
      <c r="AT116" s="108"/>
      <c r="AU116" s="108"/>
      <c r="AV116" s="108"/>
      <c r="AW116" s="108"/>
      <c r="AX116" s="108"/>
      <c r="AY116" s="108"/>
      <c r="AZ116" s="108"/>
      <c r="BA116" s="108"/>
      <c r="BB116" s="108"/>
      <c r="BC116" s="108"/>
      <c r="BD116" s="108"/>
      <c r="BE116" s="108"/>
      <c r="BF116" s="108"/>
      <c r="BG116" s="108"/>
      <c r="BH116" s="108"/>
      <c r="BI116" s="108"/>
      <c r="BJ116" s="108"/>
      <c r="BK116" s="108"/>
      <c r="BL116" s="108"/>
      <c r="BM116" s="108"/>
      <c r="BN116" s="108"/>
      <c r="BO116" s="108"/>
      <c r="BP116" s="108"/>
      <c r="BQ116" s="108"/>
      <c r="BR116" s="108"/>
      <c r="BS116" s="108"/>
      <c r="BT116" s="108"/>
      <c r="BU116" s="108"/>
      <c r="BV116" s="108"/>
      <c r="BW116" s="108"/>
      <c r="BX116" s="108"/>
      <c r="BY116" s="108"/>
      <c r="BZ116" s="108"/>
      <c r="CA116" s="108"/>
      <c r="CB116" s="108"/>
      <c r="CC116" s="108"/>
      <c r="CD116" s="108"/>
      <c r="CE116" s="108"/>
      <c r="CF116" s="108"/>
      <c r="CG116" s="108"/>
      <c r="CH116" s="108"/>
      <c r="CI116" s="108"/>
      <c r="CJ116" s="108"/>
      <c r="CK116" s="108"/>
      <c r="CL116" s="108"/>
      <c r="CM116" s="108"/>
      <c r="CN116" s="108"/>
      <c r="CO116" s="108"/>
      <c r="CP116" s="108"/>
      <c r="CQ116" s="108"/>
      <c r="CR116" s="108"/>
      <c r="CS116" s="108"/>
      <c r="CT116" s="108"/>
      <c r="CU116" s="108"/>
      <c r="CV116" s="108"/>
      <c r="CW116" s="108"/>
      <c r="CX116" s="108"/>
      <c r="CY116" s="108"/>
      <c r="CZ116" s="108"/>
      <c r="DA116" s="108"/>
      <c r="DB116" s="108"/>
      <c r="DC116" s="108"/>
      <c r="DD116" s="108"/>
      <c r="DE116" s="108"/>
      <c r="DF116" s="108"/>
      <c r="DG116" s="108"/>
      <c r="DH116" s="108"/>
      <c r="DI116" s="108"/>
      <c r="DJ116" s="108"/>
      <c r="DK116" s="108"/>
      <c r="DL116" s="108"/>
      <c r="DM116" s="108"/>
      <c r="DN116" s="108"/>
      <c r="DO116" s="108"/>
      <c r="DP116" s="108"/>
      <c r="DQ116" s="108"/>
      <c r="DR116" s="108"/>
      <c r="DS116" s="108"/>
      <c r="DT116" s="108"/>
      <c r="DU116" s="108"/>
      <c r="DV116" s="108"/>
      <c r="DW116" s="108"/>
      <c r="DX116" s="108"/>
      <c r="DY116" s="108"/>
      <c r="DZ116" s="108"/>
      <c r="EA116" s="108"/>
      <c r="EB116" s="108"/>
      <c r="EC116" s="108"/>
      <c r="ED116" s="108"/>
      <c r="EE116" s="108"/>
      <c r="EF116" s="108"/>
      <c r="EG116" s="108"/>
      <c r="EH116" s="108"/>
      <c r="EI116" s="108"/>
      <c r="EJ116" s="108"/>
      <c r="EK116" s="108"/>
      <c r="EL116" s="108"/>
      <c r="EM116" s="108"/>
      <c r="EN116" s="108"/>
      <c r="EO116" s="108"/>
      <c r="EP116" s="108"/>
      <c r="EQ116" s="108"/>
      <c r="ER116" s="108"/>
      <c r="ES116" s="108"/>
      <c r="ET116" s="108"/>
      <c r="EU116" s="108"/>
      <c r="EV116" s="108"/>
      <c r="EW116" s="108"/>
      <c r="EX116" s="108"/>
      <c r="EY116" s="108"/>
      <c r="EZ116" s="108"/>
      <c r="FA116" s="108"/>
      <c r="FB116" s="108"/>
      <c r="FC116" s="108"/>
      <c r="FD116" s="108"/>
      <c r="FE116" s="108"/>
      <c r="FF116" s="108"/>
      <c r="FG116" s="108"/>
      <c r="FH116" s="108"/>
      <c r="FI116" s="108"/>
      <c r="FJ116" s="108"/>
      <c r="FK116" s="108"/>
      <c r="FL116" s="108"/>
      <c r="FM116" s="108"/>
      <c r="FN116" s="108"/>
      <c r="FO116" s="108"/>
      <c r="FP116" s="108"/>
      <c r="FQ116" s="108"/>
      <c r="FR116" s="108"/>
      <c r="FS116" s="108"/>
      <c r="FT116" s="108"/>
      <c r="FU116" s="108"/>
      <c r="FV116" s="108"/>
      <c r="FW116" s="108"/>
      <c r="FX116" s="108"/>
      <c r="FY116" s="108"/>
      <c r="FZ116" s="108"/>
      <c r="GA116" s="108"/>
      <c r="GB116" s="108"/>
      <c r="GC116" s="108"/>
      <c r="GD116" s="108"/>
      <c r="GE116" s="108"/>
      <c r="GF116" s="108"/>
      <c r="GG116" s="108"/>
      <c r="GH116" s="108"/>
      <c r="GI116" s="108"/>
      <c r="GJ116" s="108"/>
      <c r="GK116" s="108"/>
      <c r="GL116" s="108"/>
      <c r="GM116" s="108"/>
      <c r="GN116" s="108"/>
      <c r="GO116" s="108"/>
      <c r="GP116" s="108"/>
      <c r="GQ116" s="108"/>
      <c r="GR116" s="108"/>
      <c r="GS116" s="108"/>
      <c r="GT116" s="108"/>
      <c r="GU116" s="108"/>
      <c r="GV116" s="108"/>
      <c r="GW116" s="108"/>
      <c r="GX116" s="108"/>
      <c r="GY116" s="108"/>
      <c r="GZ116" s="108"/>
      <c r="HA116" s="108"/>
      <c r="HB116" s="108"/>
      <c r="HC116" s="108"/>
      <c r="HD116" s="108"/>
      <c r="HE116" s="108"/>
      <c r="HF116" s="108"/>
      <c r="HG116" s="108"/>
      <c r="HH116" s="108"/>
      <c r="HI116" s="108"/>
      <c r="HJ116" s="108"/>
      <c r="HK116" s="108"/>
      <c r="HL116" s="108"/>
      <c r="HM116" s="108"/>
      <c r="HN116" s="108"/>
      <c r="HO116" s="108"/>
      <c r="HP116" s="108"/>
      <c r="HQ116" s="108"/>
      <c r="HR116" s="108"/>
      <c r="HS116" s="108"/>
      <c r="HT116" s="108"/>
      <c r="HU116" s="108"/>
      <c r="HV116" s="108"/>
      <c r="HW116" s="108"/>
      <c r="HX116" s="108"/>
      <c r="HY116" s="108"/>
      <c r="HZ116" s="108"/>
      <c r="IA116" s="108"/>
      <c r="IB116" s="108"/>
      <c r="IC116" s="108"/>
      <c r="ID116" s="108"/>
      <c r="IE116" s="108"/>
      <c r="IF116" s="108"/>
      <c r="IG116" s="108"/>
      <c r="IH116" s="108"/>
      <c r="II116" s="108"/>
      <c r="IJ116" s="108"/>
      <c r="IK116" s="108"/>
      <c r="IL116" s="108"/>
      <c r="IM116" s="108"/>
      <c r="IN116" s="108"/>
      <c r="IO116" s="108"/>
      <c r="IP116" s="108"/>
      <c r="IQ116" s="108"/>
      <c r="IR116" s="108"/>
      <c r="IS116" s="108"/>
      <c r="IT116" s="108"/>
      <c r="IU116" s="108"/>
      <c r="IV116" s="108"/>
      <c r="IW116" s="108"/>
      <c r="IX116" s="108"/>
      <c r="IY116" s="108"/>
    </row>
    <row r="117" spans="1:259" s="109" customFormat="1" ht="15" hidden="1" customHeight="1">
      <c r="A117"/>
      <c r="B117"/>
      <c r="C117"/>
      <c r="D117"/>
      <c r="E117"/>
      <c r="F117"/>
      <c r="G117"/>
      <c r="H117"/>
      <c r="I117"/>
      <c r="J117"/>
      <c r="K117"/>
      <c r="L117"/>
      <c r="M117"/>
      <c r="N117" s="108"/>
      <c r="O117" s="108"/>
      <c r="P117" s="108"/>
      <c r="Q117" s="108"/>
      <c r="R117" s="108"/>
      <c r="S117" s="108"/>
      <c r="T117" s="108"/>
      <c r="U117" s="108"/>
      <c r="V117" s="108"/>
      <c r="AD117" s="108"/>
      <c r="AE117" s="108"/>
      <c r="AF117" s="108"/>
      <c r="AG117" s="108"/>
      <c r="AH117" s="108"/>
      <c r="AI117" s="108"/>
      <c r="AJ117" s="108"/>
      <c r="AK117" s="108"/>
      <c r="AL117" s="108"/>
      <c r="AM117" s="108"/>
      <c r="AN117" s="108"/>
      <c r="AO117" s="108"/>
      <c r="AP117" s="108"/>
      <c r="AQ117" s="108"/>
      <c r="AR117" s="108"/>
      <c r="AS117" s="108"/>
      <c r="AT117" s="108"/>
      <c r="AU117" s="108"/>
      <c r="AV117" s="108"/>
      <c r="AW117" s="108"/>
      <c r="AX117" s="108"/>
      <c r="AY117" s="108"/>
      <c r="AZ117" s="108"/>
      <c r="BA117" s="108"/>
      <c r="BB117" s="108"/>
      <c r="BC117" s="108"/>
      <c r="BD117" s="108"/>
      <c r="BE117" s="108"/>
      <c r="BF117" s="108"/>
      <c r="BG117" s="108"/>
      <c r="BH117" s="108"/>
      <c r="BI117" s="108"/>
      <c r="BJ117" s="108"/>
      <c r="BK117" s="108"/>
      <c r="BL117" s="108"/>
      <c r="BM117" s="108"/>
      <c r="BN117" s="108"/>
      <c r="BO117" s="108"/>
      <c r="BP117" s="108"/>
      <c r="BQ117" s="108"/>
      <c r="BR117" s="108"/>
      <c r="BS117" s="108"/>
      <c r="BT117" s="108"/>
      <c r="BU117" s="108"/>
      <c r="BV117" s="108"/>
      <c r="BW117" s="108"/>
      <c r="BX117" s="108"/>
      <c r="BY117" s="108"/>
      <c r="BZ117" s="108"/>
      <c r="CA117" s="108"/>
      <c r="CB117" s="108"/>
      <c r="CC117" s="108"/>
      <c r="CD117" s="108"/>
      <c r="CE117" s="108"/>
      <c r="CF117" s="108"/>
      <c r="CG117" s="108"/>
      <c r="CH117" s="108"/>
      <c r="CI117" s="108"/>
      <c r="CJ117" s="108"/>
      <c r="CK117" s="108"/>
      <c r="CL117" s="108"/>
      <c r="CM117" s="108"/>
      <c r="CN117" s="108"/>
      <c r="CO117" s="108"/>
      <c r="CP117" s="108"/>
      <c r="CQ117" s="108"/>
      <c r="CR117" s="108"/>
      <c r="CS117" s="108"/>
      <c r="CT117" s="108"/>
      <c r="CU117" s="108"/>
      <c r="CV117" s="108"/>
      <c r="CW117" s="108"/>
      <c r="CX117" s="108"/>
      <c r="CY117" s="108"/>
      <c r="CZ117" s="108"/>
      <c r="DA117" s="108"/>
      <c r="DB117" s="108"/>
      <c r="DC117" s="108"/>
      <c r="DD117" s="108"/>
      <c r="DE117" s="108"/>
      <c r="DF117" s="108"/>
      <c r="DG117" s="108"/>
      <c r="DH117" s="108"/>
      <c r="DI117" s="108"/>
      <c r="DJ117" s="108"/>
      <c r="DK117" s="108"/>
      <c r="DL117" s="108"/>
      <c r="DM117" s="108"/>
      <c r="DN117" s="108"/>
      <c r="DO117" s="108"/>
      <c r="DP117" s="108"/>
      <c r="DQ117" s="108"/>
      <c r="DR117" s="108"/>
      <c r="DS117" s="108"/>
      <c r="DT117" s="108"/>
      <c r="DU117" s="108"/>
      <c r="DV117" s="108"/>
      <c r="DW117" s="108"/>
      <c r="DX117" s="108"/>
      <c r="DY117" s="108"/>
      <c r="DZ117" s="108"/>
      <c r="EA117" s="108"/>
      <c r="EB117" s="108"/>
      <c r="EC117" s="108"/>
      <c r="ED117" s="108"/>
      <c r="EE117" s="108"/>
      <c r="EF117" s="108"/>
      <c r="EG117" s="108"/>
      <c r="EH117" s="108"/>
      <c r="EI117" s="108"/>
      <c r="EJ117" s="108"/>
      <c r="EK117" s="108"/>
      <c r="EL117" s="108"/>
      <c r="EM117" s="108"/>
      <c r="EN117" s="108"/>
      <c r="EO117" s="108"/>
      <c r="EP117" s="108"/>
      <c r="EQ117" s="108"/>
      <c r="ER117" s="108"/>
      <c r="ES117" s="108"/>
      <c r="ET117" s="108"/>
      <c r="EU117" s="108"/>
      <c r="EV117" s="108"/>
      <c r="EW117" s="108"/>
      <c r="EX117" s="108"/>
      <c r="EY117" s="108"/>
      <c r="EZ117" s="108"/>
      <c r="FA117" s="108"/>
      <c r="FB117" s="108"/>
      <c r="FC117" s="108"/>
      <c r="FD117" s="108"/>
      <c r="FE117" s="108"/>
      <c r="FF117" s="108"/>
      <c r="FG117" s="108"/>
      <c r="FH117" s="108"/>
      <c r="FI117" s="108"/>
      <c r="FJ117" s="108"/>
      <c r="FK117" s="108"/>
      <c r="FL117" s="108"/>
      <c r="FM117" s="108"/>
      <c r="FN117" s="108"/>
      <c r="FO117" s="108"/>
      <c r="FP117" s="108"/>
      <c r="FQ117" s="108"/>
      <c r="FR117" s="108"/>
      <c r="FS117" s="108"/>
      <c r="FT117" s="108"/>
      <c r="FU117" s="108"/>
      <c r="FV117" s="108"/>
      <c r="FW117" s="108"/>
      <c r="FX117" s="108"/>
      <c r="FY117" s="108"/>
      <c r="FZ117" s="108"/>
      <c r="GA117" s="108"/>
      <c r="GB117" s="108"/>
      <c r="GC117" s="108"/>
      <c r="GD117" s="108"/>
      <c r="GE117" s="108"/>
      <c r="GF117" s="108"/>
      <c r="GG117" s="108"/>
      <c r="GH117" s="108"/>
      <c r="GI117" s="108"/>
      <c r="GJ117" s="108"/>
      <c r="GK117" s="108"/>
      <c r="GL117" s="108"/>
      <c r="GM117" s="108"/>
      <c r="GN117" s="108"/>
      <c r="GO117" s="108"/>
      <c r="GP117" s="108"/>
      <c r="GQ117" s="108"/>
      <c r="GR117" s="108"/>
      <c r="GS117" s="108"/>
      <c r="GT117" s="108"/>
      <c r="GU117" s="108"/>
      <c r="GV117" s="108"/>
      <c r="GW117" s="108"/>
      <c r="GX117" s="108"/>
      <c r="GY117" s="108"/>
      <c r="GZ117" s="108"/>
      <c r="HA117" s="108"/>
      <c r="HB117" s="108"/>
      <c r="HC117" s="108"/>
      <c r="HD117" s="108"/>
      <c r="HE117" s="108"/>
      <c r="HF117" s="108"/>
      <c r="HG117" s="108"/>
      <c r="HH117" s="108"/>
      <c r="HI117" s="108"/>
      <c r="HJ117" s="108"/>
      <c r="HK117" s="108"/>
      <c r="HL117" s="108"/>
      <c r="HM117" s="108"/>
      <c r="HN117" s="108"/>
      <c r="HO117" s="108"/>
      <c r="HP117" s="108"/>
      <c r="HQ117" s="108"/>
      <c r="HR117" s="108"/>
      <c r="HS117" s="108"/>
      <c r="HT117" s="108"/>
      <c r="HU117" s="108"/>
      <c r="HV117" s="108"/>
      <c r="HW117" s="108"/>
      <c r="HX117" s="108"/>
      <c r="HY117" s="108"/>
      <c r="HZ117" s="108"/>
      <c r="IA117" s="108"/>
      <c r="IB117" s="108"/>
      <c r="IC117" s="108"/>
      <c r="ID117" s="108"/>
      <c r="IE117" s="108"/>
      <c r="IF117" s="108"/>
      <c r="IG117" s="108"/>
      <c r="IH117" s="108"/>
      <c r="II117" s="108"/>
      <c r="IJ117" s="108"/>
      <c r="IK117" s="108"/>
      <c r="IL117" s="108"/>
      <c r="IM117" s="108"/>
      <c r="IN117" s="108"/>
      <c r="IO117" s="108"/>
      <c r="IP117" s="108"/>
      <c r="IQ117" s="108"/>
      <c r="IR117" s="108"/>
      <c r="IS117" s="108"/>
      <c r="IT117" s="108"/>
      <c r="IU117" s="108"/>
      <c r="IV117" s="108"/>
      <c r="IW117" s="108"/>
      <c r="IX117" s="108"/>
      <c r="IY117" s="108"/>
    </row>
    <row r="118" spans="1:259" s="109" customFormat="1" ht="15" hidden="1" customHeight="1">
      <c r="A118"/>
      <c r="B118"/>
      <c r="C118"/>
      <c r="D118"/>
      <c r="E118"/>
      <c r="F118"/>
      <c r="G118"/>
      <c r="H118"/>
      <c r="I118"/>
      <c r="J118"/>
      <c r="K118"/>
      <c r="L118"/>
      <c r="M118"/>
      <c r="N118" s="108"/>
      <c r="O118" s="108"/>
      <c r="P118" s="108"/>
      <c r="Q118" s="108"/>
      <c r="R118" s="108"/>
      <c r="S118" s="108"/>
      <c r="T118" s="108"/>
      <c r="U118" s="108"/>
      <c r="V118" s="108"/>
      <c r="AD118" s="108"/>
      <c r="AE118" s="108"/>
      <c r="AF118" s="108"/>
      <c r="AG118" s="108"/>
      <c r="AH118" s="108"/>
      <c r="AI118" s="108"/>
      <c r="AJ118" s="108"/>
      <c r="AK118" s="108"/>
      <c r="AL118" s="108"/>
      <c r="AM118" s="108"/>
      <c r="AN118" s="108"/>
      <c r="AO118" s="108"/>
      <c r="AP118" s="108"/>
      <c r="AQ118" s="108"/>
      <c r="AR118" s="108"/>
      <c r="AS118" s="108"/>
      <c r="AT118" s="108"/>
      <c r="AU118" s="108"/>
      <c r="AV118" s="108"/>
      <c r="AW118" s="108"/>
      <c r="AX118" s="108"/>
      <c r="AY118" s="108"/>
      <c r="AZ118" s="108"/>
      <c r="BA118" s="108"/>
      <c r="BB118" s="108"/>
      <c r="BC118" s="108"/>
      <c r="BD118" s="108"/>
      <c r="BE118" s="108"/>
      <c r="BF118" s="108"/>
      <c r="BG118" s="108"/>
      <c r="BH118" s="108"/>
      <c r="BI118" s="108"/>
      <c r="BJ118" s="108"/>
      <c r="BK118" s="108"/>
      <c r="BL118" s="108"/>
      <c r="BM118" s="108"/>
      <c r="BN118" s="108"/>
      <c r="BO118" s="108"/>
      <c r="BP118" s="108"/>
      <c r="BQ118" s="108"/>
      <c r="BR118" s="108"/>
      <c r="BS118" s="108"/>
      <c r="BT118" s="108"/>
      <c r="BU118" s="108"/>
      <c r="BV118" s="108"/>
      <c r="BW118" s="108"/>
      <c r="BX118" s="108"/>
      <c r="BY118" s="108"/>
      <c r="BZ118" s="108"/>
      <c r="CA118" s="108"/>
      <c r="CB118" s="108"/>
      <c r="CC118" s="108"/>
      <c r="CD118" s="108"/>
      <c r="CE118" s="108"/>
      <c r="CF118" s="108"/>
      <c r="CG118" s="108"/>
      <c r="CH118" s="108"/>
      <c r="CI118" s="108"/>
      <c r="CJ118" s="108"/>
      <c r="CK118" s="108"/>
      <c r="CL118" s="108"/>
      <c r="CM118" s="108"/>
      <c r="CN118" s="108"/>
      <c r="CO118" s="108"/>
      <c r="CP118" s="108"/>
      <c r="CQ118" s="108"/>
      <c r="CR118" s="108"/>
      <c r="CS118" s="108"/>
      <c r="CT118" s="108"/>
      <c r="CU118" s="108"/>
      <c r="CV118" s="108"/>
      <c r="CW118" s="108"/>
      <c r="CX118" s="108"/>
      <c r="CY118" s="108"/>
      <c r="CZ118" s="108"/>
      <c r="DA118" s="108"/>
      <c r="DB118" s="108"/>
      <c r="DC118" s="108"/>
      <c r="DD118" s="108"/>
      <c r="DE118" s="108"/>
      <c r="DF118" s="108"/>
      <c r="DG118" s="108"/>
      <c r="DH118" s="108"/>
      <c r="DI118" s="108"/>
      <c r="DJ118" s="108"/>
      <c r="DK118" s="108"/>
      <c r="DL118" s="108"/>
      <c r="DM118" s="108"/>
      <c r="DN118" s="108"/>
      <c r="DO118" s="108"/>
      <c r="DP118" s="108"/>
      <c r="DQ118" s="108"/>
      <c r="DR118" s="108"/>
      <c r="DS118" s="108"/>
      <c r="DT118" s="108"/>
      <c r="DU118" s="108"/>
      <c r="DV118" s="108"/>
      <c r="DW118" s="108"/>
      <c r="DX118" s="108"/>
      <c r="DY118" s="108"/>
      <c r="DZ118" s="108"/>
      <c r="EA118" s="108"/>
      <c r="EB118" s="108"/>
      <c r="EC118" s="108"/>
      <c r="ED118" s="108"/>
      <c r="EE118" s="108"/>
      <c r="EF118" s="108"/>
      <c r="EG118" s="108"/>
      <c r="EH118" s="108"/>
      <c r="EI118" s="108"/>
      <c r="EJ118" s="108"/>
      <c r="EK118" s="108"/>
      <c r="EL118" s="108"/>
      <c r="EM118" s="108"/>
      <c r="EN118" s="108"/>
      <c r="EO118" s="108"/>
      <c r="EP118" s="108"/>
      <c r="EQ118" s="108"/>
      <c r="ER118" s="108"/>
      <c r="ES118" s="108"/>
      <c r="ET118" s="108"/>
      <c r="EU118" s="108"/>
      <c r="EV118" s="108"/>
      <c r="EW118" s="108"/>
      <c r="EX118" s="108"/>
      <c r="EY118" s="108"/>
      <c r="EZ118" s="108"/>
      <c r="FA118" s="108"/>
      <c r="FB118" s="108"/>
      <c r="FC118" s="108"/>
      <c r="FD118" s="108"/>
      <c r="FE118" s="108"/>
      <c r="FF118" s="108"/>
      <c r="FG118" s="108"/>
      <c r="FH118" s="108"/>
      <c r="FI118" s="108"/>
      <c r="FJ118" s="108"/>
      <c r="FK118" s="108"/>
      <c r="FL118" s="108"/>
      <c r="FM118" s="108"/>
      <c r="FN118" s="108"/>
      <c r="FO118" s="108"/>
      <c r="FP118" s="108"/>
      <c r="FQ118" s="108"/>
      <c r="FR118" s="108"/>
      <c r="FS118" s="108"/>
      <c r="FT118" s="108"/>
      <c r="FU118" s="108"/>
      <c r="FV118" s="108"/>
      <c r="FW118" s="108"/>
      <c r="FX118" s="108"/>
      <c r="FY118" s="108"/>
      <c r="FZ118" s="108"/>
      <c r="GA118" s="108"/>
      <c r="GB118" s="108"/>
      <c r="GC118" s="108"/>
      <c r="GD118" s="108"/>
      <c r="GE118" s="108"/>
      <c r="GF118" s="108"/>
      <c r="GG118" s="108"/>
      <c r="GH118" s="108"/>
      <c r="GI118" s="108"/>
      <c r="GJ118" s="108"/>
      <c r="GK118" s="108"/>
      <c r="GL118" s="108"/>
      <c r="GM118" s="108"/>
      <c r="GN118" s="108"/>
      <c r="GO118" s="108"/>
      <c r="GP118" s="108"/>
      <c r="GQ118" s="108"/>
      <c r="GR118" s="108"/>
      <c r="GS118" s="108"/>
      <c r="GT118" s="108"/>
      <c r="GU118" s="108"/>
      <c r="GV118" s="108"/>
      <c r="GW118" s="108"/>
      <c r="GX118" s="108"/>
      <c r="GY118" s="108"/>
      <c r="GZ118" s="108"/>
      <c r="HA118" s="108"/>
      <c r="HB118" s="108"/>
      <c r="HC118" s="108"/>
      <c r="HD118" s="108"/>
      <c r="HE118" s="108"/>
      <c r="HF118" s="108"/>
      <c r="HG118" s="108"/>
      <c r="HH118" s="108"/>
      <c r="HI118" s="108"/>
      <c r="HJ118" s="108"/>
      <c r="HK118" s="108"/>
      <c r="HL118" s="108"/>
      <c r="HM118" s="108"/>
      <c r="HN118" s="108"/>
      <c r="HO118" s="108"/>
      <c r="HP118" s="108"/>
      <c r="HQ118" s="108"/>
      <c r="HR118" s="108"/>
      <c r="HS118" s="108"/>
      <c r="HT118" s="108"/>
      <c r="HU118" s="108"/>
      <c r="HV118" s="108"/>
      <c r="HW118" s="108"/>
      <c r="HX118" s="108"/>
      <c r="HY118" s="108"/>
      <c r="HZ118" s="108"/>
      <c r="IA118" s="108"/>
      <c r="IB118" s="108"/>
      <c r="IC118" s="108"/>
      <c r="ID118" s="108"/>
      <c r="IE118" s="108"/>
      <c r="IF118" s="108"/>
      <c r="IG118" s="108"/>
      <c r="IH118" s="108"/>
      <c r="II118" s="108"/>
      <c r="IJ118" s="108"/>
      <c r="IK118" s="108"/>
      <c r="IL118" s="108"/>
      <c r="IM118" s="108"/>
      <c r="IN118" s="108"/>
      <c r="IO118" s="108"/>
      <c r="IP118" s="108"/>
      <c r="IQ118" s="108"/>
      <c r="IR118" s="108"/>
      <c r="IS118" s="108"/>
      <c r="IT118" s="108"/>
      <c r="IU118" s="108"/>
      <c r="IV118" s="108"/>
      <c r="IW118" s="108"/>
      <c r="IX118" s="108"/>
      <c r="IY118" s="108"/>
    </row>
    <row r="119" spans="1:259" s="109" customFormat="1" ht="15" hidden="1" customHeight="1">
      <c r="A119"/>
      <c r="B119"/>
      <c r="C119"/>
      <c r="D119"/>
      <c r="E119"/>
      <c r="F119"/>
      <c r="G119"/>
      <c r="H119"/>
      <c r="I119"/>
      <c r="J119"/>
      <c r="K119"/>
      <c r="L119"/>
      <c r="M119"/>
      <c r="N119" s="134"/>
      <c r="O119" s="134"/>
      <c r="P119" s="123"/>
      <c r="Q119" s="123"/>
      <c r="R119" s="123"/>
      <c r="S119" s="108"/>
      <c r="T119" s="108"/>
      <c r="U119" s="108"/>
      <c r="V119" s="108"/>
      <c r="AD119" s="108"/>
      <c r="AE119" s="108"/>
      <c r="AF119" s="108"/>
      <c r="AG119" s="108"/>
      <c r="AH119" s="108"/>
      <c r="AI119" s="108"/>
      <c r="AJ119" s="108"/>
      <c r="AK119" s="108"/>
      <c r="AL119" s="108"/>
      <c r="AM119" s="108"/>
      <c r="AN119" s="108"/>
      <c r="AO119" s="108"/>
      <c r="AP119" s="108"/>
      <c r="AQ119" s="108"/>
      <c r="AR119" s="108"/>
      <c r="AS119" s="108"/>
      <c r="AT119" s="108"/>
      <c r="AU119" s="108"/>
      <c r="AV119" s="108"/>
      <c r="AW119" s="108"/>
      <c r="AX119" s="108"/>
      <c r="AY119" s="108"/>
      <c r="AZ119" s="108"/>
      <c r="BA119" s="108"/>
      <c r="BB119" s="108"/>
      <c r="BC119" s="108"/>
      <c r="BD119" s="108"/>
      <c r="BE119" s="108"/>
      <c r="BF119" s="108"/>
      <c r="BG119" s="108"/>
      <c r="BH119" s="108"/>
      <c r="BI119" s="108"/>
      <c r="BJ119" s="108"/>
      <c r="BK119" s="108"/>
      <c r="BL119" s="108"/>
      <c r="BM119" s="108"/>
      <c r="BN119" s="108"/>
      <c r="BO119" s="108"/>
      <c r="BP119" s="108"/>
      <c r="BQ119" s="108"/>
      <c r="BR119" s="108"/>
      <c r="BS119" s="108"/>
      <c r="BT119" s="108"/>
      <c r="BU119" s="108"/>
      <c r="BV119" s="108"/>
      <c r="BW119" s="108"/>
      <c r="BX119" s="108"/>
      <c r="BY119" s="108"/>
      <c r="BZ119" s="108"/>
      <c r="CA119" s="108"/>
      <c r="CB119" s="108"/>
      <c r="CC119" s="108"/>
      <c r="CD119" s="108"/>
      <c r="CE119" s="108"/>
      <c r="CF119" s="108"/>
      <c r="CG119" s="108"/>
      <c r="CH119" s="108"/>
      <c r="CI119" s="108"/>
      <c r="CJ119" s="108"/>
      <c r="CK119" s="108"/>
      <c r="CL119" s="108"/>
      <c r="CM119" s="108"/>
      <c r="CN119" s="108"/>
      <c r="CO119" s="108"/>
      <c r="CP119" s="108"/>
      <c r="CQ119" s="108"/>
      <c r="CR119" s="108"/>
      <c r="CS119" s="108"/>
      <c r="CT119" s="108"/>
      <c r="CU119" s="108"/>
      <c r="CV119" s="108"/>
      <c r="CW119" s="108"/>
      <c r="CX119" s="108"/>
      <c r="CY119" s="108"/>
      <c r="CZ119" s="108"/>
      <c r="DA119" s="108"/>
      <c r="DB119" s="108"/>
      <c r="DC119" s="108"/>
      <c r="DD119" s="108"/>
      <c r="DE119" s="108"/>
      <c r="DF119" s="108"/>
      <c r="DG119" s="108"/>
      <c r="DH119" s="108"/>
      <c r="DI119" s="108"/>
      <c r="DJ119" s="108"/>
      <c r="DK119" s="108"/>
      <c r="DL119" s="108"/>
      <c r="DM119" s="108"/>
      <c r="DN119" s="108"/>
      <c r="DO119" s="108"/>
      <c r="DP119" s="108"/>
      <c r="DQ119" s="108"/>
      <c r="DR119" s="108"/>
      <c r="DS119" s="108"/>
      <c r="DT119" s="108"/>
      <c r="DU119" s="108"/>
      <c r="DV119" s="108"/>
      <c r="DW119" s="108"/>
      <c r="DX119" s="108"/>
      <c r="DY119" s="108"/>
      <c r="DZ119" s="108"/>
      <c r="EA119" s="108"/>
      <c r="EB119" s="108"/>
      <c r="EC119" s="108"/>
      <c r="ED119" s="108"/>
      <c r="EE119" s="108"/>
      <c r="EF119" s="108"/>
      <c r="EG119" s="108"/>
      <c r="EH119" s="108"/>
      <c r="EI119" s="108"/>
      <c r="EJ119" s="108"/>
      <c r="EK119" s="108"/>
      <c r="EL119" s="108"/>
      <c r="EM119" s="108"/>
      <c r="EN119" s="108"/>
      <c r="EO119" s="108"/>
      <c r="EP119" s="108"/>
      <c r="EQ119" s="108"/>
      <c r="ER119" s="108"/>
      <c r="ES119" s="108"/>
      <c r="ET119" s="108"/>
      <c r="EU119" s="108"/>
      <c r="EV119" s="108"/>
      <c r="EW119" s="108"/>
      <c r="EX119" s="108"/>
      <c r="EY119" s="108"/>
      <c r="EZ119" s="108"/>
      <c r="FA119" s="108"/>
      <c r="FB119" s="108"/>
      <c r="FC119" s="108"/>
      <c r="FD119" s="108"/>
      <c r="FE119" s="108"/>
      <c r="FF119" s="108"/>
      <c r="FG119" s="108"/>
      <c r="FH119" s="108"/>
      <c r="FI119" s="108"/>
      <c r="FJ119" s="108"/>
      <c r="FK119" s="108"/>
      <c r="FL119" s="108"/>
      <c r="FM119" s="108"/>
      <c r="FN119" s="108"/>
      <c r="FO119" s="108"/>
      <c r="FP119" s="108"/>
      <c r="FQ119" s="108"/>
      <c r="FR119" s="108"/>
      <c r="FS119" s="108"/>
      <c r="FT119" s="108"/>
      <c r="FU119" s="108"/>
      <c r="FV119" s="108"/>
      <c r="FW119" s="108"/>
      <c r="FX119" s="108"/>
      <c r="FY119" s="108"/>
      <c r="FZ119" s="108"/>
      <c r="GA119" s="108"/>
      <c r="GB119" s="108"/>
      <c r="GC119" s="108"/>
      <c r="GD119" s="108"/>
      <c r="GE119" s="108"/>
      <c r="GF119" s="108"/>
      <c r="GG119" s="108"/>
      <c r="GH119" s="108"/>
      <c r="GI119" s="108"/>
      <c r="GJ119" s="108"/>
      <c r="GK119" s="108"/>
      <c r="GL119" s="108"/>
      <c r="GM119" s="108"/>
      <c r="GN119" s="108"/>
      <c r="GO119" s="108"/>
      <c r="GP119" s="108"/>
      <c r="GQ119" s="108"/>
      <c r="GR119" s="108"/>
      <c r="GS119" s="108"/>
      <c r="GT119" s="108"/>
      <c r="GU119" s="108"/>
      <c r="GV119" s="108"/>
      <c r="GW119" s="108"/>
      <c r="GX119" s="108"/>
      <c r="GY119" s="108"/>
      <c r="GZ119" s="108"/>
      <c r="HA119" s="108"/>
      <c r="HB119" s="108"/>
      <c r="HC119" s="108"/>
      <c r="HD119" s="108"/>
      <c r="HE119" s="108"/>
      <c r="HF119" s="108"/>
      <c r="HG119" s="108"/>
      <c r="HH119" s="108"/>
      <c r="HI119" s="108"/>
      <c r="HJ119" s="108"/>
      <c r="HK119" s="108"/>
      <c r="HL119" s="108"/>
      <c r="HM119" s="108"/>
      <c r="HN119" s="108"/>
      <c r="HO119" s="108"/>
      <c r="HP119" s="108"/>
      <c r="HQ119" s="108"/>
      <c r="HR119" s="108"/>
      <c r="HS119" s="108"/>
      <c r="HT119" s="108"/>
      <c r="HU119" s="108"/>
      <c r="HV119" s="108"/>
      <c r="HW119" s="108"/>
      <c r="HX119" s="108"/>
      <c r="HY119" s="108"/>
      <c r="HZ119" s="108"/>
      <c r="IA119" s="108"/>
      <c r="IB119" s="108"/>
      <c r="IC119" s="108"/>
      <c r="ID119" s="108"/>
      <c r="IE119" s="108"/>
      <c r="IF119" s="108"/>
      <c r="IG119" s="108"/>
      <c r="IH119" s="108"/>
      <c r="II119" s="108"/>
      <c r="IJ119" s="108"/>
      <c r="IK119" s="108"/>
      <c r="IL119" s="108"/>
      <c r="IM119" s="108"/>
      <c r="IN119" s="108"/>
      <c r="IO119" s="108"/>
      <c r="IP119" s="108"/>
      <c r="IQ119" s="108"/>
      <c r="IR119" s="108"/>
      <c r="IS119" s="108"/>
      <c r="IT119" s="108"/>
      <c r="IU119" s="108"/>
      <c r="IV119" s="108"/>
      <c r="IW119" s="108"/>
      <c r="IX119" s="108"/>
      <c r="IY119" s="108"/>
    </row>
    <row r="120" spans="1:259" s="109" customFormat="1" ht="15" hidden="1" customHeight="1">
      <c r="A120"/>
      <c r="B120"/>
      <c r="C120"/>
      <c r="D120"/>
      <c r="E120"/>
      <c r="F120"/>
      <c r="G120"/>
      <c r="H120"/>
      <c r="I120"/>
      <c r="J120"/>
      <c r="K120"/>
      <c r="L120"/>
      <c r="M120"/>
      <c r="N120" s="134"/>
      <c r="O120" s="134"/>
      <c r="P120" s="123"/>
      <c r="Q120" s="123"/>
      <c r="R120" s="123"/>
      <c r="S120" s="108"/>
      <c r="T120" s="108"/>
      <c r="U120" s="108"/>
      <c r="V120" s="108"/>
      <c r="AD120" s="108"/>
      <c r="AE120" s="108"/>
      <c r="AF120" s="108"/>
      <c r="AG120" s="108"/>
      <c r="AH120" s="108"/>
      <c r="AI120" s="108"/>
      <c r="AJ120" s="108"/>
      <c r="AK120" s="108"/>
      <c r="AL120" s="108"/>
      <c r="AM120" s="108"/>
      <c r="AN120" s="108"/>
      <c r="AO120" s="108"/>
      <c r="AP120" s="108"/>
      <c r="AQ120" s="108"/>
      <c r="AR120" s="108"/>
      <c r="AS120" s="108"/>
      <c r="AT120" s="108"/>
      <c r="AU120" s="108"/>
      <c r="AV120" s="108"/>
      <c r="AW120" s="108"/>
      <c r="AX120" s="108"/>
      <c r="AY120" s="108"/>
      <c r="AZ120" s="108"/>
      <c r="BA120" s="108"/>
      <c r="BB120" s="108"/>
      <c r="BC120" s="108"/>
      <c r="BD120" s="108"/>
      <c r="BE120" s="108"/>
      <c r="BF120" s="108"/>
      <c r="BG120" s="108"/>
      <c r="BH120" s="108"/>
      <c r="BI120" s="108"/>
      <c r="BJ120" s="108"/>
      <c r="BK120" s="108"/>
      <c r="BL120" s="108"/>
      <c r="BM120" s="108"/>
      <c r="BN120" s="108"/>
      <c r="BO120" s="108"/>
      <c r="BP120" s="108"/>
      <c r="BQ120" s="108"/>
      <c r="BR120" s="108"/>
      <c r="BS120" s="108"/>
      <c r="BT120" s="108"/>
      <c r="BU120" s="108"/>
      <c r="BV120" s="108"/>
      <c r="BW120" s="108"/>
      <c r="BX120" s="108"/>
      <c r="BY120" s="108"/>
      <c r="BZ120" s="108"/>
      <c r="CA120" s="108"/>
      <c r="CB120" s="108"/>
      <c r="CC120" s="108"/>
      <c r="CD120" s="108"/>
      <c r="CE120" s="108"/>
      <c r="CF120" s="108"/>
      <c r="CG120" s="108"/>
      <c r="CH120" s="108"/>
      <c r="CI120" s="108"/>
      <c r="CJ120" s="108"/>
      <c r="CK120" s="108"/>
      <c r="CL120" s="108"/>
      <c r="CM120" s="108"/>
      <c r="CN120" s="108"/>
      <c r="CO120" s="108"/>
      <c r="CP120" s="108"/>
      <c r="CQ120" s="108"/>
      <c r="CR120" s="108"/>
      <c r="CS120" s="108"/>
      <c r="CT120" s="108"/>
      <c r="CU120" s="108"/>
      <c r="CV120" s="108"/>
      <c r="CW120" s="108"/>
      <c r="CX120" s="108"/>
      <c r="CY120" s="108"/>
      <c r="CZ120" s="108"/>
      <c r="DA120" s="108"/>
      <c r="DB120" s="108"/>
      <c r="DC120" s="108"/>
      <c r="DD120" s="108"/>
      <c r="DE120" s="108"/>
      <c r="DF120" s="108"/>
      <c r="DG120" s="108"/>
      <c r="DH120" s="108"/>
      <c r="DI120" s="108"/>
      <c r="DJ120" s="108"/>
      <c r="DK120" s="108"/>
      <c r="DL120" s="108"/>
      <c r="DM120" s="108"/>
      <c r="DN120" s="108"/>
      <c r="DO120" s="108"/>
      <c r="DP120" s="108"/>
      <c r="DQ120" s="108"/>
      <c r="DR120" s="108"/>
      <c r="DS120" s="108"/>
      <c r="DT120" s="108"/>
      <c r="DU120" s="108"/>
      <c r="DV120" s="108"/>
      <c r="DW120" s="108"/>
      <c r="DX120" s="108"/>
      <c r="DY120" s="108"/>
      <c r="DZ120" s="108"/>
      <c r="EA120" s="108"/>
      <c r="EB120" s="108"/>
      <c r="EC120" s="108"/>
      <c r="ED120" s="108"/>
      <c r="EE120" s="108"/>
      <c r="EF120" s="108"/>
      <c r="EG120" s="108"/>
      <c r="EH120" s="108"/>
      <c r="EI120" s="108"/>
      <c r="EJ120" s="108"/>
      <c r="EK120" s="108"/>
      <c r="EL120" s="108"/>
      <c r="EM120" s="108"/>
      <c r="EN120" s="108"/>
      <c r="EO120" s="108"/>
      <c r="EP120" s="108"/>
      <c r="EQ120" s="108"/>
      <c r="ER120" s="108"/>
      <c r="ES120" s="108"/>
      <c r="ET120" s="108"/>
      <c r="EU120" s="108"/>
      <c r="EV120" s="108"/>
      <c r="EW120" s="108"/>
      <c r="EX120" s="108"/>
      <c r="EY120" s="108"/>
      <c r="EZ120" s="108"/>
      <c r="FA120" s="108"/>
      <c r="FB120" s="108"/>
      <c r="FC120" s="108"/>
      <c r="FD120" s="108"/>
      <c r="FE120" s="108"/>
      <c r="FF120" s="108"/>
      <c r="FG120" s="108"/>
      <c r="FH120" s="108"/>
      <c r="FI120" s="108"/>
      <c r="FJ120" s="108"/>
      <c r="FK120" s="108"/>
      <c r="FL120" s="108"/>
      <c r="FM120" s="108"/>
      <c r="FN120" s="108"/>
      <c r="FO120" s="108"/>
      <c r="FP120" s="108"/>
      <c r="FQ120" s="108"/>
      <c r="FR120" s="108"/>
      <c r="FS120" s="108"/>
      <c r="FT120" s="108"/>
      <c r="FU120" s="108"/>
      <c r="FV120" s="108"/>
      <c r="FW120" s="108"/>
      <c r="FX120" s="108"/>
      <c r="FY120" s="108"/>
      <c r="FZ120" s="108"/>
      <c r="GA120" s="108"/>
      <c r="GB120" s="108"/>
      <c r="GC120" s="108"/>
      <c r="GD120" s="108"/>
      <c r="GE120" s="108"/>
      <c r="GF120" s="108"/>
      <c r="GG120" s="108"/>
      <c r="GH120" s="108"/>
      <c r="GI120" s="108"/>
      <c r="GJ120" s="108"/>
      <c r="GK120" s="108"/>
      <c r="GL120" s="108"/>
      <c r="GM120" s="108"/>
      <c r="GN120" s="108"/>
      <c r="GO120" s="108"/>
      <c r="GP120" s="108"/>
      <c r="GQ120" s="108"/>
      <c r="GR120" s="108"/>
      <c r="GS120" s="108"/>
      <c r="GT120" s="108"/>
      <c r="GU120" s="108"/>
      <c r="GV120" s="108"/>
      <c r="GW120" s="108"/>
      <c r="GX120" s="108"/>
      <c r="GY120" s="108"/>
      <c r="GZ120" s="108"/>
      <c r="HA120" s="108"/>
      <c r="HB120" s="108"/>
      <c r="HC120" s="108"/>
      <c r="HD120" s="108"/>
      <c r="HE120" s="108"/>
      <c r="HF120" s="108"/>
      <c r="HG120" s="108"/>
      <c r="HH120" s="108"/>
      <c r="HI120" s="108"/>
      <c r="HJ120" s="108"/>
      <c r="HK120" s="108"/>
      <c r="HL120" s="108"/>
      <c r="HM120" s="108"/>
      <c r="HN120" s="108"/>
      <c r="HO120" s="108"/>
      <c r="HP120" s="108"/>
      <c r="HQ120" s="108"/>
      <c r="HR120" s="108"/>
      <c r="HS120" s="108"/>
      <c r="HT120" s="108"/>
      <c r="HU120" s="108"/>
      <c r="HV120" s="108"/>
      <c r="HW120" s="108"/>
      <c r="HX120" s="108"/>
      <c r="HY120" s="108"/>
      <c r="HZ120" s="108"/>
      <c r="IA120" s="108"/>
      <c r="IB120" s="108"/>
      <c r="IC120" s="108"/>
      <c r="ID120" s="108"/>
      <c r="IE120" s="108"/>
      <c r="IF120" s="108"/>
      <c r="IG120" s="108"/>
      <c r="IH120" s="108"/>
      <c r="II120" s="108"/>
      <c r="IJ120" s="108"/>
      <c r="IK120" s="108"/>
      <c r="IL120" s="108"/>
      <c r="IM120" s="108"/>
      <c r="IN120" s="108"/>
      <c r="IO120" s="108"/>
      <c r="IP120" s="108"/>
      <c r="IQ120" s="108"/>
      <c r="IR120" s="108"/>
      <c r="IS120" s="108"/>
      <c r="IT120" s="108"/>
      <c r="IU120" s="108"/>
      <c r="IV120" s="108"/>
      <c r="IW120" s="108"/>
      <c r="IX120" s="108"/>
      <c r="IY120" s="108"/>
    </row>
    <row r="121" spans="1:259" s="109" customFormat="1" ht="15" hidden="1" customHeight="1">
      <c r="A121"/>
      <c r="B121"/>
      <c r="C121"/>
      <c r="D121"/>
      <c r="E121"/>
      <c r="F121"/>
      <c r="G121"/>
      <c r="H121"/>
      <c r="I121"/>
      <c r="J121"/>
      <c r="K121"/>
      <c r="L121"/>
      <c r="M121"/>
      <c r="N121" s="134"/>
      <c r="O121" s="134"/>
      <c r="P121" s="123"/>
      <c r="Q121" s="123"/>
      <c r="R121" s="123"/>
      <c r="S121" s="108"/>
      <c r="T121" s="108"/>
      <c r="U121" s="108"/>
      <c r="V121" s="108"/>
      <c r="AD121" s="108"/>
      <c r="AE121" s="108"/>
      <c r="AF121" s="108"/>
      <c r="AG121" s="108"/>
      <c r="AH121" s="108"/>
      <c r="AI121" s="108"/>
      <c r="AJ121" s="108"/>
      <c r="AK121" s="108"/>
      <c r="AL121" s="108"/>
      <c r="AM121" s="108"/>
      <c r="AN121" s="108"/>
      <c r="AO121" s="108"/>
      <c r="AP121" s="108"/>
      <c r="AQ121" s="108"/>
      <c r="AR121" s="108"/>
      <c r="AS121" s="108"/>
      <c r="AT121" s="108"/>
      <c r="AU121" s="108"/>
      <c r="AV121" s="108"/>
      <c r="AW121" s="108"/>
      <c r="AX121" s="108"/>
      <c r="AY121" s="108"/>
      <c r="AZ121" s="108"/>
      <c r="BA121" s="108"/>
      <c r="BB121" s="108"/>
      <c r="BC121" s="108"/>
      <c r="BD121" s="108"/>
      <c r="BE121" s="108"/>
      <c r="BF121" s="108"/>
      <c r="BG121" s="108"/>
      <c r="BH121" s="108"/>
      <c r="BI121" s="108"/>
      <c r="BJ121" s="108"/>
      <c r="BK121" s="108"/>
      <c r="BL121" s="108"/>
      <c r="BM121" s="108"/>
      <c r="BN121" s="108"/>
      <c r="BO121" s="108"/>
      <c r="BP121" s="108"/>
      <c r="BQ121" s="108"/>
      <c r="BR121" s="108"/>
      <c r="BS121" s="108"/>
      <c r="BT121" s="108"/>
      <c r="BU121" s="108"/>
      <c r="BV121" s="108"/>
      <c r="BW121" s="108"/>
      <c r="BX121" s="108"/>
      <c r="BY121" s="108"/>
      <c r="BZ121" s="108"/>
      <c r="CA121" s="108"/>
      <c r="CB121" s="108"/>
      <c r="CC121" s="108"/>
      <c r="CD121" s="108"/>
      <c r="CE121" s="108"/>
      <c r="CF121" s="108"/>
      <c r="CG121" s="108"/>
      <c r="CH121" s="108"/>
      <c r="CI121" s="108"/>
      <c r="CJ121" s="108"/>
      <c r="CK121" s="108"/>
      <c r="CL121" s="108"/>
      <c r="CM121" s="108"/>
      <c r="CN121" s="108"/>
      <c r="CO121" s="108"/>
      <c r="CP121" s="108"/>
      <c r="CQ121" s="108"/>
      <c r="CR121" s="108"/>
      <c r="CS121" s="108"/>
      <c r="CT121" s="108"/>
      <c r="CU121" s="108"/>
      <c r="CV121" s="108"/>
      <c r="CW121" s="108"/>
      <c r="CX121" s="108"/>
      <c r="CY121" s="108"/>
      <c r="CZ121" s="108"/>
      <c r="DA121" s="108"/>
      <c r="DB121" s="108"/>
      <c r="DC121" s="108"/>
      <c r="DD121" s="108"/>
      <c r="DE121" s="108"/>
      <c r="DF121" s="108"/>
      <c r="DG121" s="108"/>
      <c r="DH121" s="108"/>
      <c r="DI121" s="108"/>
      <c r="DJ121" s="108"/>
      <c r="DK121" s="108"/>
      <c r="DL121" s="108"/>
      <c r="DM121" s="108"/>
      <c r="DN121" s="108"/>
      <c r="DO121" s="108"/>
      <c r="DP121" s="108"/>
      <c r="DQ121" s="108"/>
      <c r="DR121" s="108"/>
      <c r="DS121" s="108"/>
      <c r="DT121" s="108"/>
      <c r="DU121" s="108"/>
      <c r="DV121" s="108"/>
      <c r="DW121" s="108"/>
      <c r="DX121" s="108"/>
      <c r="DY121" s="108"/>
      <c r="DZ121" s="108"/>
      <c r="EA121" s="108"/>
      <c r="EB121" s="108"/>
      <c r="EC121" s="108"/>
      <c r="ED121" s="108"/>
      <c r="EE121" s="108"/>
      <c r="EF121" s="108"/>
      <c r="EG121" s="108"/>
      <c r="EH121" s="108"/>
      <c r="EI121" s="108"/>
      <c r="EJ121" s="108"/>
      <c r="EK121" s="108"/>
      <c r="EL121" s="108"/>
      <c r="EM121" s="108"/>
      <c r="EN121" s="108"/>
      <c r="EO121" s="108"/>
      <c r="EP121" s="108"/>
      <c r="EQ121" s="108"/>
      <c r="ER121" s="108"/>
      <c r="ES121" s="108"/>
      <c r="ET121" s="108"/>
      <c r="EU121" s="108"/>
      <c r="EV121" s="108"/>
      <c r="EW121" s="108"/>
      <c r="EX121" s="108"/>
      <c r="EY121" s="108"/>
      <c r="EZ121" s="108"/>
      <c r="FA121" s="108"/>
      <c r="FB121" s="108"/>
      <c r="FC121" s="108"/>
      <c r="FD121" s="108"/>
      <c r="FE121" s="108"/>
      <c r="FF121" s="108"/>
      <c r="FG121" s="108"/>
      <c r="FH121" s="108"/>
      <c r="FI121" s="108"/>
      <c r="FJ121" s="108"/>
      <c r="FK121" s="108"/>
      <c r="FL121" s="108"/>
      <c r="FM121" s="108"/>
      <c r="FN121" s="108"/>
      <c r="FO121" s="108"/>
      <c r="FP121" s="108"/>
      <c r="FQ121" s="108"/>
      <c r="FR121" s="108"/>
      <c r="FS121" s="108"/>
      <c r="FT121" s="108"/>
      <c r="FU121" s="108"/>
      <c r="FV121" s="108"/>
      <c r="FW121" s="108"/>
      <c r="FX121" s="108"/>
      <c r="FY121" s="108"/>
      <c r="FZ121" s="108"/>
      <c r="GA121" s="108"/>
      <c r="GB121" s="108"/>
      <c r="GC121" s="108"/>
      <c r="GD121" s="108"/>
      <c r="GE121" s="108"/>
      <c r="GF121" s="108"/>
      <c r="GG121" s="108"/>
      <c r="GH121" s="108"/>
      <c r="GI121" s="108"/>
      <c r="GJ121" s="108"/>
      <c r="GK121" s="108"/>
      <c r="GL121" s="108"/>
      <c r="GM121" s="108"/>
      <c r="GN121" s="108"/>
      <c r="GO121" s="108"/>
      <c r="GP121" s="108"/>
      <c r="GQ121" s="108"/>
      <c r="GR121" s="108"/>
      <c r="GS121" s="108"/>
      <c r="GT121" s="108"/>
      <c r="GU121" s="108"/>
      <c r="GV121" s="108"/>
      <c r="GW121" s="108"/>
      <c r="GX121" s="108"/>
      <c r="GY121" s="108"/>
      <c r="GZ121" s="108"/>
      <c r="HA121" s="108"/>
      <c r="HB121" s="108"/>
      <c r="HC121" s="108"/>
      <c r="HD121" s="108"/>
      <c r="HE121" s="108"/>
      <c r="HF121" s="108"/>
      <c r="HG121" s="108"/>
      <c r="HH121" s="108"/>
      <c r="HI121" s="108"/>
      <c r="HJ121" s="108"/>
      <c r="HK121" s="108"/>
      <c r="HL121" s="108"/>
      <c r="HM121" s="108"/>
      <c r="HN121" s="108"/>
      <c r="HO121" s="108"/>
      <c r="HP121" s="108"/>
      <c r="HQ121" s="108"/>
      <c r="HR121" s="108"/>
      <c r="HS121" s="108"/>
      <c r="HT121" s="108"/>
      <c r="HU121" s="108"/>
      <c r="HV121" s="108"/>
      <c r="HW121" s="108"/>
      <c r="HX121" s="108"/>
      <c r="HY121" s="108"/>
      <c r="HZ121" s="108"/>
      <c r="IA121" s="108"/>
      <c r="IB121" s="108"/>
      <c r="IC121" s="108"/>
      <c r="ID121" s="108"/>
      <c r="IE121" s="108"/>
      <c r="IF121" s="108"/>
      <c r="IG121" s="108"/>
      <c r="IH121" s="108"/>
      <c r="II121" s="108"/>
      <c r="IJ121" s="108"/>
      <c r="IK121" s="108"/>
      <c r="IL121" s="108"/>
      <c r="IM121" s="108"/>
      <c r="IN121" s="108"/>
      <c r="IO121" s="108"/>
      <c r="IP121" s="108"/>
      <c r="IQ121" s="108"/>
      <c r="IR121" s="108"/>
      <c r="IS121" s="108"/>
      <c r="IT121" s="108"/>
      <c r="IU121" s="108"/>
      <c r="IV121" s="108"/>
      <c r="IW121" s="108"/>
      <c r="IX121" s="108"/>
      <c r="IY121" s="108"/>
    </row>
    <row r="122" spans="1:259" ht="15" hidden="1" customHeight="1">
      <c r="N122" s="134"/>
      <c r="O122" s="134"/>
      <c r="P122" s="123"/>
      <c r="Q122" s="123"/>
      <c r="R122" s="123"/>
      <c r="W122" s="109"/>
      <c r="AD122" s="108"/>
    </row>
    <row r="123" spans="1:259" ht="15" hidden="1" customHeight="1">
      <c r="N123" s="134"/>
      <c r="O123" s="134"/>
      <c r="P123" s="123"/>
      <c r="Q123" s="123"/>
      <c r="R123" s="123"/>
      <c r="W123" s="109"/>
      <c r="AD123" s="108"/>
    </row>
    <row r="124" spans="1:259" ht="15" hidden="1" customHeight="1">
      <c r="N124" s="134"/>
      <c r="O124" s="134"/>
      <c r="P124" s="123"/>
      <c r="Q124" s="123"/>
      <c r="R124" s="123"/>
      <c r="W124" s="109"/>
      <c r="AD124" s="108"/>
    </row>
    <row r="125" spans="1:259" ht="15" hidden="1" customHeight="1">
      <c r="N125" s="134"/>
      <c r="O125" s="134"/>
      <c r="P125" s="123"/>
      <c r="Q125" s="123"/>
      <c r="R125" s="123"/>
      <c r="W125" s="109"/>
      <c r="AD125" s="108"/>
    </row>
    <row r="126" spans="1:259" ht="15" hidden="1" customHeight="1">
      <c r="N126" s="134"/>
      <c r="O126" s="134"/>
      <c r="P126" s="123"/>
      <c r="Q126" s="123"/>
      <c r="R126" s="123"/>
      <c r="W126" s="109"/>
      <c r="AD126" s="108"/>
    </row>
    <row r="127" spans="1:259" ht="15" hidden="1" customHeight="1">
      <c r="N127" s="134"/>
      <c r="O127" s="134"/>
      <c r="P127" s="123"/>
      <c r="Q127" s="123"/>
      <c r="R127" s="123"/>
      <c r="W127" s="109"/>
      <c r="AD127" s="108"/>
    </row>
    <row r="128" spans="1:259" ht="15" hidden="1" customHeight="1">
      <c r="N128" s="134"/>
      <c r="O128" s="134"/>
      <c r="P128" s="123"/>
      <c r="Q128" s="123"/>
      <c r="R128" s="123"/>
      <c r="W128" s="109"/>
      <c r="AD128" s="108"/>
    </row>
    <row r="129" spans="1:30" ht="15" hidden="1" customHeight="1">
      <c r="N129" s="134"/>
      <c r="O129" s="134"/>
      <c r="P129" s="123"/>
      <c r="Q129" s="123"/>
      <c r="R129" s="123"/>
      <c r="W129" s="109"/>
      <c r="AD129" s="108"/>
    </row>
    <row r="130" spans="1:30" ht="15" hidden="1" customHeight="1">
      <c r="N130" s="134"/>
      <c r="O130" s="134"/>
      <c r="P130" s="123"/>
      <c r="Q130" s="123"/>
      <c r="R130" s="123"/>
      <c r="W130" s="109"/>
      <c r="AD130" s="108"/>
    </row>
    <row r="131" spans="1:30" ht="15" hidden="1" customHeight="1">
      <c r="N131" s="134"/>
      <c r="O131" s="134"/>
      <c r="P131" s="123"/>
      <c r="Q131" s="123"/>
      <c r="R131" s="123"/>
      <c r="W131" s="109"/>
      <c r="AD131" s="108"/>
    </row>
    <row r="132" spans="1:30" ht="15" hidden="1" customHeight="1">
      <c r="N132" s="135"/>
      <c r="O132" s="134"/>
      <c r="P132" s="134"/>
    </row>
    <row r="133" spans="1:30" ht="15" hidden="1" customHeight="1">
      <c r="N133" s="136"/>
      <c r="O133" s="134"/>
      <c r="P133" s="134"/>
    </row>
    <row r="134" spans="1:30" ht="15" hidden="1" customHeight="1">
      <c r="N134" s="136"/>
      <c r="O134" s="134"/>
      <c r="P134" s="134"/>
    </row>
    <row r="135" spans="1:30" ht="15" hidden="1" customHeight="1">
      <c r="N135" s="136"/>
      <c r="O135" s="134"/>
      <c r="P135" s="134"/>
    </row>
    <row r="136" spans="1:30" ht="15" hidden="1" customHeight="1">
      <c r="N136" s="136"/>
      <c r="O136" s="134"/>
      <c r="P136" s="134"/>
    </row>
    <row r="137" spans="1:30" ht="15" hidden="1" customHeight="1">
      <c r="N137" s="136"/>
      <c r="O137" s="134"/>
      <c r="P137" s="134"/>
    </row>
    <row r="138" spans="1:30" ht="15" hidden="1" customHeight="1">
      <c r="N138" s="137"/>
      <c r="O138" s="137"/>
      <c r="P138" s="137"/>
      <c r="Q138" s="137"/>
    </row>
    <row r="139" spans="1:30" ht="15" hidden="1" customHeight="1">
      <c r="N139" s="137"/>
      <c r="O139" s="137"/>
      <c r="P139" s="137"/>
      <c r="Q139" s="137"/>
    </row>
    <row r="140" spans="1:30" ht="15" hidden="1" customHeight="1">
      <c r="N140" s="138"/>
      <c r="O140" s="138"/>
      <c r="P140" s="138"/>
      <c r="Q140" s="138"/>
    </row>
    <row r="141" spans="1:30" ht="15" hidden="1" customHeight="1">
      <c r="N141" s="139"/>
      <c r="O141" s="139"/>
      <c r="P141" s="139"/>
      <c r="Q141" s="139"/>
    </row>
    <row r="144" spans="1:30" s="113" customFormat="1" ht="15" hidden="1" customHeight="1">
      <c r="A144"/>
      <c r="B144"/>
      <c r="C144"/>
      <c r="D144"/>
      <c r="E144"/>
      <c r="F144"/>
      <c r="G144"/>
      <c r="H144"/>
      <c r="I144"/>
      <c r="J144"/>
      <c r="K144"/>
      <c r="L144"/>
      <c r="M144"/>
      <c r="N144" s="108"/>
      <c r="O144" s="108"/>
      <c r="P144" s="108"/>
      <c r="Q144" s="108"/>
      <c r="R144" s="108"/>
      <c r="W144" s="111"/>
      <c r="X144" s="111"/>
      <c r="Y144" s="111"/>
      <c r="Z144" s="111"/>
      <c r="AA144" s="111"/>
      <c r="AB144" s="111"/>
      <c r="AC144" s="111"/>
    </row>
    <row r="145" spans="14:30" ht="15" hidden="1" customHeight="1">
      <c r="W145" s="109"/>
      <c r="AD145" s="108"/>
    </row>
    <row r="146" spans="14:30" ht="15" hidden="1" customHeight="1">
      <c r="S146"/>
      <c r="W146" s="109"/>
      <c r="AD146" s="108"/>
    </row>
    <row r="147" spans="14:30" ht="15" hidden="1" customHeight="1">
      <c r="O147" s="123"/>
      <c r="P147" s="123"/>
      <c r="Q147" s="123"/>
      <c r="R147" s="123"/>
      <c r="S147"/>
      <c r="W147" s="109"/>
      <c r="AD147" s="108"/>
    </row>
    <row r="148" spans="14:30" ht="15" hidden="1" customHeight="1">
      <c r="O148" s="123"/>
      <c r="P148" s="123"/>
      <c r="Q148" s="123"/>
      <c r="R148" s="123"/>
      <c r="S148"/>
      <c r="W148" s="109"/>
      <c r="AD148" s="108"/>
    </row>
    <row r="151" spans="14:30" ht="15" hidden="1" customHeight="1">
      <c r="W151" s="109"/>
      <c r="AD151" s="108"/>
    </row>
    <row r="152" spans="14:30" ht="15" hidden="1" customHeight="1">
      <c r="W152" s="109"/>
      <c r="AD152" s="108"/>
    </row>
    <row r="153" spans="14:30" ht="15" hidden="1" customHeight="1">
      <c r="W153" s="109"/>
      <c r="AD153" s="108"/>
    </row>
    <row r="154" spans="14:30" ht="15" hidden="1" customHeight="1">
      <c r="W154" s="109"/>
      <c r="AD154" s="108"/>
    </row>
    <row r="155" spans="14:30" ht="15" hidden="1" customHeight="1">
      <c r="N155" s="140"/>
      <c r="O155" s="141"/>
      <c r="P155" s="141"/>
      <c r="W155" s="109"/>
      <c r="AD155" s="108"/>
    </row>
    <row r="156" spans="14:30" ht="15" hidden="1" customHeight="1">
      <c r="N156" s="142"/>
      <c r="O156" s="123"/>
      <c r="P156" s="123"/>
      <c r="Q156" s="123"/>
      <c r="W156" s="109"/>
      <c r="AD156" s="108"/>
    </row>
    <row r="157" spans="14:30" ht="15" hidden="1" customHeight="1">
      <c r="N157" s="142"/>
      <c r="O157" s="123"/>
      <c r="P157" s="123"/>
      <c r="Q157" s="123"/>
      <c r="W157" s="109"/>
      <c r="AD157" s="108"/>
    </row>
    <row r="158" spans="14:30" ht="15" hidden="1" customHeight="1">
      <c r="N158" s="142"/>
      <c r="O158" s="123"/>
      <c r="P158" s="123"/>
      <c r="Q158" s="123"/>
      <c r="W158" s="109"/>
      <c r="AD158" s="108"/>
    </row>
    <row r="159" spans="14:30" ht="15" hidden="1" customHeight="1">
      <c r="N159" s="142"/>
      <c r="O159" s="123"/>
      <c r="P159" s="123"/>
      <c r="Q159" s="123"/>
      <c r="W159" s="109"/>
      <c r="AD159" s="108"/>
    </row>
    <row r="160" spans="14:30" ht="15" hidden="1" customHeight="1">
      <c r="N160" s="142"/>
      <c r="O160" s="123"/>
      <c r="P160" s="123"/>
      <c r="Q160" s="123"/>
      <c r="W160" s="109"/>
      <c r="AD160" s="108"/>
    </row>
    <row r="161" spans="1:30" ht="15" hidden="1" customHeight="1">
      <c r="N161" s="142"/>
      <c r="O161" s="123"/>
      <c r="P161" s="123"/>
      <c r="Q161" s="123"/>
      <c r="W161" s="109"/>
      <c r="AD161" s="108"/>
    </row>
    <row r="162" spans="1:30" ht="15" hidden="1" customHeight="1">
      <c r="N162" s="142"/>
      <c r="O162" s="123"/>
      <c r="P162" s="123"/>
      <c r="Q162" s="123"/>
      <c r="W162" s="109"/>
      <c r="AD162" s="108"/>
    </row>
    <row r="163" spans="1:30" ht="15" hidden="1" customHeight="1">
      <c r="N163" s="142"/>
      <c r="O163" s="123"/>
      <c r="P163" s="123"/>
      <c r="Q163" s="123"/>
      <c r="W163" s="109"/>
      <c r="AD163" s="108"/>
    </row>
    <row r="164" spans="1:30" ht="15" hidden="1" customHeight="1">
      <c r="N164" s="142"/>
      <c r="O164" s="123"/>
      <c r="P164" s="123"/>
      <c r="Q164" s="123"/>
      <c r="W164" s="109"/>
      <c r="AD164" s="108"/>
    </row>
    <row r="165" spans="1:30" ht="15" hidden="1" customHeight="1">
      <c r="N165" s="142"/>
      <c r="O165" s="123"/>
      <c r="P165" s="123"/>
      <c r="Q165" s="123"/>
      <c r="W165" s="109"/>
      <c r="AD165" s="108"/>
    </row>
    <row r="166" spans="1:30" ht="15" hidden="1" customHeight="1">
      <c r="N166" s="142"/>
      <c r="O166" s="123"/>
      <c r="P166" s="123"/>
      <c r="Q166" s="123"/>
      <c r="W166" s="109"/>
      <c r="AD166" s="108"/>
    </row>
    <row r="167" spans="1:30" ht="15" hidden="1" customHeight="1">
      <c r="N167" s="142"/>
      <c r="O167" s="123"/>
      <c r="P167" s="123"/>
      <c r="Q167" s="123"/>
      <c r="W167" s="109"/>
      <c r="AD167" s="108"/>
    </row>
    <row r="168" spans="1:30" ht="15" hidden="1" customHeight="1">
      <c r="N168" s="142"/>
      <c r="O168" s="123"/>
      <c r="P168" s="123"/>
      <c r="Q168" s="123"/>
      <c r="W168" s="109"/>
      <c r="AD168" s="108"/>
    </row>
    <row r="169" spans="1:30" ht="15" hidden="1" customHeight="1">
      <c r="N169" s="142"/>
      <c r="O169" s="123"/>
      <c r="P169" s="123"/>
      <c r="Q169" s="123"/>
      <c r="W169" s="109"/>
      <c r="AD169" s="108"/>
    </row>
    <row r="170" spans="1:30" ht="15" hidden="1" customHeight="1">
      <c r="N170" s="142"/>
      <c r="O170" s="123"/>
      <c r="P170" s="123"/>
      <c r="Q170" s="123"/>
      <c r="W170" s="109"/>
      <c r="AD170" s="108"/>
    </row>
    <row r="171" spans="1:30" ht="15" hidden="1" customHeight="1">
      <c r="N171" s="142"/>
      <c r="O171" s="123"/>
      <c r="P171" s="123"/>
      <c r="Q171" s="123"/>
      <c r="W171" s="109"/>
      <c r="AD171" s="108"/>
    </row>
    <row r="172" spans="1:30" ht="15" hidden="1" customHeight="1">
      <c r="N172" s="143"/>
      <c r="O172" s="123"/>
      <c r="P172" s="123"/>
      <c r="Q172" s="123"/>
      <c r="W172" s="109"/>
      <c r="AD172" s="108"/>
    </row>
    <row r="173" spans="1:30" ht="15" hidden="1" customHeight="1">
      <c r="N173" s="143"/>
      <c r="O173" s="123"/>
      <c r="P173" s="123"/>
      <c r="Q173" s="123"/>
      <c r="W173" s="109"/>
      <c r="AD173" s="108"/>
    </row>
    <row r="174" spans="1:30" ht="15" hidden="1" customHeight="1">
      <c r="N174" s="143"/>
      <c r="O174" s="123"/>
      <c r="P174" s="123"/>
      <c r="Q174" s="123"/>
      <c r="W174" s="109"/>
      <c r="AD174" s="108"/>
    </row>
    <row r="175" spans="1:30" ht="15" hidden="1" customHeight="1">
      <c r="N175" s="143"/>
      <c r="O175" s="123"/>
      <c r="P175" s="123"/>
      <c r="Q175" s="123"/>
      <c r="W175" s="109"/>
      <c r="AD175" s="108"/>
    </row>
    <row r="176" spans="1:30" s="145" customFormat="1" ht="15" hidden="1" customHeight="1">
      <c r="A176"/>
      <c r="B176"/>
      <c r="C176"/>
      <c r="D176"/>
      <c r="E176"/>
      <c r="F176"/>
      <c r="G176"/>
      <c r="H176"/>
      <c r="I176"/>
      <c r="J176"/>
      <c r="K176"/>
      <c r="L176"/>
      <c r="M176"/>
      <c r="N176" s="144"/>
      <c r="O176" s="144"/>
      <c r="P176" s="144"/>
      <c r="Q176" s="144"/>
      <c r="R176" s="108"/>
      <c r="S176" s="108"/>
      <c r="X176" s="146"/>
      <c r="Y176" s="146"/>
      <c r="Z176" s="146"/>
      <c r="AA176" s="146"/>
      <c r="AB176" s="146"/>
      <c r="AC176" s="146"/>
      <c r="AD176" s="146"/>
    </row>
    <row r="177" spans="1:30" s="145" customFormat="1" ht="15" hidden="1" customHeight="1">
      <c r="A177"/>
      <c r="B177"/>
      <c r="C177"/>
      <c r="D177"/>
      <c r="E177"/>
      <c r="F177"/>
      <c r="G177"/>
      <c r="H177"/>
      <c r="I177"/>
      <c r="J177"/>
      <c r="K177"/>
      <c r="L177"/>
      <c r="M177"/>
      <c r="N177" s="144"/>
      <c r="O177" s="144"/>
      <c r="P177" s="144"/>
      <c r="Q177" s="144"/>
      <c r="R177" s="108"/>
      <c r="S177" s="108"/>
      <c r="X177" s="146"/>
      <c r="Y177" s="146"/>
      <c r="Z177" s="146"/>
      <c r="AA177" s="146"/>
      <c r="AB177" s="146"/>
      <c r="AC177" s="146"/>
      <c r="AD177" s="146"/>
    </row>
    <row r="178" spans="1:30" s="145" customFormat="1" ht="15" hidden="1" customHeight="1">
      <c r="A178"/>
      <c r="B178"/>
      <c r="C178"/>
      <c r="D178"/>
      <c r="E178"/>
      <c r="F178"/>
      <c r="G178"/>
      <c r="H178"/>
      <c r="I178"/>
      <c r="J178"/>
      <c r="K178"/>
      <c r="L178"/>
      <c r="M178"/>
      <c r="N178" s="144"/>
      <c r="O178" s="144"/>
      <c r="P178" s="144"/>
      <c r="Q178" s="144"/>
      <c r="R178" s="108"/>
      <c r="S178" s="108"/>
      <c r="X178" s="146"/>
      <c r="Y178" s="146"/>
      <c r="Z178" s="146"/>
      <c r="AA178" s="146"/>
      <c r="AB178" s="146"/>
      <c r="AC178" s="146"/>
      <c r="AD178" s="146"/>
    </row>
    <row r="179" spans="1:30" s="145" customFormat="1" ht="15" hidden="1" customHeight="1">
      <c r="A179"/>
      <c r="B179"/>
      <c r="C179"/>
      <c r="D179"/>
      <c r="E179"/>
      <c r="F179"/>
      <c r="G179"/>
      <c r="H179"/>
      <c r="I179"/>
      <c r="J179"/>
      <c r="K179"/>
      <c r="L179"/>
      <c r="M179"/>
      <c r="N179" s="144"/>
      <c r="O179" s="144"/>
      <c r="P179" s="144"/>
      <c r="Q179" s="144"/>
      <c r="R179" s="108"/>
      <c r="S179" s="108"/>
      <c r="X179" s="146"/>
      <c r="Y179" s="146"/>
      <c r="Z179" s="146"/>
      <c r="AA179" s="146"/>
      <c r="AB179" s="146"/>
      <c r="AC179" s="146"/>
      <c r="AD179" s="146"/>
    </row>
    <row r="180" spans="1:30" s="145" customFormat="1" ht="15" hidden="1" customHeight="1">
      <c r="A180"/>
      <c r="B180"/>
      <c r="C180"/>
      <c r="D180"/>
      <c r="E180"/>
      <c r="F180"/>
      <c r="G180"/>
      <c r="H180"/>
      <c r="I180"/>
      <c r="J180"/>
      <c r="K180"/>
      <c r="L180"/>
      <c r="M180"/>
      <c r="N180" s="144"/>
      <c r="O180" s="144"/>
      <c r="P180" s="144"/>
      <c r="Q180" s="144"/>
      <c r="R180" s="108"/>
      <c r="S180" s="108"/>
      <c r="X180" s="146"/>
      <c r="Y180" s="146"/>
      <c r="Z180" s="146"/>
      <c r="AA180" s="146"/>
      <c r="AB180" s="146"/>
      <c r="AC180" s="146"/>
      <c r="AD180" s="146"/>
    </row>
    <row r="181" spans="1:30" s="145" customFormat="1" ht="15" hidden="1" customHeight="1">
      <c r="A181"/>
      <c r="B181"/>
      <c r="C181"/>
      <c r="D181"/>
      <c r="E181"/>
      <c r="F181"/>
      <c r="G181"/>
      <c r="H181"/>
      <c r="I181"/>
      <c r="J181"/>
      <c r="K181"/>
      <c r="L181"/>
      <c r="M181"/>
      <c r="N181" s="144"/>
      <c r="O181" s="144"/>
      <c r="P181" s="144"/>
      <c r="Q181" s="144"/>
      <c r="R181" s="108"/>
      <c r="S181" s="108"/>
      <c r="X181" s="146"/>
      <c r="Y181" s="146"/>
      <c r="Z181" s="146"/>
      <c r="AA181" s="146"/>
      <c r="AB181" s="146"/>
      <c r="AC181" s="146"/>
      <c r="AD181" s="146"/>
    </row>
    <row r="184" spans="1:30" ht="15" hidden="1" customHeight="1">
      <c r="W184" s="109"/>
      <c r="AD184" s="108"/>
    </row>
    <row r="185" spans="1:30" ht="15" hidden="1" customHeight="1">
      <c r="W185" s="109"/>
      <c r="AD185" s="108"/>
    </row>
    <row r="186" spans="1:30" ht="15" hidden="1" customHeight="1">
      <c r="W186" s="109"/>
      <c r="AD186" s="108"/>
    </row>
    <row r="187" spans="1:30" ht="15" hidden="1" customHeight="1">
      <c r="W187" s="109"/>
      <c r="AD187" s="108"/>
    </row>
    <row r="188" spans="1:30" ht="15" hidden="1" customHeight="1">
      <c r="N188" s="141"/>
      <c r="O188" s="141"/>
      <c r="P188" s="141"/>
      <c r="W188" s="109"/>
      <c r="AD188" s="108"/>
    </row>
    <row r="189" spans="1:30" ht="15" hidden="1" customHeight="1">
      <c r="N189" s="143"/>
      <c r="O189" s="123"/>
      <c r="P189" s="123"/>
      <c r="Q189" s="123"/>
      <c r="W189" s="109"/>
      <c r="AD189" s="108"/>
    </row>
    <row r="190" spans="1:30" ht="15" hidden="1" customHeight="1">
      <c r="N190" s="143"/>
      <c r="O190" s="123"/>
      <c r="P190" s="123"/>
      <c r="Q190" s="123"/>
      <c r="W190" s="109"/>
      <c r="AD190" s="108"/>
    </row>
    <row r="191" spans="1:30" ht="15" hidden="1" customHeight="1">
      <c r="N191" s="143"/>
      <c r="O191" s="123"/>
      <c r="P191" s="123"/>
      <c r="Q191" s="123"/>
      <c r="W191" s="109"/>
      <c r="AD191" s="108"/>
    </row>
    <row r="192" spans="1:30" ht="15" hidden="1" customHeight="1">
      <c r="N192" s="143"/>
      <c r="O192" s="123"/>
      <c r="P192" s="123"/>
      <c r="Q192" s="123"/>
      <c r="W192" s="109"/>
      <c r="AD192" s="108"/>
    </row>
    <row r="193" spans="14:30" ht="15" hidden="1" customHeight="1">
      <c r="N193" s="143"/>
      <c r="O193" s="123"/>
      <c r="P193" s="123"/>
      <c r="Q193" s="123"/>
      <c r="W193" s="109"/>
      <c r="AD193" s="108"/>
    </row>
    <row r="194" spans="14:30" ht="15" hidden="1" customHeight="1">
      <c r="N194" s="143"/>
      <c r="O194" s="123"/>
      <c r="P194" s="123"/>
      <c r="Q194" s="123"/>
      <c r="W194" s="109"/>
      <c r="AD194" s="108"/>
    </row>
    <row r="195" spans="14:30" ht="15" hidden="1" customHeight="1">
      <c r="N195" s="143"/>
      <c r="O195" s="123"/>
      <c r="P195" s="123"/>
      <c r="Q195" s="123"/>
      <c r="W195" s="109"/>
      <c r="AD195" s="108"/>
    </row>
    <row r="196" spans="14:30" ht="15" hidden="1" customHeight="1">
      <c r="N196" s="143"/>
      <c r="O196" s="123"/>
      <c r="P196" s="123"/>
      <c r="Q196" s="123"/>
      <c r="W196" s="109"/>
      <c r="AD196" s="108"/>
    </row>
    <row r="197" spans="14:30" ht="15" hidden="1" customHeight="1">
      <c r="N197" s="143"/>
      <c r="O197" s="123"/>
      <c r="P197" s="123"/>
      <c r="Q197" s="123"/>
      <c r="W197" s="109"/>
      <c r="AD197" s="108"/>
    </row>
    <row r="198" spans="14:30" ht="15" hidden="1" customHeight="1">
      <c r="N198" s="143"/>
      <c r="O198" s="123"/>
      <c r="P198" s="123"/>
      <c r="Q198" s="123"/>
      <c r="W198" s="109"/>
      <c r="AD198" s="108"/>
    </row>
    <row r="199" spans="14:30" ht="15" hidden="1" customHeight="1">
      <c r="N199" s="143"/>
      <c r="O199" s="123"/>
      <c r="P199" s="123"/>
      <c r="Q199" s="123"/>
      <c r="W199" s="109"/>
      <c r="AD199" s="108"/>
    </row>
    <row r="200" spans="14:30" ht="15" hidden="1" customHeight="1">
      <c r="N200" s="143"/>
      <c r="O200" s="123"/>
      <c r="P200" s="123"/>
      <c r="Q200" s="123"/>
      <c r="W200" s="109"/>
      <c r="AD200" s="108"/>
    </row>
    <row r="201" spans="14:30" ht="15" hidden="1" customHeight="1">
      <c r="N201" s="143"/>
      <c r="O201" s="123"/>
      <c r="P201" s="123"/>
      <c r="Q201" s="123"/>
      <c r="W201" s="109"/>
      <c r="AD201" s="108"/>
    </row>
    <row r="202" spans="14:30" ht="15" hidden="1" customHeight="1">
      <c r="N202" s="143"/>
      <c r="O202" s="123"/>
      <c r="P202" s="123"/>
      <c r="Q202" s="123"/>
      <c r="W202" s="109"/>
      <c r="AD202" s="108"/>
    </row>
    <row r="203" spans="14:30" ht="15" hidden="1" customHeight="1">
      <c r="N203" s="143"/>
      <c r="O203" s="123"/>
      <c r="P203" s="123"/>
      <c r="Q203" s="123"/>
      <c r="W203" s="109"/>
      <c r="AD203" s="108"/>
    </row>
    <row r="204" spans="14:30" ht="15" hidden="1" customHeight="1">
      <c r="N204" s="143"/>
      <c r="O204" s="123"/>
      <c r="P204" s="123"/>
      <c r="Q204" s="123"/>
      <c r="W204" s="109"/>
      <c r="AD204" s="108"/>
    </row>
    <row r="205" spans="14:30" ht="15" hidden="1" customHeight="1">
      <c r="N205" s="143"/>
      <c r="O205" s="123"/>
      <c r="P205" s="123"/>
      <c r="Q205" s="123"/>
      <c r="W205" s="109"/>
      <c r="AD205" s="108"/>
    </row>
    <row r="206" spans="14:30" ht="15" hidden="1" customHeight="1">
      <c r="N206" s="143"/>
      <c r="O206" s="123"/>
      <c r="P206" s="123"/>
      <c r="Q206" s="123"/>
      <c r="W206" s="109"/>
      <c r="AD206" s="108"/>
    </row>
    <row r="207" spans="14:30" ht="15" hidden="1" customHeight="1">
      <c r="N207" s="143"/>
      <c r="O207" s="123"/>
      <c r="P207" s="123"/>
      <c r="Q207" s="123"/>
      <c r="W207" s="109"/>
      <c r="AD207" s="108"/>
    </row>
    <row r="208" spans="14:30" ht="15" hidden="1" customHeight="1">
      <c r="N208" s="143"/>
      <c r="O208" s="123"/>
      <c r="P208" s="123"/>
      <c r="Q208" s="123"/>
      <c r="W208" s="109"/>
      <c r="AD208" s="108"/>
    </row>
    <row r="209" spans="1:30" s="145" customFormat="1" ht="15" hidden="1" customHeight="1">
      <c r="A209"/>
      <c r="B209"/>
      <c r="C209"/>
      <c r="D209"/>
      <c r="E209"/>
      <c r="F209"/>
      <c r="G209"/>
      <c r="H209"/>
      <c r="I209"/>
      <c r="J209"/>
      <c r="K209"/>
      <c r="L209"/>
      <c r="M209"/>
      <c r="N209" s="147"/>
      <c r="O209" s="144"/>
      <c r="P209" s="144"/>
      <c r="Q209" s="144"/>
      <c r="R209" s="108"/>
      <c r="S209" s="108"/>
      <c r="X209" s="146"/>
      <c r="Y209" s="146"/>
      <c r="Z209" s="146"/>
      <c r="AA209" s="146"/>
      <c r="AB209" s="146"/>
      <c r="AC209" s="146"/>
      <c r="AD209" s="146"/>
    </row>
    <row r="210" spans="1:30" s="145" customFormat="1" ht="15" hidden="1" customHeight="1">
      <c r="A210"/>
      <c r="B210"/>
      <c r="C210"/>
      <c r="D210"/>
      <c r="E210"/>
      <c r="F210"/>
      <c r="G210"/>
      <c r="H210"/>
      <c r="I210"/>
      <c r="J210"/>
      <c r="K210"/>
      <c r="L210"/>
      <c r="M210"/>
      <c r="N210" s="147"/>
      <c r="O210" s="144"/>
      <c r="P210" s="144"/>
      <c r="Q210" s="144"/>
      <c r="R210" s="108"/>
      <c r="S210" s="108"/>
      <c r="X210" s="146"/>
      <c r="Y210" s="146"/>
      <c r="Z210" s="146"/>
      <c r="AA210" s="146"/>
      <c r="AB210" s="146"/>
      <c r="AC210" s="146"/>
      <c r="AD210" s="146"/>
    </row>
    <row r="211" spans="1:30" s="145" customFormat="1" ht="15" hidden="1" customHeight="1">
      <c r="A211"/>
      <c r="B211"/>
      <c r="C211"/>
      <c r="D211"/>
      <c r="E211"/>
      <c r="F211"/>
      <c r="G211"/>
      <c r="H211"/>
      <c r="I211"/>
      <c r="J211"/>
      <c r="K211"/>
      <c r="L211"/>
      <c r="M211"/>
      <c r="N211" s="147"/>
      <c r="O211" s="144"/>
      <c r="P211" s="144"/>
      <c r="Q211" s="144"/>
      <c r="R211" s="108"/>
      <c r="S211" s="108"/>
      <c r="X211" s="146"/>
      <c r="Y211" s="146"/>
      <c r="Z211" s="146"/>
      <c r="AA211" s="146"/>
      <c r="AB211" s="146"/>
      <c r="AC211" s="146"/>
      <c r="AD211" s="146"/>
    </row>
    <row r="212" spans="1:30" s="145" customFormat="1" ht="15" hidden="1" customHeight="1">
      <c r="A212"/>
      <c r="B212"/>
      <c r="C212"/>
      <c r="D212"/>
      <c r="E212"/>
      <c r="F212"/>
      <c r="G212"/>
      <c r="H212"/>
      <c r="I212"/>
      <c r="J212"/>
      <c r="K212"/>
      <c r="L212"/>
      <c r="M212"/>
      <c r="N212" s="147"/>
      <c r="O212" s="144"/>
      <c r="P212" s="144"/>
      <c r="Q212" s="144"/>
      <c r="R212" s="108"/>
      <c r="S212" s="108"/>
      <c r="X212" s="146"/>
      <c r="Y212" s="146"/>
      <c r="Z212" s="146"/>
      <c r="AA212" s="146"/>
      <c r="AB212" s="146"/>
      <c r="AC212" s="146"/>
      <c r="AD212" s="146"/>
    </row>
    <row r="213" spans="1:30" s="145" customFormat="1" ht="15" hidden="1" customHeight="1">
      <c r="A213"/>
      <c r="B213"/>
      <c r="C213"/>
      <c r="D213"/>
      <c r="E213"/>
      <c r="F213"/>
      <c r="G213"/>
      <c r="H213"/>
      <c r="I213"/>
      <c r="J213"/>
      <c r="K213"/>
      <c r="L213"/>
      <c r="M213"/>
      <c r="N213" s="144"/>
      <c r="O213" s="144"/>
      <c r="P213" s="144"/>
      <c r="Q213" s="144"/>
      <c r="R213" s="108"/>
      <c r="S213" s="108"/>
      <c r="X213" s="146"/>
      <c r="Y213" s="146"/>
      <c r="Z213" s="146"/>
      <c r="AA213" s="146"/>
      <c r="AB213" s="146"/>
      <c r="AC213" s="146"/>
      <c r="AD213" s="146"/>
    </row>
    <row r="214" spans="1:30" s="145" customFormat="1" ht="15" hidden="1" customHeight="1">
      <c r="A214"/>
      <c r="B214"/>
      <c r="C214"/>
      <c r="D214"/>
      <c r="E214"/>
      <c r="F214"/>
      <c r="G214"/>
      <c r="H214"/>
      <c r="I214"/>
      <c r="J214"/>
      <c r="K214"/>
      <c r="L214"/>
      <c r="M214"/>
      <c r="N214" s="144"/>
      <c r="O214" s="144"/>
      <c r="P214" s="144"/>
      <c r="Q214" s="144"/>
      <c r="R214" s="108"/>
      <c r="S214" s="108"/>
      <c r="X214" s="146"/>
      <c r="Y214" s="146"/>
      <c r="Z214" s="146"/>
      <c r="AA214" s="146"/>
      <c r="AB214" s="146"/>
      <c r="AC214" s="146"/>
      <c r="AD214" s="146"/>
    </row>
    <row r="217" spans="1:30" ht="15" hidden="1" customHeight="1">
      <c r="W217" s="109"/>
      <c r="AD217" s="108"/>
    </row>
    <row r="218" spans="1:30" ht="15" hidden="1" customHeight="1">
      <c r="W218" s="109"/>
      <c r="AD218" s="108"/>
    </row>
    <row r="219" spans="1:30" ht="15" hidden="1" customHeight="1">
      <c r="N219" s="131"/>
      <c r="O219" s="131"/>
      <c r="P219" s="131"/>
      <c r="S219"/>
      <c r="W219" s="109"/>
      <c r="AD219" s="108"/>
    </row>
    <row r="220" spans="1:30" ht="15" hidden="1" customHeight="1">
      <c r="N220" s="131"/>
      <c r="O220" s="132"/>
      <c r="P220" s="132"/>
      <c r="S220"/>
      <c r="W220" s="109"/>
      <c r="AD220" s="108"/>
    </row>
    <row r="221" spans="1:30" ht="15" hidden="1" customHeight="1">
      <c r="N221" s="148"/>
      <c r="O221" s="148"/>
      <c r="P221" s="148"/>
      <c r="Q221" s="148"/>
      <c r="R221" s="123"/>
      <c r="S221"/>
      <c r="W221" s="109"/>
      <c r="AD221" s="108"/>
    </row>
    <row r="222" spans="1:30" ht="15" hidden="1" customHeight="1">
      <c r="N222" s="148"/>
      <c r="O222" s="148"/>
      <c r="P222" s="148"/>
      <c r="Q222" s="148"/>
      <c r="R222" s="123"/>
      <c r="S222"/>
      <c r="W222" s="109"/>
      <c r="AD222" s="108"/>
    </row>
    <row r="223" spans="1:30" ht="15" hidden="1" customHeight="1">
      <c r="N223" s="148"/>
      <c r="O223" s="148"/>
      <c r="P223" s="148"/>
      <c r="Q223" s="148"/>
      <c r="R223" s="123"/>
      <c r="S223"/>
      <c r="W223" s="109"/>
      <c r="AD223" s="108"/>
    </row>
    <row r="224" spans="1:30" ht="15" hidden="1" customHeight="1">
      <c r="N224" s="148"/>
      <c r="O224" s="148"/>
      <c r="P224" s="148"/>
      <c r="Q224" s="148"/>
      <c r="R224" s="123"/>
      <c r="S224"/>
      <c r="W224" s="109"/>
      <c r="AD224" s="108"/>
    </row>
    <row r="225" spans="1:30" ht="15" hidden="1" customHeight="1">
      <c r="N225" s="148"/>
      <c r="O225" s="148"/>
      <c r="P225" s="148"/>
      <c r="Q225" s="148"/>
      <c r="R225" s="123"/>
      <c r="S225"/>
      <c r="W225" s="109"/>
      <c r="AD225" s="108"/>
    </row>
    <row r="226" spans="1:30" s="145" customFormat="1" ht="15" hidden="1" customHeight="1">
      <c r="A226"/>
      <c r="B226"/>
      <c r="C226"/>
      <c r="D226"/>
      <c r="E226"/>
      <c r="F226"/>
      <c r="G226"/>
      <c r="H226"/>
      <c r="I226"/>
      <c r="J226"/>
      <c r="K226"/>
      <c r="L226"/>
      <c r="M226"/>
      <c r="N226" s="147"/>
      <c r="O226" s="131"/>
      <c r="P226" s="144"/>
      <c r="Q226" s="144"/>
      <c r="R226" s="108"/>
      <c r="S226" s="108"/>
      <c r="T226"/>
      <c r="U226" s="108"/>
      <c r="X226" s="146"/>
      <c r="Y226" s="146"/>
      <c r="Z226" s="146"/>
      <c r="AA226" s="146"/>
      <c r="AB226" s="146"/>
      <c r="AC226" s="146"/>
      <c r="AD226" s="146"/>
    </row>
    <row r="227" spans="1:30" s="145" customFormat="1" ht="15" hidden="1" customHeight="1">
      <c r="A227"/>
      <c r="B227"/>
      <c r="C227"/>
      <c r="D227"/>
      <c r="E227"/>
      <c r="F227"/>
      <c r="G227"/>
      <c r="H227"/>
      <c r="I227"/>
      <c r="J227"/>
      <c r="K227"/>
      <c r="L227"/>
      <c r="M227"/>
      <c r="N227" s="147"/>
      <c r="O227" s="144"/>
      <c r="P227" s="144"/>
      <c r="Q227" s="144"/>
      <c r="R227" s="108"/>
      <c r="S227" s="108"/>
      <c r="T227"/>
      <c r="X227" s="146"/>
      <c r="Y227" s="146"/>
      <c r="Z227" s="146"/>
      <c r="AA227" s="146"/>
      <c r="AB227" s="146"/>
      <c r="AC227" s="146"/>
      <c r="AD227" s="146"/>
    </row>
    <row r="228" spans="1:30" s="145" customFormat="1" ht="15" hidden="1" customHeight="1">
      <c r="A228"/>
      <c r="B228"/>
      <c r="C228"/>
      <c r="D228"/>
      <c r="E228"/>
      <c r="F228"/>
      <c r="G228"/>
      <c r="H228"/>
      <c r="I228"/>
      <c r="J228"/>
      <c r="K228"/>
      <c r="L228"/>
      <c r="M228"/>
      <c r="N228" s="144"/>
      <c r="O228" s="144"/>
      <c r="P228" s="144"/>
      <c r="Q228" s="144"/>
      <c r="R228" s="108"/>
      <c r="S228" s="108"/>
      <c r="T228"/>
      <c r="X228" s="146"/>
      <c r="Y228" s="146"/>
      <c r="Z228" s="146"/>
      <c r="AA228" s="146"/>
      <c r="AB228" s="146"/>
      <c r="AC228" s="146"/>
      <c r="AD228" s="146"/>
    </row>
    <row r="229" spans="1:30" s="145" customFormat="1" ht="15" hidden="1" customHeight="1">
      <c r="A229"/>
      <c r="B229"/>
      <c r="C229"/>
      <c r="D229"/>
      <c r="E229"/>
      <c r="F229"/>
      <c r="G229"/>
      <c r="H229"/>
      <c r="I229"/>
      <c r="J229"/>
      <c r="K229"/>
      <c r="L229"/>
      <c r="M229"/>
      <c r="N229" s="144"/>
      <c r="O229" s="144"/>
      <c r="P229" s="144"/>
      <c r="Q229" s="144"/>
      <c r="R229" s="108"/>
      <c r="S229" s="108"/>
      <c r="T229"/>
      <c r="X229" s="146"/>
      <c r="Y229" s="146"/>
      <c r="Z229" s="146"/>
      <c r="AA229" s="146"/>
      <c r="AB229" s="146"/>
      <c r="AC229" s="146"/>
      <c r="AD229" s="146"/>
    </row>
    <row r="230" spans="1:30" s="113" customFormat="1" ht="15" hidden="1" customHeight="1">
      <c r="A230"/>
      <c r="B230"/>
      <c r="C230"/>
      <c r="D230"/>
      <c r="E230"/>
      <c r="F230"/>
      <c r="G230"/>
      <c r="H230"/>
      <c r="I230"/>
      <c r="J230"/>
      <c r="K230"/>
      <c r="L230"/>
      <c r="M230"/>
      <c r="N230" s="1843"/>
      <c r="O230" s="1843"/>
      <c r="P230" s="1843"/>
      <c r="Q230" s="108"/>
      <c r="S230" s="108"/>
      <c r="T230" s="108"/>
      <c r="U230" s="108"/>
      <c r="X230" s="111"/>
      <c r="Y230" s="111"/>
      <c r="Z230" s="111"/>
      <c r="AA230" s="111"/>
      <c r="AB230" s="111"/>
      <c r="AC230" s="111"/>
    </row>
    <row r="231" spans="1:30" ht="15" hidden="1" customHeight="1">
      <c r="AD231" s="108"/>
    </row>
    <row r="232" spans="1:30" ht="15" hidden="1" customHeight="1">
      <c r="AD232" s="108"/>
    </row>
    <row r="233" spans="1:30" ht="15" hidden="1" customHeight="1">
      <c r="AD233" s="108"/>
    </row>
    <row r="234" spans="1:30" ht="15" hidden="1" customHeight="1">
      <c r="N234" s="1844"/>
      <c r="O234" s="1844"/>
      <c r="P234" s="1844"/>
      <c r="Q234" s="150"/>
      <c r="R234" s="150"/>
      <c r="S234" s="150"/>
      <c r="AD234" s="108"/>
    </row>
    <row r="235" spans="1:30" ht="15" hidden="1" customHeight="1">
      <c r="N235" s="151"/>
      <c r="O235" s="1845"/>
      <c r="P235" s="1846"/>
      <c r="Q235" s="150"/>
      <c r="R235" s="150"/>
      <c r="S235" s="150"/>
      <c r="AD235" s="108"/>
    </row>
    <row r="236" spans="1:30" ht="15" hidden="1" customHeight="1">
      <c r="N236" s="152"/>
      <c r="O236" s="1847"/>
      <c r="P236" s="1848"/>
      <c r="Q236" s="150"/>
      <c r="R236" s="150"/>
      <c r="S236" s="150"/>
      <c r="AD236" s="108"/>
    </row>
    <row r="237" spans="1:30" ht="15" hidden="1" customHeight="1">
      <c r="N237" s="152"/>
      <c r="O237" s="1847"/>
      <c r="P237" s="1848"/>
      <c r="Q237" s="150"/>
      <c r="R237" s="150"/>
      <c r="S237" s="150"/>
      <c r="AD237" s="108"/>
    </row>
    <row r="238" spans="1:30" ht="15" hidden="1" customHeight="1">
      <c r="N238" s="151"/>
      <c r="O238" s="1845"/>
      <c r="P238" s="1846"/>
      <c r="Q238" s="150"/>
      <c r="R238" s="150"/>
      <c r="S238" s="150"/>
      <c r="AD238" s="108"/>
    </row>
    <row r="239" spans="1:30" s="145" customFormat="1" ht="15" hidden="1" customHeight="1">
      <c r="A239"/>
      <c r="B239"/>
      <c r="C239"/>
      <c r="D239"/>
      <c r="E239"/>
      <c r="F239"/>
      <c r="G239"/>
      <c r="H239"/>
      <c r="I239"/>
      <c r="J239"/>
      <c r="K239"/>
      <c r="L239"/>
      <c r="M239"/>
      <c r="N239" s="1849"/>
      <c r="O239" s="1849"/>
      <c r="P239" s="1849"/>
      <c r="Q239" s="144"/>
      <c r="R239" s="144"/>
      <c r="S239" s="144"/>
      <c r="X239" s="146"/>
      <c r="Y239" s="146"/>
      <c r="Z239" s="146"/>
      <c r="AA239" s="146"/>
      <c r="AB239" s="146"/>
      <c r="AC239" s="146"/>
    </row>
    <row r="240" spans="1:30" s="145" customFormat="1" ht="15" hidden="1" customHeight="1">
      <c r="A240"/>
      <c r="B240"/>
      <c r="C240"/>
      <c r="D240"/>
      <c r="E240"/>
      <c r="F240"/>
      <c r="G240"/>
      <c r="H240"/>
      <c r="I240"/>
      <c r="J240"/>
      <c r="K240"/>
      <c r="L240"/>
      <c r="M240"/>
      <c r="N240" s="1850"/>
      <c r="O240" s="1850"/>
      <c r="P240" s="1850"/>
      <c r="Q240" s="144"/>
      <c r="R240" s="144"/>
      <c r="S240" s="144"/>
      <c r="X240" s="146"/>
      <c r="Y240" s="146"/>
      <c r="Z240" s="146"/>
      <c r="AA240" s="146"/>
      <c r="AB240" s="146"/>
      <c r="AC240" s="146"/>
    </row>
    <row r="241" spans="1:30" s="145" customFormat="1" ht="15" hidden="1" customHeight="1">
      <c r="A241"/>
      <c r="B241"/>
      <c r="C241"/>
      <c r="D241"/>
      <c r="E241"/>
      <c r="F241"/>
      <c r="G241"/>
      <c r="H241"/>
      <c r="I241"/>
      <c r="J241"/>
      <c r="K241"/>
      <c r="L241"/>
      <c r="M241"/>
      <c r="N241" s="1850"/>
      <c r="O241" s="1850"/>
      <c r="P241" s="1850"/>
      <c r="Q241" s="144"/>
      <c r="R241" s="144"/>
      <c r="S241" s="144"/>
      <c r="X241" s="146"/>
      <c r="Y241" s="146"/>
      <c r="Z241" s="146"/>
      <c r="AA241" s="146"/>
      <c r="AB241" s="146"/>
      <c r="AC241" s="146"/>
    </row>
    <row r="242" spans="1:30" s="145" customFormat="1" ht="15" hidden="1" customHeight="1">
      <c r="A242"/>
      <c r="B242"/>
      <c r="C242"/>
      <c r="D242"/>
      <c r="E242"/>
      <c r="F242"/>
      <c r="G242"/>
      <c r="H242"/>
      <c r="I242"/>
      <c r="J242"/>
      <c r="K242"/>
      <c r="L242"/>
      <c r="M242"/>
      <c r="N242" s="108"/>
      <c r="O242" s="108"/>
      <c r="P242" s="108"/>
      <c r="Q242" s="144"/>
      <c r="R242" s="108"/>
      <c r="S242" s="108"/>
      <c r="X242" s="146"/>
      <c r="Y242" s="146"/>
      <c r="Z242" s="146"/>
      <c r="AA242" s="146"/>
      <c r="AB242" s="146"/>
      <c r="AC242" s="146"/>
      <c r="AD242" s="146"/>
    </row>
    <row r="243" spans="1:30" s="145" customFormat="1" ht="15" hidden="1" customHeight="1">
      <c r="A243"/>
      <c r="B243"/>
      <c r="C243"/>
      <c r="D243"/>
      <c r="E243"/>
      <c r="F243"/>
      <c r="G243"/>
      <c r="H243"/>
      <c r="I243"/>
      <c r="J243"/>
      <c r="K243"/>
      <c r="L243"/>
      <c r="M243"/>
      <c r="N243" s="108"/>
      <c r="O243" s="108"/>
      <c r="P243" s="108"/>
      <c r="Q243" s="144"/>
      <c r="R243" s="108"/>
      <c r="S243" s="108"/>
      <c r="X243" s="146"/>
      <c r="Y243" s="146"/>
      <c r="Z243" s="146"/>
      <c r="AA243" s="146"/>
      <c r="AB243" s="146"/>
      <c r="AC243" s="146"/>
      <c r="AD243" s="146"/>
    </row>
    <row r="245" spans="1:30" ht="15" hidden="1" customHeight="1">
      <c r="N245" s="150"/>
      <c r="O245" s="150"/>
      <c r="P245" s="150"/>
    </row>
    <row r="246" spans="1:30" ht="15" hidden="1" customHeight="1">
      <c r="N246" s="150"/>
      <c r="O246" s="150"/>
      <c r="P246" s="150"/>
    </row>
    <row r="247" spans="1:30" ht="15" hidden="1" customHeight="1">
      <c r="N247" s="150"/>
      <c r="O247" s="150"/>
      <c r="P247" s="123"/>
      <c r="Q247" s="150"/>
    </row>
    <row r="248" spans="1:30" ht="15" hidden="1" customHeight="1">
      <c r="N248" s="150"/>
      <c r="O248" s="150"/>
      <c r="P248" s="123"/>
      <c r="Q248" s="150"/>
    </row>
    <row r="249" spans="1:30" ht="15" hidden="1" customHeight="1">
      <c r="N249" s="150"/>
      <c r="O249" s="150"/>
      <c r="P249" s="123"/>
      <c r="Q249" s="123"/>
      <c r="R249" s="123"/>
    </row>
    <row r="250" spans="1:30" ht="15" hidden="1" customHeight="1">
      <c r="N250" s="150"/>
      <c r="O250" s="150"/>
      <c r="P250" s="123"/>
      <c r="Q250" s="123"/>
      <c r="R250" s="123"/>
    </row>
    <row r="251" spans="1:30" ht="15" hidden="1" customHeight="1">
      <c r="N251" s="150"/>
      <c r="O251" s="150"/>
      <c r="P251" s="123"/>
      <c r="Q251" s="123"/>
      <c r="R251" s="123"/>
    </row>
    <row r="252" spans="1:30" ht="15" hidden="1" customHeight="1">
      <c r="N252" s="150"/>
      <c r="O252" s="150"/>
      <c r="P252" s="123"/>
      <c r="Q252" s="123"/>
      <c r="R252" s="123"/>
    </row>
    <row r="253" spans="1:30" ht="15" hidden="1" customHeight="1">
      <c r="N253" s="150"/>
      <c r="O253" s="150"/>
      <c r="P253" s="123"/>
      <c r="Q253" s="123"/>
      <c r="R253" s="123"/>
    </row>
    <row r="254" spans="1:30" ht="15" hidden="1" customHeight="1">
      <c r="N254" s="150"/>
      <c r="O254" s="150"/>
      <c r="P254" s="123"/>
      <c r="Q254" s="123"/>
      <c r="R254" s="123"/>
    </row>
    <row r="255" spans="1:30" ht="15" hidden="1" customHeight="1">
      <c r="N255" s="150"/>
      <c r="O255" s="150"/>
      <c r="P255" s="123"/>
      <c r="Q255" s="123"/>
      <c r="R255" s="123"/>
    </row>
    <row r="256" spans="1:30" ht="15" hidden="1" customHeight="1">
      <c r="N256" s="150"/>
      <c r="O256" s="150"/>
      <c r="P256" s="123"/>
      <c r="Q256" s="123"/>
      <c r="R256" s="123"/>
    </row>
    <row r="257" spans="14:30" ht="15" hidden="1" customHeight="1">
      <c r="N257" s="150"/>
      <c r="O257" s="150"/>
      <c r="P257" s="123"/>
      <c r="Q257" s="123"/>
      <c r="R257" s="123"/>
    </row>
    <row r="258" spans="14:30" ht="15" hidden="1" customHeight="1">
      <c r="Q258" s="123"/>
      <c r="R258" s="123"/>
    </row>
    <row r="259" spans="14:30" ht="15" hidden="1" customHeight="1">
      <c r="Q259" s="123"/>
      <c r="R259" s="123"/>
    </row>
    <row r="260" spans="14:30" ht="15" hidden="1" customHeight="1">
      <c r="N260" s="1839"/>
      <c r="O260" s="1839"/>
      <c r="P260" s="1839"/>
      <c r="Q260" s="1839"/>
      <c r="R260" s="1839"/>
      <c r="S260" s="1839"/>
    </row>
    <row r="261" spans="14:30" ht="15" hidden="1" customHeight="1">
      <c r="S261" s="154"/>
    </row>
    <row r="262" spans="14:30" ht="15" hidden="1" customHeight="1">
      <c r="N262" s="1859"/>
      <c r="O262" s="1840"/>
      <c r="P262" s="1841"/>
      <c r="Q262" s="1841"/>
      <c r="R262" s="1842"/>
      <c r="S262" s="156"/>
    </row>
    <row r="263" spans="14:30" ht="15" hidden="1" customHeight="1">
      <c r="N263" s="1860"/>
      <c r="O263" s="157"/>
      <c r="P263" s="155"/>
      <c r="Q263" s="155"/>
      <c r="R263" s="155"/>
      <c r="S263" s="158"/>
    </row>
    <row r="264" spans="14:30" ht="15" hidden="1" customHeight="1">
      <c r="N264" s="158"/>
      <c r="O264" s="159"/>
      <c r="P264" s="158"/>
      <c r="Q264" s="158"/>
      <c r="R264" s="158"/>
      <c r="S264" s="158"/>
    </row>
    <row r="265" spans="14:30" ht="15" hidden="1" customHeight="1">
      <c r="N265" s="158"/>
      <c r="O265" s="160"/>
      <c r="P265" s="158"/>
      <c r="Q265" s="158"/>
      <c r="R265" s="158"/>
      <c r="S265" s="158"/>
    </row>
    <row r="266" spans="14:30" ht="15" hidden="1" customHeight="1">
      <c r="N266" s="158"/>
      <c r="O266" s="160"/>
      <c r="P266" s="158"/>
      <c r="Q266" s="158"/>
      <c r="R266" s="158"/>
      <c r="S266" s="158"/>
    </row>
    <row r="267" spans="14:30" ht="15" hidden="1" customHeight="1">
      <c r="N267" s="158"/>
      <c r="O267" s="158"/>
      <c r="P267" s="158"/>
      <c r="Q267" s="158"/>
      <c r="R267" s="158"/>
      <c r="S267" s="161"/>
    </row>
    <row r="268" spans="14:30" ht="15" hidden="1" customHeight="1">
      <c r="Q268" s="123"/>
      <c r="R268" s="123"/>
    </row>
    <row r="269" spans="14:30" ht="15" hidden="1" customHeight="1">
      <c r="Q269" s="123"/>
      <c r="R269" s="123"/>
    </row>
    <row r="270" spans="14:30" ht="15" hidden="1" customHeight="1">
      <c r="W270" s="109"/>
      <c r="AD270" s="108"/>
    </row>
    <row r="271" spans="14:30" ht="15" hidden="1" customHeight="1">
      <c r="W271" s="109"/>
      <c r="AD271" s="108"/>
    </row>
    <row r="272" spans="14:30" ht="15" hidden="1" customHeight="1">
      <c r="N272" s="114"/>
      <c r="S272" s="121"/>
      <c r="T272" s="117"/>
      <c r="U272" s="121"/>
      <c r="V272" s="121"/>
      <c r="W272" s="122"/>
      <c r="X272" s="122"/>
      <c r="Y272" s="122"/>
      <c r="AD272" s="108"/>
    </row>
    <row r="273" spans="1:31" ht="15" hidden="1" customHeight="1">
      <c r="N273" s="162"/>
      <c r="S273" s="121"/>
      <c r="T273" s="117"/>
      <c r="U273" s="121"/>
      <c r="V273" s="121"/>
      <c r="W273" s="122"/>
      <c r="X273" s="122"/>
      <c r="Y273" s="122"/>
      <c r="AD273" s="108"/>
    </row>
    <row r="274" spans="1:31" ht="15" hidden="1" customHeight="1">
      <c r="N274" s="123"/>
      <c r="O274" s="123"/>
      <c r="P274" s="123"/>
      <c r="Q274" s="123"/>
      <c r="R274" s="123"/>
      <c r="S274" s="121"/>
      <c r="T274" s="163"/>
      <c r="U274" s="121"/>
      <c r="V274" s="121"/>
      <c r="W274" s="122"/>
      <c r="X274" s="122"/>
      <c r="Y274" s="122"/>
      <c r="AD274" s="113"/>
      <c r="AE274" s="113"/>
    </row>
    <row r="275" spans="1:31" ht="15" hidden="1" customHeight="1">
      <c r="N275" s="123"/>
      <c r="O275" s="123"/>
      <c r="P275" s="123"/>
      <c r="Q275" s="123"/>
      <c r="R275" s="123"/>
      <c r="S275" s="121"/>
      <c r="T275" s="163"/>
      <c r="U275" s="121"/>
      <c r="V275" s="121"/>
      <c r="W275" s="122"/>
      <c r="X275" s="122"/>
      <c r="Y275" s="122"/>
      <c r="AD275" s="108"/>
    </row>
    <row r="276" spans="1:31" ht="15" hidden="1" customHeight="1">
      <c r="N276" s="123"/>
      <c r="O276" s="123"/>
      <c r="P276" s="123"/>
      <c r="Q276" s="123"/>
      <c r="R276" s="123"/>
      <c r="S276" s="121"/>
      <c r="T276" s="117"/>
      <c r="U276" s="121"/>
      <c r="V276" s="121"/>
      <c r="W276" s="122"/>
      <c r="X276" s="122"/>
      <c r="Y276" s="122"/>
      <c r="AD276" s="108"/>
    </row>
    <row r="277" spans="1:31" ht="15" hidden="1" customHeight="1">
      <c r="N277" s="123"/>
      <c r="O277" s="123"/>
      <c r="P277" s="123"/>
      <c r="Q277" s="123"/>
      <c r="R277" s="123"/>
      <c r="S277" s="121"/>
      <c r="T277" s="164"/>
      <c r="U277"/>
      <c r="W277" s="109"/>
      <c r="AD277" s="108"/>
    </row>
    <row r="278" spans="1:31" s="113" customFormat="1" ht="15" hidden="1" customHeight="1">
      <c r="A278"/>
      <c r="B278"/>
      <c r="C278"/>
      <c r="D278"/>
      <c r="E278"/>
      <c r="F278"/>
      <c r="G278"/>
      <c r="H278"/>
      <c r="I278"/>
      <c r="J278"/>
      <c r="K278"/>
      <c r="L278"/>
      <c r="M278"/>
      <c r="N278" s="123"/>
      <c r="O278" s="123"/>
      <c r="P278" s="123"/>
      <c r="Q278" s="123"/>
      <c r="R278" s="123"/>
      <c r="S278" s="121"/>
      <c r="T278" s="108"/>
      <c r="U278" s="108"/>
      <c r="V278" s="108"/>
      <c r="W278" s="109"/>
      <c r="X278" s="109"/>
      <c r="Y278" s="109"/>
      <c r="Z278" s="109"/>
      <c r="AA278" s="109"/>
      <c r="AB278" s="109"/>
      <c r="AC278" s="109"/>
      <c r="AD278" s="108"/>
      <c r="AE278" s="108"/>
    </row>
    <row r="279" spans="1:31" ht="15" hidden="1" customHeight="1">
      <c r="N279" s="123"/>
      <c r="O279" s="123"/>
      <c r="P279" s="123"/>
      <c r="Q279" s="123"/>
      <c r="R279" s="123"/>
      <c r="S279" s="121"/>
      <c r="W279" s="109"/>
      <c r="AD279" s="108"/>
    </row>
    <row r="280" spans="1:31" ht="15" hidden="1" customHeight="1">
      <c r="N280" s="123"/>
      <c r="O280" s="123"/>
      <c r="P280" s="123"/>
      <c r="Q280" s="123"/>
      <c r="R280" s="123"/>
      <c r="S280" s="121"/>
      <c r="W280" s="109"/>
      <c r="AD280" s="108"/>
    </row>
    <row r="281" spans="1:31" ht="15" hidden="1" customHeight="1">
      <c r="Q281" s="123"/>
      <c r="R281" s="123"/>
      <c r="T281" s="121"/>
    </row>
    <row r="282" spans="1:31" ht="15" hidden="1" customHeight="1">
      <c r="Q282" s="123"/>
      <c r="R282" s="123"/>
    </row>
  </sheetData>
  <mergeCells count="38">
    <mergeCell ref="N260:S260"/>
    <mergeCell ref="N56:N57"/>
    <mergeCell ref="O56:O57"/>
    <mergeCell ref="P56:P57"/>
    <mergeCell ref="Q56:Q57"/>
    <mergeCell ref="R56:R57"/>
    <mergeCell ref="N262:N263"/>
    <mergeCell ref="O262:R262"/>
    <mergeCell ref="O236:P236"/>
    <mergeCell ref="N73:N74"/>
    <mergeCell ref="O73:O74"/>
    <mergeCell ref="P73:P74"/>
    <mergeCell ref="Q73:Q74"/>
    <mergeCell ref="N87:N88"/>
    <mergeCell ref="O88:P88"/>
    <mergeCell ref="N230:P230"/>
    <mergeCell ref="N234:P234"/>
    <mergeCell ref="O235:P235"/>
    <mergeCell ref="R73:R74"/>
    <mergeCell ref="O237:P237"/>
    <mergeCell ref="O238:P238"/>
    <mergeCell ref="N239:P241"/>
    <mergeCell ref="P14:P15"/>
    <mergeCell ref="Q14:Q15"/>
    <mergeCell ref="R14:R15"/>
    <mergeCell ref="S14:S16"/>
    <mergeCell ref="T73:T74"/>
    <mergeCell ref="T14:T16"/>
    <mergeCell ref="S42:S44"/>
    <mergeCell ref="T42:T44"/>
    <mergeCell ref="S56:S58"/>
    <mergeCell ref="T56:T58"/>
    <mergeCell ref="B9:F9"/>
    <mergeCell ref="K3:M3"/>
    <mergeCell ref="N3:O4"/>
    <mergeCell ref="K4:M4"/>
    <mergeCell ref="N14:N15"/>
    <mergeCell ref="O14:O15"/>
  </mergeCells>
  <printOptions horizontalCentered="1"/>
  <pageMargins left="0.23622047244094491" right="0.23622047244094491" top="0.47244094488188981" bottom="0.43307086614173229" header="0.27559055118110237" footer="0.23622047244094491"/>
  <pageSetup paperSize="9" scale="60" fitToHeight="2" orientation="portrait" r:id="rId1"/>
  <headerFooter alignWithMargins="0"/>
  <drawing r:id="rId2"/>
</worksheet>
</file>

<file path=xl/worksheets/sheet3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78A65-E2A1-4A39-9B14-A99C508A4582}">
  <sheetPr codeName="Folha308">
    <tabColor rgb="FFD8D8D8"/>
    <pageSetUpPr autoPageBreaks="0"/>
  </sheetPr>
  <dimension ref="A1:IY136"/>
  <sheetViews>
    <sheetView showGridLines="0" zoomScaleNormal="100" workbookViewId="0">
      <selection activeCell="B1" sqref="A1:XFD1"/>
    </sheetView>
  </sheetViews>
  <sheetFormatPr defaultColWidth="0" defaultRowHeight="15" customHeight="1" zeroHeight="1"/>
  <cols>
    <col min="1" max="1" width="8.5703125" customWidth="1"/>
    <col min="2" max="2" width="4.5703125" customWidth="1"/>
    <col min="3" max="4" width="75.28515625" customWidth="1"/>
    <col min="5" max="5" width="8.5703125" customWidth="1"/>
    <col min="6" max="7" width="15.7109375" hidden="1" customWidth="1"/>
    <col min="8" max="10" width="9.140625" hidden="1" customWidth="1"/>
    <col min="11" max="11" width="11.140625" style="108" hidden="1" customWidth="1"/>
    <col min="12" max="16" width="9.42578125" style="108" hidden="1" customWidth="1"/>
    <col min="17" max="17" width="60.7109375" style="108" hidden="1" customWidth="1"/>
    <col min="18" max="19" width="33.7109375" style="108" hidden="1" customWidth="1"/>
    <col min="20" max="20" width="9.42578125" style="108" hidden="1" customWidth="1"/>
    <col min="21" max="21" width="9.42578125" style="109" hidden="1" customWidth="1"/>
    <col min="22" max="22" width="11.85546875" style="109" hidden="1" customWidth="1"/>
    <col min="23" max="23" width="12.140625" style="109" hidden="1" customWidth="1"/>
    <col min="24" max="24" width="15.42578125" style="109" hidden="1" customWidth="1"/>
    <col min="25" max="27" width="8.7109375" style="109" hidden="1" customWidth="1"/>
    <col min="28" max="29" width="9.140625" style="108" hidden="1" customWidth="1"/>
    <col min="30" max="210" width="8.7109375" style="108" hidden="1" customWidth="1"/>
    <col min="211" max="211" width="32.28515625" style="108" hidden="1" customWidth="1"/>
    <col min="212" max="212" width="11.5703125" style="108" hidden="1" customWidth="1"/>
    <col min="213" max="213" width="10.140625" style="108" hidden="1" customWidth="1"/>
    <col min="214" max="220" width="10.7109375" style="108" hidden="1" customWidth="1"/>
    <col min="221" max="221" width="10.28515625" style="108" hidden="1" customWidth="1"/>
    <col min="222" max="223" width="8.7109375" style="108" hidden="1" customWidth="1"/>
    <col min="224" max="224" width="32.5703125" style="108" hidden="1" customWidth="1"/>
    <col min="225" max="225" width="11.5703125" style="108" hidden="1" customWidth="1"/>
    <col min="226" max="226" width="12.42578125" style="108" hidden="1" customWidth="1"/>
    <col min="227" max="232" width="10.7109375" style="108" hidden="1" customWidth="1"/>
    <col min="233" max="233" width="10.140625" style="108" hidden="1" customWidth="1"/>
    <col min="234" max="259" width="0" style="108" hidden="1" customWidth="1"/>
    <col min="260" max="16384" width="8.7109375" style="108" hidden="1"/>
  </cols>
  <sheetData>
    <row r="1" spans="1:27" ht="15" customHeight="1">
      <c r="B1" s="113"/>
      <c r="C1" s="113"/>
      <c r="D1" s="113"/>
      <c r="H1" s="108"/>
      <c r="I1" s="108"/>
      <c r="J1" s="108"/>
      <c r="Q1" s="109"/>
      <c r="R1" s="109"/>
      <c r="S1" s="109"/>
      <c r="T1" s="109"/>
      <c r="X1" s="108"/>
      <c r="Y1" s="108"/>
      <c r="Z1" s="108"/>
      <c r="AA1" s="108"/>
    </row>
    <row r="2" spans="1:27" ht="15" customHeight="1">
      <c r="A2" s="38"/>
      <c r="B2" s="113"/>
      <c r="C2" s="113"/>
      <c r="D2" s="113"/>
      <c r="E2" s="106"/>
      <c r="F2" s="106"/>
      <c r="G2" s="106"/>
      <c r="H2" s="108"/>
      <c r="I2" s="108"/>
      <c r="J2" s="108"/>
      <c r="Q2" s="109"/>
      <c r="R2" s="109"/>
      <c r="S2" s="109"/>
      <c r="T2" s="109"/>
      <c r="X2" s="108"/>
      <c r="Y2" s="108"/>
      <c r="Z2" s="108"/>
      <c r="AA2" s="108"/>
    </row>
    <row r="3" spans="1:27" ht="15" customHeight="1">
      <c r="B3" s="113"/>
      <c r="C3" s="113"/>
      <c r="D3" s="113"/>
      <c r="H3" s="1832"/>
      <c r="I3" s="1832"/>
      <c r="J3" s="1832"/>
      <c r="K3" s="1833"/>
      <c r="L3" s="1833"/>
      <c r="N3" s="110"/>
      <c r="O3" s="111"/>
      <c r="Q3" s="109"/>
      <c r="R3" s="109"/>
      <c r="S3" s="109"/>
      <c r="T3" s="109"/>
      <c r="X3" s="108"/>
      <c r="Y3" s="108"/>
      <c r="Z3" s="108"/>
      <c r="AA3" s="108"/>
    </row>
    <row r="4" spans="1:27" ht="15" customHeight="1">
      <c r="B4" s="113"/>
      <c r="C4" s="113"/>
      <c r="D4" s="113"/>
      <c r="H4" s="1834"/>
      <c r="I4" s="1834"/>
      <c r="J4" s="1834"/>
      <c r="K4" s="1833"/>
      <c r="L4" s="1833"/>
      <c r="Q4" s="109"/>
      <c r="R4" s="109"/>
      <c r="S4" s="109"/>
      <c r="T4" s="109"/>
      <c r="X4" s="108"/>
      <c r="Y4" s="108"/>
      <c r="Z4" s="108"/>
      <c r="AA4" s="108"/>
    </row>
    <row r="5" spans="1:27" ht="15" customHeight="1">
      <c r="B5" s="113"/>
      <c r="C5" s="113"/>
      <c r="D5" s="113"/>
      <c r="H5" s="108"/>
      <c r="I5" s="108"/>
      <c r="J5" s="108"/>
      <c r="Q5" s="109"/>
      <c r="R5" s="109"/>
      <c r="S5" s="109"/>
      <c r="T5" s="109"/>
      <c r="X5" s="108"/>
      <c r="Y5" s="108"/>
      <c r="Z5" s="108"/>
      <c r="AA5" s="108"/>
    </row>
    <row r="6" spans="1:27" s="113" customFormat="1" ht="15" customHeight="1">
      <c r="A6" s="4"/>
      <c r="E6"/>
      <c r="F6"/>
      <c r="G6"/>
      <c r="H6" s="112"/>
      <c r="I6" s="112"/>
      <c r="J6" s="112"/>
      <c r="K6" s="108"/>
      <c r="P6" s="111"/>
      <c r="Q6" s="111"/>
      <c r="R6" s="111"/>
      <c r="S6" s="111"/>
      <c r="T6" s="111"/>
      <c r="U6" s="111"/>
      <c r="V6" s="111"/>
    </row>
    <row r="7" spans="1:27" s="113" customFormat="1" ht="15" customHeight="1">
      <c r="A7" s="4"/>
      <c r="B7" s="4"/>
      <c r="C7" s="4"/>
      <c r="D7" s="4"/>
      <c r="E7"/>
      <c r="F7" s="4"/>
      <c r="G7" s="4"/>
      <c r="H7"/>
      <c r="I7"/>
      <c r="J7"/>
      <c r="K7" s="112"/>
      <c r="L7" s="112"/>
      <c r="M7" s="112"/>
      <c r="N7" s="112"/>
      <c r="O7" s="108"/>
      <c r="T7" s="111"/>
      <c r="U7" s="111"/>
      <c r="V7" s="111"/>
      <c r="W7" s="111"/>
      <c r="X7" s="111"/>
      <c r="Y7" s="111"/>
      <c r="Z7" s="111"/>
    </row>
    <row r="8" spans="1:27" s="113" customFormat="1" ht="15" customHeight="1">
      <c r="A8" s="4"/>
      <c r="B8" s="4"/>
      <c r="C8" s="4"/>
      <c r="D8" s="4"/>
      <c r="E8"/>
      <c r="F8" s="4"/>
      <c r="G8" s="4"/>
      <c r="H8"/>
      <c r="I8"/>
      <c r="J8"/>
      <c r="K8" s="112"/>
      <c r="L8" s="112"/>
      <c r="M8" s="112"/>
      <c r="N8" s="112"/>
      <c r="O8" s="108"/>
      <c r="T8" s="111"/>
      <c r="U8" s="111"/>
      <c r="V8" s="111"/>
      <c r="W8" s="111"/>
      <c r="X8" s="111"/>
      <c r="Y8" s="111"/>
      <c r="Z8" s="111"/>
    </row>
    <row r="9" spans="1:27" s="113" customFormat="1" ht="31.5" customHeight="1">
      <c r="A9" s="4"/>
      <c r="B9" s="1774" t="s">
        <v>5150</v>
      </c>
      <c r="C9" s="1774"/>
      <c r="D9" s="1774"/>
      <c r="E9"/>
      <c r="F9" s="4"/>
      <c r="G9" s="4"/>
      <c r="H9"/>
      <c r="I9"/>
      <c r="J9"/>
      <c r="K9" s="114"/>
      <c r="L9" s="114"/>
      <c r="M9" s="114"/>
      <c r="N9" s="114"/>
      <c r="O9" s="108"/>
      <c r="T9" s="111"/>
      <c r="U9" s="111"/>
      <c r="V9" s="111"/>
      <c r="W9" s="111"/>
      <c r="X9" s="111"/>
      <c r="Y9" s="111"/>
      <c r="Z9" s="111"/>
    </row>
    <row r="10" spans="1:27" s="113" customFormat="1" ht="15" customHeight="1" thickBot="1">
      <c r="A10" s="4"/>
      <c r="B10" s="40"/>
      <c r="C10" s="4"/>
      <c r="D10" s="4"/>
      <c r="E10"/>
      <c r="F10" s="4"/>
      <c r="G10" s="4"/>
      <c r="H10"/>
      <c r="I10"/>
      <c r="J10"/>
      <c r="K10" s="114"/>
      <c r="L10" s="114"/>
      <c r="M10" s="114"/>
      <c r="N10" s="114"/>
      <c r="O10" s="108"/>
      <c r="T10" s="111"/>
      <c r="U10" s="111"/>
      <c r="V10" s="111"/>
      <c r="W10" s="111"/>
      <c r="X10" s="111"/>
      <c r="Y10" s="111"/>
      <c r="Z10" s="111"/>
    </row>
    <row r="11" spans="1:27" s="113" customFormat="1" ht="23.25" customHeight="1" thickBot="1">
      <c r="A11"/>
      <c r="B11" s="1462" t="s">
        <v>5151</v>
      </c>
      <c r="C11" s="1463" t="s">
        <v>5152</v>
      </c>
      <c r="D11" s="1463" t="s">
        <v>5153</v>
      </c>
      <c r="E11"/>
      <c r="F11"/>
      <c r="G11"/>
      <c r="H11"/>
      <c r="I11"/>
      <c r="J11"/>
      <c r="K11" s="116"/>
      <c r="L11" s="115"/>
      <c r="M11" s="115"/>
      <c r="N11" s="115"/>
      <c r="O11" s="115"/>
      <c r="P11" s="115"/>
      <c r="U11" s="111"/>
      <c r="V11" s="111"/>
      <c r="W11" s="111"/>
      <c r="X11" s="111"/>
      <c r="Y11" s="111"/>
      <c r="Z11" s="111"/>
    </row>
    <row r="12" spans="1:27" s="113" customFormat="1" ht="96.75" thickBot="1">
      <c r="A12"/>
      <c r="B12" s="1861">
        <v>1</v>
      </c>
      <c r="C12" s="1465" t="s">
        <v>5154</v>
      </c>
      <c r="D12" s="1465" t="s">
        <v>5155</v>
      </c>
      <c r="E12"/>
      <c r="F12"/>
      <c r="G12"/>
      <c r="H12"/>
      <c r="I12"/>
      <c r="J12"/>
      <c r="K12" s="112"/>
      <c r="L12" s="112"/>
      <c r="M12" s="112"/>
      <c r="N12" s="112"/>
      <c r="O12" s="112"/>
      <c r="T12" s="111"/>
      <c r="U12" s="111"/>
      <c r="V12" s="111"/>
      <c r="W12" s="111"/>
      <c r="X12" s="111"/>
      <c r="Y12" s="111"/>
      <c r="Z12" s="111"/>
    </row>
    <row r="13" spans="1:27" ht="72">
      <c r="B13" s="1862"/>
      <c r="C13" s="1863" t="s">
        <v>5156</v>
      </c>
      <c r="D13" s="1466" t="s">
        <v>5157</v>
      </c>
    </row>
    <row r="14" spans="1:27" ht="150.75" customHeight="1">
      <c r="B14" s="1862"/>
      <c r="C14" s="1864"/>
      <c r="D14" s="1466" t="s">
        <v>5158</v>
      </c>
      <c r="K14" s="1836"/>
      <c r="L14" s="1836"/>
      <c r="M14" s="1836"/>
      <c r="N14" s="1836"/>
      <c r="O14" s="1836"/>
      <c r="P14" s="1835"/>
      <c r="Q14" s="1835"/>
      <c r="T14" s="109"/>
      <c r="AA14" s="108"/>
    </row>
    <row r="15" spans="1:27" ht="123.75" customHeight="1" thickBot="1">
      <c r="B15" s="1862"/>
      <c r="C15" s="1865"/>
      <c r="D15" s="1465" t="s">
        <v>5159</v>
      </c>
      <c r="K15" s="1836"/>
      <c r="L15" s="1836"/>
      <c r="M15" s="1836"/>
      <c r="N15" s="1836"/>
      <c r="O15" s="1836"/>
      <c r="P15" s="1835"/>
      <c r="Q15" s="1835"/>
      <c r="T15" s="109"/>
      <c r="AA15" s="108"/>
    </row>
    <row r="16" spans="1:27" ht="166.5" customHeight="1" thickBot="1">
      <c r="B16" s="1862"/>
      <c r="C16" s="1465" t="s">
        <v>5160</v>
      </c>
      <c r="D16" s="1465" t="s">
        <v>5161</v>
      </c>
      <c r="K16" s="118"/>
      <c r="L16" s="118"/>
      <c r="M16" s="118"/>
      <c r="N16" s="118"/>
      <c r="O16" s="118"/>
      <c r="P16" s="1835"/>
      <c r="Q16" s="1835"/>
      <c r="T16" s="109"/>
      <c r="AA16" s="108"/>
    </row>
    <row r="17" spans="1:27" ht="93" customHeight="1" thickBot="1">
      <c r="B17" s="1467"/>
      <c r="C17" s="1465" t="s">
        <v>5162</v>
      </c>
      <c r="D17" s="1465" t="s">
        <v>5163</v>
      </c>
      <c r="K17" s="119"/>
      <c r="L17" s="119"/>
      <c r="M17" s="119"/>
      <c r="N17" s="119"/>
      <c r="O17" s="119"/>
      <c r="P17" s="120"/>
      <c r="Q17" s="120"/>
      <c r="R17" s="121"/>
      <c r="S17" s="121"/>
      <c r="T17" s="122"/>
      <c r="U17" s="122"/>
      <c r="V17" s="122"/>
      <c r="AA17" s="108"/>
    </row>
    <row r="18" spans="1:27" ht="108">
      <c r="B18" s="1864"/>
      <c r="C18" s="1863" t="s">
        <v>5164</v>
      </c>
      <c r="D18" s="1466" t="s">
        <v>5165</v>
      </c>
      <c r="K18" s="119"/>
      <c r="L18" s="119"/>
      <c r="M18" s="119"/>
      <c r="N18" s="119"/>
      <c r="O18" s="123"/>
      <c r="P18" s="120"/>
      <c r="Q18" s="120"/>
      <c r="R18" s="121"/>
      <c r="S18" s="121"/>
      <c r="T18" s="122"/>
      <c r="U18" s="122"/>
      <c r="V18" s="122"/>
      <c r="AA18" s="108"/>
    </row>
    <row r="19" spans="1:27" ht="48">
      <c r="B19" s="1864"/>
      <c r="C19" s="1864"/>
      <c r="D19" s="1466" t="s">
        <v>5166</v>
      </c>
      <c r="K19" s="119"/>
      <c r="L19" s="119"/>
      <c r="M19" s="119"/>
      <c r="N19" s="119"/>
      <c r="O19" s="123"/>
      <c r="P19" s="120"/>
      <c r="Q19" s="120"/>
      <c r="R19" s="121"/>
      <c r="S19" s="121"/>
      <c r="T19" s="122"/>
      <c r="U19" s="122"/>
      <c r="V19" s="122"/>
      <c r="AA19" s="108"/>
    </row>
    <row r="20" spans="1:27" ht="24.75">
      <c r="B20" s="1864"/>
      <c r="C20" s="1864"/>
      <c r="D20" s="1468" t="s">
        <v>5167</v>
      </c>
      <c r="K20" s="119"/>
      <c r="L20" s="119"/>
      <c r="M20" s="119"/>
      <c r="N20" s="119"/>
      <c r="O20" s="123"/>
      <c r="P20" s="120"/>
      <c r="Q20" s="120"/>
      <c r="R20" s="121"/>
      <c r="S20" s="121"/>
      <c r="T20" s="122"/>
      <c r="U20" s="122"/>
      <c r="V20" s="122"/>
      <c r="AA20" s="108"/>
    </row>
    <row r="21" spans="1:27">
      <c r="B21" s="1864"/>
      <c r="C21" s="1864"/>
      <c r="D21" s="1468" t="s">
        <v>5168</v>
      </c>
      <c r="K21" s="119"/>
      <c r="L21" s="119"/>
      <c r="M21" s="119"/>
      <c r="N21" s="119"/>
      <c r="O21" s="123"/>
      <c r="P21" s="120"/>
      <c r="Q21" s="120"/>
      <c r="R21" s="121"/>
      <c r="S21" s="121"/>
      <c r="T21" s="122"/>
      <c r="U21" s="122"/>
      <c r="V21" s="122"/>
      <c r="AA21" s="108"/>
    </row>
    <row r="22" spans="1:27" ht="24.75">
      <c r="B22" s="1864"/>
      <c r="C22" s="1864"/>
      <c r="D22" s="1468" t="s">
        <v>5169</v>
      </c>
      <c r="K22" s="119"/>
      <c r="L22" s="119"/>
      <c r="M22" s="119"/>
      <c r="N22" s="119"/>
      <c r="O22" s="123"/>
      <c r="P22" s="120"/>
      <c r="Q22" s="120"/>
      <c r="R22" s="121"/>
      <c r="S22" s="121"/>
      <c r="T22" s="122"/>
      <c r="U22" s="122"/>
      <c r="V22" s="122"/>
      <c r="AA22" s="108"/>
    </row>
    <row r="23" spans="1:27" ht="60">
      <c r="A23" s="78"/>
      <c r="B23" s="1864"/>
      <c r="C23" s="1864"/>
      <c r="D23" s="1466" t="s">
        <v>5170</v>
      </c>
      <c r="F23" s="78"/>
      <c r="G23" s="78"/>
      <c r="K23" s="119"/>
      <c r="L23" s="119"/>
      <c r="M23" s="119"/>
      <c r="N23" s="119"/>
      <c r="O23" s="123"/>
      <c r="P23" s="120"/>
      <c r="Q23" s="120"/>
      <c r="R23" s="121"/>
      <c r="S23" s="121"/>
      <c r="T23" s="122"/>
      <c r="U23" s="122"/>
      <c r="V23" s="122"/>
      <c r="AA23" s="108"/>
    </row>
    <row r="24" spans="1:27" ht="24.75">
      <c r="A24" s="78"/>
      <c r="B24" s="1864"/>
      <c r="C24" s="1864"/>
      <c r="D24" s="1468" t="s">
        <v>5171</v>
      </c>
      <c r="F24" s="78"/>
      <c r="G24" s="78"/>
      <c r="K24" s="119"/>
      <c r="L24" s="119"/>
      <c r="M24" s="119"/>
      <c r="N24" s="119"/>
      <c r="O24" s="123"/>
      <c r="P24" s="120"/>
      <c r="Q24" s="120"/>
      <c r="R24" s="121"/>
      <c r="S24" s="121"/>
      <c r="T24" s="122"/>
      <c r="U24" s="122"/>
      <c r="V24" s="122"/>
      <c r="AA24" s="108"/>
    </row>
    <row r="25" spans="1:27" ht="24.75">
      <c r="A25" s="78"/>
      <c r="B25" s="1864"/>
      <c r="C25" s="1864"/>
      <c r="D25" s="1468" t="s">
        <v>5172</v>
      </c>
      <c r="F25" s="78"/>
      <c r="G25" s="78"/>
      <c r="K25" s="119"/>
      <c r="L25" s="119"/>
      <c r="M25" s="119"/>
      <c r="N25" s="119"/>
      <c r="O25" s="123"/>
      <c r="P25" s="120"/>
      <c r="Q25" s="120"/>
      <c r="R25" s="121"/>
      <c r="S25" s="121"/>
      <c r="T25" s="122"/>
      <c r="U25" s="122"/>
      <c r="V25" s="122"/>
      <c r="AA25" s="108"/>
    </row>
    <row r="26" spans="1:27" ht="24.75">
      <c r="A26" s="78"/>
      <c r="B26" s="1864"/>
      <c r="C26" s="1864"/>
      <c r="D26" s="1468" t="s">
        <v>5173</v>
      </c>
      <c r="F26" s="78"/>
      <c r="G26" s="78"/>
      <c r="K26" s="119"/>
      <c r="L26" s="119"/>
      <c r="M26" s="119"/>
      <c r="N26" s="119"/>
      <c r="O26" s="123"/>
      <c r="P26" s="117"/>
      <c r="Q26" s="117"/>
      <c r="R26" s="121"/>
      <c r="S26" s="121"/>
      <c r="T26" s="122"/>
      <c r="U26" s="122"/>
      <c r="V26" s="122"/>
      <c r="AA26" s="108"/>
    </row>
    <row r="27" spans="1:27" ht="48.75">
      <c r="A27" s="78"/>
      <c r="B27" s="1864"/>
      <c r="C27" s="1864"/>
      <c r="D27" s="1468" t="s">
        <v>5174</v>
      </c>
      <c r="F27" s="78"/>
      <c r="G27" s="78"/>
      <c r="K27" s="119"/>
      <c r="L27" s="119"/>
      <c r="M27" s="119"/>
      <c r="N27" s="119"/>
      <c r="O27" s="123"/>
      <c r="P27" s="124"/>
      <c r="Q27" s="124"/>
      <c r="R27" s="121"/>
      <c r="S27" s="121"/>
      <c r="T27" s="122"/>
      <c r="U27" s="122"/>
      <c r="V27" s="122"/>
      <c r="AA27" s="108"/>
    </row>
    <row r="28" spans="1:27" ht="24">
      <c r="A28" s="78"/>
      <c r="B28" s="1864"/>
      <c r="C28" s="1864"/>
      <c r="D28" s="1466" t="s">
        <v>5175</v>
      </c>
      <c r="F28" s="78"/>
      <c r="G28" s="78"/>
      <c r="K28" s="119"/>
      <c r="L28" s="119"/>
      <c r="M28" s="119"/>
      <c r="N28" s="119"/>
      <c r="O28" s="123"/>
      <c r="P28" s="124"/>
      <c r="Q28" s="124"/>
      <c r="R28" s="121"/>
      <c r="S28" s="121"/>
      <c r="T28" s="122"/>
      <c r="U28" s="122"/>
      <c r="V28" s="122"/>
      <c r="AA28" s="108"/>
    </row>
    <row r="29" spans="1:27" ht="48.75">
      <c r="B29" s="1864"/>
      <c r="C29" s="1864"/>
      <c r="D29" s="1468" t="s">
        <v>5176</v>
      </c>
      <c r="K29" s="119"/>
      <c r="L29" s="119"/>
      <c r="M29" s="119"/>
      <c r="N29" s="119"/>
      <c r="O29" s="123"/>
      <c r="P29" s="124"/>
      <c r="Q29" s="124"/>
      <c r="R29" s="121"/>
      <c r="S29" s="121"/>
      <c r="T29" s="122"/>
      <c r="U29" s="122"/>
      <c r="V29" s="122"/>
      <c r="AA29" s="108"/>
    </row>
    <row r="30" spans="1:27" ht="29.25" customHeight="1">
      <c r="B30" s="1864"/>
      <c r="C30" s="1864"/>
      <c r="D30" s="1468" t="s">
        <v>5177</v>
      </c>
      <c r="K30" s="119"/>
      <c r="L30" s="119"/>
      <c r="M30" s="119"/>
      <c r="N30" s="119"/>
      <c r="O30" s="123"/>
      <c r="P30" s="124"/>
      <c r="Q30" s="124"/>
      <c r="R30" s="121"/>
      <c r="S30" s="121"/>
      <c r="T30" s="122"/>
      <c r="U30" s="122"/>
      <c r="V30" s="122"/>
      <c r="AA30" s="108"/>
    </row>
    <row r="31" spans="1:27" ht="24.75" customHeight="1" thickBot="1">
      <c r="B31" s="1865"/>
      <c r="C31" s="1865"/>
      <c r="D31" s="1469" t="s">
        <v>5178</v>
      </c>
      <c r="K31" s="119"/>
      <c r="L31" s="119"/>
      <c r="M31" s="119"/>
      <c r="N31" s="119"/>
      <c r="O31" s="123"/>
      <c r="P31" s="124"/>
      <c r="Q31" s="124"/>
      <c r="R31" s="121"/>
      <c r="S31" s="121"/>
      <c r="T31" s="122"/>
      <c r="U31" s="122"/>
      <c r="V31" s="122"/>
      <c r="AA31" s="108"/>
    </row>
    <row r="32" spans="1:27" ht="60">
      <c r="B32" s="1861">
        <v>2</v>
      </c>
      <c r="C32" s="1863" t="s">
        <v>5179</v>
      </c>
      <c r="D32" s="1466" t="s">
        <v>5180</v>
      </c>
      <c r="K32" s="119"/>
      <c r="L32" s="119"/>
      <c r="M32" s="119"/>
      <c r="N32" s="119"/>
      <c r="O32" s="123"/>
      <c r="P32" s="124"/>
      <c r="Q32" s="124"/>
      <c r="R32" s="121"/>
      <c r="S32" s="121"/>
      <c r="T32" s="122"/>
      <c r="U32" s="122"/>
      <c r="V32" s="122"/>
      <c r="AA32" s="108"/>
    </row>
    <row r="33" spans="1:27" ht="84">
      <c r="B33" s="1862"/>
      <c r="C33" s="1864"/>
      <c r="D33" s="1466" t="s">
        <v>5181</v>
      </c>
      <c r="K33" s="119"/>
      <c r="L33" s="119"/>
      <c r="M33" s="119"/>
      <c r="N33" s="119"/>
      <c r="O33" s="123"/>
      <c r="P33" s="117"/>
      <c r="Q33" s="117"/>
      <c r="R33" s="121"/>
      <c r="S33" s="121"/>
      <c r="T33" s="122"/>
      <c r="U33" s="122"/>
      <c r="V33" s="122"/>
      <c r="AA33" s="108"/>
    </row>
    <row r="34" spans="1:27" ht="48">
      <c r="B34" s="1862"/>
      <c r="C34" s="1864"/>
      <c r="D34" s="1466" t="s">
        <v>5182</v>
      </c>
      <c r="K34" s="119"/>
      <c r="L34" s="119"/>
      <c r="M34" s="119"/>
      <c r="N34" s="119"/>
      <c r="O34" s="123"/>
      <c r="P34" s="124"/>
      <c r="Q34" s="124"/>
      <c r="R34" s="121"/>
      <c r="S34" s="121"/>
      <c r="T34" s="122"/>
      <c r="U34" s="122"/>
      <c r="V34" s="122"/>
      <c r="AA34" s="108"/>
    </row>
    <row r="35" spans="1:27" ht="120">
      <c r="B35" s="1862"/>
      <c r="C35" s="1864"/>
      <c r="D35" s="1466" t="s">
        <v>5183</v>
      </c>
      <c r="K35" s="119"/>
      <c r="L35" s="119"/>
      <c r="M35" s="119"/>
      <c r="N35" s="119"/>
      <c r="O35" s="123"/>
      <c r="P35" s="124"/>
      <c r="Q35" s="124"/>
      <c r="R35" s="121"/>
      <c r="S35" s="121"/>
      <c r="T35" s="122"/>
      <c r="U35" s="122"/>
      <c r="V35" s="122"/>
      <c r="AA35" s="108"/>
    </row>
    <row r="36" spans="1:27" ht="84">
      <c r="B36" s="1862"/>
      <c r="C36" s="1864"/>
      <c r="D36" s="1466" t="s">
        <v>5184</v>
      </c>
      <c r="K36" s="119"/>
      <c r="L36" s="119"/>
      <c r="M36" s="119"/>
      <c r="N36" s="119"/>
      <c r="O36" s="123"/>
      <c r="P36" s="124"/>
      <c r="Q36" s="124"/>
      <c r="R36" s="121"/>
      <c r="S36" s="121"/>
      <c r="T36" s="122"/>
      <c r="U36" s="122"/>
      <c r="V36" s="122"/>
      <c r="AA36" s="108"/>
    </row>
    <row r="37" spans="1:27" ht="24">
      <c r="B37" s="1862"/>
      <c r="C37" s="1864"/>
      <c r="D37" s="1470" t="s">
        <v>5185</v>
      </c>
    </row>
    <row r="38" spans="1:27" ht="48">
      <c r="B38" s="1862"/>
      <c r="C38" s="1864"/>
      <c r="D38" s="1470" t="s">
        <v>5186</v>
      </c>
    </row>
    <row r="39" spans="1:27" ht="24">
      <c r="B39" s="1862"/>
      <c r="C39" s="1864"/>
      <c r="D39" s="1470" t="s">
        <v>5187</v>
      </c>
    </row>
    <row r="40" spans="1:27" s="113" customFormat="1" ht="36">
      <c r="A40"/>
      <c r="B40" s="1862"/>
      <c r="C40" s="1864"/>
      <c r="D40" s="1466" t="s">
        <v>5188</v>
      </c>
      <c r="E40"/>
      <c r="F40"/>
      <c r="G40"/>
      <c r="H40"/>
      <c r="I40"/>
      <c r="J40"/>
      <c r="K40" s="112"/>
      <c r="L40" s="112"/>
      <c r="M40" s="112"/>
      <c r="N40" s="112"/>
      <c r="O40" s="112"/>
      <c r="T40" s="111"/>
      <c r="U40" s="111"/>
      <c r="V40" s="111"/>
      <c r="W40" s="111"/>
      <c r="X40" s="111"/>
      <c r="Y40" s="111"/>
      <c r="Z40" s="111"/>
    </row>
    <row r="41" spans="1:27" ht="48">
      <c r="B41" s="1862"/>
      <c r="C41" s="1864"/>
      <c r="D41" s="1466" t="s">
        <v>5189</v>
      </c>
      <c r="T41" s="109"/>
      <c r="AA41" s="108"/>
    </row>
    <row r="42" spans="1:27" ht="36">
      <c r="B42" s="1862"/>
      <c r="C42" s="1864"/>
      <c r="D42" s="1470" t="s">
        <v>5190</v>
      </c>
      <c r="K42" s="125"/>
      <c r="L42" s="125"/>
      <c r="P42" s="1835"/>
      <c r="Q42" s="1835"/>
      <c r="T42" s="109"/>
      <c r="AA42" s="108"/>
    </row>
    <row r="43" spans="1:27" ht="48">
      <c r="B43" s="1862"/>
      <c r="C43" s="1864"/>
      <c r="D43" s="1470" t="s">
        <v>5191</v>
      </c>
      <c r="K43" s="125"/>
      <c r="L43" s="125"/>
      <c r="P43" s="1835"/>
      <c r="Q43" s="1835"/>
      <c r="T43" s="109"/>
      <c r="AA43" s="108"/>
    </row>
    <row r="44" spans="1:27" ht="36">
      <c r="B44" s="1862"/>
      <c r="C44" s="1864"/>
      <c r="D44" s="1470" t="s">
        <v>5192</v>
      </c>
      <c r="K44" s="118"/>
      <c r="P44" s="1835"/>
      <c r="Q44" s="1835"/>
      <c r="T44" s="109"/>
      <c r="AA44" s="108"/>
    </row>
    <row r="45" spans="1:27" ht="24">
      <c r="B45" s="1862"/>
      <c r="C45" s="1864"/>
      <c r="D45" s="1470" t="s">
        <v>5193</v>
      </c>
      <c r="K45" s="126"/>
      <c r="L45" s="126"/>
      <c r="M45" s="126"/>
      <c r="N45" s="126"/>
      <c r="O45" s="123"/>
      <c r="P45" s="124"/>
      <c r="Q45" s="124"/>
      <c r="R45" s="121"/>
      <c r="S45" s="121"/>
      <c r="T45" s="122"/>
      <c r="U45" s="122"/>
      <c r="V45" s="122"/>
      <c r="AA45" s="108"/>
    </row>
    <row r="46" spans="1:27" ht="48">
      <c r="B46" s="1862"/>
      <c r="C46" s="1864"/>
      <c r="D46" s="1470" t="s">
        <v>5194</v>
      </c>
      <c r="K46" s="126"/>
      <c r="L46" s="126"/>
      <c r="M46" s="126"/>
      <c r="N46" s="126"/>
      <c r="O46" s="123"/>
      <c r="P46" s="124"/>
      <c r="Q46" s="124"/>
      <c r="R46" s="121"/>
      <c r="S46" s="121"/>
      <c r="T46" s="122"/>
      <c r="U46" s="122"/>
      <c r="V46" s="122"/>
      <c r="AA46" s="108"/>
    </row>
    <row r="47" spans="1:27" ht="48" customHeight="1" thickBot="1">
      <c r="B47" s="1862"/>
      <c r="C47" s="1865"/>
      <c r="D47" s="1471" t="s">
        <v>5195</v>
      </c>
      <c r="K47" s="126"/>
      <c r="L47" s="126"/>
      <c r="M47" s="126"/>
      <c r="N47" s="126"/>
      <c r="O47" s="123"/>
      <c r="P47" s="124"/>
      <c r="Q47" s="124"/>
      <c r="R47" s="121"/>
      <c r="S47" s="121"/>
      <c r="T47" s="122"/>
      <c r="U47" s="122"/>
      <c r="V47" s="122"/>
      <c r="AA47" s="108"/>
    </row>
    <row r="48" spans="1:27" ht="120">
      <c r="B48" s="1862"/>
      <c r="C48" s="1863" t="s">
        <v>5196</v>
      </c>
      <c r="D48" s="1466" t="s">
        <v>5197</v>
      </c>
      <c r="K48" s="126"/>
      <c r="L48" s="126"/>
      <c r="M48" s="126"/>
      <c r="N48" s="126"/>
      <c r="O48" s="123"/>
      <c r="P48" s="124"/>
      <c r="Q48" s="124"/>
      <c r="R48" s="121"/>
      <c r="S48" s="121"/>
      <c r="T48" s="122"/>
      <c r="U48" s="122"/>
      <c r="V48" s="122"/>
      <c r="AA48" s="108"/>
    </row>
    <row r="49" spans="1:27" ht="96">
      <c r="B49" s="1862"/>
      <c r="C49" s="1864"/>
      <c r="D49" s="1466" t="s">
        <v>5198</v>
      </c>
      <c r="K49" s="126"/>
      <c r="L49" s="126"/>
      <c r="M49" s="126"/>
      <c r="N49" s="126"/>
      <c r="O49" s="123"/>
      <c r="P49" s="124"/>
      <c r="Q49" s="124"/>
      <c r="R49" s="121"/>
      <c r="S49" s="121"/>
      <c r="T49" s="122"/>
      <c r="U49" s="122"/>
      <c r="V49" s="122"/>
      <c r="AA49" s="108"/>
    </row>
    <row r="50" spans="1:27" ht="88.5" customHeight="1" thickBot="1">
      <c r="B50" s="1866"/>
      <c r="C50" s="1865"/>
      <c r="D50" s="1465" t="s">
        <v>5199</v>
      </c>
      <c r="K50" s="126"/>
      <c r="L50" s="126"/>
      <c r="M50" s="126"/>
      <c r="N50" s="126"/>
      <c r="O50" s="123"/>
      <c r="P50" s="124"/>
      <c r="Q50" s="124"/>
      <c r="R50" s="121"/>
      <c r="S50" s="121"/>
      <c r="T50" s="122"/>
      <c r="U50" s="122"/>
      <c r="V50" s="122"/>
      <c r="AA50" s="108"/>
    </row>
    <row r="51" spans="1:27" ht="84">
      <c r="B51" s="1861">
        <v>3</v>
      </c>
      <c r="C51" s="1863" t="s">
        <v>5200</v>
      </c>
      <c r="D51" s="1466" t="s">
        <v>5201</v>
      </c>
      <c r="K51" s="126"/>
      <c r="L51" s="126"/>
      <c r="M51" s="126"/>
      <c r="N51" s="126"/>
      <c r="O51" s="123"/>
      <c r="P51" s="124"/>
      <c r="Q51" s="124"/>
      <c r="R51" s="121"/>
      <c r="S51" s="121"/>
      <c r="T51" s="122"/>
      <c r="U51" s="122"/>
      <c r="V51" s="122"/>
      <c r="AA51" s="108"/>
    </row>
    <row r="52" spans="1:27" ht="144">
      <c r="B52" s="1862"/>
      <c r="C52" s="1864"/>
      <c r="D52" s="1466" t="s">
        <v>5202</v>
      </c>
      <c r="K52" s="127"/>
      <c r="L52" s="127"/>
      <c r="M52" s="127"/>
      <c r="N52" s="127"/>
      <c r="O52" s="127"/>
      <c r="P52" s="127"/>
    </row>
    <row r="53" spans="1:27" ht="15.75" thickBot="1">
      <c r="B53" s="1862"/>
      <c r="C53" s="1865"/>
      <c r="D53" s="1465"/>
    </row>
    <row r="54" spans="1:27" s="113" customFormat="1" ht="108">
      <c r="A54"/>
      <c r="B54" s="1862"/>
      <c r="C54" s="1863" t="s">
        <v>5203</v>
      </c>
      <c r="D54" s="1466" t="s">
        <v>5204</v>
      </c>
      <c r="E54"/>
      <c r="F54"/>
      <c r="G54"/>
      <c r="H54"/>
      <c r="I54"/>
      <c r="J54"/>
      <c r="K54" s="112"/>
      <c r="L54" s="112"/>
      <c r="M54" s="112"/>
      <c r="N54" s="112"/>
      <c r="O54" s="112"/>
      <c r="T54" s="111"/>
      <c r="U54" s="111"/>
      <c r="V54" s="111"/>
      <c r="W54" s="111"/>
      <c r="X54" s="111"/>
      <c r="Y54" s="111"/>
      <c r="Z54" s="111"/>
    </row>
    <row r="55" spans="1:27" ht="108">
      <c r="B55" s="1862"/>
      <c r="C55" s="1864"/>
      <c r="D55" s="1466" t="s">
        <v>5205</v>
      </c>
      <c r="T55" s="109"/>
      <c r="AA55" s="108"/>
    </row>
    <row r="56" spans="1:27" ht="15.75" thickBot="1">
      <c r="B56" s="1862"/>
      <c r="C56" s="1865"/>
      <c r="D56" s="1465"/>
      <c r="K56" s="1836"/>
      <c r="L56" s="1836"/>
      <c r="M56" s="1836"/>
      <c r="N56" s="1836"/>
      <c r="O56" s="1836"/>
      <c r="P56" s="1835"/>
      <c r="Q56" s="1835"/>
      <c r="R56" s="121"/>
      <c r="S56" s="121"/>
      <c r="T56" s="122"/>
      <c r="U56" s="122"/>
      <c r="V56" s="122"/>
      <c r="AA56" s="108"/>
    </row>
    <row r="57" spans="1:27" ht="96">
      <c r="B57" s="1862"/>
      <c r="C57" s="1863" t="s">
        <v>5206</v>
      </c>
      <c r="D57" s="1466" t="s">
        <v>5207</v>
      </c>
      <c r="K57" s="1836"/>
      <c r="L57" s="1836"/>
      <c r="M57" s="1836"/>
      <c r="N57" s="1836"/>
      <c r="O57" s="1836"/>
      <c r="P57" s="1835"/>
      <c r="Q57" s="1835"/>
      <c r="R57" s="121"/>
      <c r="S57" s="121"/>
      <c r="T57" s="122"/>
      <c r="U57" s="122"/>
      <c r="V57" s="122"/>
      <c r="AA57" s="108"/>
    </row>
    <row r="58" spans="1:27" ht="120">
      <c r="B58" s="1862"/>
      <c r="C58" s="1864"/>
      <c r="D58" s="1466" t="s">
        <v>5208</v>
      </c>
      <c r="K58" s="118"/>
      <c r="L58" s="118"/>
      <c r="M58" s="118"/>
      <c r="N58" s="118"/>
      <c r="O58" s="118"/>
      <c r="P58" s="1835"/>
      <c r="Q58" s="1835"/>
      <c r="R58" s="121"/>
      <c r="S58" s="121"/>
      <c r="T58" s="122"/>
      <c r="U58" s="122"/>
      <c r="V58" s="122"/>
      <c r="AA58" s="108"/>
    </row>
    <row r="59" spans="1:27">
      <c r="B59" s="1862"/>
      <c r="C59" s="1864"/>
      <c r="D59" s="1466" t="s">
        <v>5209</v>
      </c>
      <c r="K59" s="126"/>
      <c r="L59" s="126"/>
      <c r="M59" s="126"/>
      <c r="N59" s="126"/>
      <c r="O59" s="123"/>
      <c r="P59" s="128"/>
      <c r="Q59" s="128"/>
      <c r="R59" s="121"/>
      <c r="S59" s="121"/>
      <c r="T59" s="122"/>
      <c r="U59" s="122"/>
      <c r="V59" s="122"/>
      <c r="AA59" s="108"/>
    </row>
    <row r="60" spans="1:27" ht="72">
      <c r="B60" s="1862"/>
      <c r="C60" s="1864"/>
      <c r="D60" s="1470" t="s">
        <v>5210</v>
      </c>
      <c r="K60" s="126"/>
      <c r="L60" s="126"/>
      <c r="M60" s="126"/>
      <c r="N60" s="126"/>
      <c r="O60" s="123"/>
      <c r="P60" s="128"/>
      <c r="Q60" s="128"/>
      <c r="R60" s="121"/>
      <c r="S60" s="121"/>
      <c r="T60" s="122"/>
      <c r="U60" s="122"/>
      <c r="V60" s="122"/>
      <c r="AA60" s="108"/>
    </row>
    <row r="61" spans="1:27" ht="24">
      <c r="B61" s="1862"/>
      <c r="C61" s="1864"/>
      <c r="D61" s="1466" t="s">
        <v>5211</v>
      </c>
      <c r="K61" s="126"/>
      <c r="L61" s="126"/>
      <c r="M61" s="126"/>
      <c r="N61" s="126"/>
      <c r="O61" s="123"/>
      <c r="P61" s="128"/>
      <c r="Q61" s="128"/>
      <c r="R61" s="121"/>
      <c r="S61" s="121"/>
      <c r="T61" s="122"/>
      <c r="U61" s="122"/>
      <c r="V61" s="122"/>
      <c r="AA61" s="108"/>
    </row>
    <row r="62" spans="1:27" ht="48">
      <c r="B62" s="1862"/>
      <c r="C62" s="1864"/>
      <c r="D62" s="1470" t="s">
        <v>5212</v>
      </c>
      <c r="K62" s="126"/>
      <c r="L62" s="126"/>
      <c r="M62" s="126"/>
      <c r="N62" s="126"/>
      <c r="O62" s="123"/>
      <c r="P62" s="128"/>
      <c r="Q62" s="128"/>
      <c r="R62" s="121"/>
      <c r="S62" s="121"/>
      <c r="T62" s="122"/>
      <c r="U62" s="122"/>
      <c r="V62" s="122"/>
      <c r="AA62" s="108"/>
    </row>
    <row r="63" spans="1:27" ht="60.75" customHeight="1" thickBot="1">
      <c r="B63" s="1862"/>
      <c r="C63" s="1865"/>
      <c r="D63" s="1471" t="s">
        <v>5213</v>
      </c>
      <c r="K63" s="126"/>
      <c r="L63" s="126"/>
      <c r="M63" s="126"/>
      <c r="N63" s="126"/>
      <c r="O63" s="123"/>
      <c r="P63" s="128"/>
      <c r="Q63" s="128"/>
      <c r="R63" s="121"/>
      <c r="S63" s="121"/>
      <c r="T63" s="122"/>
      <c r="U63" s="122"/>
      <c r="V63" s="122"/>
      <c r="AA63" s="108"/>
    </row>
    <row r="64" spans="1:27" ht="84">
      <c r="B64" s="1862"/>
      <c r="C64" s="1863" t="s">
        <v>5214</v>
      </c>
      <c r="D64" s="1466" t="s">
        <v>5215</v>
      </c>
      <c r="K64" s="126"/>
      <c r="L64" s="126"/>
      <c r="M64" s="126"/>
      <c r="N64" s="126"/>
      <c r="O64" s="123"/>
      <c r="P64" s="128"/>
      <c r="Q64" s="128"/>
      <c r="R64" s="121"/>
      <c r="S64" s="121"/>
      <c r="T64" s="122"/>
      <c r="U64" s="122"/>
      <c r="V64" s="122"/>
      <c r="AA64" s="108"/>
    </row>
    <row r="65" spans="1:27" ht="204.75" thickBot="1">
      <c r="B65" s="1862"/>
      <c r="C65" s="1865"/>
      <c r="D65" s="1465" t="s">
        <v>5216</v>
      </c>
      <c r="K65" s="126"/>
      <c r="L65" s="126"/>
      <c r="M65" s="126"/>
      <c r="N65" s="126"/>
      <c r="O65" s="123"/>
      <c r="P65" s="128"/>
      <c r="Q65" s="124"/>
      <c r="R65" s="121"/>
      <c r="S65" s="121"/>
      <c r="T65" s="122"/>
      <c r="U65" s="122"/>
      <c r="V65" s="122"/>
      <c r="AA65" s="108"/>
    </row>
    <row r="66" spans="1:27" ht="84">
      <c r="B66" s="1862"/>
      <c r="C66" s="1863" t="s">
        <v>5217</v>
      </c>
      <c r="D66" s="1466" t="s">
        <v>5218</v>
      </c>
      <c r="K66" s="127"/>
      <c r="L66" s="127"/>
      <c r="M66" s="127"/>
      <c r="N66" s="127"/>
      <c r="O66" s="127"/>
      <c r="P66" s="127"/>
      <c r="Q66" s="128"/>
      <c r="R66" s="124"/>
      <c r="S66" s="121"/>
      <c r="T66" s="121"/>
      <c r="U66" s="122"/>
      <c r="V66" s="122"/>
      <c r="W66" s="122"/>
    </row>
    <row r="67" spans="1:27" ht="156">
      <c r="B67" s="1862"/>
      <c r="C67" s="1864"/>
      <c r="D67" s="1466" t="s">
        <v>5219</v>
      </c>
      <c r="K67" s="127"/>
      <c r="L67" s="127"/>
      <c r="M67" s="127"/>
      <c r="N67" s="127"/>
      <c r="O67" s="127"/>
      <c r="P67" s="127"/>
      <c r="Q67" s="128"/>
      <c r="R67" s="124"/>
      <c r="S67" s="121"/>
      <c r="T67" s="121"/>
      <c r="U67" s="122"/>
      <c r="V67" s="122"/>
      <c r="W67" s="122"/>
    </row>
    <row r="68" spans="1:27" ht="24">
      <c r="B68" s="1862"/>
      <c r="C68" s="1864"/>
      <c r="D68" s="1466" t="s">
        <v>5220</v>
      </c>
      <c r="K68" s="127"/>
      <c r="L68" s="127"/>
      <c r="M68" s="127"/>
      <c r="N68" s="127"/>
      <c r="O68" s="127"/>
      <c r="P68" s="127"/>
      <c r="Q68" s="128"/>
      <c r="R68" s="124"/>
      <c r="S68" s="121"/>
      <c r="T68" s="121"/>
      <c r="U68" s="122"/>
      <c r="V68" s="122"/>
      <c r="W68" s="122"/>
    </row>
    <row r="69" spans="1:27" ht="24">
      <c r="B69" s="1862"/>
      <c r="C69" s="1864"/>
      <c r="D69" s="1472" t="s">
        <v>5221</v>
      </c>
      <c r="K69" s="127"/>
      <c r="L69" s="127"/>
      <c r="M69" s="127"/>
      <c r="N69" s="127"/>
      <c r="O69" s="127"/>
      <c r="P69" s="127"/>
      <c r="Q69" s="128"/>
      <c r="R69" s="121"/>
      <c r="S69" s="121"/>
      <c r="T69" s="121"/>
    </row>
    <row r="70" spans="1:27" ht="24">
      <c r="B70" s="1862"/>
      <c r="C70" s="1864"/>
      <c r="D70" s="1472" t="s">
        <v>5222</v>
      </c>
      <c r="Q70" s="128"/>
    </row>
    <row r="71" spans="1:27" s="113" customFormat="1" ht="36">
      <c r="A71"/>
      <c r="B71" s="1862"/>
      <c r="C71" s="1864"/>
      <c r="D71" s="1472" t="s">
        <v>5223</v>
      </c>
      <c r="E71"/>
      <c r="F71"/>
      <c r="G71"/>
      <c r="H71"/>
      <c r="I71"/>
      <c r="J71"/>
      <c r="K71" s="112"/>
      <c r="L71" s="112"/>
      <c r="M71" s="112"/>
      <c r="N71" s="112"/>
      <c r="O71" s="112"/>
      <c r="T71" s="111"/>
      <c r="U71" s="111"/>
      <c r="V71" s="111"/>
      <c r="W71" s="111"/>
      <c r="X71" s="111"/>
      <c r="Y71" s="111"/>
      <c r="Z71" s="111"/>
    </row>
    <row r="72" spans="1:27" ht="24">
      <c r="B72" s="1862"/>
      <c r="C72" s="1864"/>
      <c r="D72" s="1466" t="s">
        <v>5224</v>
      </c>
      <c r="T72" s="109"/>
      <c r="AA72" s="108"/>
    </row>
    <row r="73" spans="1:27" ht="24">
      <c r="B73" s="1862"/>
      <c r="C73" s="1864"/>
      <c r="D73" s="1470" t="s">
        <v>5225</v>
      </c>
      <c r="K73" s="1830"/>
      <c r="L73" s="1830"/>
      <c r="M73" s="1830"/>
      <c r="N73" s="1830"/>
      <c r="O73" s="1830"/>
      <c r="P73" s="128"/>
      <c r="Q73" s="1831"/>
      <c r="R73" s="121"/>
      <c r="S73" s="121"/>
      <c r="T73" s="122"/>
      <c r="U73" s="122"/>
      <c r="V73" s="122"/>
      <c r="AA73" s="108"/>
    </row>
    <row r="74" spans="1:27" ht="24">
      <c r="B74" s="1862"/>
      <c r="C74" s="1864"/>
      <c r="D74" s="1470" t="s">
        <v>5226</v>
      </c>
      <c r="K74" s="1830"/>
      <c r="L74" s="1830"/>
      <c r="M74" s="1830"/>
      <c r="N74" s="1830"/>
      <c r="O74" s="1830"/>
      <c r="P74" s="128"/>
      <c r="Q74" s="1831"/>
      <c r="R74" s="121"/>
      <c r="S74" s="121"/>
      <c r="T74" s="122"/>
      <c r="U74" s="122"/>
      <c r="V74" s="122"/>
      <c r="AA74" s="108"/>
    </row>
    <row r="75" spans="1:27" ht="15.75" thickBot="1">
      <c r="B75" s="1866"/>
      <c r="C75" s="1865"/>
      <c r="D75" s="1465"/>
      <c r="K75" s="129"/>
      <c r="L75" s="129"/>
      <c r="M75" s="129"/>
      <c r="N75" s="123"/>
      <c r="O75" s="123"/>
      <c r="P75" s="128"/>
      <c r="Q75" s="124"/>
      <c r="R75" s="121"/>
      <c r="S75" s="121"/>
      <c r="T75" s="122"/>
      <c r="U75" s="122"/>
      <c r="V75" s="122"/>
      <c r="AA75" s="108"/>
    </row>
    <row r="76" spans="1:27" ht="96">
      <c r="B76" s="1464"/>
      <c r="C76" s="1863" t="s">
        <v>5227</v>
      </c>
      <c r="D76" s="1466" t="s">
        <v>5228</v>
      </c>
      <c r="K76" s="129"/>
      <c r="L76" s="129"/>
      <c r="M76" s="129"/>
      <c r="N76" s="123"/>
      <c r="O76" s="123"/>
      <c r="P76" s="128"/>
      <c r="Q76" s="120"/>
      <c r="R76" s="121"/>
      <c r="S76" s="121"/>
      <c r="T76" s="122"/>
      <c r="U76" s="122"/>
      <c r="V76" s="122"/>
      <c r="AA76" s="108"/>
    </row>
    <row r="77" spans="1:27" ht="288">
      <c r="B77" s="1464"/>
      <c r="C77" s="1864"/>
      <c r="D77" s="1466" t="s">
        <v>5229</v>
      </c>
      <c r="K77" s="129"/>
      <c r="L77" s="129"/>
      <c r="M77" s="129"/>
      <c r="N77" s="123"/>
      <c r="O77" s="123"/>
      <c r="P77" s="130"/>
      <c r="Q77" s="130"/>
      <c r="R77" s="121"/>
      <c r="S77" s="121"/>
      <c r="T77" s="122"/>
      <c r="U77" s="122"/>
      <c r="V77" s="122"/>
      <c r="AA77" s="108"/>
    </row>
    <row r="78" spans="1:27" ht="15.75" thickBot="1">
      <c r="B78" s="1464"/>
      <c r="C78" s="1865"/>
      <c r="D78" s="1465"/>
      <c r="K78" s="129"/>
      <c r="L78" s="129"/>
      <c r="M78" s="129"/>
      <c r="N78" s="123"/>
      <c r="O78" s="123"/>
      <c r="P78" s="130"/>
      <c r="Q78" s="130"/>
      <c r="R78" s="121"/>
      <c r="S78" s="121"/>
      <c r="T78" s="122"/>
      <c r="U78" s="122"/>
      <c r="V78" s="122"/>
      <c r="AA78" s="108"/>
    </row>
    <row r="79" spans="1:27" ht="84">
      <c r="B79" s="1464"/>
      <c r="C79" s="1863" t="s">
        <v>5230</v>
      </c>
      <c r="D79" s="1466" t="s">
        <v>5231</v>
      </c>
      <c r="K79" s="129"/>
      <c r="L79" s="129"/>
      <c r="M79" s="129"/>
      <c r="N79" s="123"/>
      <c r="O79" s="123"/>
      <c r="P79" s="130"/>
      <c r="Q79" s="130"/>
      <c r="R79" s="121"/>
      <c r="S79" s="121"/>
      <c r="T79" s="122"/>
      <c r="U79" s="122"/>
      <c r="V79" s="122"/>
      <c r="AA79" s="108"/>
    </row>
    <row r="80" spans="1:27" ht="96">
      <c r="B80" s="1464"/>
      <c r="C80" s="1864"/>
      <c r="D80" s="1466" t="s">
        <v>5232</v>
      </c>
      <c r="K80" s="129"/>
      <c r="L80" s="129"/>
      <c r="M80" s="129"/>
      <c r="N80" s="123"/>
      <c r="O80" s="123"/>
      <c r="P80" s="124"/>
      <c r="Q80" s="124"/>
      <c r="R80" s="121"/>
      <c r="S80" s="121"/>
      <c r="T80" s="122"/>
      <c r="U80" s="122"/>
      <c r="V80" s="122"/>
      <c r="AA80" s="108"/>
    </row>
    <row r="81" spans="1:27" ht="15.75" thickBot="1">
      <c r="B81" s="1464"/>
      <c r="C81" s="1865"/>
      <c r="D81" s="1465"/>
      <c r="K81" s="129"/>
      <c r="L81" s="129"/>
      <c r="M81" s="129"/>
      <c r="N81" s="123"/>
      <c r="O81" s="123"/>
      <c r="P81" s="124"/>
      <c r="Q81" s="124"/>
      <c r="R81" s="121"/>
      <c r="S81" s="121"/>
      <c r="T81" s="122"/>
      <c r="U81" s="122"/>
      <c r="V81" s="122"/>
      <c r="AA81" s="108"/>
    </row>
    <row r="82" spans="1:27" ht="72">
      <c r="B82" s="1464">
        <v>4</v>
      </c>
      <c r="C82" s="1863" t="s">
        <v>5233</v>
      </c>
      <c r="D82" s="1466" t="s">
        <v>5234</v>
      </c>
      <c r="K82" s="129"/>
      <c r="L82" s="129"/>
      <c r="M82" s="129"/>
      <c r="N82" s="123"/>
      <c r="O82" s="123"/>
      <c r="P82" s="124"/>
      <c r="Q82" s="124"/>
      <c r="R82" s="121"/>
      <c r="S82" s="121"/>
      <c r="T82" s="122"/>
      <c r="U82" s="122"/>
      <c r="V82" s="122"/>
      <c r="AA82" s="108"/>
    </row>
    <row r="83" spans="1:27" ht="96">
      <c r="B83" s="1473"/>
      <c r="C83" s="1864"/>
      <c r="D83" s="1466" t="s">
        <v>5235</v>
      </c>
    </row>
    <row r="84" spans="1:27" ht="15.75" thickBot="1">
      <c r="B84" s="1473"/>
      <c r="C84" s="1865"/>
      <c r="D84" s="1465"/>
    </row>
    <row r="85" spans="1:27" s="113" customFormat="1" ht="72">
      <c r="A85"/>
      <c r="B85" s="1473"/>
      <c r="C85" s="1863" t="s">
        <v>5236</v>
      </c>
      <c r="D85" s="1466" t="s">
        <v>5237</v>
      </c>
      <c r="E85"/>
      <c r="F85"/>
      <c r="G85"/>
      <c r="H85"/>
      <c r="I85"/>
      <c r="J85"/>
      <c r="K85" s="112"/>
      <c r="L85" s="112"/>
      <c r="M85" s="112"/>
      <c r="N85" s="112"/>
      <c r="O85" s="112"/>
      <c r="T85" s="111"/>
      <c r="U85" s="111"/>
      <c r="V85" s="111"/>
      <c r="W85" s="111"/>
      <c r="X85" s="111"/>
      <c r="Y85" s="111"/>
      <c r="Z85" s="111"/>
    </row>
    <row r="86" spans="1:27" ht="156">
      <c r="B86" s="1473"/>
      <c r="C86" s="1864"/>
      <c r="D86" s="1466" t="s">
        <v>5238</v>
      </c>
      <c r="T86" s="109"/>
      <c r="AA86" s="108"/>
    </row>
    <row r="87" spans="1:27" ht="15.75" thickBot="1">
      <c r="B87" s="1473"/>
      <c r="C87" s="1865"/>
      <c r="D87" s="1465"/>
      <c r="K87" s="1851"/>
      <c r="L87" s="131"/>
      <c r="M87" s="131"/>
      <c r="T87" s="109"/>
      <c r="AA87" s="108"/>
    </row>
    <row r="88" spans="1:27" ht="84">
      <c r="B88" s="1473"/>
      <c r="C88" s="1863" t="s">
        <v>5239</v>
      </c>
      <c r="D88" s="1466" t="s">
        <v>5240</v>
      </c>
      <c r="K88" s="1851"/>
      <c r="L88" s="1851"/>
      <c r="M88" s="1851"/>
      <c r="T88" s="109"/>
      <c r="AA88" s="108"/>
    </row>
    <row r="89" spans="1:27" ht="144">
      <c r="B89" s="1473"/>
      <c r="C89" s="1864"/>
      <c r="D89" s="1466" t="s">
        <v>5241</v>
      </c>
      <c r="K89" s="132"/>
      <c r="L89" s="132"/>
      <c r="M89" s="132"/>
      <c r="T89" s="109"/>
      <c r="AA89" s="108"/>
    </row>
    <row r="90" spans="1:27">
      <c r="B90" s="1473"/>
      <c r="C90" s="1864"/>
      <c r="D90" s="1466" t="s">
        <v>5242</v>
      </c>
      <c r="K90" s="133"/>
      <c r="L90" s="133"/>
      <c r="M90" s="123"/>
      <c r="N90" s="123"/>
      <c r="O90" s="123"/>
      <c r="T90" s="109"/>
      <c r="AA90" s="108"/>
    </row>
    <row r="91" spans="1:27" ht="36">
      <c r="B91" s="1473"/>
      <c r="C91" s="1864"/>
      <c r="D91" s="1470" t="s">
        <v>5243</v>
      </c>
      <c r="K91" s="133"/>
      <c r="L91" s="133"/>
      <c r="M91" s="123"/>
      <c r="N91" s="123"/>
      <c r="O91" s="123"/>
      <c r="T91" s="109"/>
      <c r="AA91" s="108"/>
    </row>
    <row r="92" spans="1:27" ht="24">
      <c r="B92" s="1473"/>
      <c r="C92" s="1864"/>
      <c r="D92" s="1466" t="s">
        <v>5244</v>
      </c>
      <c r="K92" s="133"/>
      <c r="L92" s="133"/>
      <c r="M92" s="123"/>
      <c r="N92" s="123"/>
      <c r="O92" s="123"/>
      <c r="T92" s="109"/>
      <c r="AA92" s="108"/>
    </row>
    <row r="93" spans="1:27" ht="24">
      <c r="B93" s="1473"/>
      <c r="C93" s="1864"/>
      <c r="D93" s="1470" t="s">
        <v>5245</v>
      </c>
      <c r="K93" s="133"/>
      <c r="L93" s="133"/>
      <c r="M93" s="123"/>
      <c r="N93" s="123"/>
      <c r="O93" s="123"/>
      <c r="T93" s="109"/>
      <c r="AA93" s="108"/>
    </row>
    <row r="94" spans="1:27" ht="60">
      <c r="B94" s="1473"/>
      <c r="C94" s="1864"/>
      <c r="D94" s="1470" t="s">
        <v>5246</v>
      </c>
      <c r="K94" s="133"/>
      <c r="L94" s="133"/>
      <c r="M94" s="123"/>
      <c r="N94" s="123"/>
      <c r="O94" s="123"/>
      <c r="T94" s="109"/>
      <c r="AA94" s="108"/>
    </row>
    <row r="95" spans="1:27" ht="24">
      <c r="B95" s="1473"/>
      <c r="C95" s="1864"/>
      <c r="D95" s="1466" t="s">
        <v>5247</v>
      </c>
      <c r="K95" s="133"/>
      <c r="L95" s="133"/>
      <c r="M95" s="123"/>
      <c r="N95" s="123"/>
      <c r="O95" s="123"/>
      <c r="T95" s="109"/>
      <c r="AA95" s="108"/>
    </row>
    <row r="96" spans="1:27" ht="36">
      <c r="B96" s="1473"/>
      <c r="C96" s="1864"/>
      <c r="D96" s="1470" t="s">
        <v>5248</v>
      </c>
      <c r="K96" s="133"/>
      <c r="L96" s="133"/>
      <c r="M96" s="123"/>
      <c r="N96" s="123"/>
      <c r="O96" s="123"/>
      <c r="T96" s="109"/>
      <c r="AA96" s="108"/>
    </row>
    <row r="97" spans="1:256" ht="48.75" thickBot="1">
      <c r="B97" s="1473"/>
      <c r="C97" s="1865"/>
      <c r="D97" s="1471" t="s">
        <v>5249</v>
      </c>
      <c r="K97" s="133"/>
      <c r="L97" s="133"/>
      <c r="M97" s="123"/>
      <c r="N97" s="123"/>
      <c r="O97" s="123"/>
      <c r="T97" s="109"/>
      <c r="AA97" s="108"/>
    </row>
    <row r="98" spans="1:256" ht="72">
      <c r="B98" s="1473"/>
      <c r="C98" s="1863" t="s">
        <v>5250</v>
      </c>
      <c r="D98" s="1466" t="s">
        <v>5251</v>
      </c>
      <c r="K98" s="133"/>
      <c r="L98" s="133"/>
      <c r="M98" s="123"/>
      <c r="N98" s="123"/>
      <c r="O98" s="123"/>
      <c r="T98" s="109"/>
      <c r="AA98" s="108"/>
    </row>
    <row r="99" spans="1:256" ht="96">
      <c r="B99" s="1473"/>
      <c r="C99" s="1864"/>
      <c r="D99" s="1466" t="s">
        <v>5252</v>
      </c>
      <c r="K99" s="133"/>
      <c r="L99" s="133"/>
      <c r="M99" s="123"/>
      <c r="N99" s="123"/>
      <c r="O99" s="123"/>
      <c r="T99" s="109"/>
      <c r="AA99" s="108"/>
    </row>
    <row r="100" spans="1:256" ht="15.75" thickBot="1">
      <c r="B100" s="1473"/>
      <c r="C100" s="1865"/>
      <c r="D100" s="1465"/>
      <c r="K100" s="133"/>
      <c r="L100" s="133"/>
      <c r="M100" s="123"/>
      <c r="N100" s="123"/>
      <c r="O100" s="123"/>
      <c r="T100" s="109"/>
      <c r="AA100" s="108"/>
    </row>
    <row r="101" spans="1:256" ht="72">
      <c r="B101" s="1473"/>
      <c r="C101" s="1863" t="s">
        <v>5253</v>
      </c>
      <c r="D101" s="1466" t="s">
        <v>5254</v>
      </c>
      <c r="K101" s="133"/>
      <c r="L101" s="133"/>
      <c r="M101" s="123"/>
      <c r="N101" s="123"/>
      <c r="O101" s="123"/>
      <c r="T101" s="109"/>
      <c r="AA101" s="108"/>
    </row>
    <row r="102" spans="1:256" ht="108">
      <c r="B102" s="1473"/>
      <c r="C102" s="1864"/>
      <c r="D102" s="1466" t="s">
        <v>5255</v>
      </c>
      <c r="K102" s="133"/>
      <c r="L102" s="133"/>
      <c r="M102" s="123"/>
      <c r="N102" s="123"/>
      <c r="O102" s="123"/>
      <c r="T102" s="109"/>
      <c r="AA102" s="108"/>
    </row>
    <row r="103" spans="1:256" ht="15.75" thickBot="1">
      <c r="B103" s="1473"/>
      <c r="C103" s="1865"/>
      <c r="D103" s="1465"/>
      <c r="K103" s="133"/>
      <c r="L103" s="133"/>
      <c r="M103" s="123"/>
      <c r="N103" s="123"/>
      <c r="O103" s="123"/>
      <c r="T103" s="109"/>
      <c r="AA103" s="108"/>
    </row>
    <row r="104" spans="1:256" ht="96">
      <c r="B104" s="1473"/>
      <c r="C104" s="1863" t="s">
        <v>5256</v>
      </c>
      <c r="D104" s="1466" t="s">
        <v>5257</v>
      </c>
      <c r="K104" s="133"/>
      <c r="L104" s="133"/>
      <c r="M104" s="123"/>
      <c r="N104" s="123"/>
      <c r="O104" s="123"/>
      <c r="T104" s="109"/>
      <c r="AA104" s="108"/>
    </row>
    <row r="105" spans="1:256" ht="96">
      <c r="B105" s="1473"/>
      <c r="C105" s="1864"/>
      <c r="D105" s="1466" t="s">
        <v>5258</v>
      </c>
      <c r="K105" s="133"/>
      <c r="L105" s="133"/>
      <c r="M105" s="123"/>
      <c r="N105" s="123"/>
      <c r="O105" s="123"/>
      <c r="T105" s="109"/>
      <c r="AA105" s="108"/>
    </row>
    <row r="106" spans="1:256" s="109" customFormat="1" ht="15.75" thickBot="1">
      <c r="A106"/>
      <c r="B106" s="1473"/>
      <c r="C106" s="1865"/>
      <c r="D106" s="1465"/>
      <c r="E106"/>
      <c r="F106"/>
      <c r="G106"/>
      <c r="H106"/>
      <c r="I106"/>
      <c r="J106"/>
      <c r="K106" s="133"/>
      <c r="L106" s="133"/>
      <c r="M106" s="123"/>
      <c r="N106" s="123"/>
      <c r="O106" s="123"/>
      <c r="P106" s="108"/>
      <c r="Q106" s="108"/>
      <c r="R106" s="108"/>
      <c r="S106" s="108"/>
      <c r="AA106" s="108"/>
      <c r="AB106" s="108"/>
      <c r="AC106" s="108"/>
      <c r="AD106" s="108"/>
      <c r="AE106" s="108"/>
      <c r="AF106" s="108"/>
      <c r="AG106" s="108"/>
      <c r="AH106" s="108"/>
      <c r="AI106" s="108"/>
      <c r="AJ106" s="108"/>
      <c r="AK106" s="108"/>
      <c r="AL106" s="108"/>
      <c r="AM106" s="108"/>
      <c r="AN106" s="108"/>
      <c r="AO106" s="108"/>
      <c r="AP106" s="108"/>
      <c r="AQ106" s="108"/>
      <c r="AR106" s="108"/>
      <c r="AS106" s="108"/>
      <c r="AT106" s="108"/>
      <c r="AU106" s="108"/>
      <c r="AV106" s="108"/>
      <c r="AW106" s="108"/>
      <c r="AX106" s="108"/>
      <c r="AY106" s="108"/>
      <c r="AZ106" s="108"/>
      <c r="BA106" s="108"/>
      <c r="BB106" s="108"/>
      <c r="BC106" s="108"/>
      <c r="BD106" s="108"/>
      <c r="BE106" s="108"/>
      <c r="BF106" s="108"/>
      <c r="BG106" s="108"/>
      <c r="BH106" s="108"/>
      <c r="BI106" s="108"/>
      <c r="BJ106" s="108"/>
      <c r="BK106" s="108"/>
      <c r="BL106" s="108"/>
      <c r="BM106" s="108"/>
      <c r="BN106" s="108"/>
      <c r="BO106" s="108"/>
      <c r="BP106" s="108"/>
      <c r="BQ106" s="108"/>
      <c r="BR106" s="108"/>
      <c r="BS106" s="108"/>
      <c r="BT106" s="108"/>
      <c r="BU106" s="108"/>
      <c r="BV106" s="108"/>
      <c r="BW106" s="108"/>
      <c r="BX106" s="108"/>
      <c r="BY106" s="108"/>
      <c r="BZ106" s="108"/>
      <c r="CA106" s="108"/>
      <c r="CB106" s="108"/>
      <c r="CC106" s="108"/>
      <c r="CD106" s="108"/>
      <c r="CE106" s="108"/>
      <c r="CF106" s="108"/>
      <c r="CG106" s="108"/>
      <c r="CH106" s="108"/>
      <c r="CI106" s="108"/>
      <c r="CJ106" s="108"/>
      <c r="CK106" s="108"/>
      <c r="CL106" s="108"/>
      <c r="CM106" s="108"/>
      <c r="CN106" s="108"/>
      <c r="CO106" s="108"/>
      <c r="CP106" s="108"/>
      <c r="CQ106" s="108"/>
      <c r="CR106" s="108"/>
      <c r="CS106" s="108"/>
      <c r="CT106" s="108"/>
      <c r="CU106" s="108"/>
      <c r="CV106" s="108"/>
      <c r="CW106" s="108"/>
      <c r="CX106" s="108"/>
      <c r="CY106" s="108"/>
      <c r="CZ106" s="108"/>
      <c r="DA106" s="108"/>
      <c r="DB106" s="108"/>
      <c r="DC106" s="108"/>
      <c r="DD106" s="108"/>
      <c r="DE106" s="108"/>
      <c r="DF106" s="108"/>
      <c r="DG106" s="108"/>
      <c r="DH106" s="108"/>
      <c r="DI106" s="108"/>
      <c r="DJ106" s="108"/>
      <c r="DK106" s="108"/>
      <c r="DL106" s="108"/>
      <c r="DM106" s="108"/>
      <c r="DN106" s="108"/>
      <c r="DO106" s="108"/>
      <c r="DP106" s="108"/>
      <c r="DQ106" s="108"/>
      <c r="DR106" s="108"/>
      <c r="DS106" s="108"/>
      <c r="DT106" s="108"/>
      <c r="DU106" s="108"/>
      <c r="DV106" s="108"/>
      <c r="DW106" s="108"/>
      <c r="DX106" s="108"/>
      <c r="DY106" s="108"/>
      <c r="DZ106" s="108"/>
      <c r="EA106" s="108"/>
      <c r="EB106" s="108"/>
      <c r="EC106" s="108"/>
      <c r="ED106" s="108"/>
      <c r="EE106" s="108"/>
      <c r="EF106" s="108"/>
      <c r="EG106" s="108"/>
      <c r="EH106" s="108"/>
      <c r="EI106" s="108"/>
      <c r="EJ106" s="108"/>
      <c r="EK106" s="108"/>
      <c r="EL106" s="108"/>
      <c r="EM106" s="108"/>
      <c r="EN106" s="108"/>
      <c r="EO106" s="108"/>
      <c r="EP106" s="108"/>
      <c r="EQ106" s="108"/>
      <c r="ER106" s="108"/>
      <c r="ES106" s="108"/>
      <c r="ET106" s="108"/>
      <c r="EU106" s="108"/>
      <c r="EV106" s="108"/>
      <c r="EW106" s="108"/>
      <c r="EX106" s="108"/>
      <c r="EY106" s="108"/>
      <c r="EZ106" s="108"/>
      <c r="FA106" s="108"/>
      <c r="FB106" s="108"/>
      <c r="FC106" s="108"/>
      <c r="FD106" s="108"/>
      <c r="FE106" s="108"/>
      <c r="FF106" s="108"/>
      <c r="FG106" s="108"/>
      <c r="FH106" s="108"/>
      <c r="FI106" s="108"/>
      <c r="FJ106" s="108"/>
      <c r="FK106" s="108"/>
      <c r="FL106" s="108"/>
      <c r="FM106" s="108"/>
      <c r="FN106" s="108"/>
      <c r="FO106" s="108"/>
      <c r="FP106" s="108"/>
      <c r="FQ106" s="108"/>
      <c r="FR106" s="108"/>
      <c r="FS106" s="108"/>
      <c r="FT106" s="108"/>
      <c r="FU106" s="108"/>
      <c r="FV106" s="108"/>
      <c r="FW106" s="108"/>
      <c r="FX106" s="108"/>
      <c r="FY106" s="108"/>
      <c r="FZ106" s="108"/>
      <c r="GA106" s="108"/>
      <c r="GB106" s="108"/>
      <c r="GC106" s="108"/>
      <c r="GD106" s="108"/>
      <c r="GE106" s="108"/>
      <c r="GF106" s="108"/>
      <c r="GG106" s="108"/>
      <c r="GH106" s="108"/>
      <c r="GI106" s="108"/>
      <c r="GJ106" s="108"/>
      <c r="GK106" s="108"/>
      <c r="GL106" s="108"/>
      <c r="GM106" s="108"/>
      <c r="GN106" s="108"/>
      <c r="GO106" s="108"/>
      <c r="GP106" s="108"/>
      <c r="GQ106" s="108"/>
      <c r="GR106" s="108"/>
      <c r="GS106" s="108"/>
      <c r="GT106" s="108"/>
      <c r="GU106" s="108"/>
      <c r="GV106" s="108"/>
      <c r="GW106" s="108"/>
      <c r="GX106" s="108"/>
      <c r="GY106" s="108"/>
      <c r="GZ106" s="108"/>
      <c r="HA106" s="108"/>
      <c r="HB106" s="108"/>
      <c r="HC106" s="108"/>
      <c r="HD106" s="108"/>
      <c r="HE106" s="108"/>
      <c r="HF106" s="108"/>
      <c r="HG106" s="108"/>
      <c r="HH106" s="108"/>
      <c r="HI106" s="108"/>
      <c r="HJ106" s="108"/>
      <c r="HK106" s="108"/>
      <c r="HL106" s="108"/>
      <c r="HM106" s="108"/>
      <c r="HN106" s="108"/>
      <c r="HO106" s="108"/>
      <c r="HP106" s="108"/>
      <c r="HQ106" s="108"/>
      <c r="HR106" s="108"/>
      <c r="HS106" s="108"/>
      <c r="HT106" s="108"/>
      <c r="HU106" s="108"/>
      <c r="HV106" s="108"/>
      <c r="HW106" s="108"/>
      <c r="HX106" s="108"/>
      <c r="HY106" s="108"/>
      <c r="HZ106" s="108"/>
      <c r="IA106" s="108"/>
      <c r="IB106" s="108"/>
      <c r="IC106" s="108"/>
      <c r="ID106" s="108"/>
      <c r="IE106" s="108"/>
      <c r="IF106" s="108"/>
      <c r="IG106" s="108"/>
      <c r="IH106" s="108"/>
      <c r="II106" s="108"/>
      <c r="IJ106" s="108"/>
      <c r="IK106" s="108"/>
      <c r="IL106" s="108"/>
      <c r="IM106" s="108"/>
      <c r="IN106" s="108"/>
      <c r="IO106" s="108"/>
      <c r="IP106" s="108"/>
      <c r="IQ106" s="108"/>
      <c r="IR106" s="108"/>
      <c r="IS106" s="108"/>
      <c r="IT106" s="108"/>
      <c r="IU106" s="108"/>
      <c r="IV106" s="108"/>
    </row>
    <row r="107" spans="1:256" s="109" customFormat="1" ht="84">
      <c r="A107"/>
      <c r="B107" s="1473"/>
      <c r="C107" s="1863" t="s">
        <v>5259</v>
      </c>
      <c r="D107" s="1466" t="s">
        <v>5260</v>
      </c>
      <c r="E107"/>
      <c r="F107"/>
      <c r="G107"/>
      <c r="H107"/>
      <c r="I107"/>
      <c r="J107"/>
      <c r="K107" s="133"/>
      <c r="L107" s="133"/>
      <c r="M107" s="123"/>
      <c r="N107" s="123"/>
      <c r="O107" s="123"/>
      <c r="P107" s="108"/>
      <c r="Q107" s="108"/>
      <c r="R107" s="108"/>
      <c r="S107" s="108"/>
      <c r="AA107" s="108"/>
      <c r="AB107" s="108"/>
      <c r="AC107" s="108"/>
      <c r="AD107" s="108"/>
      <c r="AE107" s="108"/>
      <c r="AF107" s="108"/>
      <c r="AG107" s="108"/>
      <c r="AH107" s="108"/>
      <c r="AI107" s="108"/>
      <c r="AJ107" s="108"/>
      <c r="AK107" s="108"/>
      <c r="AL107" s="108"/>
      <c r="AM107" s="108"/>
      <c r="AN107" s="108"/>
      <c r="AO107" s="108"/>
      <c r="AP107" s="108"/>
      <c r="AQ107" s="108"/>
      <c r="AR107" s="108"/>
      <c r="AS107" s="108"/>
      <c r="AT107" s="108"/>
      <c r="AU107" s="108"/>
      <c r="AV107" s="108"/>
      <c r="AW107" s="108"/>
      <c r="AX107" s="108"/>
      <c r="AY107" s="108"/>
      <c r="AZ107" s="108"/>
      <c r="BA107" s="108"/>
      <c r="BB107" s="108"/>
      <c r="BC107" s="108"/>
      <c r="BD107" s="108"/>
      <c r="BE107" s="108"/>
      <c r="BF107" s="108"/>
      <c r="BG107" s="108"/>
      <c r="BH107" s="108"/>
      <c r="BI107" s="108"/>
      <c r="BJ107" s="108"/>
      <c r="BK107" s="108"/>
      <c r="BL107" s="108"/>
      <c r="BM107" s="108"/>
      <c r="BN107" s="108"/>
      <c r="BO107" s="108"/>
      <c r="BP107" s="108"/>
      <c r="BQ107" s="108"/>
      <c r="BR107" s="108"/>
      <c r="BS107" s="108"/>
      <c r="BT107" s="108"/>
      <c r="BU107" s="108"/>
      <c r="BV107" s="108"/>
      <c r="BW107" s="108"/>
      <c r="BX107" s="108"/>
      <c r="BY107" s="108"/>
      <c r="BZ107" s="108"/>
      <c r="CA107" s="108"/>
      <c r="CB107" s="108"/>
      <c r="CC107" s="108"/>
      <c r="CD107" s="108"/>
      <c r="CE107" s="108"/>
      <c r="CF107" s="108"/>
      <c r="CG107" s="108"/>
      <c r="CH107" s="108"/>
      <c r="CI107" s="108"/>
      <c r="CJ107" s="108"/>
      <c r="CK107" s="108"/>
      <c r="CL107" s="108"/>
      <c r="CM107" s="108"/>
      <c r="CN107" s="108"/>
      <c r="CO107" s="108"/>
      <c r="CP107" s="108"/>
      <c r="CQ107" s="108"/>
      <c r="CR107" s="108"/>
      <c r="CS107" s="108"/>
      <c r="CT107" s="108"/>
      <c r="CU107" s="108"/>
      <c r="CV107" s="108"/>
      <c r="CW107" s="108"/>
      <c r="CX107" s="108"/>
      <c r="CY107" s="108"/>
      <c r="CZ107" s="108"/>
      <c r="DA107" s="108"/>
      <c r="DB107" s="108"/>
      <c r="DC107" s="108"/>
      <c r="DD107" s="108"/>
      <c r="DE107" s="108"/>
      <c r="DF107" s="108"/>
      <c r="DG107" s="108"/>
      <c r="DH107" s="108"/>
      <c r="DI107" s="108"/>
      <c r="DJ107" s="108"/>
      <c r="DK107" s="108"/>
      <c r="DL107" s="108"/>
      <c r="DM107" s="108"/>
      <c r="DN107" s="108"/>
      <c r="DO107" s="108"/>
      <c r="DP107" s="108"/>
      <c r="DQ107" s="108"/>
      <c r="DR107" s="108"/>
      <c r="DS107" s="108"/>
      <c r="DT107" s="108"/>
      <c r="DU107" s="108"/>
      <c r="DV107" s="108"/>
      <c r="DW107" s="108"/>
      <c r="DX107" s="108"/>
      <c r="DY107" s="108"/>
      <c r="DZ107" s="108"/>
      <c r="EA107" s="108"/>
      <c r="EB107" s="108"/>
      <c r="EC107" s="108"/>
      <c r="ED107" s="108"/>
      <c r="EE107" s="108"/>
      <c r="EF107" s="108"/>
      <c r="EG107" s="108"/>
      <c r="EH107" s="108"/>
      <c r="EI107" s="108"/>
      <c r="EJ107" s="108"/>
      <c r="EK107" s="108"/>
      <c r="EL107" s="108"/>
      <c r="EM107" s="108"/>
      <c r="EN107" s="108"/>
      <c r="EO107" s="108"/>
      <c r="EP107" s="108"/>
      <c r="EQ107" s="108"/>
      <c r="ER107" s="108"/>
      <c r="ES107" s="108"/>
      <c r="ET107" s="108"/>
      <c r="EU107" s="108"/>
      <c r="EV107" s="108"/>
      <c r="EW107" s="108"/>
      <c r="EX107" s="108"/>
      <c r="EY107" s="108"/>
      <c r="EZ107" s="108"/>
      <c r="FA107" s="108"/>
      <c r="FB107" s="108"/>
      <c r="FC107" s="108"/>
      <c r="FD107" s="108"/>
      <c r="FE107" s="108"/>
      <c r="FF107" s="108"/>
      <c r="FG107" s="108"/>
      <c r="FH107" s="108"/>
      <c r="FI107" s="108"/>
      <c r="FJ107" s="108"/>
      <c r="FK107" s="108"/>
      <c r="FL107" s="108"/>
      <c r="FM107" s="108"/>
      <c r="FN107" s="108"/>
      <c r="FO107" s="108"/>
      <c r="FP107" s="108"/>
      <c r="FQ107" s="108"/>
      <c r="FR107" s="108"/>
      <c r="FS107" s="108"/>
      <c r="FT107" s="108"/>
      <c r="FU107" s="108"/>
      <c r="FV107" s="108"/>
      <c r="FW107" s="108"/>
      <c r="FX107" s="108"/>
      <c r="FY107" s="108"/>
      <c r="FZ107" s="108"/>
      <c r="GA107" s="108"/>
      <c r="GB107" s="108"/>
      <c r="GC107" s="108"/>
      <c r="GD107" s="108"/>
      <c r="GE107" s="108"/>
      <c r="GF107" s="108"/>
      <c r="GG107" s="108"/>
      <c r="GH107" s="108"/>
      <c r="GI107" s="108"/>
      <c r="GJ107" s="108"/>
      <c r="GK107" s="108"/>
      <c r="GL107" s="108"/>
      <c r="GM107" s="108"/>
      <c r="GN107" s="108"/>
      <c r="GO107" s="108"/>
      <c r="GP107" s="108"/>
      <c r="GQ107" s="108"/>
      <c r="GR107" s="108"/>
      <c r="GS107" s="108"/>
      <c r="GT107" s="108"/>
      <c r="GU107" s="108"/>
      <c r="GV107" s="108"/>
      <c r="GW107" s="108"/>
      <c r="GX107" s="108"/>
      <c r="GY107" s="108"/>
      <c r="GZ107" s="108"/>
      <c r="HA107" s="108"/>
      <c r="HB107" s="108"/>
      <c r="HC107" s="108"/>
      <c r="HD107" s="108"/>
      <c r="HE107" s="108"/>
      <c r="HF107" s="108"/>
      <c r="HG107" s="108"/>
      <c r="HH107" s="108"/>
      <c r="HI107" s="108"/>
      <c r="HJ107" s="108"/>
      <c r="HK107" s="108"/>
      <c r="HL107" s="108"/>
      <c r="HM107" s="108"/>
      <c r="HN107" s="108"/>
      <c r="HO107" s="108"/>
      <c r="HP107" s="108"/>
      <c r="HQ107" s="108"/>
      <c r="HR107" s="108"/>
      <c r="HS107" s="108"/>
      <c r="HT107" s="108"/>
      <c r="HU107" s="108"/>
      <c r="HV107" s="108"/>
      <c r="HW107" s="108"/>
      <c r="HX107" s="108"/>
      <c r="HY107" s="108"/>
      <c r="HZ107" s="108"/>
      <c r="IA107" s="108"/>
      <c r="IB107" s="108"/>
      <c r="IC107" s="108"/>
      <c r="ID107" s="108"/>
      <c r="IE107" s="108"/>
      <c r="IF107" s="108"/>
      <c r="IG107" s="108"/>
      <c r="IH107" s="108"/>
      <c r="II107" s="108"/>
      <c r="IJ107" s="108"/>
      <c r="IK107" s="108"/>
      <c r="IL107" s="108"/>
      <c r="IM107" s="108"/>
      <c r="IN107" s="108"/>
      <c r="IO107" s="108"/>
      <c r="IP107" s="108"/>
      <c r="IQ107" s="108"/>
      <c r="IR107" s="108"/>
      <c r="IS107" s="108"/>
      <c r="IT107" s="108"/>
      <c r="IU107" s="108"/>
      <c r="IV107" s="108"/>
    </row>
    <row r="108" spans="1:256" s="109" customFormat="1" ht="48">
      <c r="A108"/>
      <c r="B108" s="1473"/>
      <c r="C108" s="1864"/>
      <c r="D108" s="1466" t="s">
        <v>5261</v>
      </c>
      <c r="E108"/>
      <c r="F108"/>
      <c r="G108"/>
      <c r="H108"/>
      <c r="I108"/>
      <c r="J108"/>
      <c r="K108" s="133"/>
      <c r="L108" s="133"/>
      <c r="M108" s="123"/>
      <c r="N108" s="123"/>
      <c r="O108" s="123"/>
      <c r="P108" s="108"/>
      <c r="Q108" s="108"/>
      <c r="R108" s="108"/>
      <c r="S108" s="108"/>
      <c r="AA108" s="108"/>
      <c r="AB108" s="108"/>
      <c r="AC108" s="108"/>
      <c r="AD108" s="108"/>
      <c r="AE108" s="108"/>
      <c r="AF108" s="108"/>
      <c r="AG108" s="108"/>
      <c r="AH108" s="108"/>
      <c r="AI108" s="108"/>
      <c r="AJ108" s="108"/>
      <c r="AK108" s="108"/>
      <c r="AL108" s="108"/>
      <c r="AM108" s="108"/>
      <c r="AN108" s="108"/>
      <c r="AO108" s="108"/>
      <c r="AP108" s="108"/>
      <c r="AQ108" s="108"/>
      <c r="AR108" s="108"/>
      <c r="AS108" s="108"/>
      <c r="AT108" s="108"/>
      <c r="AU108" s="108"/>
      <c r="AV108" s="108"/>
      <c r="AW108" s="108"/>
      <c r="AX108" s="108"/>
      <c r="AY108" s="108"/>
      <c r="AZ108" s="108"/>
      <c r="BA108" s="108"/>
      <c r="BB108" s="108"/>
      <c r="BC108" s="108"/>
      <c r="BD108" s="108"/>
      <c r="BE108" s="108"/>
      <c r="BF108" s="108"/>
      <c r="BG108" s="108"/>
      <c r="BH108" s="108"/>
      <c r="BI108" s="108"/>
      <c r="BJ108" s="108"/>
      <c r="BK108" s="108"/>
      <c r="BL108" s="108"/>
      <c r="BM108" s="108"/>
      <c r="BN108" s="108"/>
      <c r="BO108" s="108"/>
      <c r="BP108" s="108"/>
      <c r="BQ108" s="108"/>
      <c r="BR108" s="108"/>
      <c r="BS108" s="108"/>
      <c r="BT108" s="108"/>
      <c r="BU108" s="108"/>
      <c r="BV108" s="108"/>
      <c r="BW108" s="108"/>
      <c r="BX108" s="108"/>
      <c r="BY108" s="108"/>
      <c r="BZ108" s="108"/>
      <c r="CA108" s="108"/>
      <c r="CB108" s="108"/>
      <c r="CC108" s="108"/>
      <c r="CD108" s="108"/>
      <c r="CE108" s="108"/>
      <c r="CF108" s="108"/>
      <c r="CG108" s="108"/>
      <c r="CH108" s="108"/>
      <c r="CI108" s="108"/>
      <c r="CJ108" s="108"/>
      <c r="CK108" s="108"/>
      <c r="CL108" s="108"/>
      <c r="CM108" s="108"/>
      <c r="CN108" s="108"/>
      <c r="CO108" s="108"/>
      <c r="CP108" s="108"/>
      <c r="CQ108" s="108"/>
      <c r="CR108" s="108"/>
      <c r="CS108" s="108"/>
      <c r="CT108" s="108"/>
      <c r="CU108" s="108"/>
      <c r="CV108" s="108"/>
      <c r="CW108" s="108"/>
      <c r="CX108" s="108"/>
      <c r="CY108" s="108"/>
      <c r="CZ108" s="108"/>
      <c r="DA108" s="108"/>
      <c r="DB108" s="108"/>
      <c r="DC108" s="108"/>
      <c r="DD108" s="108"/>
      <c r="DE108" s="108"/>
      <c r="DF108" s="108"/>
      <c r="DG108" s="108"/>
      <c r="DH108" s="108"/>
      <c r="DI108" s="108"/>
      <c r="DJ108" s="108"/>
      <c r="DK108" s="108"/>
      <c r="DL108" s="108"/>
      <c r="DM108" s="108"/>
      <c r="DN108" s="108"/>
      <c r="DO108" s="108"/>
      <c r="DP108" s="108"/>
      <c r="DQ108" s="108"/>
      <c r="DR108" s="108"/>
      <c r="DS108" s="108"/>
      <c r="DT108" s="108"/>
      <c r="DU108" s="108"/>
      <c r="DV108" s="108"/>
      <c r="DW108" s="108"/>
      <c r="DX108" s="108"/>
      <c r="DY108" s="108"/>
      <c r="DZ108" s="108"/>
      <c r="EA108" s="108"/>
      <c r="EB108" s="108"/>
      <c r="EC108" s="108"/>
      <c r="ED108" s="108"/>
      <c r="EE108" s="108"/>
      <c r="EF108" s="108"/>
      <c r="EG108" s="108"/>
      <c r="EH108" s="108"/>
      <c r="EI108" s="108"/>
      <c r="EJ108" s="108"/>
      <c r="EK108" s="108"/>
      <c r="EL108" s="108"/>
      <c r="EM108" s="108"/>
      <c r="EN108" s="108"/>
      <c r="EO108" s="108"/>
      <c r="EP108" s="108"/>
      <c r="EQ108" s="108"/>
      <c r="ER108" s="108"/>
      <c r="ES108" s="108"/>
      <c r="ET108" s="108"/>
      <c r="EU108" s="108"/>
      <c r="EV108" s="108"/>
      <c r="EW108" s="108"/>
      <c r="EX108" s="108"/>
      <c r="EY108" s="108"/>
      <c r="EZ108" s="108"/>
      <c r="FA108" s="108"/>
      <c r="FB108" s="108"/>
      <c r="FC108" s="108"/>
      <c r="FD108" s="108"/>
      <c r="FE108" s="108"/>
      <c r="FF108" s="108"/>
      <c r="FG108" s="108"/>
      <c r="FH108" s="108"/>
      <c r="FI108" s="108"/>
      <c r="FJ108" s="108"/>
      <c r="FK108" s="108"/>
      <c r="FL108" s="108"/>
      <c r="FM108" s="108"/>
      <c r="FN108" s="108"/>
      <c r="FO108" s="108"/>
      <c r="FP108" s="108"/>
      <c r="FQ108" s="108"/>
      <c r="FR108" s="108"/>
      <c r="FS108" s="108"/>
      <c r="FT108" s="108"/>
      <c r="FU108" s="108"/>
      <c r="FV108" s="108"/>
      <c r="FW108" s="108"/>
      <c r="FX108" s="108"/>
      <c r="FY108" s="108"/>
      <c r="FZ108" s="108"/>
      <c r="GA108" s="108"/>
      <c r="GB108" s="108"/>
      <c r="GC108" s="108"/>
      <c r="GD108" s="108"/>
      <c r="GE108" s="108"/>
      <c r="GF108" s="108"/>
      <c r="GG108" s="108"/>
      <c r="GH108" s="108"/>
      <c r="GI108" s="108"/>
      <c r="GJ108" s="108"/>
      <c r="GK108" s="108"/>
      <c r="GL108" s="108"/>
      <c r="GM108" s="108"/>
      <c r="GN108" s="108"/>
      <c r="GO108" s="108"/>
      <c r="GP108" s="108"/>
      <c r="GQ108" s="108"/>
      <c r="GR108" s="108"/>
      <c r="GS108" s="108"/>
      <c r="GT108" s="108"/>
      <c r="GU108" s="108"/>
      <c r="GV108" s="108"/>
      <c r="GW108" s="108"/>
      <c r="GX108" s="108"/>
      <c r="GY108" s="108"/>
      <c r="GZ108" s="108"/>
      <c r="HA108" s="108"/>
      <c r="HB108" s="108"/>
      <c r="HC108" s="108"/>
      <c r="HD108" s="108"/>
      <c r="HE108" s="108"/>
      <c r="HF108" s="108"/>
      <c r="HG108" s="108"/>
      <c r="HH108" s="108"/>
      <c r="HI108" s="108"/>
      <c r="HJ108" s="108"/>
      <c r="HK108" s="108"/>
      <c r="HL108" s="108"/>
      <c r="HM108" s="108"/>
      <c r="HN108" s="108"/>
      <c r="HO108" s="108"/>
      <c r="HP108" s="108"/>
      <c r="HQ108" s="108"/>
      <c r="HR108" s="108"/>
      <c r="HS108" s="108"/>
      <c r="HT108" s="108"/>
      <c r="HU108" s="108"/>
      <c r="HV108" s="108"/>
      <c r="HW108" s="108"/>
      <c r="HX108" s="108"/>
      <c r="HY108" s="108"/>
      <c r="HZ108" s="108"/>
      <c r="IA108" s="108"/>
      <c r="IB108" s="108"/>
      <c r="IC108" s="108"/>
      <c r="ID108" s="108"/>
      <c r="IE108" s="108"/>
      <c r="IF108" s="108"/>
      <c r="IG108" s="108"/>
      <c r="IH108" s="108"/>
      <c r="II108" s="108"/>
      <c r="IJ108" s="108"/>
      <c r="IK108" s="108"/>
      <c r="IL108" s="108"/>
      <c r="IM108" s="108"/>
      <c r="IN108" s="108"/>
      <c r="IO108" s="108"/>
      <c r="IP108" s="108"/>
      <c r="IQ108" s="108"/>
      <c r="IR108" s="108"/>
      <c r="IS108" s="108"/>
      <c r="IT108" s="108"/>
      <c r="IU108" s="108"/>
      <c r="IV108" s="108"/>
    </row>
    <row r="109" spans="1:256" s="109" customFormat="1" ht="36">
      <c r="A109"/>
      <c r="B109" s="1473"/>
      <c r="C109" s="1864"/>
      <c r="D109" s="1470" t="s">
        <v>5262</v>
      </c>
      <c r="E109"/>
      <c r="F109"/>
      <c r="G109"/>
      <c r="H109"/>
      <c r="I109"/>
      <c r="J109"/>
      <c r="K109" s="133"/>
      <c r="L109" s="133"/>
      <c r="M109" s="123"/>
      <c r="N109" s="123"/>
      <c r="O109" s="123"/>
      <c r="P109" s="108"/>
      <c r="Q109" s="108"/>
      <c r="R109" s="108"/>
      <c r="S109" s="108"/>
      <c r="AA109" s="108"/>
      <c r="AB109" s="108"/>
      <c r="AC109" s="108"/>
      <c r="AD109" s="108"/>
      <c r="AE109" s="108"/>
      <c r="AF109" s="108"/>
      <c r="AG109" s="108"/>
      <c r="AH109" s="108"/>
      <c r="AI109" s="108"/>
      <c r="AJ109" s="108"/>
      <c r="AK109" s="108"/>
      <c r="AL109" s="108"/>
      <c r="AM109" s="108"/>
      <c r="AN109" s="108"/>
      <c r="AO109" s="108"/>
      <c r="AP109" s="108"/>
      <c r="AQ109" s="108"/>
      <c r="AR109" s="108"/>
      <c r="AS109" s="108"/>
      <c r="AT109" s="108"/>
      <c r="AU109" s="108"/>
      <c r="AV109" s="108"/>
      <c r="AW109" s="108"/>
      <c r="AX109" s="108"/>
      <c r="AY109" s="108"/>
      <c r="AZ109" s="108"/>
      <c r="BA109" s="108"/>
      <c r="BB109" s="108"/>
      <c r="BC109" s="108"/>
      <c r="BD109" s="108"/>
      <c r="BE109" s="108"/>
      <c r="BF109" s="108"/>
      <c r="BG109" s="108"/>
      <c r="BH109" s="108"/>
      <c r="BI109" s="108"/>
      <c r="BJ109" s="108"/>
      <c r="BK109" s="108"/>
      <c r="BL109" s="108"/>
      <c r="BM109" s="108"/>
      <c r="BN109" s="108"/>
      <c r="BO109" s="108"/>
      <c r="BP109" s="108"/>
      <c r="BQ109" s="108"/>
      <c r="BR109" s="108"/>
      <c r="BS109" s="108"/>
      <c r="BT109" s="108"/>
      <c r="BU109" s="108"/>
      <c r="BV109" s="108"/>
      <c r="BW109" s="108"/>
      <c r="BX109" s="108"/>
      <c r="BY109" s="108"/>
      <c r="BZ109" s="108"/>
      <c r="CA109" s="108"/>
      <c r="CB109" s="108"/>
      <c r="CC109" s="108"/>
      <c r="CD109" s="108"/>
      <c r="CE109" s="108"/>
      <c r="CF109" s="108"/>
      <c r="CG109" s="108"/>
      <c r="CH109" s="108"/>
      <c r="CI109" s="108"/>
      <c r="CJ109" s="108"/>
      <c r="CK109" s="108"/>
      <c r="CL109" s="108"/>
      <c r="CM109" s="108"/>
      <c r="CN109" s="108"/>
      <c r="CO109" s="108"/>
      <c r="CP109" s="108"/>
      <c r="CQ109" s="108"/>
      <c r="CR109" s="108"/>
      <c r="CS109" s="108"/>
      <c r="CT109" s="108"/>
      <c r="CU109" s="108"/>
      <c r="CV109" s="108"/>
      <c r="CW109" s="108"/>
      <c r="CX109" s="108"/>
      <c r="CY109" s="108"/>
      <c r="CZ109" s="108"/>
      <c r="DA109" s="108"/>
      <c r="DB109" s="108"/>
      <c r="DC109" s="108"/>
      <c r="DD109" s="108"/>
      <c r="DE109" s="108"/>
      <c r="DF109" s="108"/>
      <c r="DG109" s="108"/>
      <c r="DH109" s="108"/>
      <c r="DI109" s="108"/>
      <c r="DJ109" s="108"/>
      <c r="DK109" s="108"/>
      <c r="DL109" s="108"/>
      <c r="DM109" s="108"/>
      <c r="DN109" s="108"/>
      <c r="DO109" s="108"/>
      <c r="DP109" s="108"/>
      <c r="DQ109" s="108"/>
      <c r="DR109" s="108"/>
      <c r="DS109" s="108"/>
      <c r="DT109" s="108"/>
      <c r="DU109" s="108"/>
      <c r="DV109" s="108"/>
      <c r="DW109" s="108"/>
      <c r="DX109" s="108"/>
      <c r="DY109" s="108"/>
      <c r="DZ109" s="108"/>
      <c r="EA109" s="108"/>
      <c r="EB109" s="108"/>
      <c r="EC109" s="108"/>
      <c r="ED109" s="108"/>
      <c r="EE109" s="108"/>
      <c r="EF109" s="108"/>
      <c r="EG109" s="108"/>
      <c r="EH109" s="108"/>
      <c r="EI109" s="108"/>
      <c r="EJ109" s="108"/>
      <c r="EK109" s="108"/>
      <c r="EL109" s="108"/>
      <c r="EM109" s="108"/>
      <c r="EN109" s="108"/>
      <c r="EO109" s="108"/>
      <c r="EP109" s="108"/>
      <c r="EQ109" s="108"/>
      <c r="ER109" s="108"/>
      <c r="ES109" s="108"/>
      <c r="ET109" s="108"/>
      <c r="EU109" s="108"/>
      <c r="EV109" s="108"/>
      <c r="EW109" s="108"/>
      <c r="EX109" s="108"/>
      <c r="EY109" s="108"/>
      <c r="EZ109" s="108"/>
      <c r="FA109" s="108"/>
      <c r="FB109" s="108"/>
      <c r="FC109" s="108"/>
      <c r="FD109" s="108"/>
      <c r="FE109" s="108"/>
      <c r="FF109" s="108"/>
      <c r="FG109" s="108"/>
      <c r="FH109" s="108"/>
      <c r="FI109" s="108"/>
      <c r="FJ109" s="108"/>
      <c r="FK109" s="108"/>
      <c r="FL109" s="108"/>
      <c r="FM109" s="108"/>
      <c r="FN109" s="108"/>
      <c r="FO109" s="108"/>
      <c r="FP109" s="108"/>
      <c r="FQ109" s="108"/>
      <c r="FR109" s="108"/>
      <c r="FS109" s="108"/>
      <c r="FT109" s="108"/>
      <c r="FU109" s="108"/>
      <c r="FV109" s="108"/>
      <c r="FW109" s="108"/>
      <c r="FX109" s="108"/>
      <c r="FY109" s="108"/>
      <c r="FZ109" s="108"/>
      <c r="GA109" s="108"/>
      <c r="GB109" s="108"/>
      <c r="GC109" s="108"/>
      <c r="GD109" s="108"/>
      <c r="GE109" s="108"/>
      <c r="GF109" s="108"/>
      <c r="GG109" s="108"/>
      <c r="GH109" s="108"/>
      <c r="GI109" s="108"/>
      <c r="GJ109" s="108"/>
      <c r="GK109" s="108"/>
      <c r="GL109" s="108"/>
      <c r="GM109" s="108"/>
      <c r="GN109" s="108"/>
      <c r="GO109" s="108"/>
      <c r="GP109" s="108"/>
      <c r="GQ109" s="108"/>
      <c r="GR109" s="108"/>
      <c r="GS109" s="108"/>
      <c r="GT109" s="108"/>
      <c r="GU109" s="108"/>
      <c r="GV109" s="108"/>
      <c r="GW109" s="108"/>
      <c r="GX109" s="108"/>
      <c r="GY109" s="108"/>
      <c r="GZ109" s="108"/>
      <c r="HA109" s="108"/>
      <c r="HB109" s="108"/>
      <c r="HC109" s="108"/>
      <c r="HD109" s="108"/>
      <c r="HE109" s="108"/>
      <c r="HF109" s="108"/>
      <c r="HG109" s="108"/>
      <c r="HH109" s="108"/>
      <c r="HI109" s="108"/>
      <c r="HJ109" s="108"/>
      <c r="HK109" s="108"/>
      <c r="HL109" s="108"/>
      <c r="HM109" s="108"/>
      <c r="HN109" s="108"/>
      <c r="HO109" s="108"/>
      <c r="HP109" s="108"/>
      <c r="HQ109" s="108"/>
      <c r="HR109" s="108"/>
      <c r="HS109" s="108"/>
      <c r="HT109" s="108"/>
      <c r="HU109" s="108"/>
      <c r="HV109" s="108"/>
      <c r="HW109" s="108"/>
      <c r="HX109" s="108"/>
      <c r="HY109" s="108"/>
      <c r="HZ109" s="108"/>
      <c r="IA109" s="108"/>
      <c r="IB109" s="108"/>
      <c r="IC109" s="108"/>
      <c r="ID109" s="108"/>
      <c r="IE109" s="108"/>
      <c r="IF109" s="108"/>
      <c r="IG109" s="108"/>
      <c r="IH109" s="108"/>
      <c r="II109" s="108"/>
      <c r="IJ109" s="108"/>
      <c r="IK109" s="108"/>
      <c r="IL109" s="108"/>
      <c r="IM109" s="108"/>
      <c r="IN109" s="108"/>
      <c r="IO109" s="108"/>
      <c r="IP109" s="108"/>
      <c r="IQ109" s="108"/>
      <c r="IR109" s="108"/>
      <c r="IS109" s="108"/>
      <c r="IT109" s="108"/>
      <c r="IU109" s="108"/>
      <c r="IV109" s="108"/>
    </row>
    <row r="110" spans="1:256" s="109" customFormat="1" ht="24">
      <c r="A110"/>
      <c r="B110" s="1473"/>
      <c r="C110" s="1864"/>
      <c r="D110" s="1470" t="s">
        <v>5263</v>
      </c>
      <c r="E110"/>
      <c r="F110"/>
      <c r="G110"/>
      <c r="H110"/>
      <c r="I110"/>
      <c r="J110"/>
      <c r="K110" s="133"/>
      <c r="L110" s="133"/>
      <c r="M110" s="123"/>
      <c r="N110" s="123"/>
      <c r="O110" s="123"/>
      <c r="P110" s="108"/>
      <c r="Q110" s="108"/>
      <c r="R110" s="108"/>
      <c r="S110" s="108"/>
      <c r="AA110" s="108"/>
      <c r="AB110" s="108"/>
      <c r="AC110" s="108"/>
      <c r="AD110" s="108"/>
      <c r="AE110" s="108"/>
      <c r="AF110" s="108"/>
      <c r="AG110" s="108"/>
      <c r="AH110" s="108"/>
      <c r="AI110" s="108"/>
      <c r="AJ110" s="108"/>
      <c r="AK110" s="108"/>
      <c r="AL110" s="108"/>
      <c r="AM110" s="108"/>
      <c r="AN110" s="108"/>
      <c r="AO110" s="108"/>
      <c r="AP110" s="108"/>
      <c r="AQ110" s="108"/>
      <c r="AR110" s="108"/>
      <c r="AS110" s="108"/>
      <c r="AT110" s="108"/>
      <c r="AU110" s="108"/>
      <c r="AV110" s="108"/>
      <c r="AW110" s="108"/>
      <c r="AX110" s="108"/>
      <c r="AY110" s="108"/>
      <c r="AZ110" s="108"/>
      <c r="BA110" s="108"/>
      <c r="BB110" s="108"/>
      <c r="BC110" s="108"/>
      <c r="BD110" s="108"/>
      <c r="BE110" s="108"/>
      <c r="BF110" s="108"/>
      <c r="BG110" s="108"/>
      <c r="BH110" s="108"/>
      <c r="BI110" s="108"/>
      <c r="BJ110" s="108"/>
      <c r="BK110" s="108"/>
      <c r="BL110" s="108"/>
      <c r="BM110" s="108"/>
      <c r="BN110" s="108"/>
      <c r="BO110" s="108"/>
      <c r="BP110" s="108"/>
      <c r="BQ110" s="108"/>
      <c r="BR110" s="108"/>
      <c r="BS110" s="108"/>
      <c r="BT110" s="108"/>
      <c r="BU110" s="108"/>
      <c r="BV110" s="108"/>
      <c r="BW110" s="108"/>
      <c r="BX110" s="108"/>
      <c r="BY110" s="108"/>
      <c r="BZ110" s="108"/>
      <c r="CA110" s="108"/>
      <c r="CB110" s="108"/>
      <c r="CC110" s="108"/>
      <c r="CD110" s="108"/>
      <c r="CE110" s="108"/>
      <c r="CF110" s="108"/>
      <c r="CG110" s="108"/>
      <c r="CH110" s="108"/>
      <c r="CI110" s="108"/>
      <c r="CJ110" s="108"/>
      <c r="CK110" s="108"/>
      <c r="CL110" s="108"/>
      <c r="CM110" s="108"/>
      <c r="CN110" s="108"/>
      <c r="CO110" s="108"/>
      <c r="CP110" s="108"/>
      <c r="CQ110" s="108"/>
      <c r="CR110" s="108"/>
      <c r="CS110" s="108"/>
      <c r="CT110" s="108"/>
      <c r="CU110" s="108"/>
      <c r="CV110" s="108"/>
      <c r="CW110" s="108"/>
      <c r="CX110" s="108"/>
      <c r="CY110" s="108"/>
      <c r="CZ110" s="108"/>
      <c r="DA110" s="108"/>
      <c r="DB110" s="108"/>
      <c r="DC110" s="108"/>
      <c r="DD110" s="108"/>
      <c r="DE110" s="108"/>
      <c r="DF110" s="108"/>
      <c r="DG110" s="108"/>
      <c r="DH110" s="108"/>
      <c r="DI110" s="108"/>
      <c r="DJ110" s="108"/>
      <c r="DK110" s="108"/>
      <c r="DL110" s="108"/>
      <c r="DM110" s="108"/>
      <c r="DN110" s="108"/>
      <c r="DO110" s="108"/>
      <c r="DP110" s="108"/>
      <c r="DQ110" s="108"/>
      <c r="DR110" s="108"/>
      <c r="DS110" s="108"/>
      <c r="DT110" s="108"/>
      <c r="DU110" s="108"/>
      <c r="DV110" s="108"/>
      <c r="DW110" s="108"/>
      <c r="DX110" s="108"/>
      <c r="DY110" s="108"/>
      <c r="DZ110" s="108"/>
      <c r="EA110" s="108"/>
      <c r="EB110" s="108"/>
      <c r="EC110" s="108"/>
      <c r="ED110" s="108"/>
      <c r="EE110" s="108"/>
      <c r="EF110" s="108"/>
      <c r="EG110" s="108"/>
      <c r="EH110" s="108"/>
      <c r="EI110" s="108"/>
      <c r="EJ110" s="108"/>
      <c r="EK110" s="108"/>
      <c r="EL110" s="108"/>
      <c r="EM110" s="108"/>
      <c r="EN110" s="108"/>
      <c r="EO110" s="108"/>
      <c r="EP110" s="108"/>
      <c r="EQ110" s="108"/>
      <c r="ER110" s="108"/>
      <c r="ES110" s="108"/>
      <c r="ET110" s="108"/>
      <c r="EU110" s="108"/>
      <c r="EV110" s="108"/>
      <c r="EW110" s="108"/>
      <c r="EX110" s="108"/>
      <c r="EY110" s="108"/>
      <c r="EZ110" s="108"/>
      <c r="FA110" s="108"/>
      <c r="FB110" s="108"/>
      <c r="FC110" s="108"/>
      <c r="FD110" s="108"/>
      <c r="FE110" s="108"/>
      <c r="FF110" s="108"/>
      <c r="FG110" s="108"/>
      <c r="FH110" s="108"/>
      <c r="FI110" s="108"/>
      <c r="FJ110" s="108"/>
      <c r="FK110" s="108"/>
      <c r="FL110" s="108"/>
      <c r="FM110" s="108"/>
      <c r="FN110" s="108"/>
      <c r="FO110" s="108"/>
      <c r="FP110" s="108"/>
      <c r="FQ110" s="108"/>
      <c r="FR110" s="108"/>
      <c r="FS110" s="108"/>
      <c r="FT110" s="108"/>
      <c r="FU110" s="108"/>
      <c r="FV110" s="108"/>
      <c r="FW110" s="108"/>
      <c r="FX110" s="108"/>
      <c r="FY110" s="108"/>
      <c r="FZ110" s="108"/>
      <c r="GA110" s="108"/>
      <c r="GB110" s="108"/>
      <c r="GC110" s="108"/>
      <c r="GD110" s="108"/>
      <c r="GE110" s="108"/>
      <c r="GF110" s="108"/>
      <c r="GG110" s="108"/>
      <c r="GH110" s="108"/>
      <c r="GI110" s="108"/>
      <c r="GJ110" s="108"/>
      <c r="GK110" s="108"/>
      <c r="GL110" s="108"/>
      <c r="GM110" s="108"/>
      <c r="GN110" s="108"/>
      <c r="GO110" s="108"/>
      <c r="GP110" s="108"/>
      <c r="GQ110" s="108"/>
      <c r="GR110" s="108"/>
      <c r="GS110" s="108"/>
      <c r="GT110" s="108"/>
      <c r="GU110" s="108"/>
      <c r="GV110" s="108"/>
      <c r="GW110" s="108"/>
      <c r="GX110" s="108"/>
      <c r="GY110" s="108"/>
      <c r="GZ110" s="108"/>
      <c r="HA110" s="108"/>
      <c r="HB110" s="108"/>
      <c r="HC110" s="108"/>
      <c r="HD110" s="108"/>
      <c r="HE110" s="108"/>
      <c r="HF110" s="108"/>
      <c r="HG110" s="108"/>
      <c r="HH110" s="108"/>
      <c r="HI110" s="108"/>
      <c r="HJ110" s="108"/>
      <c r="HK110" s="108"/>
      <c r="HL110" s="108"/>
      <c r="HM110" s="108"/>
      <c r="HN110" s="108"/>
      <c r="HO110" s="108"/>
      <c r="HP110" s="108"/>
      <c r="HQ110" s="108"/>
      <c r="HR110" s="108"/>
      <c r="HS110" s="108"/>
      <c r="HT110" s="108"/>
      <c r="HU110" s="108"/>
      <c r="HV110" s="108"/>
      <c r="HW110" s="108"/>
      <c r="HX110" s="108"/>
      <c r="HY110" s="108"/>
      <c r="HZ110" s="108"/>
      <c r="IA110" s="108"/>
      <c r="IB110" s="108"/>
      <c r="IC110" s="108"/>
      <c r="ID110" s="108"/>
      <c r="IE110" s="108"/>
      <c r="IF110" s="108"/>
      <c r="IG110" s="108"/>
      <c r="IH110" s="108"/>
      <c r="II110" s="108"/>
      <c r="IJ110" s="108"/>
      <c r="IK110" s="108"/>
      <c r="IL110" s="108"/>
      <c r="IM110" s="108"/>
      <c r="IN110" s="108"/>
      <c r="IO110" s="108"/>
      <c r="IP110" s="108"/>
      <c r="IQ110" s="108"/>
      <c r="IR110" s="108"/>
      <c r="IS110" s="108"/>
      <c r="IT110" s="108"/>
      <c r="IU110" s="108"/>
      <c r="IV110" s="108"/>
    </row>
    <row r="111" spans="1:256" s="109" customFormat="1" ht="36">
      <c r="A111"/>
      <c r="B111" s="1473"/>
      <c r="C111" s="1864"/>
      <c r="D111" s="1470" t="s">
        <v>5264</v>
      </c>
      <c r="E111"/>
      <c r="F111"/>
      <c r="G111"/>
      <c r="H111"/>
      <c r="I111"/>
      <c r="J111"/>
      <c r="K111" s="127"/>
      <c r="L111" s="127"/>
      <c r="M111" s="127"/>
      <c r="N111" s="127"/>
      <c r="O111" s="127"/>
      <c r="P111" s="127"/>
      <c r="Q111" s="128"/>
      <c r="R111" s="124"/>
      <c r="S111" s="121"/>
      <c r="T111" s="121"/>
      <c r="U111" s="122"/>
      <c r="V111" s="122"/>
      <c r="W111" s="122"/>
      <c r="AB111" s="108"/>
      <c r="AC111" s="108"/>
      <c r="AD111" s="108"/>
      <c r="AE111" s="108"/>
      <c r="AF111" s="108"/>
      <c r="AG111" s="108"/>
      <c r="AH111" s="108"/>
      <c r="AI111" s="108"/>
      <c r="AJ111" s="108"/>
      <c r="AK111" s="108"/>
      <c r="AL111" s="108"/>
      <c r="AM111" s="108"/>
      <c r="AN111" s="108"/>
      <c r="AO111" s="108"/>
      <c r="AP111" s="108"/>
      <c r="AQ111" s="108"/>
      <c r="AR111" s="108"/>
      <c r="AS111" s="108"/>
      <c r="AT111" s="108"/>
      <c r="AU111" s="108"/>
      <c r="AV111" s="108"/>
      <c r="AW111" s="108"/>
      <c r="AX111" s="108"/>
      <c r="AY111" s="108"/>
      <c r="AZ111" s="108"/>
      <c r="BA111" s="108"/>
      <c r="BB111" s="108"/>
      <c r="BC111" s="108"/>
      <c r="BD111" s="108"/>
      <c r="BE111" s="108"/>
      <c r="BF111" s="108"/>
      <c r="BG111" s="108"/>
      <c r="BH111" s="108"/>
      <c r="BI111" s="108"/>
      <c r="BJ111" s="108"/>
      <c r="BK111" s="108"/>
      <c r="BL111" s="108"/>
      <c r="BM111" s="108"/>
      <c r="BN111" s="108"/>
      <c r="BO111" s="108"/>
      <c r="BP111" s="108"/>
      <c r="BQ111" s="108"/>
      <c r="BR111" s="108"/>
      <c r="BS111" s="108"/>
      <c r="BT111" s="108"/>
      <c r="BU111" s="108"/>
      <c r="BV111" s="108"/>
      <c r="BW111" s="108"/>
      <c r="BX111" s="108"/>
      <c r="BY111" s="108"/>
      <c r="BZ111" s="108"/>
      <c r="CA111" s="108"/>
      <c r="CB111" s="108"/>
      <c r="CC111" s="108"/>
      <c r="CD111" s="108"/>
      <c r="CE111" s="108"/>
      <c r="CF111" s="108"/>
      <c r="CG111" s="108"/>
      <c r="CH111" s="108"/>
      <c r="CI111" s="108"/>
      <c r="CJ111" s="108"/>
      <c r="CK111" s="108"/>
      <c r="CL111" s="108"/>
      <c r="CM111" s="108"/>
      <c r="CN111" s="108"/>
      <c r="CO111" s="108"/>
      <c r="CP111" s="108"/>
      <c r="CQ111" s="108"/>
      <c r="CR111" s="108"/>
      <c r="CS111" s="108"/>
      <c r="CT111" s="108"/>
      <c r="CU111" s="108"/>
      <c r="CV111" s="108"/>
      <c r="CW111" s="108"/>
      <c r="CX111" s="108"/>
      <c r="CY111" s="108"/>
      <c r="CZ111" s="108"/>
      <c r="DA111" s="108"/>
      <c r="DB111" s="108"/>
      <c r="DC111" s="108"/>
      <c r="DD111" s="108"/>
      <c r="DE111" s="108"/>
      <c r="DF111" s="108"/>
      <c r="DG111" s="108"/>
      <c r="DH111" s="108"/>
      <c r="DI111" s="108"/>
      <c r="DJ111" s="108"/>
      <c r="DK111" s="108"/>
      <c r="DL111" s="108"/>
      <c r="DM111" s="108"/>
      <c r="DN111" s="108"/>
      <c r="DO111" s="108"/>
      <c r="DP111" s="108"/>
      <c r="DQ111" s="108"/>
      <c r="DR111" s="108"/>
      <c r="DS111" s="108"/>
      <c r="DT111" s="108"/>
      <c r="DU111" s="108"/>
      <c r="DV111" s="108"/>
      <c r="DW111" s="108"/>
      <c r="DX111" s="108"/>
      <c r="DY111" s="108"/>
      <c r="DZ111" s="108"/>
      <c r="EA111" s="108"/>
      <c r="EB111" s="108"/>
      <c r="EC111" s="108"/>
      <c r="ED111" s="108"/>
      <c r="EE111" s="108"/>
      <c r="EF111" s="108"/>
      <c r="EG111" s="108"/>
      <c r="EH111" s="108"/>
      <c r="EI111" s="108"/>
      <c r="EJ111" s="108"/>
      <c r="EK111" s="108"/>
      <c r="EL111" s="108"/>
      <c r="EM111" s="108"/>
      <c r="EN111" s="108"/>
      <c r="EO111" s="108"/>
      <c r="EP111" s="108"/>
      <c r="EQ111" s="108"/>
      <c r="ER111" s="108"/>
      <c r="ES111" s="108"/>
      <c r="ET111" s="108"/>
      <c r="EU111" s="108"/>
      <c r="EV111" s="108"/>
      <c r="EW111" s="108"/>
      <c r="EX111" s="108"/>
      <c r="EY111" s="108"/>
      <c r="EZ111" s="108"/>
      <c r="FA111" s="108"/>
      <c r="FB111" s="108"/>
      <c r="FC111" s="108"/>
      <c r="FD111" s="108"/>
      <c r="FE111" s="108"/>
      <c r="FF111" s="108"/>
      <c r="FG111" s="108"/>
      <c r="FH111" s="108"/>
      <c r="FI111" s="108"/>
      <c r="FJ111" s="108"/>
      <c r="FK111" s="108"/>
      <c r="FL111" s="108"/>
      <c r="FM111" s="108"/>
      <c r="FN111" s="108"/>
      <c r="FO111" s="108"/>
      <c r="FP111" s="108"/>
      <c r="FQ111" s="108"/>
      <c r="FR111" s="108"/>
      <c r="FS111" s="108"/>
      <c r="FT111" s="108"/>
      <c r="FU111" s="108"/>
      <c r="FV111" s="108"/>
      <c r="FW111" s="108"/>
      <c r="FX111" s="108"/>
      <c r="FY111" s="108"/>
      <c r="FZ111" s="108"/>
      <c r="GA111" s="108"/>
      <c r="GB111" s="108"/>
      <c r="GC111" s="108"/>
      <c r="GD111" s="108"/>
      <c r="GE111" s="108"/>
      <c r="GF111" s="108"/>
      <c r="GG111" s="108"/>
      <c r="GH111" s="108"/>
      <c r="GI111" s="108"/>
      <c r="GJ111" s="108"/>
      <c r="GK111" s="108"/>
      <c r="GL111" s="108"/>
      <c r="GM111" s="108"/>
      <c r="GN111" s="108"/>
      <c r="GO111" s="108"/>
      <c r="GP111" s="108"/>
      <c r="GQ111" s="108"/>
      <c r="GR111" s="108"/>
      <c r="GS111" s="108"/>
      <c r="GT111" s="108"/>
      <c r="GU111" s="108"/>
      <c r="GV111" s="108"/>
      <c r="GW111" s="108"/>
      <c r="GX111" s="108"/>
      <c r="GY111" s="108"/>
      <c r="GZ111" s="108"/>
      <c r="HA111" s="108"/>
      <c r="HB111" s="108"/>
      <c r="HC111" s="108"/>
      <c r="HD111" s="108"/>
      <c r="HE111" s="108"/>
      <c r="HF111" s="108"/>
      <c r="HG111" s="108"/>
      <c r="HH111" s="108"/>
      <c r="HI111" s="108"/>
      <c r="HJ111" s="108"/>
      <c r="HK111" s="108"/>
      <c r="HL111" s="108"/>
      <c r="HM111" s="108"/>
      <c r="HN111" s="108"/>
      <c r="HO111" s="108"/>
      <c r="HP111" s="108"/>
      <c r="HQ111" s="108"/>
      <c r="HR111" s="108"/>
      <c r="HS111" s="108"/>
      <c r="HT111" s="108"/>
      <c r="HU111" s="108"/>
      <c r="HV111" s="108"/>
      <c r="HW111" s="108"/>
      <c r="HX111" s="108"/>
      <c r="HY111" s="108"/>
      <c r="HZ111" s="108"/>
      <c r="IA111" s="108"/>
      <c r="IB111" s="108"/>
      <c r="IC111" s="108"/>
      <c r="ID111" s="108"/>
      <c r="IE111" s="108"/>
      <c r="IF111" s="108"/>
      <c r="IG111" s="108"/>
      <c r="IH111" s="108"/>
      <c r="II111" s="108"/>
      <c r="IJ111" s="108"/>
      <c r="IK111" s="108"/>
      <c r="IL111" s="108"/>
      <c r="IM111" s="108"/>
      <c r="IN111" s="108"/>
      <c r="IO111" s="108"/>
      <c r="IP111" s="108"/>
      <c r="IQ111" s="108"/>
      <c r="IR111" s="108"/>
      <c r="IS111" s="108"/>
      <c r="IT111" s="108"/>
      <c r="IU111" s="108"/>
      <c r="IV111" s="108"/>
    </row>
    <row r="112" spans="1:256" s="109" customFormat="1" ht="24">
      <c r="A112"/>
      <c r="B112" s="1473"/>
      <c r="C112" s="1864"/>
      <c r="D112" s="1470" t="s">
        <v>5265</v>
      </c>
      <c r="E112"/>
      <c r="F112"/>
      <c r="G112"/>
      <c r="H112"/>
      <c r="I112"/>
      <c r="J112"/>
      <c r="K112" s="127"/>
      <c r="L112" s="127"/>
      <c r="M112" s="127"/>
      <c r="N112" s="127"/>
      <c r="O112" s="127"/>
      <c r="P112" s="127"/>
      <c r="Q112" s="128"/>
      <c r="R112" s="124"/>
      <c r="S112" s="121"/>
      <c r="T112" s="121"/>
      <c r="U112" s="122"/>
      <c r="V112" s="122"/>
      <c r="W112" s="122"/>
      <c r="AB112" s="108"/>
      <c r="AC112" s="108"/>
      <c r="AD112" s="108"/>
      <c r="AE112" s="108"/>
      <c r="AF112" s="108"/>
      <c r="AG112" s="108"/>
      <c r="AH112" s="108"/>
      <c r="AI112" s="108"/>
      <c r="AJ112" s="108"/>
      <c r="AK112" s="108"/>
      <c r="AL112" s="108"/>
      <c r="AM112" s="108"/>
      <c r="AN112" s="108"/>
      <c r="AO112" s="108"/>
      <c r="AP112" s="108"/>
      <c r="AQ112" s="108"/>
      <c r="AR112" s="108"/>
      <c r="AS112" s="108"/>
      <c r="AT112" s="108"/>
      <c r="AU112" s="108"/>
      <c r="AV112" s="108"/>
      <c r="AW112" s="108"/>
      <c r="AX112" s="108"/>
      <c r="AY112" s="108"/>
      <c r="AZ112" s="108"/>
      <c r="BA112" s="108"/>
      <c r="BB112" s="108"/>
      <c r="BC112" s="108"/>
      <c r="BD112" s="108"/>
      <c r="BE112" s="108"/>
      <c r="BF112" s="108"/>
      <c r="BG112" s="108"/>
      <c r="BH112" s="108"/>
      <c r="BI112" s="108"/>
      <c r="BJ112" s="108"/>
      <c r="BK112" s="108"/>
      <c r="BL112" s="108"/>
      <c r="BM112" s="108"/>
      <c r="BN112" s="108"/>
      <c r="BO112" s="108"/>
      <c r="BP112" s="108"/>
      <c r="BQ112" s="108"/>
      <c r="BR112" s="108"/>
      <c r="BS112" s="108"/>
      <c r="BT112" s="108"/>
      <c r="BU112" s="108"/>
      <c r="BV112" s="108"/>
      <c r="BW112" s="108"/>
      <c r="BX112" s="108"/>
      <c r="BY112" s="108"/>
      <c r="BZ112" s="108"/>
      <c r="CA112" s="108"/>
      <c r="CB112" s="108"/>
      <c r="CC112" s="108"/>
      <c r="CD112" s="108"/>
      <c r="CE112" s="108"/>
      <c r="CF112" s="108"/>
      <c r="CG112" s="108"/>
      <c r="CH112" s="108"/>
      <c r="CI112" s="108"/>
      <c r="CJ112" s="108"/>
      <c r="CK112" s="108"/>
      <c r="CL112" s="108"/>
      <c r="CM112" s="108"/>
      <c r="CN112" s="108"/>
      <c r="CO112" s="108"/>
      <c r="CP112" s="108"/>
      <c r="CQ112" s="108"/>
      <c r="CR112" s="108"/>
      <c r="CS112" s="108"/>
      <c r="CT112" s="108"/>
      <c r="CU112" s="108"/>
      <c r="CV112" s="108"/>
      <c r="CW112" s="108"/>
      <c r="CX112" s="108"/>
      <c r="CY112" s="108"/>
      <c r="CZ112" s="108"/>
      <c r="DA112" s="108"/>
      <c r="DB112" s="108"/>
      <c r="DC112" s="108"/>
      <c r="DD112" s="108"/>
      <c r="DE112" s="108"/>
      <c r="DF112" s="108"/>
      <c r="DG112" s="108"/>
      <c r="DH112" s="108"/>
      <c r="DI112" s="108"/>
      <c r="DJ112" s="108"/>
      <c r="DK112" s="108"/>
      <c r="DL112" s="108"/>
      <c r="DM112" s="108"/>
      <c r="DN112" s="108"/>
      <c r="DO112" s="108"/>
      <c r="DP112" s="108"/>
      <c r="DQ112" s="108"/>
      <c r="DR112" s="108"/>
      <c r="DS112" s="108"/>
      <c r="DT112" s="108"/>
      <c r="DU112" s="108"/>
      <c r="DV112" s="108"/>
      <c r="DW112" s="108"/>
      <c r="DX112" s="108"/>
      <c r="DY112" s="108"/>
      <c r="DZ112" s="108"/>
      <c r="EA112" s="108"/>
      <c r="EB112" s="108"/>
      <c r="EC112" s="108"/>
      <c r="ED112" s="108"/>
      <c r="EE112" s="108"/>
      <c r="EF112" s="108"/>
      <c r="EG112" s="108"/>
      <c r="EH112" s="108"/>
      <c r="EI112" s="108"/>
      <c r="EJ112" s="108"/>
      <c r="EK112" s="108"/>
      <c r="EL112" s="108"/>
      <c r="EM112" s="108"/>
      <c r="EN112" s="108"/>
      <c r="EO112" s="108"/>
      <c r="EP112" s="108"/>
      <c r="EQ112" s="108"/>
      <c r="ER112" s="108"/>
      <c r="ES112" s="108"/>
      <c r="ET112" s="108"/>
      <c r="EU112" s="108"/>
      <c r="EV112" s="108"/>
      <c r="EW112" s="108"/>
      <c r="EX112" s="108"/>
      <c r="EY112" s="108"/>
      <c r="EZ112" s="108"/>
      <c r="FA112" s="108"/>
      <c r="FB112" s="108"/>
      <c r="FC112" s="108"/>
      <c r="FD112" s="108"/>
      <c r="FE112" s="108"/>
      <c r="FF112" s="108"/>
      <c r="FG112" s="108"/>
      <c r="FH112" s="108"/>
      <c r="FI112" s="108"/>
      <c r="FJ112" s="108"/>
      <c r="FK112" s="108"/>
      <c r="FL112" s="108"/>
      <c r="FM112" s="108"/>
      <c r="FN112" s="108"/>
      <c r="FO112" s="108"/>
      <c r="FP112" s="108"/>
      <c r="FQ112" s="108"/>
      <c r="FR112" s="108"/>
      <c r="FS112" s="108"/>
      <c r="FT112" s="108"/>
      <c r="FU112" s="108"/>
      <c r="FV112" s="108"/>
      <c r="FW112" s="108"/>
      <c r="FX112" s="108"/>
      <c r="FY112" s="108"/>
      <c r="FZ112" s="108"/>
      <c r="GA112" s="108"/>
      <c r="GB112" s="108"/>
      <c r="GC112" s="108"/>
      <c r="GD112" s="108"/>
      <c r="GE112" s="108"/>
      <c r="GF112" s="108"/>
      <c r="GG112" s="108"/>
      <c r="GH112" s="108"/>
      <c r="GI112" s="108"/>
      <c r="GJ112" s="108"/>
      <c r="GK112" s="108"/>
      <c r="GL112" s="108"/>
      <c r="GM112" s="108"/>
      <c r="GN112" s="108"/>
      <c r="GO112" s="108"/>
      <c r="GP112" s="108"/>
      <c r="GQ112" s="108"/>
      <c r="GR112" s="108"/>
      <c r="GS112" s="108"/>
      <c r="GT112" s="108"/>
      <c r="GU112" s="108"/>
      <c r="GV112" s="108"/>
      <c r="GW112" s="108"/>
      <c r="GX112" s="108"/>
      <c r="GY112" s="108"/>
      <c r="GZ112" s="108"/>
      <c r="HA112" s="108"/>
      <c r="HB112" s="108"/>
      <c r="HC112" s="108"/>
      <c r="HD112" s="108"/>
      <c r="HE112" s="108"/>
      <c r="HF112" s="108"/>
      <c r="HG112" s="108"/>
      <c r="HH112" s="108"/>
      <c r="HI112" s="108"/>
      <c r="HJ112" s="108"/>
      <c r="HK112" s="108"/>
      <c r="HL112" s="108"/>
      <c r="HM112" s="108"/>
      <c r="HN112" s="108"/>
      <c r="HO112" s="108"/>
      <c r="HP112" s="108"/>
      <c r="HQ112" s="108"/>
      <c r="HR112" s="108"/>
      <c r="HS112" s="108"/>
      <c r="HT112" s="108"/>
      <c r="HU112" s="108"/>
      <c r="HV112" s="108"/>
      <c r="HW112" s="108"/>
      <c r="HX112" s="108"/>
      <c r="HY112" s="108"/>
      <c r="HZ112" s="108"/>
      <c r="IA112" s="108"/>
      <c r="IB112" s="108"/>
      <c r="IC112" s="108"/>
      <c r="ID112" s="108"/>
      <c r="IE112" s="108"/>
      <c r="IF112" s="108"/>
      <c r="IG112" s="108"/>
      <c r="IH112" s="108"/>
      <c r="II112" s="108"/>
      <c r="IJ112" s="108"/>
      <c r="IK112" s="108"/>
      <c r="IL112" s="108"/>
      <c r="IM112" s="108"/>
      <c r="IN112" s="108"/>
      <c r="IO112" s="108"/>
      <c r="IP112" s="108"/>
      <c r="IQ112" s="108"/>
      <c r="IR112" s="108"/>
      <c r="IS112" s="108"/>
      <c r="IT112" s="108"/>
      <c r="IU112" s="108"/>
      <c r="IV112" s="108"/>
    </row>
    <row r="113" spans="1:256" s="109" customFormat="1" ht="36">
      <c r="A113"/>
      <c r="B113" s="1473"/>
      <c r="C113" s="1864"/>
      <c r="D113" s="1470" t="s">
        <v>5266</v>
      </c>
      <c r="E113"/>
      <c r="F113"/>
      <c r="G113"/>
      <c r="H113"/>
      <c r="I113"/>
      <c r="J113"/>
      <c r="K113" s="127"/>
      <c r="L113" s="127"/>
      <c r="M113" s="127"/>
      <c r="N113" s="127"/>
      <c r="O113" s="127"/>
      <c r="P113" s="127"/>
      <c r="Q113" s="128"/>
      <c r="R113" s="124"/>
      <c r="S113" s="121"/>
      <c r="T113" s="121"/>
      <c r="U113" s="122"/>
      <c r="V113" s="122"/>
      <c r="W113" s="122"/>
      <c r="AB113" s="108"/>
      <c r="AC113" s="108"/>
      <c r="AD113" s="108"/>
      <c r="AE113" s="108"/>
      <c r="AF113" s="108"/>
      <c r="AG113" s="108"/>
      <c r="AH113" s="108"/>
      <c r="AI113" s="108"/>
      <c r="AJ113" s="108"/>
      <c r="AK113" s="108"/>
      <c r="AL113" s="108"/>
      <c r="AM113" s="108"/>
      <c r="AN113" s="108"/>
      <c r="AO113" s="108"/>
      <c r="AP113" s="108"/>
      <c r="AQ113" s="108"/>
      <c r="AR113" s="108"/>
      <c r="AS113" s="108"/>
      <c r="AT113" s="108"/>
      <c r="AU113" s="108"/>
      <c r="AV113" s="108"/>
      <c r="AW113" s="108"/>
      <c r="AX113" s="108"/>
      <c r="AY113" s="108"/>
      <c r="AZ113" s="108"/>
      <c r="BA113" s="108"/>
      <c r="BB113" s="108"/>
      <c r="BC113" s="108"/>
      <c r="BD113" s="108"/>
      <c r="BE113" s="108"/>
      <c r="BF113" s="108"/>
      <c r="BG113" s="108"/>
      <c r="BH113" s="108"/>
      <c r="BI113" s="108"/>
      <c r="BJ113" s="108"/>
      <c r="BK113" s="108"/>
      <c r="BL113" s="108"/>
      <c r="BM113" s="108"/>
      <c r="BN113" s="108"/>
      <c r="BO113" s="108"/>
      <c r="BP113" s="108"/>
      <c r="BQ113" s="108"/>
      <c r="BR113" s="108"/>
      <c r="BS113" s="108"/>
      <c r="BT113" s="108"/>
      <c r="BU113" s="108"/>
      <c r="BV113" s="108"/>
      <c r="BW113" s="108"/>
      <c r="BX113" s="108"/>
      <c r="BY113" s="108"/>
      <c r="BZ113" s="108"/>
      <c r="CA113" s="108"/>
      <c r="CB113" s="108"/>
      <c r="CC113" s="108"/>
      <c r="CD113" s="108"/>
      <c r="CE113" s="108"/>
      <c r="CF113" s="108"/>
      <c r="CG113" s="108"/>
      <c r="CH113" s="108"/>
      <c r="CI113" s="108"/>
      <c r="CJ113" s="108"/>
      <c r="CK113" s="108"/>
      <c r="CL113" s="108"/>
      <c r="CM113" s="108"/>
      <c r="CN113" s="108"/>
      <c r="CO113" s="108"/>
      <c r="CP113" s="108"/>
      <c r="CQ113" s="108"/>
      <c r="CR113" s="108"/>
      <c r="CS113" s="108"/>
      <c r="CT113" s="108"/>
      <c r="CU113" s="108"/>
      <c r="CV113" s="108"/>
      <c r="CW113" s="108"/>
      <c r="CX113" s="108"/>
      <c r="CY113" s="108"/>
      <c r="CZ113" s="108"/>
      <c r="DA113" s="108"/>
      <c r="DB113" s="108"/>
      <c r="DC113" s="108"/>
      <c r="DD113" s="108"/>
      <c r="DE113" s="108"/>
      <c r="DF113" s="108"/>
      <c r="DG113" s="108"/>
      <c r="DH113" s="108"/>
      <c r="DI113" s="108"/>
      <c r="DJ113" s="108"/>
      <c r="DK113" s="108"/>
      <c r="DL113" s="108"/>
      <c r="DM113" s="108"/>
      <c r="DN113" s="108"/>
      <c r="DO113" s="108"/>
      <c r="DP113" s="108"/>
      <c r="DQ113" s="108"/>
      <c r="DR113" s="108"/>
      <c r="DS113" s="108"/>
      <c r="DT113" s="108"/>
      <c r="DU113" s="108"/>
      <c r="DV113" s="108"/>
      <c r="DW113" s="108"/>
      <c r="DX113" s="108"/>
      <c r="DY113" s="108"/>
      <c r="DZ113" s="108"/>
      <c r="EA113" s="108"/>
      <c r="EB113" s="108"/>
      <c r="EC113" s="108"/>
      <c r="ED113" s="108"/>
      <c r="EE113" s="108"/>
      <c r="EF113" s="108"/>
      <c r="EG113" s="108"/>
      <c r="EH113" s="108"/>
      <c r="EI113" s="108"/>
      <c r="EJ113" s="108"/>
      <c r="EK113" s="108"/>
      <c r="EL113" s="108"/>
      <c r="EM113" s="108"/>
      <c r="EN113" s="108"/>
      <c r="EO113" s="108"/>
      <c r="EP113" s="108"/>
      <c r="EQ113" s="108"/>
      <c r="ER113" s="108"/>
      <c r="ES113" s="108"/>
      <c r="ET113" s="108"/>
      <c r="EU113" s="108"/>
      <c r="EV113" s="108"/>
      <c r="EW113" s="108"/>
      <c r="EX113" s="108"/>
      <c r="EY113" s="108"/>
      <c r="EZ113" s="108"/>
      <c r="FA113" s="108"/>
      <c r="FB113" s="108"/>
      <c r="FC113" s="108"/>
      <c r="FD113" s="108"/>
      <c r="FE113" s="108"/>
      <c r="FF113" s="108"/>
      <c r="FG113" s="108"/>
      <c r="FH113" s="108"/>
      <c r="FI113" s="108"/>
      <c r="FJ113" s="108"/>
      <c r="FK113" s="108"/>
      <c r="FL113" s="108"/>
      <c r="FM113" s="108"/>
      <c r="FN113" s="108"/>
      <c r="FO113" s="108"/>
      <c r="FP113" s="108"/>
      <c r="FQ113" s="108"/>
      <c r="FR113" s="108"/>
      <c r="FS113" s="108"/>
      <c r="FT113" s="108"/>
      <c r="FU113" s="108"/>
      <c r="FV113" s="108"/>
      <c r="FW113" s="108"/>
      <c r="FX113" s="108"/>
      <c r="FY113" s="108"/>
      <c r="FZ113" s="108"/>
      <c r="GA113" s="108"/>
      <c r="GB113" s="108"/>
      <c r="GC113" s="108"/>
      <c r="GD113" s="108"/>
      <c r="GE113" s="108"/>
      <c r="GF113" s="108"/>
      <c r="GG113" s="108"/>
      <c r="GH113" s="108"/>
      <c r="GI113" s="108"/>
      <c r="GJ113" s="108"/>
      <c r="GK113" s="108"/>
      <c r="GL113" s="108"/>
      <c r="GM113" s="108"/>
      <c r="GN113" s="108"/>
      <c r="GO113" s="108"/>
      <c r="GP113" s="108"/>
      <c r="GQ113" s="108"/>
      <c r="GR113" s="108"/>
      <c r="GS113" s="108"/>
      <c r="GT113" s="108"/>
      <c r="GU113" s="108"/>
      <c r="GV113" s="108"/>
      <c r="GW113" s="108"/>
      <c r="GX113" s="108"/>
      <c r="GY113" s="108"/>
      <c r="GZ113" s="108"/>
      <c r="HA113" s="108"/>
      <c r="HB113" s="108"/>
      <c r="HC113" s="108"/>
      <c r="HD113" s="108"/>
      <c r="HE113" s="108"/>
      <c r="HF113" s="108"/>
      <c r="HG113" s="108"/>
      <c r="HH113" s="108"/>
      <c r="HI113" s="108"/>
      <c r="HJ113" s="108"/>
      <c r="HK113" s="108"/>
      <c r="HL113" s="108"/>
      <c r="HM113" s="108"/>
      <c r="HN113" s="108"/>
      <c r="HO113" s="108"/>
      <c r="HP113" s="108"/>
      <c r="HQ113" s="108"/>
      <c r="HR113" s="108"/>
      <c r="HS113" s="108"/>
      <c r="HT113" s="108"/>
      <c r="HU113" s="108"/>
      <c r="HV113" s="108"/>
      <c r="HW113" s="108"/>
      <c r="HX113" s="108"/>
      <c r="HY113" s="108"/>
      <c r="HZ113" s="108"/>
      <c r="IA113" s="108"/>
      <c r="IB113" s="108"/>
      <c r="IC113" s="108"/>
      <c r="ID113" s="108"/>
      <c r="IE113" s="108"/>
      <c r="IF113" s="108"/>
      <c r="IG113" s="108"/>
      <c r="IH113" s="108"/>
      <c r="II113" s="108"/>
      <c r="IJ113" s="108"/>
      <c r="IK113" s="108"/>
      <c r="IL113" s="108"/>
      <c r="IM113" s="108"/>
      <c r="IN113" s="108"/>
      <c r="IO113" s="108"/>
      <c r="IP113" s="108"/>
      <c r="IQ113" s="108"/>
      <c r="IR113" s="108"/>
      <c r="IS113" s="108"/>
      <c r="IT113" s="108"/>
      <c r="IU113" s="108"/>
      <c r="IV113" s="108"/>
    </row>
    <row r="114" spans="1:256" s="109" customFormat="1" ht="24">
      <c r="A114"/>
      <c r="B114" s="1473"/>
      <c r="C114" s="1864"/>
      <c r="D114" s="1470" t="s">
        <v>5267</v>
      </c>
      <c r="E114"/>
      <c r="F114"/>
      <c r="G114"/>
      <c r="H114"/>
      <c r="I114"/>
      <c r="J114"/>
      <c r="K114" s="108"/>
      <c r="L114" s="108"/>
      <c r="M114" s="108"/>
      <c r="N114" s="108"/>
      <c r="O114" s="108"/>
      <c r="P114" s="108"/>
      <c r="Q114" s="108"/>
      <c r="R114" s="108"/>
      <c r="S114" s="108"/>
      <c r="T114" s="108"/>
      <c r="AB114" s="108"/>
      <c r="AC114" s="108"/>
      <c r="AD114" s="108"/>
      <c r="AE114" s="108"/>
      <c r="AF114" s="108"/>
      <c r="AG114" s="108"/>
      <c r="AH114" s="108"/>
      <c r="AI114" s="108"/>
      <c r="AJ114" s="108"/>
      <c r="AK114" s="108"/>
      <c r="AL114" s="108"/>
      <c r="AM114" s="108"/>
      <c r="AN114" s="108"/>
      <c r="AO114" s="108"/>
      <c r="AP114" s="108"/>
      <c r="AQ114" s="108"/>
      <c r="AR114" s="108"/>
      <c r="AS114" s="108"/>
      <c r="AT114" s="108"/>
      <c r="AU114" s="108"/>
      <c r="AV114" s="108"/>
      <c r="AW114" s="108"/>
      <c r="AX114" s="108"/>
      <c r="AY114" s="108"/>
      <c r="AZ114" s="108"/>
      <c r="BA114" s="108"/>
      <c r="BB114" s="108"/>
      <c r="BC114" s="108"/>
      <c r="BD114" s="108"/>
      <c r="BE114" s="108"/>
      <c r="BF114" s="108"/>
      <c r="BG114" s="108"/>
      <c r="BH114" s="108"/>
      <c r="BI114" s="108"/>
      <c r="BJ114" s="108"/>
      <c r="BK114" s="108"/>
      <c r="BL114" s="108"/>
      <c r="BM114" s="108"/>
      <c r="BN114" s="108"/>
      <c r="BO114" s="108"/>
      <c r="BP114" s="108"/>
      <c r="BQ114" s="108"/>
      <c r="BR114" s="108"/>
      <c r="BS114" s="108"/>
      <c r="BT114" s="108"/>
      <c r="BU114" s="108"/>
      <c r="BV114" s="108"/>
      <c r="BW114" s="108"/>
      <c r="BX114" s="108"/>
      <c r="BY114" s="108"/>
      <c r="BZ114" s="108"/>
      <c r="CA114" s="108"/>
      <c r="CB114" s="108"/>
      <c r="CC114" s="108"/>
      <c r="CD114" s="108"/>
      <c r="CE114" s="108"/>
      <c r="CF114" s="108"/>
      <c r="CG114" s="108"/>
      <c r="CH114" s="108"/>
      <c r="CI114" s="108"/>
      <c r="CJ114" s="108"/>
      <c r="CK114" s="108"/>
      <c r="CL114" s="108"/>
      <c r="CM114" s="108"/>
      <c r="CN114" s="108"/>
      <c r="CO114" s="108"/>
      <c r="CP114" s="108"/>
      <c r="CQ114" s="108"/>
      <c r="CR114" s="108"/>
      <c r="CS114" s="108"/>
      <c r="CT114" s="108"/>
      <c r="CU114" s="108"/>
      <c r="CV114" s="108"/>
      <c r="CW114" s="108"/>
      <c r="CX114" s="108"/>
      <c r="CY114" s="108"/>
      <c r="CZ114" s="108"/>
      <c r="DA114" s="108"/>
      <c r="DB114" s="108"/>
      <c r="DC114" s="108"/>
      <c r="DD114" s="108"/>
      <c r="DE114" s="108"/>
      <c r="DF114" s="108"/>
      <c r="DG114" s="108"/>
      <c r="DH114" s="108"/>
      <c r="DI114" s="108"/>
      <c r="DJ114" s="108"/>
      <c r="DK114" s="108"/>
      <c r="DL114" s="108"/>
      <c r="DM114" s="108"/>
      <c r="DN114" s="108"/>
      <c r="DO114" s="108"/>
      <c r="DP114" s="108"/>
      <c r="DQ114" s="108"/>
      <c r="DR114" s="108"/>
      <c r="DS114" s="108"/>
      <c r="DT114" s="108"/>
      <c r="DU114" s="108"/>
      <c r="DV114" s="108"/>
      <c r="DW114" s="108"/>
      <c r="DX114" s="108"/>
      <c r="DY114" s="108"/>
      <c r="DZ114" s="108"/>
      <c r="EA114" s="108"/>
      <c r="EB114" s="108"/>
      <c r="EC114" s="108"/>
      <c r="ED114" s="108"/>
      <c r="EE114" s="108"/>
      <c r="EF114" s="108"/>
      <c r="EG114" s="108"/>
      <c r="EH114" s="108"/>
      <c r="EI114" s="108"/>
      <c r="EJ114" s="108"/>
      <c r="EK114" s="108"/>
      <c r="EL114" s="108"/>
      <c r="EM114" s="108"/>
      <c r="EN114" s="108"/>
      <c r="EO114" s="108"/>
      <c r="EP114" s="108"/>
      <c r="EQ114" s="108"/>
      <c r="ER114" s="108"/>
      <c r="ES114" s="108"/>
      <c r="ET114" s="108"/>
      <c r="EU114" s="108"/>
      <c r="EV114" s="108"/>
      <c r="EW114" s="108"/>
      <c r="EX114" s="108"/>
      <c r="EY114" s="108"/>
      <c r="EZ114" s="108"/>
      <c r="FA114" s="108"/>
      <c r="FB114" s="108"/>
      <c r="FC114" s="108"/>
      <c r="FD114" s="108"/>
      <c r="FE114" s="108"/>
      <c r="FF114" s="108"/>
      <c r="FG114" s="108"/>
      <c r="FH114" s="108"/>
      <c r="FI114" s="108"/>
      <c r="FJ114" s="108"/>
      <c r="FK114" s="108"/>
      <c r="FL114" s="108"/>
      <c r="FM114" s="108"/>
      <c r="FN114" s="108"/>
      <c r="FO114" s="108"/>
      <c r="FP114" s="108"/>
      <c r="FQ114" s="108"/>
      <c r="FR114" s="108"/>
      <c r="FS114" s="108"/>
      <c r="FT114" s="108"/>
      <c r="FU114" s="108"/>
      <c r="FV114" s="108"/>
      <c r="FW114" s="108"/>
      <c r="FX114" s="108"/>
      <c r="FY114" s="108"/>
      <c r="FZ114" s="108"/>
      <c r="GA114" s="108"/>
      <c r="GB114" s="108"/>
      <c r="GC114" s="108"/>
      <c r="GD114" s="108"/>
      <c r="GE114" s="108"/>
      <c r="GF114" s="108"/>
      <c r="GG114" s="108"/>
      <c r="GH114" s="108"/>
      <c r="GI114" s="108"/>
      <c r="GJ114" s="108"/>
      <c r="GK114" s="108"/>
      <c r="GL114" s="108"/>
      <c r="GM114" s="108"/>
      <c r="GN114" s="108"/>
      <c r="GO114" s="108"/>
      <c r="GP114" s="108"/>
      <c r="GQ114" s="108"/>
      <c r="GR114" s="108"/>
      <c r="GS114" s="108"/>
      <c r="GT114" s="108"/>
      <c r="GU114" s="108"/>
      <c r="GV114" s="108"/>
      <c r="GW114" s="108"/>
      <c r="GX114" s="108"/>
      <c r="GY114" s="108"/>
      <c r="GZ114" s="108"/>
      <c r="HA114" s="108"/>
      <c r="HB114" s="108"/>
      <c r="HC114" s="108"/>
      <c r="HD114" s="108"/>
      <c r="HE114" s="108"/>
      <c r="HF114" s="108"/>
      <c r="HG114" s="108"/>
      <c r="HH114" s="108"/>
      <c r="HI114" s="108"/>
      <c r="HJ114" s="108"/>
      <c r="HK114" s="108"/>
      <c r="HL114" s="108"/>
      <c r="HM114" s="108"/>
      <c r="HN114" s="108"/>
      <c r="HO114" s="108"/>
      <c r="HP114" s="108"/>
      <c r="HQ114" s="108"/>
      <c r="HR114" s="108"/>
      <c r="HS114" s="108"/>
      <c r="HT114" s="108"/>
      <c r="HU114" s="108"/>
      <c r="HV114" s="108"/>
      <c r="HW114" s="108"/>
      <c r="HX114" s="108"/>
      <c r="HY114" s="108"/>
      <c r="HZ114" s="108"/>
      <c r="IA114" s="108"/>
      <c r="IB114" s="108"/>
      <c r="IC114" s="108"/>
      <c r="ID114" s="108"/>
      <c r="IE114" s="108"/>
      <c r="IF114" s="108"/>
      <c r="IG114" s="108"/>
      <c r="IH114" s="108"/>
      <c r="II114" s="108"/>
      <c r="IJ114" s="108"/>
      <c r="IK114" s="108"/>
      <c r="IL114" s="108"/>
      <c r="IM114" s="108"/>
      <c r="IN114" s="108"/>
      <c r="IO114" s="108"/>
      <c r="IP114" s="108"/>
      <c r="IQ114" s="108"/>
      <c r="IR114" s="108"/>
      <c r="IS114" s="108"/>
      <c r="IT114" s="108"/>
      <c r="IU114" s="108"/>
      <c r="IV114" s="108"/>
    </row>
    <row r="115" spans="1:256" s="109" customFormat="1" ht="36">
      <c r="A115"/>
      <c r="B115" s="1473"/>
      <c r="C115" s="1864"/>
      <c r="D115" s="1466" t="s">
        <v>5268</v>
      </c>
      <c r="E115"/>
      <c r="F115"/>
      <c r="G115"/>
      <c r="H115"/>
      <c r="I115"/>
      <c r="J115"/>
      <c r="K115" s="108"/>
      <c r="L115" s="108"/>
      <c r="M115" s="108"/>
      <c r="N115" s="108"/>
      <c r="O115" s="108"/>
      <c r="P115" s="108"/>
      <c r="Q115" s="108"/>
      <c r="R115" s="108"/>
      <c r="S115" s="108"/>
      <c r="T115" s="108"/>
      <c r="AB115" s="108"/>
      <c r="AC115" s="108"/>
      <c r="AD115" s="108"/>
      <c r="AE115" s="108"/>
      <c r="AF115" s="108"/>
      <c r="AG115" s="108"/>
      <c r="AH115" s="108"/>
      <c r="AI115" s="108"/>
      <c r="AJ115" s="108"/>
      <c r="AK115" s="108"/>
      <c r="AL115" s="108"/>
      <c r="AM115" s="108"/>
      <c r="AN115" s="108"/>
      <c r="AO115" s="108"/>
      <c r="AP115" s="108"/>
      <c r="AQ115" s="108"/>
      <c r="AR115" s="108"/>
      <c r="AS115" s="108"/>
      <c r="AT115" s="108"/>
      <c r="AU115" s="108"/>
      <c r="AV115" s="108"/>
      <c r="AW115" s="108"/>
      <c r="AX115" s="108"/>
      <c r="AY115" s="108"/>
      <c r="AZ115" s="108"/>
      <c r="BA115" s="108"/>
      <c r="BB115" s="108"/>
      <c r="BC115" s="108"/>
      <c r="BD115" s="108"/>
      <c r="BE115" s="108"/>
      <c r="BF115" s="108"/>
      <c r="BG115" s="108"/>
      <c r="BH115" s="108"/>
      <c r="BI115" s="108"/>
      <c r="BJ115" s="108"/>
      <c r="BK115" s="108"/>
      <c r="BL115" s="108"/>
      <c r="BM115" s="108"/>
      <c r="BN115" s="108"/>
      <c r="BO115" s="108"/>
      <c r="BP115" s="108"/>
      <c r="BQ115" s="108"/>
      <c r="BR115" s="108"/>
      <c r="BS115" s="108"/>
      <c r="BT115" s="108"/>
      <c r="BU115" s="108"/>
      <c r="BV115" s="108"/>
      <c r="BW115" s="108"/>
      <c r="BX115" s="108"/>
      <c r="BY115" s="108"/>
      <c r="BZ115" s="108"/>
      <c r="CA115" s="108"/>
      <c r="CB115" s="108"/>
      <c r="CC115" s="108"/>
      <c r="CD115" s="108"/>
      <c r="CE115" s="108"/>
      <c r="CF115" s="108"/>
      <c r="CG115" s="108"/>
      <c r="CH115" s="108"/>
      <c r="CI115" s="108"/>
      <c r="CJ115" s="108"/>
      <c r="CK115" s="108"/>
      <c r="CL115" s="108"/>
      <c r="CM115" s="108"/>
      <c r="CN115" s="108"/>
      <c r="CO115" s="108"/>
      <c r="CP115" s="108"/>
      <c r="CQ115" s="108"/>
      <c r="CR115" s="108"/>
      <c r="CS115" s="108"/>
      <c r="CT115" s="108"/>
      <c r="CU115" s="108"/>
      <c r="CV115" s="108"/>
      <c r="CW115" s="108"/>
      <c r="CX115" s="108"/>
      <c r="CY115" s="108"/>
      <c r="CZ115" s="108"/>
      <c r="DA115" s="108"/>
      <c r="DB115" s="108"/>
      <c r="DC115" s="108"/>
      <c r="DD115" s="108"/>
      <c r="DE115" s="108"/>
      <c r="DF115" s="108"/>
      <c r="DG115" s="108"/>
      <c r="DH115" s="108"/>
      <c r="DI115" s="108"/>
      <c r="DJ115" s="108"/>
      <c r="DK115" s="108"/>
      <c r="DL115" s="108"/>
      <c r="DM115" s="108"/>
      <c r="DN115" s="108"/>
      <c r="DO115" s="108"/>
      <c r="DP115" s="108"/>
      <c r="DQ115" s="108"/>
      <c r="DR115" s="108"/>
      <c r="DS115" s="108"/>
      <c r="DT115" s="108"/>
      <c r="DU115" s="108"/>
      <c r="DV115" s="108"/>
      <c r="DW115" s="108"/>
      <c r="DX115" s="108"/>
      <c r="DY115" s="108"/>
      <c r="DZ115" s="108"/>
      <c r="EA115" s="108"/>
      <c r="EB115" s="108"/>
      <c r="EC115" s="108"/>
      <c r="ED115" s="108"/>
      <c r="EE115" s="108"/>
      <c r="EF115" s="108"/>
      <c r="EG115" s="108"/>
      <c r="EH115" s="108"/>
      <c r="EI115" s="108"/>
      <c r="EJ115" s="108"/>
      <c r="EK115" s="108"/>
      <c r="EL115" s="108"/>
      <c r="EM115" s="108"/>
      <c r="EN115" s="108"/>
      <c r="EO115" s="108"/>
      <c r="EP115" s="108"/>
      <c r="EQ115" s="108"/>
      <c r="ER115" s="108"/>
      <c r="ES115" s="108"/>
      <c r="ET115" s="108"/>
      <c r="EU115" s="108"/>
      <c r="EV115" s="108"/>
      <c r="EW115" s="108"/>
      <c r="EX115" s="108"/>
      <c r="EY115" s="108"/>
      <c r="EZ115" s="108"/>
      <c r="FA115" s="108"/>
      <c r="FB115" s="108"/>
      <c r="FC115" s="108"/>
      <c r="FD115" s="108"/>
      <c r="FE115" s="108"/>
      <c r="FF115" s="108"/>
      <c r="FG115" s="108"/>
      <c r="FH115" s="108"/>
      <c r="FI115" s="108"/>
      <c r="FJ115" s="108"/>
      <c r="FK115" s="108"/>
      <c r="FL115" s="108"/>
      <c r="FM115" s="108"/>
      <c r="FN115" s="108"/>
      <c r="FO115" s="108"/>
      <c r="FP115" s="108"/>
      <c r="FQ115" s="108"/>
      <c r="FR115" s="108"/>
      <c r="FS115" s="108"/>
      <c r="FT115" s="108"/>
      <c r="FU115" s="108"/>
      <c r="FV115" s="108"/>
      <c r="FW115" s="108"/>
      <c r="FX115" s="108"/>
      <c r="FY115" s="108"/>
      <c r="FZ115" s="108"/>
      <c r="GA115" s="108"/>
      <c r="GB115" s="108"/>
      <c r="GC115" s="108"/>
      <c r="GD115" s="108"/>
      <c r="GE115" s="108"/>
      <c r="GF115" s="108"/>
      <c r="GG115" s="108"/>
      <c r="GH115" s="108"/>
      <c r="GI115" s="108"/>
      <c r="GJ115" s="108"/>
      <c r="GK115" s="108"/>
      <c r="GL115" s="108"/>
      <c r="GM115" s="108"/>
      <c r="GN115" s="108"/>
      <c r="GO115" s="108"/>
      <c r="GP115" s="108"/>
      <c r="GQ115" s="108"/>
      <c r="GR115" s="108"/>
      <c r="GS115" s="108"/>
      <c r="GT115" s="108"/>
      <c r="GU115" s="108"/>
      <c r="GV115" s="108"/>
      <c r="GW115" s="108"/>
      <c r="GX115" s="108"/>
      <c r="GY115" s="108"/>
      <c r="GZ115" s="108"/>
      <c r="HA115" s="108"/>
      <c r="HB115" s="108"/>
      <c r="HC115" s="108"/>
      <c r="HD115" s="108"/>
      <c r="HE115" s="108"/>
      <c r="HF115" s="108"/>
      <c r="HG115" s="108"/>
      <c r="HH115" s="108"/>
      <c r="HI115" s="108"/>
      <c r="HJ115" s="108"/>
      <c r="HK115" s="108"/>
      <c r="HL115" s="108"/>
      <c r="HM115" s="108"/>
      <c r="HN115" s="108"/>
      <c r="HO115" s="108"/>
      <c r="HP115" s="108"/>
      <c r="HQ115" s="108"/>
      <c r="HR115" s="108"/>
      <c r="HS115" s="108"/>
      <c r="HT115" s="108"/>
      <c r="HU115" s="108"/>
      <c r="HV115" s="108"/>
      <c r="HW115" s="108"/>
      <c r="HX115" s="108"/>
      <c r="HY115" s="108"/>
      <c r="HZ115" s="108"/>
      <c r="IA115" s="108"/>
      <c r="IB115" s="108"/>
      <c r="IC115" s="108"/>
      <c r="ID115" s="108"/>
      <c r="IE115" s="108"/>
      <c r="IF115" s="108"/>
      <c r="IG115" s="108"/>
      <c r="IH115" s="108"/>
      <c r="II115" s="108"/>
      <c r="IJ115" s="108"/>
      <c r="IK115" s="108"/>
      <c r="IL115" s="108"/>
      <c r="IM115" s="108"/>
      <c r="IN115" s="108"/>
      <c r="IO115" s="108"/>
      <c r="IP115" s="108"/>
      <c r="IQ115" s="108"/>
      <c r="IR115" s="108"/>
      <c r="IS115" s="108"/>
      <c r="IT115" s="108"/>
      <c r="IU115" s="108"/>
      <c r="IV115" s="108"/>
    </row>
    <row r="116" spans="1:256" s="109" customFormat="1" ht="15.75" thickBot="1">
      <c r="A116"/>
      <c r="B116" s="1474"/>
      <c r="C116" s="1865"/>
      <c r="D116" s="1465"/>
      <c r="E116"/>
      <c r="F116"/>
      <c r="G116"/>
      <c r="H116"/>
      <c r="I116"/>
      <c r="J116"/>
      <c r="K116" s="112"/>
      <c r="L116" s="112"/>
      <c r="M116" s="112"/>
      <c r="N116" s="112"/>
      <c r="O116" s="112"/>
      <c r="P116" s="108"/>
      <c r="Q116" s="108"/>
      <c r="R116" s="108"/>
      <c r="S116" s="108"/>
      <c r="AA116" s="108"/>
      <c r="AB116" s="108"/>
      <c r="AC116" s="108"/>
      <c r="AD116" s="108"/>
      <c r="AE116" s="108"/>
      <c r="AF116" s="108"/>
      <c r="AG116" s="108"/>
      <c r="AH116" s="108"/>
      <c r="AI116" s="108"/>
      <c r="AJ116" s="108"/>
      <c r="AK116" s="108"/>
      <c r="AL116" s="108"/>
      <c r="AM116" s="108"/>
      <c r="AN116" s="108"/>
      <c r="AO116" s="108"/>
      <c r="AP116" s="108"/>
      <c r="AQ116" s="108"/>
      <c r="AR116" s="108"/>
      <c r="AS116" s="108"/>
      <c r="AT116" s="108"/>
      <c r="AU116" s="108"/>
      <c r="AV116" s="108"/>
      <c r="AW116" s="108"/>
      <c r="AX116" s="108"/>
      <c r="AY116" s="108"/>
      <c r="AZ116" s="108"/>
      <c r="BA116" s="108"/>
      <c r="BB116" s="108"/>
      <c r="BC116" s="108"/>
      <c r="BD116" s="108"/>
      <c r="BE116" s="108"/>
      <c r="BF116" s="108"/>
      <c r="BG116" s="108"/>
      <c r="BH116" s="108"/>
      <c r="BI116" s="108"/>
      <c r="BJ116" s="108"/>
      <c r="BK116" s="108"/>
      <c r="BL116" s="108"/>
      <c r="BM116" s="108"/>
      <c r="BN116" s="108"/>
      <c r="BO116" s="108"/>
      <c r="BP116" s="108"/>
      <c r="BQ116" s="108"/>
      <c r="BR116" s="108"/>
      <c r="BS116" s="108"/>
      <c r="BT116" s="108"/>
      <c r="BU116" s="108"/>
      <c r="BV116" s="108"/>
      <c r="BW116" s="108"/>
      <c r="BX116" s="108"/>
      <c r="BY116" s="108"/>
      <c r="BZ116" s="108"/>
      <c r="CA116" s="108"/>
      <c r="CB116" s="108"/>
      <c r="CC116" s="108"/>
      <c r="CD116" s="108"/>
      <c r="CE116" s="108"/>
      <c r="CF116" s="108"/>
      <c r="CG116" s="108"/>
      <c r="CH116" s="108"/>
      <c r="CI116" s="108"/>
      <c r="CJ116" s="108"/>
      <c r="CK116" s="108"/>
      <c r="CL116" s="108"/>
      <c r="CM116" s="108"/>
      <c r="CN116" s="108"/>
      <c r="CO116" s="108"/>
      <c r="CP116" s="108"/>
      <c r="CQ116" s="108"/>
      <c r="CR116" s="108"/>
      <c r="CS116" s="108"/>
      <c r="CT116" s="108"/>
      <c r="CU116" s="108"/>
      <c r="CV116" s="108"/>
      <c r="CW116" s="108"/>
      <c r="CX116" s="108"/>
      <c r="CY116" s="108"/>
      <c r="CZ116" s="108"/>
      <c r="DA116" s="108"/>
      <c r="DB116" s="108"/>
      <c r="DC116" s="108"/>
      <c r="DD116" s="108"/>
      <c r="DE116" s="108"/>
      <c r="DF116" s="108"/>
      <c r="DG116" s="108"/>
      <c r="DH116" s="108"/>
      <c r="DI116" s="108"/>
      <c r="DJ116" s="108"/>
      <c r="DK116" s="108"/>
      <c r="DL116" s="108"/>
      <c r="DM116" s="108"/>
      <c r="DN116" s="108"/>
      <c r="DO116" s="108"/>
      <c r="DP116" s="108"/>
      <c r="DQ116" s="108"/>
      <c r="DR116" s="108"/>
      <c r="DS116" s="108"/>
      <c r="DT116" s="108"/>
      <c r="DU116" s="108"/>
      <c r="DV116" s="108"/>
      <c r="DW116" s="108"/>
      <c r="DX116" s="108"/>
      <c r="DY116" s="108"/>
      <c r="DZ116" s="108"/>
      <c r="EA116" s="108"/>
      <c r="EB116" s="108"/>
      <c r="EC116" s="108"/>
      <c r="ED116" s="108"/>
      <c r="EE116" s="108"/>
      <c r="EF116" s="108"/>
      <c r="EG116" s="108"/>
      <c r="EH116" s="108"/>
      <c r="EI116" s="108"/>
      <c r="EJ116" s="108"/>
      <c r="EK116" s="108"/>
      <c r="EL116" s="108"/>
      <c r="EM116" s="108"/>
      <c r="EN116" s="108"/>
      <c r="EO116" s="108"/>
      <c r="EP116" s="108"/>
      <c r="EQ116" s="108"/>
      <c r="ER116" s="108"/>
      <c r="ES116" s="108"/>
      <c r="ET116" s="108"/>
      <c r="EU116" s="108"/>
      <c r="EV116" s="108"/>
      <c r="EW116" s="108"/>
      <c r="EX116" s="108"/>
      <c r="EY116" s="108"/>
      <c r="EZ116" s="108"/>
      <c r="FA116" s="108"/>
      <c r="FB116" s="108"/>
      <c r="FC116" s="108"/>
      <c r="FD116" s="108"/>
      <c r="FE116" s="108"/>
      <c r="FF116" s="108"/>
      <c r="FG116" s="108"/>
      <c r="FH116" s="108"/>
      <c r="FI116" s="108"/>
      <c r="FJ116" s="108"/>
      <c r="FK116" s="108"/>
      <c r="FL116" s="108"/>
      <c r="FM116" s="108"/>
      <c r="FN116" s="108"/>
      <c r="FO116" s="108"/>
      <c r="FP116" s="108"/>
      <c r="FQ116" s="108"/>
      <c r="FR116" s="108"/>
      <c r="FS116" s="108"/>
      <c r="FT116" s="108"/>
      <c r="FU116" s="108"/>
      <c r="FV116" s="108"/>
      <c r="FW116" s="108"/>
      <c r="FX116" s="108"/>
      <c r="FY116" s="108"/>
      <c r="FZ116" s="108"/>
      <c r="GA116" s="108"/>
      <c r="GB116" s="108"/>
      <c r="GC116" s="108"/>
      <c r="GD116" s="108"/>
      <c r="GE116" s="108"/>
      <c r="GF116" s="108"/>
      <c r="GG116" s="108"/>
      <c r="GH116" s="108"/>
      <c r="GI116" s="108"/>
      <c r="GJ116" s="108"/>
      <c r="GK116" s="108"/>
      <c r="GL116" s="108"/>
      <c r="GM116" s="108"/>
      <c r="GN116" s="108"/>
      <c r="GO116" s="108"/>
      <c r="GP116" s="108"/>
      <c r="GQ116" s="108"/>
      <c r="GR116" s="108"/>
      <c r="GS116" s="108"/>
      <c r="GT116" s="108"/>
      <c r="GU116" s="108"/>
      <c r="GV116" s="108"/>
      <c r="GW116" s="108"/>
      <c r="GX116" s="108"/>
      <c r="GY116" s="108"/>
      <c r="GZ116" s="108"/>
      <c r="HA116" s="108"/>
      <c r="HB116" s="108"/>
      <c r="HC116" s="108"/>
      <c r="HD116" s="108"/>
      <c r="HE116" s="108"/>
      <c r="HF116" s="108"/>
      <c r="HG116" s="108"/>
      <c r="HH116" s="108"/>
      <c r="HI116" s="108"/>
      <c r="HJ116" s="108"/>
      <c r="HK116" s="108"/>
      <c r="HL116" s="108"/>
      <c r="HM116" s="108"/>
      <c r="HN116" s="108"/>
      <c r="HO116" s="108"/>
      <c r="HP116" s="108"/>
      <c r="HQ116" s="108"/>
      <c r="HR116" s="108"/>
      <c r="HS116" s="108"/>
      <c r="HT116" s="108"/>
      <c r="HU116" s="108"/>
      <c r="HV116" s="108"/>
      <c r="HW116" s="108"/>
      <c r="HX116" s="108"/>
      <c r="HY116" s="108"/>
      <c r="HZ116" s="108"/>
      <c r="IA116" s="108"/>
      <c r="IB116" s="108"/>
      <c r="IC116" s="108"/>
      <c r="ID116" s="108"/>
      <c r="IE116" s="108"/>
      <c r="IF116" s="108"/>
      <c r="IG116" s="108"/>
      <c r="IH116" s="108"/>
      <c r="II116" s="108"/>
      <c r="IJ116" s="108"/>
      <c r="IK116" s="108"/>
      <c r="IL116" s="108"/>
      <c r="IM116" s="108"/>
      <c r="IN116" s="108"/>
      <c r="IO116" s="108"/>
      <c r="IP116" s="108"/>
      <c r="IQ116" s="108"/>
      <c r="IR116" s="108"/>
      <c r="IS116" s="108"/>
      <c r="IT116" s="108"/>
      <c r="IU116" s="108"/>
      <c r="IV116" s="108"/>
    </row>
    <row r="117" spans="1:256" s="109" customFormat="1">
      <c r="A117"/>
      <c r="B117" s="1861">
        <v>5</v>
      </c>
      <c r="C117" s="1863" t="s">
        <v>5269</v>
      </c>
      <c r="D117" s="1863" t="s">
        <v>5270</v>
      </c>
      <c r="E117"/>
      <c r="F117"/>
      <c r="G117"/>
      <c r="H117"/>
      <c r="I117"/>
      <c r="J117"/>
      <c r="K117" s="108"/>
      <c r="L117" s="108"/>
      <c r="M117" s="108"/>
      <c r="N117" s="108"/>
      <c r="O117" s="108"/>
      <c r="P117" s="108"/>
      <c r="Q117" s="108"/>
      <c r="R117" s="108"/>
      <c r="S117" s="108"/>
      <c r="AA117" s="108"/>
      <c r="AB117" s="108"/>
      <c r="AC117" s="108"/>
      <c r="AD117" s="108"/>
      <c r="AE117" s="108"/>
      <c r="AF117" s="108"/>
      <c r="AG117" s="108"/>
      <c r="AH117" s="108"/>
      <c r="AI117" s="108"/>
      <c r="AJ117" s="108"/>
      <c r="AK117" s="108"/>
      <c r="AL117" s="108"/>
      <c r="AM117" s="108"/>
      <c r="AN117" s="108"/>
      <c r="AO117" s="108"/>
      <c r="AP117" s="108"/>
      <c r="AQ117" s="108"/>
      <c r="AR117" s="108"/>
      <c r="AS117" s="108"/>
      <c r="AT117" s="108"/>
      <c r="AU117" s="108"/>
      <c r="AV117" s="108"/>
      <c r="AW117" s="108"/>
      <c r="AX117" s="108"/>
      <c r="AY117" s="108"/>
      <c r="AZ117" s="108"/>
      <c r="BA117" s="108"/>
      <c r="BB117" s="108"/>
      <c r="BC117" s="108"/>
      <c r="BD117" s="108"/>
      <c r="BE117" s="108"/>
      <c r="BF117" s="108"/>
      <c r="BG117" s="108"/>
      <c r="BH117" s="108"/>
      <c r="BI117" s="108"/>
      <c r="BJ117" s="108"/>
      <c r="BK117" s="108"/>
      <c r="BL117" s="108"/>
      <c r="BM117" s="108"/>
      <c r="BN117" s="108"/>
      <c r="BO117" s="108"/>
      <c r="BP117" s="108"/>
      <c r="BQ117" s="108"/>
      <c r="BR117" s="108"/>
      <c r="BS117" s="108"/>
      <c r="BT117" s="108"/>
      <c r="BU117" s="108"/>
      <c r="BV117" s="108"/>
      <c r="BW117" s="108"/>
      <c r="BX117" s="108"/>
      <c r="BY117" s="108"/>
      <c r="BZ117" s="108"/>
      <c r="CA117" s="108"/>
      <c r="CB117" s="108"/>
      <c r="CC117" s="108"/>
      <c r="CD117" s="108"/>
      <c r="CE117" s="108"/>
      <c r="CF117" s="108"/>
      <c r="CG117" s="108"/>
      <c r="CH117" s="108"/>
      <c r="CI117" s="108"/>
      <c r="CJ117" s="108"/>
      <c r="CK117" s="108"/>
      <c r="CL117" s="108"/>
      <c r="CM117" s="108"/>
      <c r="CN117" s="108"/>
      <c r="CO117" s="108"/>
      <c r="CP117" s="108"/>
      <c r="CQ117" s="108"/>
      <c r="CR117" s="108"/>
      <c r="CS117" s="108"/>
      <c r="CT117" s="108"/>
      <c r="CU117" s="108"/>
      <c r="CV117" s="108"/>
      <c r="CW117" s="108"/>
      <c r="CX117" s="108"/>
      <c r="CY117" s="108"/>
      <c r="CZ117" s="108"/>
      <c r="DA117" s="108"/>
      <c r="DB117" s="108"/>
      <c r="DC117" s="108"/>
      <c r="DD117" s="108"/>
      <c r="DE117" s="108"/>
      <c r="DF117" s="108"/>
      <c r="DG117" s="108"/>
      <c r="DH117" s="108"/>
      <c r="DI117" s="108"/>
      <c r="DJ117" s="108"/>
      <c r="DK117" s="108"/>
      <c r="DL117" s="108"/>
      <c r="DM117" s="108"/>
      <c r="DN117" s="108"/>
      <c r="DO117" s="108"/>
      <c r="DP117" s="108"/>
      <c r="DQ117" s="108"/>
      <c r="DR117" s="108"/>
      <c r="DS117" s="108"/>
      <c r="DT117" s="108"/>
      <c r="DU117" s="108"/>
      <c r="DV117" s="108"/>
      <c r="DW117" s="108"/>
      <c r="DX117" s="108"/>
      <c r="DY117" s="108"/>
      <c r="DZ117" s="108"/>
      <c r="EA117" s="108"/>
      <c r="EB117" s="108"/>
      <c r="EC117" s="108"/>
      <c r="ED117" s="108"/>
      <c r="EE117" s="108"/>
      <c r="EF117" s="108"/>
      <c r="EG117" s="108"/>
      <c r="EH117" s="108"/>
      <c r="EI117" s="108"/>
      <c r="EJ117" s="108"/>
      <c r="EK117" s="108"/>
      <c r="EL117" s="108"/>
      <c r="EM117" s="108"/>
      <c r="EN117" s="108"/>
      <c r="EO117" s="108"/>
      <c r="EP117" s="108"/>
      <c r="EQ117" s="108"/>
      <c r="ER117" s="108"/>
      <c r="ES117" s="108"/>
      <c r="ET117" s="108"/>
      <c r="EU117" s="108"/>
      <c r="EV117" s="108"/>
      <c r="EW117" s="108"/>
      <c r="EX117" s="108"/>
      <c r="EY117" s="108"/>
      <c r="EZ117" s="108"/>
      <c r="FA117" s="108"/>
      <c r="FB117" s="108"/>
      <c r="FC117" s="108"/>
      <c r="FD117" s="108"/>
      <c r="FE117" s="108"/>
      <c r="FF117" s="108"/>
      <c r="FG117" s="108"/>
      <c r="FH117" s="108"/>
      <c r="FI117" s="108"/>
      <c r="FJ117" s="108"/>
      <c r="FK117" s="108"/>
      <c r="FL117" s="108"/>
      <c r="FM117" s="108"/>
      <c r="FN117" s="108"/>
      <c r="FO117" s="108"/>
      <c r="FP117" s="108"/>
      <c r="FQ117" s="108"/>
      <c r="FR117" s="108"/>
      <c r="FS117" s="108"/>
      <c r="FT117" s="108"/>
      <c r="FU117" s="108"/>
      <c r="FV117" s="108"/>
      <c r="FW117" s="108"/>
      <c r="FX117" s="108"/>
      <c r="FY117" s="108"/>
      <c r="FZ117" s="108"/>
      <c r="GA117" s="108"/>
      <c r="GB117" s="108"/>
      <c r="GC117" s="108"/>
      <c r="GD117" s="108"/>
      <c r="GE117" s="108"/>
      <c r="GF117" s="108"/>
      <c r="GG117" s="108"/>
      <c r="GH117" s="108"/>
      <c r="GI117" s="108"/>
      <c r="GJ117" s="108"/>
      <c r="GK117" s="108"/>
      <c r="GL117" s="108"/>
      <c r="GM117" s="108"/>
      <c r="GN117" s="108"/>
      <c r="GO117" s="108"/>
      <c r="GP117" s="108"/>
      <c r="GQ117" s="108"/>
      <c r="GR117" s="108"/>
      <c r="GS117" s="108"/>
      <c r="GT117" s="108"/>
      <c r="GU117" s="108"/>
      <c r="GV117" s="108"/>
      <c r="GW117" s="108"/>
      <c r="GX117" s="108"/>
      <c r="GY117" s="108"/>
      <c r="GZ117" s="108"/>
      <c r="HA117" s="108"/>
      <c r="HB117" s="108"/>
      <c r="HC117" s="108"/>
      <c r="HD117" s="108"/>
      <c r="HE117" s="108"/>
      <c r="HF117" s="108"/>
      <c r="HG117" s="108"/>
      <c r="HH117" s="108"/>
      <c r="HI117" s="108"/>
      <c r="HJ117" s="108"/>
      <c r="HK117" s="108"/>
      <c r="HL117" s="108"/>
      <c r="HM117" s="108"/>
      <c r="HN117" s="108"/>
      <c r="HO117" s="108"/>
      <c r="HP117" s="108"/>
      <c r="HQ117" s="108"/>
      <c r="HR117" s="108"/>
      <c r="HS117" s="108"/>
      <c r="HT117" s="108"/>
      <c r="HU117" s="108"/>
      <c r="HV117" s="108"/>
      <c r="HW117" s="108"/>
      <c r="HX117" s="108"/>
      <c r="HY117" s="108"/>
      <c r="HZ117" s="108"/>
      <c r="IA117" s="108"/>
      <c r="IB117" s="108"/>
      <c r="IC117" s="108"/>
      <c r="ID117" s="108"/>
      <c r="IE117" s="108"/>
      <c r="IF117" s="108"/>
      <c r="IG117" s="108"/>
      <c r="IH117" s="108"/>
      <c r="II117" s="108"/>
      <c r="IJ117" s="108"/>
      <c r="IK117" s="108"/>
      <c r="IL117" s="108"/>
      <c r="IM117" s="108"/>
      <c r="IN117" s="108"/>
      <c r="IO117" s="108"/>
      <c r="IP117" s="108"/>
      <c r="IQ117" s="108"/>
      <c r="IR117" s="108"/>
      <c r="IS117" s="108"/>
      <c r="IT117" s="108"/>
      <c r="IU117" s="108"/>
      <c r="IV117" s="108"/>
    </row>
    <row r="118" spans="1:256" s="109" customFormat="1" ht="152.25" customHeight="1" thickBot="1">
      <c r="A118"/>
      <c r="B118" s="1862"/>
      <c r="C118" s="1865"/>
      <c r="D118" s="1865"/>
      <c r="E118"/>
      <c r="F118"/>
      <c r="G118"/>
      <c r="H118"/>
      <c r="I118"/>
      <c r="J118"/>
      <c r="K118" s="108"/>
      <c r="L118" s="108"/>
      <c r="M118" s="108"/>
      <c r="N118" s="108"/>
      <c r="O118" s="108"/>
      <c r="P118" s="108"/>
      <c r="Q118" s="108"/>
      <c r="R118" s="108"/>
      <c r="S118" s="108"/>
      <c r="AA118" s="108"/>
      <c r="AB118" s="108"/>
      <c r="AC118" s="108"/>
      <c r="AD118" s="108"/>
      <c r="AE118" s="108"/>
      <c r="AF118" s="108"/>
      <c r="AG118" s="108"/>
      <c r="AH118" s="108"/>
      <c r="AI118" s="108"/>
      <c r="AJ118" s="108"/>
      <c r="AK118" s="108"/>
      <c r="AL118" s="108"/>
      <c r="AM118" s="108"/>
      <c r="AN118" s="108"/>
      <c r="AO118" s="108"/>
      <c r="AP118" s="108"/>
      <c r="AQ118" s="108"/>
      <c r="AR118" s="108"/>
      <c r="AS118" s="108"/>
      <c r="AT118" s="108"/>
      <c r="AU118" s="108"/>
      <c r="AV118" s="108"/>
      <c r="AW118" s="108"/>
      <c r="AX118" s="108"/>
      <c r="AY118" s="108"/>
      <c r="AZ118" s="108"/>
      <c r="BA118" s="108"/>
      <c r="BB118" s="108"/>
      <c r="BC118" s="108"/>
      <c r="BD118" s="108"/>
      <c r="BE118" s="108"/>
      <c r="BF118" s="108"/>
      <c r="BG118" s="108"/>
      <c r="BH118" s="108"/>
      <c r="BI118" s="108"/>
      <c r="BJ118" s="108"/>
      <c r="BK118" s="108"/>
      <c r="BL118" s="108"/>
      <c r="BM118" s="108"/>
      <c r="BN118" s="108"/>
      <c r="BO118" s="108"/>
      <c r="BP118" s="108"/>
      <c r="BQ118" s="108"/>
      <c r="BR118" s="108"/>
      <c r="BS118" s="108"/>
      <c r="BT118" s="108"/>
      <c r="BU118" s="108"/>
      <c r="BV118" s="108"/>
      <c r="BW118" s="108"/>
      <c r="BX118" s="108"/>
      <c r="BY118" s="108"/>
      <c r="BZ118" s="108"/>
      <c r="CA118" s="108"/>
      <c r="CB118" s="108"/>
      <c r="CC118" s="108"/>
      <c r="CD118" s="108"/>
      <c r="CE118" s="108"/>
      <c r="CF118" s="108"/>
      <c r="CG118" s="108"/>
      <c r="CH118" s="108"/>
      <c r="CI118" s="108"/>
      <c r="CJ118" s="108"/>
      <c r="CK118" s="108"/>
      <c r="CL118" s="108"/>
      <c r="CM118" s="108"/>
      <c r="CN118" s="108"/>
      <c r="CO118" s="108"/>
      <c r="CP118" s="108"/>
      <c r="CQ118" s="108"/>
      <c r="CR118" s="108"/>
      <c r="CS118" s="108"/>
      <c r="CT118" s="108"/>
      <c r="CU118" s="108"/>
      <c r="CV118" s="108"/>
      <c r="CW118" s="108"/>
      <c r="CX118" s="108"/>
      <c r="CY118" s="108"/>
      <c r="CZ118" s="108"/>
      <c r="DA118" s="108"/>
      <c r="DB118" s="108"/>
      <c r="DC118" s="108"/>
      <c r="DD118" s="108"/>
      <c r="DE118" s="108"/>
      <c r="DF118" s="108"/>
      <c r="DG118" s="108"/>
      <c r="DH118" s="108"/>
      <c r="DI118" s="108"/>
      <c r="DJ118" s="108"/>
      <c r="DK118" s="108"/>
      <c r="DL118" s="108"/>
      <c r="DM118" s="108"/>
      <c r="DN118" s="108"/>
      <c r="DO118" s="108"/>
      <c r="DP118" s="108"/>
      <c r="DQ118" s="108"/>
      <c r="DR118" s="108"/>
      <c r="DS118" s="108"/>
      <c r="DT118" s="108"/>
      <c r="DU118" s="108"/>
      <c r="DV118" s="108"/>
      <c r="DW118" s="108"/>
      <c r="DX118" s="108"/>
      <c r="DY118" s="108"/>
      <c r="DZ118" s="108"/>
      <c r="EA118" s="108"/>
      <c r="EB118" s="108"/>
      <c r="EC118" s="108"/>
      <c r="ED118" s="108"/>
      <c r="EE118" s="108"/>
      <c r="EF118" s="108"/>
      <c r="EG118" s="108"/>
      <c r="EH118" s="108"/>
      <c r="EI118" s="108"/>
      <c r="EJ118" s="108"/>
      <c r="EK118" s="108"/>
      <c r="EL118" s="108"/>
      <c r="EM118" s="108"/>
      <c r="EN118" s="108"/>
      <c r="EO118" s="108"/>
      <c r="EP118" s="108"/>
      <c r="EQ118" s="108"/>
      <c r="ER118" s="108"/>
      <c r="ES118" s="108"/>
      <c r="ET118" s="108"/>
      <c r="EU118" s="108"/>
      <c r="EV118" s="108"/>
      <c r="EW118" s="108"/>
      <c r="EX118" s="108"/>
      <c r="EY118" s="108"/>
      <c r="EZ118" s="108"/>
      <c r="FA118" s="108"/>
      <c r="FB118" s="108"/>
      <c r="FC118" s="108"/>
      <c r="FD118" s="108"/>
      <c r="FE118" s="108"/>
      <c r="FF118" s="108"/>
      <c r="FG118" s="108"/>
      <c r="FH118" s="108"/>
      <c r="FI118" s="108"/>
      <c r="FJ118" s="108"/>
      <c r="FK118" s="108"/>
      <c r="FL118" s="108"/>
      <c r="FM118" s="108"/>
      <c r="FN118" s="108"/>
      <c r="FO118" s="108"/>
      <c r="FP118" s="108"/>
      <c r="FQ118" s="108"/>
      <c r="FR118" s="108"/>
      <c r="FS118" s="108"/>
      <c r="FT118" s="108"/>
      <c r="FU118" s="108"/>
      <c r="FV118" s="108"/>
      <c r="FW118" s="108"/>
      <c r="FX118" s="108"/>
      <c r="FY118" s="108"/>
      <c r="FZ118" s="108"/>
      <c r="GA118" s="108"/>
      <c r="GB118" s="108"/>
      <c r="GC118" s="108"/>
      <c r="GD118" s="108"/>
      <c r="GE118" s="108"/>
      <c r="GF118" s="108"/>
      <c r="GG118" s="108"/>
      <c r="GH118" s="108"/>
      <c r="GI118" s="108"/>
      <c r="GJ118" s="108"/>
      <c r="GK118" s="108"/>
      <c r="GL118" s="108"/>
      <c r="GM118" s="108"/>
      <c r="GN118" s="108"/>
      <c r="GO118" s="108"/>
      <c r="GP118" s="108"/>
      <c r="GQ118" s="108"/>
      <c r="GR118" s="108"/>
      <c r="GS118" s="108"/>
      <c r="GT118" s="108"/>
      <c r="GU118" s="108"/>
      <c r="GV118" s="108"/>
      <c r="GW118" s="108"/>
      <c r="GX118" s="108"/>
      <c r="GY118" s="108"/>
      <c r="GZ118" s="108"/>
      <c r="HA118" s="108"/>
      <c r="HB118" s="108"/>
      <c r="HC118" s="108"/>
      <c r="HD118" s="108"/>
      <c r="HE118" s="108"/>
      <c r="HF118" s="108"/>
      <c r="HG118" s="108"/>
      <c r="HH118" s="108"/>
      <c r="HI118" s="108"/>
      <c r="HJ118" s="108"/>
      <c r="HK118" s="108"/>
      <c r="HL118" s="108"/>
      <c r="HM118" s="108"/>
      <c r="HN118" s="108"/>
      <c r="HO118" s="108"/>
      <c r="HP118" s="108"/>
      <c r="HQ118" s="108"/>
      <c r="HR118" s="108"/>
      <c r="HS118" s="108"/>
      <c r="HT118" s="108"/>
      <c r="HU118" s="108"/>
      <c r="HV118" s="108"/>
      <c r="HW118" s="108"/>
      <c r="HX118" s="108"/>
      <c r="HY118" s="108"/>
      <c r="HZ118" s="108"/>
      <c r="IA118" s="108"/>
      <c r="IB118" s="108"/>
      <c r="IC118" s="108"/>
      <c r="ID118" s="108"/>
      <c r="IE118" s="108"/>
      <c r="IF118" s="108"/>
      <c r="IG118" s="108"/>
      <c r="IH118" s="108"/>
      <c r="II118" s="108"/>
      <c r="IJ118" s="108"/>
      <c r="IK118" s="108"/>
      <c r="IL118" s="108"/>
      <c r="IM118" s="108"/>
      <c r="IN118" s="108"/>
      <c r="IO118" s="108"/>
      <c r="IP118" s="108"/>
      <c r="IQ118" s="108"/>
      <c r="IR118" s="108"/>
      <c r="IS118" s="108"/>
      <c r="IT118" s="108"/>
      <c r="IU118" s="108"/>
      <c r="IV118" s="108"/>
    </row>
    <row r="119" spans="1:256" s="109" customFormat="1" ht="72">
      <c r="A119"/>
      <c r="B119" s="1862"/>
      <c r="C119" s="1863" t="s">
        <v>5271</v>
      </c>
      <c r="D119" s="1466" t="s">
        <v>5272</v>
      </c>
      <c r="E119"/>
      <c r="F119"/>
      <c r="G119"/>
      <c r="H119"/>
      <c r="I119"/>
      <c r="J119"/>
      <c r="K119" s="134"/>
      <c r="L119" s="134"/>
      <c r="M119" s="123"/>
      <c r="N119" s="123"/>
      <c r="O119" s="123"/>
      <c r="P119" s="108"/>
      <c r="Q119" s="108"/>
      <c r="R119" s="108"/>
      <c r="S119" s="108"/>
      <c r="AA119" s="108"/>
      <c r="AB119" s="108"/>
      <c r="AC119" s="108"/>
      <c r="AD119" s="108"/>
      <c r="AE119" s="108"/>
      <c r="AF119" s="108"/>
      <c r="AG119" s="108"/>
      <c r="AH119" s="108"/>
      <c r="AI119" s="108"/>
      <c r="AJ119" s="108"/>
      <c r="AK119" s="108"/>
      <c r="AL119" s="108"/>
      <c r="AM119" s="108"/>
      <c r="AN119" s="108"/>
      <c r="AO119" s="108"/>
      <c r="AP119" s="108"/>
      <c r="AQ119" s="108"/>
      <c r="AR119" s="108"/>
      <c r="AS119" s="108"/>
      <c r="AT119" s="108"/>
      <c r="AU119" s="108"/>
      <c r="AV119" s="108"/>
      <c r="AW119" s="108"/>
      <c r="AX119" s="108"/>
      <c r="AY119" s="108"/>
      <c r="AZ119" s="108"/>
      <c r="BA119" s="108"/>
      <c r="BB119" s="108"/>
      <c r="BC119" s="108"/>
      <c r="BD119" s="108"/>
      <c r="BE119" s="108"/>
      <c r="BF119" s="108"/>
      <c r="BG119" s="108"/>
      <c r="BH119" s="108"/>
      <c r="BI119" s="108"/>
      <c r="BJ119" s="108"/>
      <c r="BK119" s="108"/>
      <c r="BL119" s="108"/>
      <c r="BM119" s="108"/>
      <c r="BN119" s="108"/>
      <c r="BO119" s="108"/>
      <c r="BP119" s="108"/>
      <c r="BQ119" s="108"/>
      <c r="BR119" s="108"/>
      <c r="BS119" s="108"/>
      <c r="BT119" s="108"/>
      <c r="BU119" s="108"/>
      <c r="BV119" s="108"/>
      <c r="BW119" s="108"/>
      <c r="BX119" s="108"/>
      <c r="BY119" s="108"/>
      <c r="BZ119" s="108"/>
      <c r="CA119" s="108"/>
      <c r="CB119" s="108"/>
      <c r="CC119" s="108"/>
      <c r="CD119" s="108"/>
      <c r="CE119" s="108"/>
      <c r="CF119" s="108"/>
      <c r="CG119" s="108"/>
      <c r="CH119" s="108"/>
      <c r="CI119" s="108"/>
      <c r="CJ119" s="108"/>
      <c r="CK119" s="108"/>
      <c r="CL119" s="108"/>
      <c r="CM119" s="108"/>
      <c r="CN119" s="108"/>
      <c r="CO119" s="108"/>
      <c r="CP119" s="108"/>
      <c r="CQ119" s="108"/>
      <c r="CR119" s="108"/>
      <c r="CS119" s="108"/>
      <c r="CT119" s="108"/>
      <c r="CU119" s="108"/>
      <c r="CV119" s="108"/>
      <c r="CW119" s="108"/>
      <c r="CX119" s="108"/>
      <c r="CY119" s="108"/>
      <c r="CZ119" s="108"/>
      <c r="DA119" s="108"/>
      <c r="DB119" s="108"/>
      <c r="DC119" s="108"/>
      <c r="DD119" s="108"/>
      <c r="DE119" s="108"/>
      <c r="DF119" s="108"/>
      <c r="DG119" s="108"/>
      <c r="DH119" s="108"/>
      <c r="DI119" s="108"/>
      <c r="DJ119" s="108"/>
      <c r="DK119" s="108"/>
      <c r="DL119" s="108"/>
      <c r="DM119" s="108"/>
      <c r="DN119" s="108"/>
      <c r="DO119" s="108"/>
      <c r="DP119" s="108"/>
      <c r="DQ119" s="108"/>
      <c r="DR119" s="108"/>
      <c r="DS119" s="108"/>
      <c r="DT119" s="108"/>
      <c r="DU119" s="108"/>
      <c r="DV119" s="108"/>
      <c r="DW119" s="108"/>
      <c r="DX119" s="108"/>
      <c r="DY119" s="108"/>
      <c r="DZ119" s="108"/>
      <c r="EA119" s="108"/>
      <c r="EB119" s="108"/>
      <c r="EC119" s="108"/>
      <c r="ED119" s="108"/>
      <c r="EE119" s="108"/>
      <c r="EF119" s="108"/>
      <c r="EG119" s="108"/>
      <c r="EH119" s="108"/>
      <c r="EI119" s="108"/>
      <c r="EJ119" s="108"/>
      <c r="EK119" s="108"/>
      <c r="EL119" s="108"/>
      <c r="EM119" s="108"/>
      <c r="EN119" s="108"/>
      <c r="EO119" s="108"/>
      <c r="EP119" s="108"/>
      <c r="EQ119" s="108"/>
      <c r="ER119" s="108"/>
      <c r="ES119" s="108"/>
      <c r="ET119" s="108"/>
      <c r="EU119" s="108"/>
      <c r="EV119" s="108"/>
      <c r="EW119" s="108"/>
      <c r="EX119" s="108"/>
      <c r="EY119" s="108"/>
      <c r="EZ119" s="108"/>
      <c r="FA119" s="108"/>
      <c r="FB119" s="108"/>
      <c r="FC119" s="108"/>
      <c r="FD119" s="108"/>
      <c r="FE119" s="108"/>
      <c r="FF119" s="108"/>
      <c r="FG119" s="108"/>
      <c r="FH119" s="108"/>
      <c r="FI119" s="108"/>
      <c r="FJ119" s="108"/>
      <c r="FK119" s="108"/>
      <c r="FL119" s="108"/>
      <c r="FM119" s="108"/>
      <c r="FN119" s="108"/>
      <c r="FO119" s="108"/>
      <c r="FP119" s="108"/>
      <c r="FQ119" s="108"/>
      <c r="FR119" s="108"/>
      <c r="FS119" s="108"/>
      <c r="FT119" s="108"/>
      <c r="FU119" s="108"/>
      <c r="FV119" s="108"/>
      <c r="FW119" s="108"/>
      <c r="FX119" s="108"/>
      <c r="FY119" s="108"/>
      <c r="FZ119" s="108"/>
      <c r="GA119" s="108"/>
      <c r="GB119" s="108"/>
      <c r="GC119" s="108"/>
      <c r="GD119" s="108"/>
      <c r="GE119" s="108"/>
      <c r="GF119" s="108"/>
      <c r="GG119" s="108"/>
      <c r="GH119" s="108"/>
      <c r="GI119" s="108"/>
      <c r="GJ119" s="108"/>
      <c r="GK119" s="108"/>
      <c r="GL119" s="108"/>
      <c r="GM119" s="108"/>
      <c r="GN119" s="108"/>
      <c r="GO119" s="108"/>
      <c r="GP119" s="108"/>
      <c r="GQ119" s="108"/>
      <c r="GR119" s="108"/>
      <c r="GS119" s="108"/>
      <c r="GT119" s="108"/>
      <c r="GU119" s="108"/>
      <c r="GV119" s="108"/>
      <c r="GW119" s="108"/>
      <c r="GX119" s="108"/>
      <c r="GY119" s="108"/>
      <c r="GZ119" s="108"/>
      <c r="HA119" s="108"/>
      <c r="HB119" s="108"/>
      <c r="HC119" s="108"/>
      <c r="HD119" s="108"/>
      <c r="HE119" s="108"/>
      <c r="HF119" s="108"/>
      <c r="HG119" s="108"/>
      <c r="HH119" s="108"/>
      <c r="HI119" s="108"/>
      <c r="HJ119" s="108"/>
      <c r="HK119" s="108"/>
      <c r="HL119" s="108"/>
      <c r="HM119" s="108"/>
      <c r="HN119" s="108"/>
      <c r="HO119" s="108"/>
      <c r="HP119" s="108"/>
      <c r="HQ119" s="108"/>
      <c r="HR119" s="108"/>
      <c r="HS119" s="108"/>
      <c r="HT119" s="108"/>
      <c r="HU119" s="108"/>
      <c r="HV119" s="108"/>
      <c r="HW119" s="108"/>
      <c r="HX119" s="108"/>
      <c r="HY119" s="108"/>
      <c r="HZ119" s="108"/>
      <c r="IA119" s="108"/>
      <c r="IB119" s="108"/>
      <c r="IC119" s="108"/>
      <c r="ID119" s="108"/>
      <c r="IE119" s="108"/>
      <c r="IF119" s="108"/>
      <c r="IG119" s="108"/>
      <c r="IH119" s="108"/>
      <c r="II119" s="108"/>
      <c r="IJ119" s="108"/>
      <c r="IK119" s="108"/>
      <c r="IL119" s="108"/>
      <c r="IM119" s="108"/>
      <c r="IN119" s="108"/>
      <c r="IO119" s="108"/>
      <c r="IP119" s="108"/>
      <c r="IQ119" s="108"/>
      <c r="IR119" s="108"/>
      <c r="IS119" s="108"/>
      <c r="IT119" s="108"/>
      <c r="IU119" s="108"/>
      <c r="IV119" s="108"/>
    </row>
    <row r="120" spans="1:256" s="109" customFormat="1" ht="84">
      <c r="A120"/>
      <c r="B120" s="1862"/>
      <c r="C120" s="1864"/>
      <c r="D120" s="1466" t="s">
        <v>5273</v>
      </c>
      <c r="E120"/>
      <c r="F120"/>
      <c r="G120"/>
      <c r="H120"/>
      <c r="I120"/>
      <c r="J120"/>
      <c r="K120" s="134"/>
      <c r="L120" s="134"/>
      <c r="M120" s="123"/>
      <c r="N120" s="123"/>
      <c r="O120" s="123"/>
      <c r="P120" s="108"/>
      <c r="Q120" s="108"/>
      <c r="R120" s="108"/>
      <c r="S120" s="108"/>
      <c r="AA120" s="108"/>
      <c r="AB120" s="108"/>
      <c r="AC120" s="108"/>
      <c r="AD120" s="108"/>
      <c r="AE120" s="108"/>
      <c r="AF120" s="108"/>
      <c r="AG120" s="108"/>
      <c r="AH120" s="108"/>
      <c r="AI120" s="108"/>
      <c r="AJ120" s="108"/>
      <c r="AK120" s="108"/>
      <c r="AL120" s="108"/>
      <c r="AM120" s="108"/>
      <c r="AN120" s="108"/>
      <c r="AO120" s="108"/>
      <c r="AP120" s="108"/>
      <c r="AQ120" s="108"/>
      <c r="AR120" s="108"/>
      <c r="AS120" s="108"/>
      <c r="AT120" s="108"/>
      <c r="AU120" s="108"/>
      <c r="AV120" s="108"/>
      <c r="AW120" s="108"/>
      <c r="AX120" s="108"/>
      <c r="AY120" s="108"/>
      <c r="AZ120" s="108"/>
      <c r="BA120" s="108"/>
      <c r="BB120" s="108"/>
      <c r="BC120" s="108"/>
      <c r="BD120" s="108"/>
      <c r="BE120" s="108"/>
      <c r="BF120" s="108"/>
      <c r="BG120" s="108"/>
      <c r="BH120" s="108"/>
      <c r="BI120" s="108"/>
      <c r="BJ120" s="108"/>
      <c r="BK120" s="108"/>
      <c r="BL120" s="108"/>
      <c r="BM120" s="108"/>
      <c r="BN120" s="108"/>
      <c r="BO120" s="108"/>
      <c r="BP120" s="108"/>
      <c r="BQ120" s="108"/>
      <c r="BR120" s="108"/>
      <c r="BS120" s="108"/>
      <c r="BT120" s="108"/>
      <c r="BU120" s="108"/>
      <c r="BV120" s="108"/>
      <c r="BW120" s="108"/>
      <c r="BX120" s="108"/>
      <c r="BY120" s="108"/>
      <c r="BZ120" s="108"/>
      <c r="CA120" s="108"/>
      <c r="CB120" s="108"/>
      <c r="CC120" s="108"/>
      <c r="CD120" s="108"/>
      <c r="CE120" s="108"/>
      <c r="CF120" s="108"/>
      <c r="CG120" s="108"/>
      <c r="CH120" s="108"/>
      <c r="CI120" s="108"/>
      <c r="CJ120" s="108"/>
      <c r="CK120" s="108"/>
      <c r="CL120" s="108"/>
      <c r="CM120" s="108"/>
      <c r="CN120" s="108"/>
      <c r="CO120" s="108"/>
      <c r="CP120" s="108"/>
      <c r="CQ120" s="108"/>
      <c r="CR120" s="108"/>
      <c r="CS120" s="108"/>
      <c r="CT120" s="108"/>
      <c r="CU120" s="108"/>
      <c r="CV120" s="108"/>
      <c r="CW120" s="108"/>
      <c r="CX120" s="108"/>
      <c r="CY120" s="108"/>
      <c r="CZ120" s="108"/>
      <c r="DA120" s="108"/>
      <c r="DB120" s="108"/>
      <c r="DC120" s="108"/>
      <c r="DD120" s="108"/>
      <c r="DE120" s="108"/>
      <c r="DF120" s="108"/>
      <c r="DG120" s="108"/>
      <c r="DH120" s="108"/>
      <c r="DI120" s="108"/>
      <c r="DJ120" s="108"/>
      <c r="DK120" s="108"/>
      <c r="DL120" s="108"/>
      <c r="DM120" s="108"/>
      <c r="DN120" s="108"/>
      <c r="DO120" s="108"/>
      <c r="DP120" s="108"/>
      <c r="DQ120" s="108"/>
      <c r="DR120" s="108"/>
      <c r="DS120" s="108"/>
      <c r="DT120" s="108"/>
      <c r="DU120" s="108"/>
      <c r="DV120" s="108"/>
      <c r="DW120" s="108"/>
      <c r="DX120" s="108"/>
      <c r="DY120" s="108"/>
      <c r="DZ120" s="108"/>
      <c r="EA120" s="108"/>
      <c r="EB120" s="108"/>
      <c r="EC120" s="108"/>
      <c r="ED120" s="108"/>
      <c r="EE120" s="108"/>
      <c r="EF120" s="108"/>
      <c r="EG120" s="108"/>
      <c r="EH120" s="108"/>
      <c r="EI120" s="108"/>
      <c r="EJ120" s="108"/>
      <c r="EK120" s="108"/>
      <c r="EL120" s="108"/>
      <c r="EM120" s="108"/>
      <c r="EN120" s="108"/>
      <c r="EO120" s="108"/>
      <c r="EP120" s="108"/>
      <c r="EQ120" s="108"/>
      <c r="ER120" s="108"/>
      <c r="ES120" s="108"/>
      <c r="ET120" s="108"/>
      <c r="EU120" s="108"/>
      <c r="EV120" s="108"/>
      <c r="EW120" s="108"/>
      <c r="EX120" s="108"/>
      <c r="EY120" s="108"/>
      <c r="EZ120" s="108"/>
      <c r="FA120" s="108"/>
      <c r="FB120" s="108"/>
      <c r="FC120" s="108"/>
      <c r="FD120" s="108"/>
      <c r="FE120" s="108"/>
      <c r="FF120" s="108"/>
      <c r="FG120" s="108"/>
      <c r="FH120" s="108"/>
      <c r="FI120" s="108"/>
      <c r="FJ120" s="108"/>
      <c r="FK120" s="108"/>
      <c r="FL120" s="108"/>
      <c r="FM120" s="108"/>
      <c r="FN120" s="108"/>
      <c r="FO120" s="108"/>
      <c r="FP120" s="108"/>
      <c r="FQ120" s="108"/>
      <c r="FR120" s="108"/>
      <c r="FS120" s="108"/>
      <c r="FT120" s="108"/>
      <c r="FU120" s="108"/>
      <c r="FV120" s="108"/>
      <c r="FW120" s="108"/>
      <c r="FX120" s="108"/>
      <c r="FY120" s="108"/>
      <c r="FZ120" s="108"/>
      <c r="GA120" s="108"/>
      <c r="GB120" s="108"/>
      <c r="GC120" s="108"/>
      <c r="GD120" s="108"/>
      <c r="GE120" s="108"/>
      <c r="GF120" s="108"/>
      <c r="GG120" s="108"/>
      <c r="GH120" s="108"/>
      <c r="GI120" s="108"/>
      <c r="GJ120" s="108"/>
      <c r="GK120" s="108"/>
      <c r="GL120" s="108"/>
      <c r="GM120" s="108"/>
      <c r="GN120" s="108"/>
      <c r="GO120" s="108"/>
      <c r="GP120" s="108"/>
      <c r="GQ120" s="108"/>
      <c r="GR120" s="108"/>
      <c r="GS120" s="108"/>
      <c r="GT120" s="108"/>
      <c r="GU120" s="108"/>
      <c r="GV120" s="108"/>
      <c r="GW120" s="108"/>
      <c r="GX120" s="108"/>
      <c r="GY120" s="108"/>
      <c r="GZ120" s="108"/>
      <c r="HA120" s="108"/>
      <c r="HB120" s="108"/>
      <c r="HC120" s="108"/>
      <c r="HD120" s="108"/>
      <c r="HE120" s="108"/>
      <c r="HF120" s="108"/>
      <c r="HG120" s="108"/>
      <c r="HH120" s="108"/>
      <c r="HI120" s="108"/>
      <c r="HJ120" s="108"/>
      <c r="HK120" s="108"/>
      <c r="HL120" s="108"/>
      <c r="HM120" s="108"/>
      <c r="HN120" s="108"/>
      <c r="HO120" s="108"/>
      <c r="HP120" s="108"/>
      <c r="HQ120" s="108"/>
      <c r="HR120" s="108"/>
      <c r="HS120" s="108"/>
      <c r="HT120" s="108"/>
      <c r="HU120" s="108"/>
      <c r="HV120" s="108"/>
      <c r="HW120" s="108"/>
      <c r="HX120" s="108"/>
      <c r="HY120" s="108"/>
      <c r="HZ120" s="108"/>
      <c r="IA120" s="108"/>
      <c r="IB120" s="108"/>
      <c r="IC120" s="108"/>
      <c r="ID120" s="108"/>
      <c r="IE120" s="108"/>
      <c r="IF120" s="108"/>
      <c r="IG120" s="108"/>
      <c r="IH120" s="108"/>
      <c r="II120" s="108"/>
      <c r="IJ120" s="108"/>
      <c r="IK120" s="108"/>
      <c r="IL120" s="108"/>
      <c r="IM120" s="108"/>
      <c r="IN120" s="108"/>
      <c r="IO120" s="108"/>
      <c r="IP120" s="108"/>
      <c r="IQ120" s="108"/>
      <c r="IR120" s="108"/>
      <c r="IS120" s="108"/>
      <c r="IT120" s="108"/>
      <c r="IU120" s="108"/>
      <c r="IV120" s="108"/>
    </row>
    <row r="121" spans="1:256" s="109" customFormat="1" ht="15.75" thickBot="1">
      <c r="A121"/>
      <c r="B121" s="1862"/>
      <c r="C121" s="1865"/>
      <c r="D121" s="1465"/>
      <c r="E121"/>
      <c r="F121"/>
      <c r="G121"/>
      <c r="H121"/>
      <c r="I121"/>
      <c r="J121"/>
      <c r="K121" s="134"/>
      <c r="L121" s="134"/>
      <c r="M121" s="123"/>
      <c r="N121" s="123"/>
      <c r="O121" s="123"/>
      <c r="P121" s="108"/>
      <c r="Q121" s="108"/>
      <c r="R121" s="108"/>
      <c r="S121" s="108"/>
      <c r="AA121" s="108"/>
      <c r="AB121" s="108"/>
      <c r="AC121" s="108"/>
      <c r="AD121" s="108"/>
      <c r="AE121" s="108"/>
      <c r="AF121" s="108"/>
      <c r="AG121" s="108"/>
      <c r="AH121" s="108"/>
      <c r="AI121" s="108"/>
      <c r="AJ121" s="108"/>
      <c r="AK121" s="108"/>
      <c r="AL121" s="108"/>
      <c r="AM121" s="108"/>
      <c r="AN121" s="108"/>
      <c r="AO121" s="108"/>
      <c r="AP121" s="108"/>
      <c r="AQ121" s="108"/>
      <c r="AR121" s="108"/>
      <c r="AS121" s="108"/>
      <c r="AT121" s="108"/>
      <c r="AU121" s="108"/>
      <c r="AV121" s="108"/>
      <c r="AW121" s="108"/>
      <c r="AX121" s="108"/>
      <c r="AY121" s="108"/>
      <c r="AZ121" s="108"/>
      <c r="BA121" s="108"/>
      <c r="BB121" s="108"/>
      <c r="BC121" s="108"/>
      <c r="BD121" s="108"/>
      <c r="BE121" s="108"/>
      <c r="BF121" s="108"/>
      <c r="BG121" s="108"/>
      <c r="BH121" s="108"/>
      <c r="BI121" s="108"/>
      <c r="BJ121" s="108"/>
      <c r="BK121" s="108"/>
      <c r="BL121" s="108"/>
      <c r="BM121" s="108"/>
      <c r="BN121" s="108"/>
      <c r="BO121" s="108"/>
      <c r="BP121" s="108"/>
      <c r="BQ121" s="108"/>
      <c r="BR121" s="108"/>
      <c r="BS121" s="108"/>
      <c r="BT121" s="108"/>
      <c r="BU121" s="108"/>
      <c r="BV121" s="108"/>
      <c r="BW121" s="108"/>
      <c r="BX121" s="108"/>
      <c r="BY121" s="108"/>
      <c r="BZ121" s="108"/>
      <c r="CA121" s="108"/>
      <c r="CB121" s="108"/>
      <c r="CC121" s="108"/>
      <c r="CD121" s="108"/>
      <c r="CE121" s="108"/>
      <c r="CF121" s="108"/>
      <c r="CG121" s="108"/>
      <c r="CH121" s="108"/>
      <c r="CI121" s="108"/>
      <c r="CJ121" s="108"/>
      <c r="CK121" s="108"/>
      <c r="CL121" s="108"/>
      <c r="CM121" s="108"/>
      <c r="CN121" s="108"/>
      <c r="CO121" s="108"/>
      <c r="CP121" s="108"/>
      <c r="CQ121" s="108"/>
      <c r="CR121" s="108"/>
      <c r="CS121" s="108"/>
      <c r="CT121" s="108"/>
      <c r="CU121" s="108"/>
      <c r="CV121" s="108"/>
      <c r="CW121" s="108"/>
      <c r="CX121" s="108"/>
      <c r="CY121" s="108"/>
      <c r="CZ121" s="108"/>
      <c r="DA121" s="108"/>
      <c r="DB121" s="108"/>
      <c r="DC121" s="108"/>
      <c r="DD121" s="108"/>
      <c r="DE121" s="108"/>
      <c r="DF121" s="108"/>
      <c r="DG121" s="108"/>
      <c r="DH121" s="108"/>
      <c r="DI121" s="108"/>
      <c r="DJ121" s="108"/>
      <c r="DK121" s="108"/>
      <c r="DL121" s="108"/>
      <c r="DM121" s="108"/>
      <c r="DN121" s="108"/>
      <c r="DO121" s="108"/>
      <c r="DP121" s="108"/>
      <c r="DQ121" s="108"/>
      <c r="DR121" s="108"/>
      <c r="DS121" s="108"/>
      <c r="DT121" s="108"/>
      <c r="DU121" s="108"/>
      <c r="DV121" s="108"/>
      <c r="DW121" s="108"/>
      <c r="DX121" s="108"/>
      <c r="DY121" s="108"/>
      <c r="DZ121" s="108"/>
      <c r="EA121" s="108"/>
      <c r="EB121" s="108"/>
      <c r="EC121" s="108"/>
      <c r="ED121" s="108"/>
      <c r="EE121" s="108"/>
      <c r="EF121" s="108"/>
      <c r="EG121" s="108"/>
      <c r="EH121" s="108"/>
      <c r="EI121" s="108"/>
      <c r="EJ121" s="108"/>
      <c r="EK121" s="108"/>
      <c r="EL121" s="108"/>
      <c r="EM121" s="108"/>
      <c r="EN121" s="108"/>
      <c r="EO121" s="108"/>
      <c r="EP121" s="108"/>
      <c r="EQ121" s="108"/>
      <c r="ER121" s="108"/>
      <c r="ES121" s="108"/>
      <c r="ET121" s="108"/>
      <c r="EU121" s="108"/>
      <c r="EV121" s="108"/>
      <c r="EW121" s="108"/>
      <c r="EX121" s="108"/>
      <c r="EY121" s="108"/>
      <c r="EZ121" s="108"/>
      <c r="FA121" s="108"/>
      <c r="FB121" s="108"/>
      <c r="FC121" s="108"/>
      <c r="FD121" s="108"/>
      <c r="FE121" s="108"/>
      <c r="FF121" s="108"/>
      <c r="FG121" s="108"/>
      <c r="FH121" s="108"/>
      <c r="FI121" s="108"/>
      <c r="FJ121" s="108"/>
      <c r="FK121" s="108"/>
      <c r="FL121" s="108"/>
      <c r="FM121" s="108"/>
      <c r="FN121" s="108"/>
      <c r="FO121" s="108"/>
      <c r="FP121" s="108"/>
      <c r="FQ121" s="108"/>
      <c r="FR121" s="108"/>
      <c r="FS121" s="108"/>
      <c r="FT121" s="108"/>
      <c r="FU121" s="108"/>
      <c r="FV121" s="108"/>
      <c r="FW121" s="108"/>
      <c r="FX121" s="108"/>
      <c r="FY121" s="108"/>
      <c r="FZ121" s="108"/>
      <c r="GA121" s="108"/>
      <c r="GB121" s="108"/>
      <c r="GC121" s="108"/>
      <c r="GD121" s="108"/>
      <c r="GE121" s="108"/>
      <c r="GF121" s="108"/>
      <c r="GG121" s="108"/>
      <c r="GH121" s="108"/>
      <c r="GI121" s="108"/>
      <c r="GJ121" s="108"/>
      <c r="GK121" s="108"/>
      <c r="GL121" s="108"/>
      <c r="GM121" s="108"/>
      <c r="GN121" s="108"/>
      <c r="GO121" s="108"/>
      <c r="GP121" s="108"/>
      <c r="GQ121" s="108"/>
      <c r="GR121" s="108"/>
      <c r="GS121" s="108"/>
      <c r="GT121" s="108"/>
      <c r="GU121" s="108"/>
      <c r="GV121" s="108"/>
      <c r="GW121" s="108"/>
      <c r="GX121" s="108"/>
      <c r="GY121" s="108"/>
      <c r="GZ121" s="108"/>
      <c r="HA121" s="108"/>
      <c r="HB121" s="108"/>
      <c r="HC121" s="108"/>
      <c r="HD121" s="108"/>
      <c r="HE121" s="108"/>
      <c r="HF121" s="108"/>
      <c r="HG121" s="108"/>
      <c r="HH121" s="108"/>
      <c r="HI121" s="108"/>
      <c r="HJ121" s="108"/>
      <c r="HK121" s="108"/>
      <c r="HL121" s="108"/>
      <c r="HM121" s="108"/>
      <c r="HN121" s="108"/>
      <c r="HO121" s="108"/>
      <c r="HP121" s="108"/>
      <c r="HQ121" s="108"/>
      <c r="HR121" s="108"/>
      <c r="HS121" s="108"/>
      <c r="HT121" s="108"/>
      <c r="HU121" s="108"/>
      <c r="HV121" s="108"/>
      <c r="HW121" s="108"/>
      <c r="HX121" s="108"/>
      <c r="HY121" s="108"/>
      <c r="HZ121" s="108"/>
      <c r="IA121" s="108"/>
      <c r="IB121" s="108"/>
      <c r="IC121" s="108"/>
      <c r="ID121" s="108"/>
      <c r="IE121" s="108"/>
      <c r="IF121" s="108"/>
      <c r="IG121" s="108"/>
      <c r="IH121" s="108"/>
      <c r="II121" s="108"/>
      <c r="IJ121" s="108"/>
      <c r="IK121" s="108"/>
      <c r="IL121" s="108"/>
      <c r="IM121" s="108"/>
      <c r="IN121" s="108"/>
      <c r="IO121" s="108"/>
      <c r="IP121" s="108"/>
      <c r="IQ121" s="108"/>
      <c r="IR121" s="108"/>
      <c r="IS121" s="108"/>
      <c r="IT121" s="108"/>
      <c r="IU121" s="108"/>
      <c r="IV121" s="108"/>
    </row>
    <row r="122" spans="1:256" ht="72">
      <c r="B122" s="1862"/>
      <c r="C122" s="1863" t="s">
        <v>5274</v>
      </c>
      <c r="D122" s="1466" t="s">
        <v>5275</v>
      </c>
      <c r="K122" s="134"/>
      <c r="L122" s="134"/>
      <c r="M122" s="123"/>
      <c r="N122" s="123"/>
      <c r="O122" s="123"/>
      <c r="T122" s="109"/>
      <c r="AA122" s="108"/>
    </row>
    <row r="123" spans="1:256" ht="168.75" thickBot="1">
      <c r="B123" s="1862"/>
      <c r="C123" s="1865"/>
      <c r="D123" s="1465" t="s">
        <v>5276</v>
      </c>
      <c r="K123" s="134"/>
      <c r="L123" s="134"/>
      <c r="M123" s="123"/>
      <c r="N123" s="123"/>
      <c r="O123" s="123"/>
      <c r="T123" s="109"/>
      <c r="AA123" s="108"/>
    </row>
    <row r="124" spans="1:256" ht="84">
      <c r="B124" s="1862"/>
      <c r="C124" s="1863" t="s">
        <v>5277</v>
      </c>
      <c r="D124" s="1466" t="s">
        <v>5278</v>
      </c>
      <c r="K124" s="134"/>
      <c r="L124" s="134"/>
      <c r="M124" s="123"/>
      <c r="N124" s="123"/>
      <c r="O124" s="123"/>
      <c r="T124" s="109"/>
      <c r="AA124" s="108"/>
    </row>
    <row r="125" spans="1:256" ht="120">
      <c r="B125" s="1862"/>
      <c r="C125" s="1864"/>
      <c r="D125" s="1466" t="s">
        <v>5279</v>
      </c>
      <c r="K125" s="134"/>
      <c r="L125" s="134"/>
      <c r="M125" s="123"/>
      <c r="N125" s="123"/>
      <c r="O125" s="123"/>
      <c r="T125" s="109"/>
      <c r="AA125" s="108"/>
    </row>
    <row r="126" spans="1:256" ht="15.75" thickBot="1">
      <c r="B126" s="1866"/>
      <c r="C126" s="1865"/>
      <c r="D126" s="1465"/>
      <c r="K126" s="134"/>
      <c r="L126" s="134"/>
      <c r="M126" s="123"/>
      <c r="N126" s="123"/>
      <c r="O126" s="123"/>
      <c r="T126" s="109"/>
      <c r="AA126" s="108"/>
    </row>
    <row r="127" spans="1:256" ht="84">
      <c r="B127" s="1464"/>
      <c r="C127" s="1863" t="s">
        <v>5280</v>
      </c>
      <c r="D127" s="1466" t="s">
        <v>5281</v>
      </c>
      <c r="K127" s="134"/>
      <c r="L127" s="134"/>
      <c r="M127" s="123"/>
      <c r="N127" s="123"/>
      <c r="O127" s="123"/>
      <c r="T127" s="109"/>
      <c r="AA127" s="108"/>
    </row>
    <row r="128" spans="1:256" ht="168">
      <c r="B128" s="1464"/>
      <c r="C128" s="1864"/>
      <c r="D128" s="1466" t="s">
        <v>5282</v>
      </c>
      <c r="K128" s="134"/>
      <c r="L128" s="134"/>
      <c r="M128" s="123"/>
      <c r="N128" s="123"/>
      <c r="O128" s="123"/>
      <c r="T128" s="109"/>
      <c r="AA128" s="108"/>
    </row>
    <row r="129" spans="2:27" ht="15.75" thickBot="1">
      <c r="B129" s="1464">
        <v>6</v>
      </c>
      <c r="C129" s="1865"/>
      <c r="D129" s="1465"/>
      <c r="K129" s="134"/>
      <c r="L129" s="134"/>
      <c r="M129" s="123"/>
      <c r="N129" s="123"/>
      <c r="O129" s="123"/>
      <c r="T129" s="109"/>
      <c r="AA129" s="108"/>
    </row>
    <row r="130" spans="2:27" ht="72">
      <c r="B130" s="1473"/>
      <c r="C130" s="1863" t="s">
        <v>5283</v>
      </c>
      <c r="D130" s="1466" t="s">
        <v>5284</v>
      </c>
      <c r="K130" s="134"/>
      <c r="L130" s="134"/>
      <c r="M130" s="123"/>
      <c r="N130" s="123"/>
      <c r="O130" s="123"/>
      <c r="T130" s="109"/>
      <c r="AA130" s="108"/>
    </row>
    <row r="131" spans="2:27" ht="228">
      <c r="B131" s="1473"/>
      <c r="C131" s="1864"/>
      <c r="D131" s="1466" t="s">
        <v>5285</v>
      </c>
      <c r="K131" s="134"/>
      <c r="L131" s="134"/>
      <c r="M131" s="123"/>
      <c r="N131" s="123"/>
      <c r="O131" s="123"/>
      <c r="T131" s="109"/>
      <c r="AA131" s="108"/>
    </row>
    <row r="132" spans="2:27" ht="15.75" thickBot="1">
      <c r="B132" s="1473"/>
      <c r="C132" s="1865"/>
      <c r="D132" s="1465"/>
      <c r="K132" s="135"/>
      <c r="L132" s="134"/>
      <c r="M132" s="134"/>
    </row>
    <row r="133" spans="2:27" ht="96">
      <c r="B133" s="1473"/>
      <c r="C133" s="1863" t="s">
        <v>5286</v>
      </c>
      <c r="D133" s="1466" t="s">
        <v>5287</v>
      </c>
      <c r="K133" s="136"/>
      <c r="L133" s="134"/>
      <c r="M133" s="134"/>
    </row>
    <row r="134" spans="2:27" ht="288">
      <c r="B134" s="1473"/>
      <c r="C134" s="1864"/>
      <c r="D134" s="1466" t="s">
        <v>5288</v>
      </c>
      <c r="K134" s="136"/>
      <c r="L134" s="134"/>
      <c r="M134" s="134"/>
    </row>
    <row r="135" spans="2:27" ht="15.75" thickBot="1">
      <c r="B135" s="1474"/>
      <c r="C135" s="1865"/>
      <c r="D135" s="1465"/>
      <c r="K135" s="136"/>
      <c r="L135" s="134"/>
      <c r="M135" s="134"/>
    </row>
    <row r="136" spans="2:27" ht="15" customHeight="1">
      <c r="K136" s="136"/>
      <c r="L136" s="134"/>
      <c r="M136" s="134"/>
    </row>
  </sheetData>
  <mergeCells count="59">
    <mergeCell ref="C107:C116"/>
    <mergeCell ref="B117:B126"/>
    <mergeCell ref="C117:C118"/>
    <mergeCell ref="C133:C135"/>
    <mergeCell ref="D117:D118"/>
    <mergeCell ref="C119:C121"/>
    <mergeCell ref="C122:C123"/>
    <mergeCell ref="C124:C126"/>
    <mergeCell ref="C127:C129"/>
    <mergeCell ref="C130:C132"/>
    <mergeCell ref="C82:C84"/>
    <mergeCell ref="C85:C87"/>
    <mergeCell ref="C98:C100"/>
    <mergeCell ref="C101:C103"/>
    <mergeCell ref="C104:C106"/>
    <mergeCell ref="K87:K88"/>
    <mergeCell ref="L88:M88"/>
    <mergeCell ref="C88:C97"/>
    <mergeCell ref="B18:B31"/>
    <mergeCell ref="C18:C31"/>
    <mergeCell ref="B32:B50"/>
    <mergeCell ref="C32:C47"/>
    <mergeCell ref="C48:C50"/>
    <mergeCell ref="B51:B75"/>
    <mergeCell ref="C51:C53"/>
    <mergeCell ref="C54:C56"/>
    <mergeCell ref="C57:C63"/>
    <mergeCell ref="C64:C65"/>
    <mergeCell ref="C66:C75"/>
    <mergeCell ref="C76:C78"/>
    <mergeCell ref="C79:C81"/>
    <mergeCell ref="Q56:Q58"/>
    <mergeCell ref="K73:K74"/>
    <mergeCell ref="L73:L74"/>
    <mergeCell ref="M73:M74"/>
    <mergeCell ref="N73:N74"/>
    <mergeCell ref="O73:O74"/>
    <mergeCell ref="Q73:Q74"/>
    <mergeCell ref="K56:K57"/>
    <mergeCell ref="L56:L57"/>
    <mergeCell ref="M56:M57"/>
    <mergeCell ref="N56:N57"/>
    <mergeCell ref="O56:O57"/>
    <mergeCell ref="P56:P58"/>
    <mergeCell ref="P42:P44"/>
    <mergeCell ref="Q42:Q44"/>
    <mergeCell ref="H3:J3"/>
    <mergeCell ref="K3:L4"/>
    <mergeCell ref="H4:J4"/>
    <mergeCell ref="M14:M15"/>
    <mergeCell ref="N14:N15"/>
    <mergeCell ref="O14:O15"/>
    <mergeCell ref="P14:P16"/>
    <mergeCell ref="Q14:Q16"/>
    <mergeCell ref="B9:D9"/>
    <mergeCell ref="K14:K15"/>
    <mergeCell ref="L14:L15"/>
    <mergeCell ref="B12:B16"/>
    <mergeCell ref="C13:C15"/>
  </mergeCells>
  <printOptions horizontalCentered="1"/>
  <pageMargins left="0.23622047244094491" right="0.23622047244094491" top="0.47244094488188981" bottom="0.43307086614173229" header="0.27559055118110237" footer="0.23622047244094491"/>
  <pageSetup paperSize="9" scale="60" fitToHeight="2"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ocumentos_x0020_do_x0020_OE xmlns="69edc2fe-4464-4a19-9404-67b43271404d">Lei / Mapas Contabilísticos / Relatório</Documentos_x0020_do_x0020_OE>
    <Fase xmlns="69edc2fe-4464-4a19-9404-67b43271404d">Proposta de Orçamento do Estado</Fase>
    <PublishingExpirationDate xmlns="http://schemas.microsoft.com/sharepoint/v3" xsi:nil="true"/>
    <Ano xmlns="23bc334f-0e17-402a-872b-0123af4c73a8">70</Ano>
    <PropostaNaAR xmlns="69edc2fe-4464-4a19-9404-67b43271404d"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CD2CB2AD908BD4C9AFDBBB2EB0E0E0E" ma:contentTypeVersion="15" ma:contentTypeDescription="Criar um novo documento." ma:contentTypeScope="" ma:versionID="fe5a2aee50fcdc86762fc68c1aaba576">
  <xsd:schema xmlns:xsd="http://www.w3.org/2001/XMLSchema" xmlns:xs="http://www.w3.org/2001/XMLSchema" xmlns:p="http://schemas.microsoft.com/office/2006/metadata/properties" xmlns:ns1="http://schemas.microsoft.com/sharepoint/v3" xmlns:ns2="23bc334f-0e17-402a-872b-0123af4c73a8" xmlns:ns3="69edc2fe-4464-4a19-9404-67b43271404d" targetNamespace="http://schemas.microsoft.com/office/2006/metadata/properties" ma:root="true" ma:fieldsID="429633a4349c2ef8b9d59b51b3a27792" ns1:_="" ns2:_="" ns3:_="">
    <xsd:import namespace="http://schemas.microsoft.com/sharepoint/v3"/>
    <xsd:import namespace="23bc334f-0e17-402a-872b-0123af4c73a8"/>
    <xsd:import namespace="69edc2fe-4464-4a19-9404-67b43271404d"/>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Ano"/>
                <xsd:element ref="ns3:Documentos_x0020_do_x0020_OE"/>
                <xsd:element ref="ns3:Fase" minOccurs="0"/>
                <xsd:element ref="ns3:PropostaNa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a de Início do Agendamento" ma:description="" ma:hidden="true" ma:internalName="PublishingStartDate">
      <xsd:simpleType>
        <xsd:restriction base="dms:Unknown"/>
      </xsd:simpleType>
    </xsd:element>
    <xsd:element name="PublishingExpirationDate" ma:index="9" nillable="true" ma:displayName="Data de Fim do Agendamento"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3bc334f-0e17-402a-872b-0123af4c73a8" elementFormDefault="qualified">
    <xsd:import namespace="http://schemas.microsoft.com/office/2006/documentManagement/types"/>
    <xsd:import namespace="http://schemas.microsoft.com/office/infopath/2007/PartnerControls"/>
    <xsd:element name="_dlc_DocId" ma:index="10" nillable="true" ma:displayName="Valor do ID do Documento" ma:description="O valor do ID do documento atribuído a este item." ma:internalName="_dlc_DocId" ma:readOnly="true">
      <xsd:simpleType>
        <xsd:restriction base="dms:Text"/>
      </xsd:simpleType>
    </xsd:element>
    <xsd:element name="_dlc_DocIdUrl" ma:index="11" nillable="true" ma:displayName="ID do Documento" ma:description="Ligaçã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Ano" ma:index="13" ma:displayName="Ano" ma:list="{966f2760-667a-45cb-8ed1-c972f4e2f9db}" ma:internalName="Ano" ma:readOnly="false" ma:showField="Title" ma:web="23bc334f-0e17-402a-872b-0123af4c73a8">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9edc2fe-4464-4a19-9404-67b43271404d" elementFormDefault="qualified">
    <xsd:import namespace="http://schemas.microsoft.com/office/2006/documentManagement/types"/>
    <xsd:import namespace="http://schemas.microsoft.com/office/infopath/2007/PartnerControls"/>
    <xsd:element name="Documentos_x0020_do_x0020_OE" ma:index="14" ma:displayName="Documentos do OE" ma:format="Dropdown" ma:internalName="Documentos_x0020_do_x0020_OE">
      <xsd:simpleType>
        <xsd:restriction base="dms:Choice">
          <xsd:enumeration value="Lei / Mapas Contabilísticos / Relatório"/>
          <xsd:enumeration value="Lei / Mapas Lei / Relatório"/>
          <xsd:enumeration value="Orçamentação por Programas (Missões de Base Orgânica)"/>
          <xsd:enumeration value="Orçamentação por Programas - Pilotos"/>
          <xsd:enumeration value="Mapas Informativos"/>
          <xsd:enumeration value="Mapas Informativos - Orçamentação por programas"/>
          <xsd:enumeration value="Desenvolvimentos Orçamentais"/>
          <xsd:enumeration value="Desenvolvimentos Orçamentais (SI)"/>
          <xsd:enumeration value="Desenvolvimentos Orçamentais (SFA)"/>
          <xsd:enumeration value="Grandes Opções do Plano"/>
          <xsd:enumeration value="Orçamento Cidadão"/>
          <xsd:enumeration value="DLEO e outros documentos"/>
          <xsd:enumeration value="Nota explicativa pós-conversão"/>
        </xsd:restriction>
      </xsd:simpleType>
    </xsd:element>
    <xsd:element name="Fase" ma:index="15" nillable="true" ma:displayName="Tipo de Documentação" ma:default="Proposta de Orçamento do Estado" ma:format="Dropdown" ma:internalName="Fase">
      <xsd:simpleType>
        <xsd:restriction base="dms:Choice">
          <xsd:enumeration value="Orçamento Estado Aprovado"/>
          <xsd:enumeration value="Proposta de Orçamento do Estado"/>
          <xsd:enumeration value="Alteração ao Orçamento do Estado"/>
          <xsd:enumeration value="DL Execução Orçamental e outros"/>
          <xsd:enumeration value="Orçamento Transitório"/>
          <xsd:enumeration value="Grandes Opções do Plano"/>
        </xsd:restriction>
      </xsd:simpleType>
    </xsd:element>
    <xsd:element name="PropostaNaAR" ma:index="16" nillable="true" ma:displayName="PropostaNaAR" ma:format="Dropdown" ma:internalName="PropostaNaAR">
      <xsd:simpleType>
        <xsd:restriction base="dms:Choice">
          <xsd:enumeration value="Rejeitada"/>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81D2D06-9A8B-4168-9793-47731F05FEAF}">
  <ds:schemaRefs>
    <ds:schemaRef ds:uri="http://schemas.microsoft.com/sharepoint/v3/contenttype/forms"/>
  </ds:schemaRefs>
</ds:datastoreItem>
</file>

<file path=customXml/itemProps2.xml><?xml version="1.0" encoding="utf-8"?>
<ds:datastoreItem xmlns:ds="http://schemas.openxmlformats.org/officeDocument/2006/customXml" ds:itemID="{49A2CE0A-5031-43CD-8211-E62C2D3A7DB7}">
  <ds:schemaRefs>
    <ds:schemaRef ds:uri="http://schemas.microsoft.com/office/2006/metadata/properties"/>
    <ds:schemaRef ds:uri="http://schemas.microsoft.com/office/infopath/2007/PartnerControls"/>
    <ds:schemaRef ds:uri="fb1ca864-8344-485a-91cb-49945f22db29"/>
    <ds:schemaRef ds:uri="1c67c63c-c997-4401-825d-4280f13ea25c"/>
  </ds:schemaRefs>
</ds:datastoreItem>
</file>

<file path=customXml/itemProps3.xml><?xml version="1.0" encoding="utf-8"?>
<ds:datastoreItem xmlns:ds="http://schemas.openxmlformats.org/officeDocument/2006/customXml" ds:itemID="{A5FA2FDD-16D5-47C9-9212-4209D4C257DE}"/>
</file>

<file path=customXml/itemProps4.xml><?xml version="1.0" encoding="utf-8"?>
<ds:datastoreItem xmlns:ds="http://schemas.openxmlformats.org/officeDocument/2006/customXml" ds:itemID="{95F26F08-6363-42F6-B0FC-C4CDADA8C9C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307</vt:i4>
      </vt:variant>
      <vt:variant>
        <vt:lpstr>Intervalos com Nome</vt:lpstr>
      </vt:variant>
      <vt:variant>
        <vt:i4>1</vt:i4>
      </vt:variant>
    </vt:vector>
  </HeadingPairs>
  <TitlesOfParts>
    <vt:vector size="308" baseType="lpstr">
      <vt:lpstr>Índice global</vt:lpstr>
      <vt:lpstr>Rel. OE2027 | Quadros</vt:lpstr>
      <vt:lpstr>Rel. OE2027 | Gráficos</vt:lpstr>
      <vt:lpstr>Rel. OE2027 | Anexos</vt:lpstr>
      <vt:lpstr>Elem. Inform. Comp.</vt:lpstr>
      <vt:lpstr>CAP. 2</vt:lpstr>
      <vt:lpstr>G-2.1</vt:lpstr>
      <vt:lpstr>G-2.2</vt:lpstr>
      <vt:lpstr>G-2.3</vt:lpstr>
      <vt:lpstr>G-2.4</vt:lpstr>
      <vt:lpstr>G-2.5</vt:lpstr>
      <vt:lpstr>G-2.6</vt:lpstr>
      <vt:lpstr>Q-2.1</vt:lpstr>
      <vt:lpstr>Q-2.2</vt:lpstr>
      <vt:lpstr>G-2.7</vt:lpstr>
      <vt:lpstr>G-2.8</vt:lpstr>
      <vt:lpstr>Q-2.3</vt:lpstr>
      <vt:lpstr>G-2.9</vt:lpstr>
      <vt:lpstr>G-2.10</vt:lpstr>
      <vt:lpstr>G-2.11</vt:lpstr>
      <vt:lpstr>G-2.12</vt:lpstr>
      <vt:lpstr>G-2.13</vt:lpstr>
      <vt:lpstr>G-2.14</vt:lpstr>
      <vt:lpstr>G-2.15</vt:lpstr>
      <vt:lpstr>G-2.16</vt:lpstr>
      <vt:lpstr>Q-2.4</vt:lpstr>
      <vt:lpstr>CAP. 3</vt:lpstr>
      <vt:lpstr>G-3.1</vt:lpstr>
      <vt:lpstr>Q-3.1</vt:lpstr>
      <vt:lpstr>G-3.2</vt:lpstr>
      <vt:lpstr>G-3.3</vt:lpstr>
      <vt:lpstr>G-3.4</vt:lpstr>
      <vt:lpstr>Q-3.2</vt:lpstr>
      <vt:lpstr>Q-3.3</vt:lpstr>
      <vt:lpstr>Q-3.4</vt:lpstr>
      <vt:lpstr>Q-3.5</vt:lpstr>
      <vt:lpstr>G-3.5</vt:lpstr>
      <vt:lpstr>Q-3.6</vt:lpstr>
      <vt:lpstr>G-3.6</vt:lpstr>
      <vt:lpstr>CAP. 4</vt:lpstr>
      <vt:lpstr>Q-4.1</vt:lpstr>
      <vt:lpstr>Q-4.2</vt:lpstr>
      <vt:lpstr>Q-4.3</vt:lpstr>
      <vt:lpstr>Q-4.4</vt:lpstr>
      <vt:lpstr>G-4.1</vt:lpstr>
      <vt:lpstr>Q-4.5</vt:lpstr>
      <vt:lpstr>Q-4.6</vt:lpstr>
      <vt:lpstr>G-4.2</vt:lpstr>
      <vt:lpstr>G-4.3</vt:lpstr>
      <vt:lpstr>G-4.4</vt:lpstr>
      <vt:lpstr>G-4.5</vt:lpstr>
      <vt:lpstr>G-4.6</vt:lpstr>
      <vt:lpstr>G-4.7</vt:lpstr>
      <vt:lpstr>G-4.8</vt:lpstr>
      <vt:lpstr>G-4.9</vt:lpstr>
      <vt:lpstr>G-4.10</vt:lpstr>
      <vt:lpstr>G-4.11</vt:lpstr>
      <vt:lpstr>G-4.12</vt:lpstr>
      <vt:lpstr>G-4.13</vt:lpstr>
      <vt:lpstr>G-4.14</vt:lpstr>
      <vt:lpstr>G-4.15</vt:lpstr>
      <vt:lpstr>Q-4.7</vt:lpstr>
      <vt:lpstr>Q-4.8</vt:lpstr>
      <vt:lpstr>Q-4.9</vt:lpstr>
      <vt:lpstr>Q-4.10</vt:lpstr>
      <vt:lpstr>Q-4.11</vt:lpstr>
      <vt:lpstr>G-4.16</vt:lpstr>
      <vt:lpstr>Q-4.12</vt:lpstr>
      <vt:lpstr>Q-4.13</vt:lpstr>
      <vt:lpstr>Q-4.14</vt:lpstr>
      <vt:lpstr>Q-4.15</vt:lpstr>
      <vt:lpstr>Q-4.16</vt:lpstr>
      <vt:lpstr>Q-4.17</vt:lpstr>
      <vt:lpstr>Q-4.18</vt:lpstr>
      <vt:lpstr>Q-4.19</vt:lpstr>
      <vt:lpstr>Q-4.20</vt:lpstr>
      <vt:lpstr>Q-4.21</vt:lpstr>
      <vt:lpstr>Q-4.22</vt:lpstr>
      <vt:lpstr>Q-4.23</vt:lpstr>
      <vt:lpstr>Q-4.24</vt:lpstr>
      <vt:lpstr>Q-4.25</vt:lpstr>
      <vt:lpstr>Q-4.26</vt:lpstr>
      <vt:lpstr>Q-4.27</vt:lpstr>
      <vt:lpstr>Q-4.28</vt:lpstr>
      <vt:lpstr>Q-4.29</vt:lpstr>
      <vt:lpstr>Q-4.30</vt:lpstr>
      <vt:lpstr>Q-4.31</vt:lpstr>
      <vt:lpstr>Q-4.32</vt:lpstr>
      <vt:lpstr>Q-4.33</vt:lpstr>
      <vt:lpstr>Q-4.34</vt:lpstr>
      <vt:lpstr>Q-4.35</vt:lpstr>
      <vt:lpstr>Q-4.36</vt:lpstr>
      <vt:lpstr>Q-4.37</vt:lpstr>
      <vt:lpstr>Q-4.38</vt:lpstr>
      <vt:lpstr>Q-4.39</vt:lpstr>
      <vt:lpstr>Q-4.40</vt:lpstr>
      <vt:lpstr>Q-4.41</vt:lpstr>
      <vt:lpstr>Q-4.42</vt:lpstr>
      <vt:lpstr>CAP. 5</vt:lpstr>
      <vt:lpstr>G-5.1</vt:lpstr>
      <vt:lpstr>Q-5.1</vt:lpstr>
      <vt:lpstr>Q-5.2</vt:lpstr>
      <vt:lpstr>Q-5.3</vt:lpstr>
      <vt:lpstr>Q-5.4</vt:lpstr>
      <vt:lpstr>G-5.2</vt:lpstr>
      <vt:lpstr>Q-5.5</vt:lpstr>
      <vt:lpstr>Q-5.6</vt:lpstr>
      <vt:lpstr>Q-5.7</vt:lpstr>
      <vt:lpstr>G-5.3</vt:lpstr>
      <vt:lpstr>Q-5.8</vt:lpstr>
      <vt:lpstr>Q-5.9</vt:lpstr>
      <vt:lpstr>G-5.4</vt:lpstr>
      <vt:lpstr>Q-5.10</vt:lpstr>
      <vt:lpstr>Q-5.11</vt:lpstr>
      <vt:lpstr>Q-5.12</vt:lpstr>
      <vt:lpstr>Q-5.13</vt:lpstr>
      <vt:lpstr>Q-5.14</vt:lpstr>
      <vt:lpstr>G-5.5</vt:lpstr>
      <vt:lpstr>Q-5.15</vt:lpstr>
      <vt:lpstr>Q-5.16</vt:lpstr>
      <vt:lpstr>Q-5.17</vt:lpstr>
      <vt:lpstr>Q-5.18</vt:lpstr>
      <vt:lpstr>G-5.6</vt:lpstr>
      <vt:lpstr>Q-5.19</vt:lpstr>
      <vt:lpstr>Q-5.20</vt:lpstr>
      <vt:lpstr>G-5.7</vt:lpstr>
      <vt:lpstr>Q-5.21</vt:lpstr>
      <vt:lpstr>Q-5.22</vt:lpstr>
      <vt:lpstr>Q-5.23</vt:lpstr>
      <vt:lpstr>G-5.8</vt:lpstr>
      <vt:lpstr>Q-5.24</vt:lpstr>
      <vt:lpstr>Q-5.25</vt:lpstr>
      <vt:lpstr>Q-5.26</vt:lpstr>
      <vt:lpstr>G-5.9</vt:lpstr>
      <vt:lpstr>Q-5.27</vt:lpstr>
      <vt:lpstr>Q-5.28</vt:lpstr>
      <vt:lpstr>G-5.10</vt:lpstr>
      <vt:lpstr>Q-5.29</vt:lpstr>
      <vt:lpstr>Q-5.30</vt:lpstr>
      <vt:lpstr>Q-5.31</vt:lpstr>
      <vt:lpstr>G-5.11</vt:lpstr>
      <vt:lpstr>Q-5.32</vt:lpstr>
      <vt:lpstr>Q-5.33</vt:lpstr>
      <vt:lpstr>Q-5.34</vt:lpstr>
      <vt:lpstr>Q-5.35</vt:lpstr>
      <vt:lpstr>G-5.12</vt:lpstr>
      <vt:lpstr>Q-5.36</vt:lpstr>
      <vt:lpstr>Q-5.37</vt:lpstr>
      <vt:lpstr>Q-5.38</vt:lpstr>
      <vt:lpstr>G-5.13</vt:lpstr>
      <vt:lpstr>Q-5.39</vt:lpstr>
      <vt:lpstr>Q-5.40</vt:lpstr>
      <vt:lpstr>Q-5.41</vt:lpstr>
      <vt:lpstr>Q-5.42</vt:lpstr>
      <vt:lpstr>G-5.14</vt:lpstr>
      <vt:lpstr>Q-5.43</vt:lpstr>
      <vt:lpstr>Q-5.44</vt:lpstr>
      <vt:lpstr>Q-5.45</vt:lpstr>
      <vt:lpstr>G-5.15</vt:lpstr>
      <vt:lpstr>Q-5.46</vt:lpstr>
      <vt:lpstr>Q-5.47</vt:lpstr>
      <vt:lpstr>Q-5.48</vt:lpstr>
      <vt:lpstr>Q-5.49</vt:lpstr>
      <vt:lpstr>G-5.16</vt:lpstr>
      <vt:lpstr>Q-5.50</vt:lpstr>
      <vt:lpstr>Q-5.51</vt:lpstr>
      <vt:lpstr>Q-5.52</vt:lpstr>
      <vt:lpstr>CAP. 6</vt:lpstr>
      <vt:lpstr>G-6.1</vt:lpstr>
      <vt:lpstr>G-6.2</vt:lpstr>
      <vt:lpstr>G-6.3</vt:lpstr>
      <vt:lpstr>G-6.4</vt:lpstr>
      <vt:lpstr>Q-6.1</vt:lpstr>
      <vt:lpstr>Q-6.2</vt:lpstr>
      <vt:lpstr>Q-6.3</vt:lpstr>
      <vt:lpstr>Q-6.4</vt:lpstr>
      <vt:lpstr>Q-6.5</vt:lpstr>
      <vt:lpstr>Q-6.6</vt:lpstr>
      <vt:lpstr>G-6.5</vt:lpstr>
      <vt:lpstr>Q-6.7</vt:lpstr>
      <vt:lpstr>Q-6.8</vt:lpstr>
      <vt:lpstr>G-6.6</vt:lpstr>
      <vt:lpstr>G-6.7</vt:lpstr>
      <vt:lpstr>Q-6.9</vt:lpstr>
      <vt:lpstr>G-6.8</vt:lpstr>
      <vt:lpstr>G-6.9</vt:lpstr>
      <vt:lpstr>G-6.10</vt:lpstr>
      <vt:lpstr>Q-6.10</vt:lpstr>
      <vt:lpstr>CAP. 7</vt:lpstr>
      <vt:lpstr>Q-7.1</vt:lpstr>
      <vt:lpstr>G-7.1</vt:lpstr>
      <vt:lpstr>G-7.2</vt:lpstr>
      <vt:lpstr>Q-7.2</vt:lpstr>
      <vt:lpstr>Q-7.3</vt:lpstr>
      <vt:lpstr>G-7.3</vt:lpstr>
      <vt:lpstr>G-7.4</vt:lpstr>
      <vt:lpstr>G-7.5</vt:lpstr>
      <vt:lpstr>G-7.6</vt:lpstr>
      <vt:lpstr>Q-7.4</vt:lpstr>
      <vt:lpstr>Q-7.5</vt:lpstr>
      <vt:lpstr>Q-7.6</vt:lpstr>
      <vt:lpstr>Q-7.7</vt:lpstr>
      <vt:lpstr>Q-7.8</vt:lpstr>
      <vt:lpstr>Q-7.9</vt:lpstr>
      <vt:lpstr>Q-7.10</vt:lpstr>
      <vt:lpstr>Q-7.11</vt:lpstr>
      <vt:lpstr>Anexos</vt:lpstr>
      <vt:lpstr>Q-A1.1</vt:lpstr>
      <vt:lpstr>Q-A2.1</vt:lpstr>
      <vt:lpstr>Q-A2.2</vt:lpstr>
      <vt:lpstr>Q-A2.3</vt:lpstr>
      <vt:lpstr>Q-A2.4</vt:lpstr>
      <vt:lpstr>Q-A3.1</vt:lpstr>
      <vt:lpstr>Q-A3.2</vt:lpstr>
      <vt:lpstr>Q-A3.3</vt:lpstr>
      <vt:lpstr>Q-A4.1</vt:lpstr>
      <vt:lpstr>Q-A5.1</vt:lpstr>
      <vt:lpstr>Q-A6.1</vt:lpstr>
      <vt:lpstr>Q-A6.2</vt:lpstr>
      <vt:lpstr>Q-A7.1</vt:lpstr>
      <vt:lpstr>Q-A7.2</vt:lpstr>
      <vt:lpstr>Elem. Info. Comp.</vt:lpstr>
      <vt:lpstr>EIC | Cap. 1.</vt:lpstr>
      <vt:lpstr>EIC-G-1.1</vt:lpstr>
      <vt:lpstr>EIC-Q-1.1</vt:lpstr>
      <vt:lpstr>EIC-G-1.2</vt:lpstr>
      <vt:lpstr>EIC | Cap. 2</vt:lpstr>
      <vt:lpstr>EIC-G-2.1</vt:lpstr>
      <vt:lpstr>EIC-G-2.2</vt:lpstr>
      <vt:lpstr>EIC-Q-2.1</vt:lpstr>
      <vt:lpstr>EIC-Q-2.2</vt:lpstr>
      <vt:lpstr>EIC-Q-2.3</vt:lpstr>
      <vt:lpstr>EIC-Q-2.4</vt:lpstr>
      <vt:lpstr>EIC-Q-2.5</vt:lpstr>
      <vt:lpstr>EIC-G-2.3</vt:lpstr>
      <vt:lpstr>EIC-G-2.4</vt:lpstr>
      <vt:lpstr>EIC-G-2.5</vt:lpstr>
      <vt:lpstr>EIC-G-2.6</vt:lpstr>
      <vt:lpstr>EIC-G-2.7</vt:lpstr>
      <vt:lpstr>EIC-G-2.8</vt:lpstr>
      <vt:lpstr>EIC-G-2.9</vt:lpstr>
      <vt:lpstr>EIC-G-2.10</vt:lpstr>
      <vt:lpstr>EIC-Q-2.6</vt:lpstr>
      <vt:lpstr>EIC-Q-2.7</vt:lpstr>
      <vt:lpstr>EIC-Q-2.8</vt:lpstr>
      <vt:lpstr>EIC-Q-2.9</vt:lpstr>
      <vt:lpstr>EIC-G-2.11</vt:lpstr>
      <vt:lpstr>EIC-Q-2.10</vt:lpstr>
      <vt:lpstr>EIC-Q-2.11</vt:lpstr>
      <vt:lpstr>EIC-G-2.12</vt:lpstr>
      <vt:lpstr>EIC-G-2.13</vt:lpstr>
      <vt:lpstr>EIC-G-2.14</vt:lpstr>
      <vt:lpstr>EIC-Q-2.12</vt:lpstr>
      <vt:lpstr>EIC-G-2.15</vt:lpstr>
      <vt:lpstr>EIC-G-2.16</vt:lpstr>
      <vt:lpstr>EIC-Q-2.13</vt:lpstr>
      <vt:lpstr>EIC-Q-2.14</vt:lpstr>
      <vt:lpstr>EIC-Q-2.15</vt:lpstr>
      <vt:lpstr>EIC-Q-2.16</vt:lpstr>
      <vt:lpstr>EIC-Q-2.17</vt:lpstr>
      <vt:lpstr>EIC-Q-2.18</vt:lpstr>
      <vt:lpstr>EIC-Q-2.19</vt:lpstr>
      <vt:lpstr>EIC-Q-2.20</vt:lpstr>
      <vt:lpstr>EIC-Q-2.21</vt:lpstr>
      <vt:lpstr>EIC-G-2.17</vt:lpstr>
      <vt:lpstr>EIC-Q-2.22</vt:lpstr>
      <vt:lpstr>EIC-Q-2.23</vt:lpstr>
      <vt:lpstr>EIC-Q-2.24</vt:lpstr>
      <vt:lpstr>EIC-G-2.18</vt:lpstr>
      <vt:lpstr>EIC-Q-2.25</vt:lpstr>
      <vt:lpstr>EIC-G-2.19</vt:lpstr>
      <vt:lpstr>EIC-Q-2.26</vt:lpstr>
      <vt:lpstr>EIC-Q-2.27</vt:lpstr>
      <vt:lpstr>EIC-Q-2.28</vt:lpstr>
      <vt:lpstr>EIC-Q-2.29</vt:lpstr>
      <vt:lpstr>EIC-Q-2.30</vt:lpstr>
      <vt:lpstr>EIC-G-2.20</vt:lpstr>
      <vt:lpstr>EIC-Q-2.31</vt:lpstr>
      <vt:lpstr>EIC-G-2.21</vt:lpstr>
      <vt:lpstr>EIC-G-2.22</vt:lpstr>
      <vt:lpstr>EIC-G-2.23</vt:lpstr>
      <vt:lpstr>EIC-G-2.24</vt:lpstr>
      <vt:lpstr>EIC-Q-2.32</vt:lpstr>
      <vt:lpstr>EIC-Q-2.33</vt:lpstr>
      <vt:lpstr>EIC-Q-2.34</vt:lpstr>
      <vt:lpstr>EIC-G-2.25</vt:lpstr>
      <vt:lpstr>EIC-G-2.26</vt:lpstr>
      <vt:lpstr>EIC-Q-2.35</vt:lpstr>
      <vt:lpstr>EIC-Q-2.36</vt:lpstr>
      <vt:lpstr>EIC-G-2.27</vt:lpstr>
      <vt:lpstr>EIC-G-2.28</vt:lpstr>
      <vt:lpstr>EIC-G-2.29</vt:lpstr>
      <vt:lpstr>EIC-G-2.30</vt:lpstr>
      <vt:lpstr>EIC | Cap. 3</vt:lpstr>
      <vt:lpstr>EIC-T-1</vt:lpstr>
      <vt:lpstr>EIC-T-2</vt:lpstr>
      <vt:lpstr>EIC-T-3</vt:lpstr>
      <vt:lpstr>EIC-T-4</vt:lpstr>
      <vt:lpstr>EIC-T-5</vt:lpstr>
      <vt:lpstr>EIC-T-6</vt:lpstr>
      <vt:lpstr>EIC-T-7</vt:lpstr>
      <vt:lpstr>EIC-T-8</vt:lpstr>
      <vt:lpstr>EIC-T-9</vt:lpstr>
      <vt:lpstr>EIC-T-10</vt:lpstr>
      <vt:lpstr>EIC-G-1</vt:lpstr>
      <vt:lpstr>EIC-T-11</vt:lpstr>
      <vt:lpstr>EIC-T-12</vt:lpstr>
      <vt:lpstr>'Q-5.20'!Área_de_Impressão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Quadros e Gráficos Relatório e Elementos Informativos</dc:title>
  <dc:subject/>
  <dc:creator/>
  <cp:keywords/>
  <dc:description/>
  <cp:lastModifiedBy/>
  <cp:revision>1</cp:revision>
  <dcterms:created xsi:type="dcterms:W3CDTF">2026-10-12T14:06:42Z</dcterms:created>
  <dcterms:modified xsi:type="dcterms:W3CDTF">2026-10-28T17:14:09Z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0x0101007CD2CB2AD908BD4C9AFDBBB2EB0E0E0E</vt:lpwstr>
  </property>
</Properties>
</file>