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eLivro"/>
  <mc:AlternateContent xmlns:mc="http://schemas.openxmlformats.org/markup-compatibility/2006">
    <mc:Choice Requires="x15">
      <x15ac:absPath xmlns:x15ac="http://schemas.microsoft.com/office/spreadsheetml/2010/11/ac" url="S:\Contas_Gerais_Estado\2023\Ficheiros em Excel de Quadros e Gráficos\"/>
    </mc:Choice>
  </mc:AlternateContent>
  <xr:revisionPtr revIDLastSave="0" documentId="13_ncr:1_{DC81CB9B-8E67-4E17-8E33-0739A3E4D8EB}" xr6:coauthVersionLast="47" xr6:coauthVersionMax="47" xr10:uidLastSave="{00000000-0000-0000-0000-000000000000}"/>
  <bookViews>
    <workbookView xWindow="-120" yWindow="-120" windowWidth="29040" windowHeight="15720" firstSheet="4" activeTab="15" xr2:uid="{00000000-000D-0000-FFFF-FFFF00000000}"/>
  </bookViews>
  <sheets>
    <sheet name="Índice" sheetId="1" r:id="rId1"/>
    <sheet name="Mapa 1" sheetId="6" r:id="rId2"/>
    <sheet name="Mapa 2" sheetId="7" r:id="rId3"/>
    <sheet name="Mapa 3" sheetId="8" r:id="rId4"/>
    <sheet name="Mapa 4" sheetId="9" r:id="rId5"/>
    <sheet name="Mapa 5" sheetId="10" r:id="rId6"/>
    <sheet name="Mapa 6" sheetId="11" r:id="rId7"/>
    <sheet name="Mapa 7" sheetId="12" r:id="rId8"/>
    <sheet name="Mapa 8" sheetId="14" r:id="rId9"/>
    <sheet name="Mapa 9" sheetId="16" r:id="rId10"/>
    <sheet name="Mapa 10" sheetId="15" r:id="rId11"/>
    <sheet name="Mapa 11" sheetId="17" r:id="rId12"/>
    <sheet name="Mapa 12" sheetId="18" r:id="rId13"/>
    <sheet name="Mapa 13" sheetId="19" r:id="rId14"/>
    <sheet name="Mapa 14" sheetId="20" r:id="rId15"/>
    <sheet name="Mapa 15" sheetId="21" r:id="rId16"/>
    <sheet name="Mapa 16" sheetId="22" r:id="rId17"/>
    <sheet name="Conta AR" sheetId="24" r:id="rId18"/>
    <sheet name="Conta TC" sheetId="25" r:id="rId19"/>
  </sheets>
  <definedNames>
    <definedName name="__123Graph_A" hidden="1">#REF!</definedName>
    <definedName name="__123Graph_AECTOT" hidden="1">#REF!</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xlnm._FilterDatabase" localSheetId="13" hidden="1">'Mapa 13'!$B$7:$E$3424</definedName>
    <definedName name="_Order1" hidden="1">0</definedName>
    <definedName name="_Order2" hidden="1">255</definedName>
    <definedName name="Ano_Ab" hidden="1">#REF!</definedName>
    <definedName name="Ano_Enc" hidden="1">#REF!</definedName>
    <definedName name="anscount" hidden="1">1</definedName>
    <definedName name="BandasAnoInicial" hidden="1">#REF!</definedName>
    <definedName name="BandasCadernoEncargos" hidden="1">#REF!</definedName>
    <definedName name="BandasIndiceActualizaçãoTarifária" hidden="1">#REF!</definedName>
    <definedName name="BandasLimitesSuperior" hidden="1">#REF!</definedName>
    <definedName name="BandasPagamentosFixos" hidden="1">#REF!</definedName>
    <definedName name="BandasPagamentosVariaveis" hidden="1">#REF!</definedName>
    <definedName name="BandasPenalizaçõesPercentagem" hidden="1">#REF!</definedName>
    <definedName name="BandasPgtIndiceActualizaçãoTarifária" hidden="1">#REF!</definedName>
    <definedName name="BandasReceitasPortagem" hidden="1">#REF!</definedName>
    <definedName name="BandasTabelaActualizaçãoTarifária" hidden="1">#REF!</definedName>
    <definedName name="BandasTarifasReferência" hidden="1">#REF!</definedName>
    <definedName name="BandasVeiculosKmsAlocação" hidden="1">#REF!</definedName>
    <definedName name="Barreiras_Entrada_Manual" hidden="1">#REF!</definedName>
    <definedName name="Barreiras_Entrada_VV" hidden="1">#REF!</definedName>
    <definedName name="Barreiras_Lanços" hidden="1">#REF!</definedName>
    <definedName name="Barreiras_Saída_Manual" hidden="1">#REF!</definedName>
    <definedName name="Barreiras_Saída_VV" hidden="1">#REF!</definedName>
    <definedName name="Barreiras_Sublanços" hidden="1">#REF!</definedName>
    <definedName name="CustosExploraçãoParâmetros" hidden="1">#REF!</definedName>
    <definedName name="CustosExploraçãoValores" hidden="1">#REF!</definedName>
    <definedName name="DataCessãoExploração" hidden="1">#REF!</definedName>
    <definedName name="Dias_Ab" hidden="1">#REF!</definedName>
    <definedName name="Dias_Enc" hidden="1">#REF!</definedName>
    <definedName name="DividaAcrJuros" hidden="1">#REF!</definedName>
    <definedName name="DividaAlocação" hidden="1">#REF!</definedName>
    <definedName name="DividaCom" hidden="1">#REF!</definedName>
    <definedName name="DividaCP" hidden="1">#REF!</definedName>
    <definedName name="DividaJurCapitaliz" hidden="1">#REF!</definedName>
    <definedName name="DividaJuros" hidden="1">#REF!</definedName>
    <definedName name="DividaMLP" hidden="1">#REF!</definedName>
    <definedName name="DividaTaxasJuro" hidden="1">#REF!</definedName>
    <definedName name="dwqdq" hidden="1">#REF!</definedName>
    <definedName name="e" hidden="1">#REF!</definedName>
    <definedName name="Extensão" hidden="1">#REF!</definedName>
    <definedName name="ExtensãoObras" hidden="1">#REF!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MOB_AmortizaçõesAcumuladas" hidden="1">#REF!</definedName>
    <definedName name="IMOB_AmortizaçõesExercício" hidden="1">#REF!</definedName>
    <definedName name="IMOB_ImobilizadoBruto" hidden="1">#REF!</definedName>
    <definedName name="IMOB_tppe" hidden="1">#REF!</definedName>
    <definedName name="IMOB_Transferências" hidden="1">#REF!</definedName>
    <definedName name="IMOBConta" hidden="1">#REF!</definedName>
    <definedName name="IMOBInvest_v" hidden="1">#REF!</definedName>
    <definedName name="IMOBTransf_v" hidden="1">#REF!</definedName>
    <definedName name="IMOBTransf_vduod" hidden="1">#REF!</definedName>
    <definedName name="infpte" hidden="1">#REF!</definedName>
    <definedName name="Investimentos" hidden="1">#REF!</definedName>
    <definedName name="Investimentos_Areas" hidden="1">#REF!</definedName>
    <definedName name="Investimentos_fc" hidden="1">#REF!</definedName>
    <definedName name="Investimentos_Sublanços" hidden="1">#REF!</definedName>
    <definedName name="IPC_Mensal" hidden="1">#REF!</definedName>
    <definedName name="IVA_Areas_SErviço" hidden="1">#REF!</definedName>
    <definedName name="IVA_Invest" hidden="1">#REF!</definedName>
    <definedName name="Iva_Outros_Proveitos" hidden="1">#REF!</definedName>
    <definedName name="IVA_Portagens" hidden="1">#REF!</definedName>
    <definedName name="Outros_Activos" hidden="1">#REF!</definedName>
    <definedName name="Portagem_Receitas" hidden="1">#REF!</definedName>
    <definedName name="Portagem_Receitas_Estrutura" hidden="1">#REF!</definedName>
    <definedName name="Portagem_Receitascl1" hidden="1">#REF!</definedName>
    <definedName name="Portagem_Receitascl2" hidden="1">#REF!</definedName>
    <definedName name="Portagem_Receitascl3" hidden="1">#REF!</definedName>
    <definedName name="Portagem_Receitascl4" hidden="1">#REF!</definedName>
    <definedName name="Portagem_Taxascl1" hidden="1">#REF!</definedName>
    <definedName name="Portagem_Taxascl2" hidden="1">#REF!</definedName>
    <definedName name="Portagem_Taxascl3" hidden="1">#REF!</definedName>
    <definedName name="Portagem_Taxascl4" hidden="1">#REF!</definedName>
    <definedName name="QD_Balanços" hidden="1">#REF!</definedName>
    <definedName name="QD_DemonstraçãoFluxosCaixa" hidden="1">#REF!</definedName>
    <definedName name="QD_DemonstraçãoResultados" hidden="1">#REF!</definedName>
    <definedName name="QD_FundosPróprios" hidden="1">#REF!</definedName>
    <definedName name="QD_MOAF" hidden="1">#REF!</definedName>
    <definedName name="QuadroDividaModelo" hidden="1">#REF!</definedName>
    <definedName name="QuadroDividaUtilizador" hidden="1">#REF!</definedName>
    <definedName name="Sublanços_a" hidden="1">#REF!</definedName>
    <definedName name="Subs_Calculados_v" hidden="1">#REF!</definedName>
    <definedName name="Subs_Exploração" hidden="1">#REF!</definedName>
    <definedName name="Subs_Recebidos_v" hidden="1">#REF!</definedName>
    <definedName name="Subs_Taxas_v" hidden="1">#REF!</definedName>
    <definedName name="Tabela_Areas_Serviço_Downpayment" hidden="1">#REF!</definedName>
    <definedName name="Tabela_Areas_Serviço_Fixas" hidden="1">#REF!</definedName>
    <definedName name="Tabela_Areas_Serviço_Proveitos_Diferidos" hidden="1">#REF!</definedName>
    <definedName name="Tabela_Areas_Serviço_Proveitos_Exercício" hidden="1">#REF!</definedName>
    <definedName name="Tabela_Custos_Exploração_Resumo" hidden="1">#REF!</definedName>
    <definedName name="Tabela_IVA" hidden="1">#REF!</definedName>
    <definedName name="Tabela_Lanços" hidden="1">#REF!</definedName>
    <definedName name="Tabela_Outros_Proveitos" hidden="1">#REF!</definedName>
    <definedName name="Tabela_Prazos_Médios" hidden="1">#REF!</definedName>
    <definedName name="TabelaActualizaçãoTarifária" hidden="1">#REF!</definedName>
    <definedName name="TMDA" hidden="1">#REF!</definedName>
    <definedName name="TMDA_kms_Exploração" hidden="1">#REF!</definedName>
    <definedName name="TMDA_Kms_Exploração_média" hidden="1">#REF!</definedName>
    <definedName name="TMDA_kms_Percorridos_Lanços" hidden="1">#REF!</definedName>
    <definedName name="TMDA_Receitas" hidden="1">#REF!</definedName>
    <definedName name="TMDA_Receitascl1" hidden="1">#REF!</definedName>
    <definedName name="TMDA_Receitascl2" hidden="1">#REF!</definedName>
    <definedName name="TMDA_Receitascl3" hidden="1">#REF!</definedName>
    <definedName name="TMDA_Receitascl4" hidden="1">#REF!</definedName>
    <definedName name="TMDA_ViasLanços" hidden="1">#REF!</definedName>
    <definedName name="TMDAcl1" hidden="1">#REF!</definedName>
    <definedName name="TMDAcl2" hidden="1">#REF!</definedName>
    <definedName name="TMDAcl3" hidden="1">#REF!</definedName>
    <definedName name="TMDAcl4" hidden="1">#REF!</definedName>
    <definedName name="Total_Nós_média" hidden="1">#REF!</definedName>
    <definedName name="Total_Portagens_médi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1" l="1"/>
  <c r="B21" i="1"/>
  <c r="B20" i="1"/>
  <c r="B19" i="1"/>
  <c r="B18" i="1"/>
  <c r="B17" i="1"/>
  <c r="B16" i="1"/>
  <c r="B15" i="1"/>
  <c r="B14" i="1"/>
  <c r="B13" i="1"/>
  <c r="B12" i="1"/>
  <c r="B11" i="1"/>
  <c r="B10" i="1"/>
  <c r="B9" i="1"/>
  <c r="B8" i="1"/>
  <c r="B7" i="1"/>
  <c r="B6" i="1"/>
  <c r="B5" i="1"/>
  <c r="H201" i="15" l="1"/>
  <c r="H164" i="15"/>
  <c r="H163" i="15" s="1"/>
  <c r="H152" i="15"/>
  <c r="H129" i="15"/>
  <c r="H118" i="15"/>
  <c r="H106" i="15"/>
  <c r="H34" i="15"/>
  <c r="H9" i="15"/>
  <c r="H8" i="15" l="1"/>
  <c r="H7" i="15" s="1"/>
  <c r="H105" i="15"/>
  <c r="H104" i="15" s="1"/>
  <c r="H209" i="15" l="1"/>
  <c r="C128" i="22"/>
</calcChain>
</file>

<file path=xl/sharedStrings.xml><?xml version="1.0" encoding="utf-8"?>
<sst xmlns="http://schemas.openxmlformats.org/spreadsheetml/2006/main" count="6124" uniqueCount="4534">
  <si>
    <t>Índice</t>
  </si>
  <si>
    <t>TOTAL</t>
  </si>
  <si>
    <t>(milhares de euros)</t>
  </si>
  <si>
    <t>Administração Central</t>
  </si>
  <si>
    <t>(1)</t>
  </si>
  <si>
    <t>(2)</t>
  </si>
  <si>
    <t>(3)=(1)+(2)</t>
  </si>
  <si>
    <t>(4)</t>
  </si>
  <si>
    <t>(5)</t>
  </si>
  <si>
    <t>(6)</t>
  </si>
  <si>
    <t>(7)</t>
  </si>
  <si>
    <t>(8)</t>
  </si>
  <si>
    <t>CGE2023</t>
  </si>
  <si>
    <t>Conta Geral do Estado de 2023
Volume I, Tomo III – Relatório do Conselho Coordenador do Sistema de Controlo Interno 
da Administração Financeira do Estado
Índice de Quadros</t>
  </si>
  <si>
    <t>Tribunal de Contas</t>
  </si>
  <si>
    <t>(euros)</t>
  </si>
  <si>
    <t>Assembleia da República</t>
  </si>
  <si>
    <t>Mapa de fluxos de caixa em 31-12-2022
Gerência de 01-01-2022 a 31-12-2022</t>
  </si>
  <si>
    <t>Mapa 14 - Mapa relativo às responsabilidades contratuais plurianuais das entidades dos subsetores da administração central</t>
  </si>
  <si>
    <t>Mapa 13 - Mapa relativo às transferências para as freguesias</t>
  </si>
  <si>
    <t>Mapa 12 - Mapa relativo às transferências para os municípios</t>
  </si>
  <si>
    <t>Mapa 11 - Mapa relativos às transferências para as regiões autónomas</t>
  </si>
  <si>
    <t>Mapa 9 - Mapa relativo à classificação económica das receitas de cada sistema e subsistema e do total do subsetor da Segurança Social</t>
  </si>
  <si>
    <t>Receitas do Sistema de Proteção Social de Cidadania - Subsistema de Solidariedade</t>
  </si>
  <si>
    <t>(euro)</t>
  </si>
  <si>
    <t>Capítulo</t>
  </si>
  <si>
    <t>Grupo</t>
  </si>
  <si>
    <t>Artigo</t>
  </si>
  <si>
    <t>Designação</t>
  </si>
  <si>
    <t>OSS 
Revisto 2023</t>
  </si>
  <si>
    <t>CSS 2023</t>
  </si>
  <si>
    <t>Peso relativo de cd rubrica no total da receita</t>
  </si>
  <si>
    <t>Grau de execução orçamental em percentagem</t>
  </si>
  <si>
    <t>Desvio Orçamental</t>
  </si>
  <si>
    <t>Exec.Orç.-OSS Revisto</t>
  </si>
  <si>
    <t>Em valor absoluto</t>
  </si>
  <si>
    <t>Em %</t>
  </si>
  <si>
    <t>(3)</t>
  </si>
  <si>
    <t>(4)=(2)/(1)*100</t>
  </si>
  <si>
    <t>(5)=(2)-(1)</t>
  </si>
  <si>
    <t>(6)=(5)/(1)*100</t>
  </si>
  <si>
    <t>Receitas Correntes</t>
  </si>
  <si>
    <t>04</t>
  </si>
  <si>
    <t>Taxas multas e outras penalidades</t>
  </si>
  <si>
    <t>06</t>
  </si>
  <si>
    <t>Transferências correntes</t>
  </si>
  <si>
    <t>03</t>
  </si>
  <si>
    <t>Administração central:</t>
  </si>
  <si>
    <t>02</t>
  </si>
  <si>
    <t>Estado-SPSC - Subs. de Solidariedade</t>
  </si>
  <si>
    <t>08</t>
  </si>
  <si>
    <t>Outras receitas correntes</t>
  </si>
  <si>
    <t>01</t>
  </si>
  <si>
    <t>Outras</t>
  </si>
  <si>
    <t/>
  </si>
  <si>
    <t>Outras Receitas</t>
  </si>
  <si>
    <t>15</t>
  </si>
  <si>
    <t>Reposições não abatidas nos pagamentos</t>
  </si>
  <si>
    <t>16</t>
  </si>
  <si>
    <t>Saldo de gerência anterior</t>
  </si>
  <si>
    <t>Saldo Orçamental</t>
  </si>
  <si>
    <t>Receitas do Sistema de Proteção Social de Cidadania - Subsistema de Proteção Familiar</t>
  </si>
  <si>
    <t xml:space="preserve">Estado-SPSC - Subsistema de Proteção Familiar </t>
  </si>
  <si>
    <t>07</t>
  </si>
  <si>
    <t>SFA</t>
  </si>
  <si>
    <t>Segurança Social</t>
  </si>
  <si>
    <t>Saldo orçamental</t>
  </si>
  <si>
    <t>Receitas do Sistema de de Proteção Social de Cidadania - Subsistema de Ação Social</t>
  </si>
  <si>
    <t>Impostos Indiretos</t>
  </si>
  <si>
    <t>Outros</t>
  </si>
  <si>
    <t>Lotarias</t>
  </si>
  <si>
    <t>Imposto do jogo</t>
  </si>
  <si>
    <t>05</t>
  </si>
  <si>
    <t>Resultados da exploração de apostas mútuas</t>
  </si>
  <si>
    <t>99</t>
  </si>
  <si>
    <t>Impostos indiretos diversos</t>
  </si>
  <si>
    <t>Rendimentos da propriedade</t>
  </si>
  <si>
    <t>Juros - Sociedades financeiras</t>
  </si>
  <si>
    <t>Juros - Administrações publicas</t>
  </si>
  <si>
    <t>Estado-SPSC - Subsistema de Ação Social</t>
  </si>
  <si>
    <t>09</t>
  </si>
  <si>
    <t>Resto do Mundo</t>
  </si>
  <si>
    <t>Vendas de bens e serviços correntes</t>
  </si>
  <si>
    <t>Serviços</t>
  </si>
  <si>
    <t>Subsidios</t>
  </si>
  <si>
    <t>Receitas Capital</t>
  </si>
  <si>
    <t>10</t>
  </si>
  <si>
    <t>Transferências de capital</t>
  </si>
  <si>
    <t>Estado - SPSC - Subsistema de Ação Social</t>
  </si>
  <si>
    <t>11</t>
  </si>
  <si>
    <t>Ativos financeiros</t>
  </si>
  <si>
    <t>Depósitos, certificados de depósito e poupança:</t>
  </si>
  <si>
    <t>Sociedades financeiras</t>
  </si>
  <si>
    <t>Títulos a curto prazo:</t>
  </si>
  <si>
    <t>Administração Pública - Administração Central - Estado</t>
  </si>
  <si>
    <t>Recuperação de créditos garantidos</t>
  </si>
  <si>
    <t>13</t>
  </si>
  <si>
    <t>Outras receitas de capital</t>
  </si>
  <si>
    <t>Receitas do Sistema Previdencial - Repartição</t>
  </si>
  <si>
    <t>Contribuições para a Segurança Social, CGA e a ADSE</t>
  </si>
  <si>
    <t>Subsistema Previdencial</t>
  </si>
  <si>
    <t>Regimes complementares e especiais</t>
  </si>
  <si>
    <t>Taxas, multas e outras penalidades</t>
  </si>
  <si>
    <t>Juros - Administrações públicas</t>
  </si>
  <si>
    <t>Juros - Instituições sem fins lucrativos</t>
  </si>
  <si>
    <t>Rendas</t>
  </si>
  <si>
    <t>Sociedades e quase sociedade não financeiras</t>
  </si>
  <si>
    <t>Estado</t>
  </si>
  <si>
    <t>Resto do mundo</t>
  </si>
  <si>
    <t>Vendas de bens</t>
  </si>
  <si>
    <t>Venda de bens de investimento</t>
  </si>
  <si>
    <t>SFA - Participação comunitária em projetos cofinanciados</t>
  </si>
  <si>
    <t>Unidades de participação</t>
  </si>
  <si>
    <t>12</t>
  </si>
  <si>
    <t>Passivos Financeiros</t>
  </si>
  <si>
    <t>Empréstimos a curto prazo:</t>
  </si>
  <si>
    <t>Receitas do Sistema Previdencial - Capitalização</t>
  </si>
  <si>
    <t>Juros - Soc. e quase soc. não financeiras</t>
  </si>
  <si>
    <t>Juros -  Resto do mundo</t>
  </si>
  <si>
    <t>Dividendos e partic. nos lucros de soc. e quase soc. não financeiras</t>
  </si>
  <si>
    <t>Dividendos e particip. nos lucros de soc.financeiras</t>
  </si>
  <si>
    <t>Ativos Financeiros</t>
  </si>
  <si>
    <t>Sociedades e quase sociedades não financeiras</t>
  </si>
  <si>
    <t>Administração Pública - Administração central - SFA</t>
  </si>
  <si>
    <t>Resto do Mundo - União Europeia</t>
  </si>
  <si>
    <t>Resto do Mundo - Países terceiros e organizações internacionais</t>
  </si>
  <si>
    <t>Títulos a médio e longo prazos:</t>
  </si>
  <si>
    <t>Administração Pública - Administração local - Continente</t>
  </si>
  <si>
    <t>Administração Pública -  Administração local - Regiões autónomas</t>
  </si>
  <si>
    <t>Derivados financeiros:</t>
  </si>
  <si>
    <t>Ações e outras participações:</t>
  </si>
  <si>
    <t>Resto do Mundo-União Europeia</t>
  </si>
  <si>
    <t>Unidades de participação:</t>
  </si>
  <si>
    <t>Outros ativos financeiros:</t>
  </si>
  <si>
    <t>Receitas do Sistema Regimes Especiais</t>
  </si>
  <si>
    <t>Receitas do total do subsetor da Segurança Social</t>
  </si>
  <si>
    <t>Impostos indirectos diversos</t>
  </si>
  <si>
    <t>Estado-SPSC - Subsistema de Solidariedade</t>
  </si>
  <si>
    <t>Mapa 8 - Mapa relativo à classificação económica das despesas de cada sistema e subsistema e do total do subsetor da Segurança Social</t>
  </si>
  <si>
    <t>Despesas do Sistema de Proteção Social de Cidadania - Subsistema de Solidariedade</t>
  </si>
  <si>
    <t>Agrupamento</t>
  </si>
  <si>
    <t>Subagrupamento</t>
  </si>
  <si>
    <t>Rubrica</t>
  </si>
  <si>
    <t>Peso relativo de cd rubrica no total da despesa</t>
  </si>
  <si>
    <t>Desvio Orçamental 2023</t>
  </si>
  <si>
    <t xml:space="preserve">Despesas Correntes </t>
  </si>
  <si>
    <t>Despesas com o pessoal</t>
  </si>
  <si>
    <t>Aquisição de bens e serviços</t>
  </si>
  <si>
    <t>Juros e outros encargos</t>
  </si>
  <si>
    <t>Administração local</t>
  </si>
  <si>
    <t>Instituições sem fins lucrativos</t>
  </si>
  <si>
    <t>Famílias</t>
  </si>
  <si>
    <t>Subsídios</t>
  </si>
  <si>
    <t>Outras despesas correntes</t>
  </si>
  <si>
    <t>Diversas</t>
  </si>
  <si>
    <t>Despesas Capital</t>
  </si>
  <si>
    <t>Despesas do Sistema de Proteção Social de Cidadania - Subsistema de Proteção Familiar</t>
  </si>
  <si>
    <t>Administração central</t>
  </si>
  <si>
    <t>Despesas do Sistema de Proteção Social de Cidadania -  Subsistema de Ação Social</t>
  </si>
  <si>
    <t>Administração Central:</t>
  </si>
  <si>
    <t xml:space="preserve">Estado-SPSC - Subsistema de Ação Social </t>
  </si>
  <si>
    <t>SFA - SPSC - Subsistema de Ação Social</t>
  </si>
  <si>
    <t>Administração Regional</t>
  </si>
  <si>
    <t>Região Autónoma dos Açores</t>
  </si>
  <si>
    <t>Região Autónoma da Madeira</t>
  </si>
  <si>
    <t>Aquisição de bens de capital</t>
  </si>
  <si>
    <t>Investimentos</t>
  </si>
  <si>
    <t>Titulos a curto prazo:</t>
  </si>
  <si>
    <t>Administração Pública Central - Estado</t>
  </si>
  <si>
    <t>Passivos financeiros</t>
  </si>
  <si>
    <t>Outros passivos financeiros</t>
  </si>
  <si>
    <t>Sociedades financeiras - Bancos e outras instituições financeiras</t>
  </si>
  <si>
    <t>Despesas do Sistema Previdencial - Regime de Repartição</t>
  </si>
  <si>
    <t>Despesas Correntes</t>
  </si>
  <si>
    <t>Transferências Correntes</t>
  </si>
  <si>
    <t>SFA - Sistema Previdencial</t>
  </si>
  <si>
    <t>Administração Local</t>
  </si>
  <si>
    <t>Despesas de Capital</t>
  </si>
  <si>
    <t>Titulos a curto prazo</t>
  </si>
  <si>
    <t>Empréstimos de curto prazo</t>
  </si>
  <si>
    <t>Despesas do Sistema Previdencial - Regime de Capitalização</t>
  </si>
  <si>
    <t>Outras Despesas Correntes</t>
  </si>
  <si>
    <t>Sociedades e quase sociedades não financeiras - Privadas</t>
  </si>
  <si>
    <t>Administração pública central - Estado</t>
  </si>
  <si>
    <t>14</t>
  </si>
  <si>
    <t>Resto do Mundo - União Europeia - Instituições</t>
  </si>
  <si>
    <t>Resto do Mundo - União Europeia - Paises membros</t>
  </si>
  <si>
    <t>Resto do Mundo - Paises terceiros e organizações internacionais</t>
  </si>
  <si>
    <t>Titulos a médio e longo prazo</t>
  </si>
  <si>
    <t>Administração Pública Local - Continente</t>
  </si>
  <si>
    <t>Administração Pública Local - Regiões Autónomas</t>
  </si>
  <si>
    <t>Derivados financeiros</t>
  </si>
  <si>
    <t>Ações e outras participações</t>
  </si>
  <si>
    <t>Sociedades financeiras - Companhias de Seguros e Fundos de Pensões</t>
  </si>
  <si>
    <t>Outros ativos financeiros</t>
  </si>
  <si>
    <t>Despesas do Sistema Regimes Especiais</t>
  </si>
  <si>
    <t>Despesas do total do subsetor da Segurança Social</t>
  </si>
  <si>
    <t>SFA - Subsistema Previdencial</t>
  </si>
  <si>
    <t>Administração regional:</t>
  </si>
  <si>
    <t>Titulos a médio e longo prazos:</t>
  </si>
  <si>
    <t>Administração pública local - Continente</t>
  </si>
  <si>
    <t>Administração pública local - Regiões Autónomas</t>
  </si>
  <si>
    <t>Empréstimos de curto prazo:</t>
  </si>
  <si>
    <t>Mapa 7 - Mapa relativo à classificação funcional das despesas de cada sistema e subsistema e do total do subsetor da segurança social</t>
  </si>
  <si>
    <t>Sistema de Proteção Social de Cidadania - Subsistema de Solidariedade</t>
  </si>
  <si>
    <t>08 - Desporto, recreação, cultura e religião</t>
  </si>
  <si>
    <t>081</t>
  </si>
  <si>
    <t>Serviços desportivos e recreativos</t>
  </si>
  <si>
    <t>10 - Proteção social</t>
  </si>
  <si>
    <t>Doença e invalidez</t>
  </si>
  <si>
    <t>Velhice</t>
  </si>
  <si>
    <t>Sobrevivência</t>
  </si>
  <si>
    <t>Família, crianças e jovens</t>
  </si>
  <si>
    <t>Desemprego</t>
  </si>
  <si>
    <t>Habitação</t>
  </si>
  <si>
    <t>Exclusão Social</t>
  </si>
  <si>
    <t>Proteção social n.e.</t>
  </si>
  <si>
    <t>Sistema de Proteção Social de Cidadania - Subsistema de Proteção Familiar</t>
  </si>
  <si>
    <t>Sistema de Proteção Social de Cidadania - Subsistema de Ação Social</t>
  </si>
  <si>
    <t>01 - Serviços gerais das administrações públicas</t>
  </si>
  <si>
    <t>011</t>
  </si>
  <si>
    <t>Órgãos executivos e legislativos, assuntos financeiros e fiscais, assuntos externos</t>
  </si>
  <si>
    <t>Sistema Previdencial - Repartição</t>
  </si>
  <si>
    <t>09 - Educação</t>
  </si>
  <si>
    <t>095</t>
  </si>
  <si>
    <t>Ensino não definido por níveis</t>
  </si>
  <si>
    <t>Sistema Previdencial - Capitalização</t>
  </si>
  <si>
    <t>Sistema de Regimes Especiais</t>
  </si>
  <si>
    <t>Total do subsetor da Segurança Social</t>
  </si>
  <si>
    <t>Saldo de encargos</t>
  </si>
  <si>
    <t>Correção Vencimentos</t>
  </si>
  <si>
    <t xml:space="preserve">Recebimentos do O.E. </t>
  </si>
  <si>
    <t xml:space="preserve">Juros </t>
  </si>
  <si>
    <t>Juros pagos</t>
  </si>
  <si>
    <t>Saldo dos encargos pagáveis</t>
  </si>
  <si>
    <t>DESIGNAÇÃO</t>
  </si>
  <si>
    <t>pagáveis em 31 de</t>
  </si>
  <si>
    <t>a anos anteriores</t>
  </si>
  <si>
    <t>ano (PLC - RAP)</t>
  </si>
  <si>
    <t>recebidos no ano</t>
  </si>
  <si>
    <t>em 31 de Dezembro de 2023</t>
  </si>
  <si>
    <t>e</t>
  </si>
  <si>
    <t>Do saldo anterior</t>
  </si>
  <si>
    <t>Do ano corrente</t>
  </si>
  <si>
    <t>do ano</t>
  </si>
  <si>
    <t>MOEDA NACIONAL:</t>
  </si>
  <si>
    <t xml:space="preserve">    Consolidada:</t>
  </si>
  <si>
    <t>2 3/4% de 1943</t>
  </si>
  <si>
    <t>a)</t>
  </si>
  <si>
    <t>b)</t>
  </si>
  <si>
    <t>3% de 1942</t>
  </si>
  <si>
    <t>3 1/2% de 1941</t>
  </si>
  <si>
    <t>4% de 1940 (Centenários)</t>
  </si>
  <si>
    <t>Renda Perpétua:</t>
  </si>
  <si>
    <t>Lei 1933</t>
  </si>
  <si>
    <t>Dec-Lei 34549</t>
  </si>
  <si>
    <t>Subtotal</t>
  </si>
  <si>
    <t xml:space="preserve">    Médio e Longo Prazo:</t>
  </si>
  <si>
    <t>BND EUR 25FEV2026</t>
  </si>
  <si>
    <t>LOAN SANTANDER 28JUL2032</t>
  </si>
  <si>
    <t>LOAN CEB IFAP FIXED</t>
  </si>
  <si>
    <t>LOAN CEB IFRRU FIXED</t>
  </si>
  <si>
    <t>LOAN CEB IFRRU FLOAT 3M</t>
  </si>
  <si>
    <t>LOAN RRF POOL2S2021</t>
  </si>
  <si>
    <t>LOAN RRF POOL1S2022</t>
  </si>
  <si>
    <t>LOAN FACILITY-FLOATING-EFSF</t>
  </si>
  <si>
    <t>LOAN FACILITY-EFSM</t>
  </si>
  <si>
    <t>c)</t>
  </si>
  <si>
    <t>LOAN FACILITY-SURE</t>
  </si>
  <si>
    <t>d)</t>
  </si>
  <si>
    <t>LOAN-BEI-EUR-FIXED</t>
  </si>
  <si>
    <t>LOAN-BEI-EUR-FLOAT</t>
  </si>
  <si>
    <t>LOAN-BEI-15SET2025</t>
  </si>
  <si>
    <t>LOAN-BEI-15SET2026</t>
  </si>
  <si>
    <t>LOAN-BEI-15NOV2036_C</t>
  </si>
  <si>
    <t>LOAN-BEI-18OUT2032</t>
  </si>
  <si>
    <t>LOAN-BEI-20DEZ2034</t>
  </si>
  <si>
    <t>CEDIM</t>
  </si>
  <si>
    <t>OTRV 23JUL2025</t>
  </si>
  <si>
    <t>OT 4.95 25OUT2023</t>
  </si>
  <si>
    <t>OT 5.65 15FEV2024</t>
  </si>
  <si>
    <t>OT 2.875 15OUT2025</t>
  </si>
  <si>
    <t>OT 2.875 21JUL2026</t>
  </si>
  <si>
    <t>OT 4.125 14ABR2027</t>
  </si>
  <si>
    <t>OT 0.70 15OUT2027</t>
  </si>
  <si>
    <t>e)</t>
  </si>
  <si>
    <t>OT 2.125 17OUT2028</t>
  </si>
  <si>
    <t>OT 1.95 15JUN2029</t>
  </si>
  <si>
    <t>f)</t>
  </si>
  <si>
    <t>OT 3.875 15FEV2030</t>
  </si>
  <si>
    <t>g)</t>
  </si>
  <si>
    <t>OT 0.475 18OUT2030</t>
  </si>
  <si>
    <t>OT 0.30 17OUT2031</t>
  </si>
  <si>
    <t>OT 1.65 16JUL2032</t>
  </si>
  <si>
    <t>h)</t>
  </si>
  <si>
    <t>OT 2.25 18ABR2034</t>
  </si>
  <si>
    <t>i)</t>
  </si>
  <si>
    <t>OT 0.90 12OUT2035</t>
  </si>
  <si>
    <t>j)</t>
  </si>
  <si>
    <t>OT 4.10 15ABR2037</t>
  </si>
  <si>
    <t>k)</t>
  </si>
  <si>
    <t>OT 3.50 18JUN2038</t>
  </si>
  <si>
    <t>l)</t>
  </si>
  <si>
    <t>OT 1.15 11ABR2042</t>
  </si>
  <si>
    <t>m)</t>
  </si>
  <si>
    <t>OT 4.10 15FEV2045</t>
  </si>
  <si>
    <t>n)</t>
  </si>
  <si>
    <t>OT 1.00 12ABR2052</t>
  </si>
  <si>
    <t>o)</t>
  </si>
  <si>
    <t xml:space="preserve">    Fluxos de Swaps e Forwards:</t>
  </si>
  <si>
    <t>IRS</t>
  </si>
  <si>
    <t xml:space="preserve">    Certificados de Aforro e do Tesouro:</t>
  </si>
  <si>
    <t>Série A</t>
  </si>
  <si>
    <t>Série B</t>
  </si>
  <si>
    <t>p)</t>
  </si>
  <si>
    <t>Série C</t>
  </si>
  <si>
    <t>Série D</t>
  </si>
  <si>
    <t>Série E</t>
  </si>
  <si>
    <t>Série F</t>
  </si>
  <si>
    <t>CTPC</t>
  </si>
  <si>
    <t>q)</t>
  </si>
  <si>
    <t>CTPV</t>
  </si>
  <si>
    <t xml:space="preserve">    Curto Prazo:</t>
  </si>
  <si>
    <t>BT 20JAN2023</t>
  </si>
  <si>
    <t>r)</t>
  </si>
  <si>
    <t>BT 17MAR2023</t>
  </si>
  <si>
    <t>BT 19MAI2023</t>
  </si>
  <si>
    <t>BT 21JUL2023</t>
  </si>
  <si>
    <t>BT 22SET2023</t>
  </si>
  <si>
    <t>BT 19JAN2024</t>
  </si>
  <si>
    <t>CALL-ACCOUNT</t>
  </si>
  <si>
    <t>CALL-ACCOUNT-ESTR</t>
  </si>
  <si>
    <t>CALL-ACCOUNT-ESTR-8 5 BP</t>
  </si>
  <si>
    <t>CALL-ACCOUNT-CAPITALIZE-ESTR</t>
  </si>
  <si>
    <t>CALL-ACCOUNT-MONTHLY-ESTR</t>
  </si>
  <si>
    <t>CEDIC</t>
  </si>
  <si>
    <t xml:space="preserve">REPO </t>
  </si>
  <si>
    <t>MOEDA ESTRANGEIRA:</t>
  </si>
  <si>
    <t>BND USD 15OUT2024</t>
  </si>
  <si>
    <t>CCIRS</t>
  </si>
  <si>
    <t xml:space="preserve">DEPO USD </t>
  </si>
  <si>
    <t>FX SWAP</t>
  </si>
  <si>
    <t>Juros liquidos de acordo com o estipulado na sub alínea iii) alínea b) do nº 3 do artº 15º da Lei nº 151/2015, de 11 de Setembro</t>
  </si>
  <si>
    <t>s)</t>
  </si>
  <si>
    <t>TOTAL GERAL</t>
  </si>
  <si>
    <t>a) Valores referentes à correção de juros e rendas pagas de anos findos que foram devolvidas.</t>
  </si>
  <si>
    <t>b) Valores referentes à correção de juros e rendas pagas do ano corrente que foram devolvidas.</t>
  </si>
  <si>
    <t xml:space="preserve">c) Juros recebidos pelo depósito antecipado do capital e juros do  empréstimo da União Europeia (EFSM). Esses fundos são transferidos pelo IGCP, para as contas especiais abertas pelo Banco de Portugal no BCE. Nela permanecem até à data do vencimento </t>
  </si>
  <si>
    <t>do capital e juros dos empréstimos concedidos pela União Europeia, considerando o Banco de Portugal que, durante esse intervalo de tempo, os fundos pertencem ao IGCP.</t>
  </si>
  <si>
    <t xml:space="preserve">d) Juros recebidos pelo depósito antecipado do capital e juros do  empréstimo da União Europeia (SURE). Esses fundos são transferidos pelo IGCP, para as contas especiais abertas pelo Banco de Portugal no BCE. Nela permanecem até à data do vencimento </t>
  </si>
  <si>
    <t>e) Valor entregue pelos subscritores, utilizado na totalidade no pagamento do vencimento de 2023.</t>
  </si>
  <si>
    <t>f) Valor entregue pelos subscritores, transitando a totalidade para 2024.</t>
  </si>
  <si>
    <t>g) Valor entregue pelos subscritores, transitando a totalidade para 2024.</t>
  </si>
  <si>
    <t>h) Valor entregue pelos subscritores, transitando 1.516.113,50€ para 2024.</t>
  </si>
  <si>
    <t>i) Valor entregue pelos subscritores, utilizado na totalidade no pagamento do vencimento de 2023.</t>
  </si>
  <si>
    <t>j) Valor entregue pelos subscritores, utilizado na totalidade no pagamento do vencimento de 2023.</t>
  </si>
  <si>
    <t>k) Valor entregue pelos subscritores, utilizado na totalidade no pagamento do vencimento de 2023.</t>
  </si>
  <si>
    <t>l) Valor entregue pelos subscritores, utilizado na totalidade no pagamento do vencimento de 2023.</t>
  </si>
  <si>
    <t>m) Valor entregue pelos subscritores, transitando 398.383,88€ para 2024.</t>
  </si>
  <si>
    <t>n) Valor entregue pelos subscritores, no qual se inclui a importãncia de 5.030.567,28€ entregue pela CGA (na aquisição de Obrigações do Tesouro, de acordo com o DL 14/20223 de 24/02), utilizados na totalidade no pagamento do vencimento de 2023.</t>
  </si>
  <si>
    <t>o) Valor entregue pelos subscritores, transitando 1.208.743,20€ para 2024.</t>
  </si>
  <si>
    <t>p) Valores entegues referentes à capitalização de CA's reconstituídos.</t>
  </si>
  <si>
    <t>q) Valores entegues referentes a juros devolvidos de CTPC's reconstituídos.</t>
  </si>
  <si>
    <t>r) Valores recebidos na amortização de Bilhetes do Tesouro (emitidos com taxas de juro negativas) e deduzidos aos juros da dívida pública.</t>
  </si>
  <si>
    <t>s) Juros obtidos na aplicação de excedentes de Tesouraria e os que decorrem das antecipações de fundos, de acordo com o estipulado na sub alínea iii) alínea b) do nº 3 do artº 15º da Lei nº 151/2015, de 11 de Setembro, com a seguinte composição:</t>
  </si>
  <si>
    <t xml:space="preserve">    Juros Recebidos de Antecipação de Fundos </t>
  </si>
  <si>
    <t xml:space="preserve">    Juros Recebidos de Aplicações de Tesouraria nos Soberanos</t>
  </si>
  <si>
    <t xml:space="preserve">    Juros Recebidos do Banco de Portugal </t>
  </si>
  <si>
    <t xml:space="preserve">    Juros Pagos a Clientes (Segurança Social)</t>
  </si>
  <si>
    <t>Mapa 15 - Movimento da Dívida Direta do Estado no ano de 2023</t>
  </si>
  <si>
    <t>DÍVIDA  TOTAL  EM</t>
  </si>
  <si>
    <t>EMISSÕES</t>
  </si>
  <si>
    <t xml:space="preserve">ANULAÇÃO </t>
  </si>
  <si>
    <t>AMORTIZAÇÕES</t>
  </si>
  <si>
    <t xml:space="preserve">OUTROS  </t>
  </si>
  <si>
    <t xml:space="preserve">31 DE DEZEMBRO DE </t>
  </si>
  <si>
    <t>AUMENTOS OU</t>
  </si>
  <si>
    <t>31 DE DEZEMBRO DE</t>
  </si>
  <si>
    <t>DIMINUIÇÕES</t>
  </si>
  <si>
    <t>Período Complementar</t>
  </si>
  <si>
    <t>Consolidada:</t>
  </si>
  <si>
    <t>Renda Perpétua (Valor atual):</t>
  </si>
  <si>
    <t xml:space="preserve">  Lei 1933</t>
  </si>
  <si>
    <t xml:space="preserve">  Dec-Lei 34549</t>
  </si>
  <si>
    <t>Amortizável:</t>
  </si>
  <si>
    <t xml:space="preserve">  </t>
  </si>
  <si>
    <t>Médio e longo prazo:</t>
  </si>
  <si>
    <t>LOAN BEI EUR FIXED</t>
  </si>
  <si>
    <t>LOAN BEI EUR FLOAT</t>
  </si>
  <si>
    <t>LOAN-FIX-BEI-2025</t>
  </si>
  <si>
    <t>LOAN-FIX-BEI-2026</t>
  </si>
  <si>
    <t>LOAN BEI 18OUT2032</t>
  </si>
  <si>
    <t>LOAN BEI 20DEZ2034</t>
  </si>
  <si>
    <t>LOAN BEI 15NOV2036 C</t>
  </si>
  <si>
    <t>LOAN RRF POOL1S2023</t>
  </si>
  <si>
    <t>LOAN RRF POOL2S2023</t>
  </si>
  <si>
    <t>LOAN SURE</t>
  </si>
  <si>
    <t>LOAN FACILITY FLOATING-EFSF</t>
  </si>
  <si>
    <t>OT 2,875 15OUT2025</t>
  </si>
  <si>
    <t>OT 2,875 21JUL2026</t>
  </si>
  <si>
    <t>OT 4,125 14ABR2027</t>
  </si>
  <si>
    <t>OT 0,70 15OUT2027</t>
  </si>
  <si>
    <t>OT 2,125 17OUT2028</t>
  </si>
  <si>
    <t>OT 1,95 15JUN2029</t>
  </si>
  <si>
    <t>OT 3,875 15FEV2030</t>
  </si>
  <si>
    <t>OT 0,475 18OUT2030</t>
  </si>
  <si>
    <t>OT 0,30 17OUT2031</t>
  </si>
  <si>
    <t>OT 0,90 12OUT2035</t>
  </si>
  <si>
    <t>SUBTOTAL</t>
  </si>
  <si>
    <t xml:space="preserve">ASSUNÇÕES: </t>
  </si>
  <si>
    <t>Certificados do Tesouro (Valor actual):</t>
  </si>
  <si>
    <t>R-CTPC</t>
  </si>
  <si>
    <t>R-CTPV</t>
  </si>
  <si>
    <t>Certificados de Aforro (Valor atual):</t>
  </si>
  <si>
    <t>Curto Prazo:</t>
  </si>
  <si>
    <t>BT 15MAR2024</t>
  </si>
  <si>
    <t>BT 19JUL2024</t>
  </si>
  <si>
    <t>Efeito câmbial de cobertura de derivados (líquido)</t>
  </si>
  <si>
    <t>DÍVIDA TOTAL APÓS COBERTURA DE DERIVADOS</t>
  </si>
  <si>
    <t xml:space="preserve">a) Dívida anulada nos termos do nº 5 do art.º 3º do Decreto-Lei nº 453/88, de 13 de dezembro e da alínea a) do art.º 16º da Lei nº 11/90, de 5 de abril. </t>
  </si>
  <si>
    <t>b) Em 2023, o empréstimo denominado LOAN BEI 20DEZ2034 foi integrado no empréstimo denominado LOAN BEI EUR FLOAT, não tendo existido uma amortização (do LOAN BEI 20DEZ2034) nem uma emissão (do LOAN BEI EUR FLOAT).</t>
  </si>
  <si>
    <t>c) Emissão decorrente da reversão de resgates indevidos.</t>
  </si>
  <si>
    <t>d) Inclui 4 646 129,79 € correspondente à progressão do valor dos certificados de aforro.</t>
  </si>
  <si>
    <t>e) Valor de correção do Stock de Certificados de Aforro da Série A, sem que tenha existido movimento financeiro.</t>
  </si>
  <si>
    <t>f) Inclui 200 820 586,72 € correspondente à progressão do valor dos certificados de aforro.</t>
  </si>
  <si>
    <t>g) Inclui 60 532 209,46 € correspondente à progressão do valor dos certificados de aforro.</t>
  </si>
  <si>
    <t>h) Inclui 19 245 119,41 € correspondente à progressão do valor dos certificados de aforro.</t>
  </si>
  <si>
    <t>i) Inclui 448 711 852,65 € correspondente à progressão do valor dos certificados de aforro e 18 613,00 € relativo ao Prémio.</t>
  </si>
  <si>
    <t>j) Inclui 9 929 914,95 € correspondente à progressão do valor dos certificados de aforro e 21 328,00 € relativo ao Prémio.</t>
  </si>
  <si>
    <t xml:space="preserve">k) Correspondente ao valor de encaixe associado à emissão e não ao valor nominal. </t>
  </si>
  <si>
    <t>l) Em 2023, o instrumento CALL-ACCOUNT foi substituído pelo CALL-ACCOUNT-ESTR-8 5 BP, não tendo existido uma amortização (no instrumento CALL-ACCOUNT) nem uma emissão (no instrumento CALL-ACCOUNT-ESTR-8 5 BP).</t>
  </si>
  <si>
    <t>m) Corresponde à diferença de câmbio apurada na equivalência em euros.</t>
  </si>
  <si>
    <t>Valor Nominal</t>
  </si>
  <si>
    <t>Dezembro de 2023</t>
  </si>
  <si>
    <t>Mapa 16 - Encargos de Juros da Dívida Pública a cargo da Agência de Gestão da Tesouraria e da Dívida Pública - ano 2023</t>
  </si>
  <si>
    <t>Notas:</t>
  </si>
  <si>
    <t>Mapa 10 - Mapa relativo às receitas tributárias cessantes dos subsetores da Administração Central e da Segurança Social</t>
  </si>
  <si>
    <t>CAPÍTULOS</t>
  </si>
  <si>
    <t>GRUPOS</t>
  </si>
  <si>
    <t>ARTIGOS</t>
  </si>
  <si>
    <t>DESIGNAÇÃO DAS RECEITAS
(Por origem)</t>
  </si>
  <si>
    <t>Legislação</t>
  </si>
  <si>
    <t>VALORES</t>
  </si>
  <si>
    <t>POR ORIGEM</t>
  </si>
  <si>
    <t>SOMA</t>
  </si>
  <si>
    <t>IMPOSTOS DIRETOS</t>
  </si>
  <si>
    <t>Sobre o Rendimento</t>
  </si>
  <si>
    <t>Imposto sobre o rendimento das pessoas singulares (IRS)</t>
  </si>
  <si>
    <t>Aquisição, para utilização pessoal, de equipamentos novos para utilização de energias renováveis, comportamento térmico de edifícios e veículos exclusivamente elétricos</t>
  </si>
  <si>
    <t>Art. 85º-A do CIRS</t>
  </si>
  <si>
    <t>Rendimentos indicados no nº 1 do art. 18º do EBF que, não constituindo direitos adquiridos e individualizados, sejam objeto de resgate, adiantamento ou antecipação</t>
  </si>
  <si>
    <t>Art. 18º, nº 3 do EBF</t>
  </si>
  <si>
    <t>Aquisição de computadores</t>
  </si>
  <si>
    <t>Art. 68º do EBF</t>
  </si>
  <si>
    <t>Remunerações auferidas por militares e pelas forças de segurança no desempenho de missões de caráter militar, humanitário ou de paz, efetuadas no estrangeiro</t>
  </si>
  <si>
    <t>Art. 38º, nº 1 do EBF</t>
  </si>
  <si>
    <t>Remunerações auferidas ao abrigo de acordos e relações de cooperação</t>
  </si>
  <si>
    <t>Art. 39º, nº 1, 2, 3 e 5 do EBF</t>
  </si>
  <si>
    <t>Fundos de Pensões, Regime Público de Capitalização e PPR</t>
  </si>
  <si>
    <t>Art. 16º, nº 3 e 6, art. 17º, nº 1 e art. 21º, nº 2 do EBF</t>
  </si>
  <si>
    <t>Propriedade literária, artística e científica, quando auferidos pelos titulares originários de direitos de autor ou conexos residentes em território português</t>
  </si>
  <si>
    <t>Art. 58º, nº 1 do EBF</t>
  </si>
  <si>
    <t>Remunerações dos tripulantes dos navios da zona franca da Madeira e da Ilha de Santa Maria</t>
  </si>
  <si>
    <t>Art. 33º, nº 8 do EBF</t>
  </si>
  <si>
    <t>Donativos em dinheiro</t>
  </si>
  <si>
    <t>Art. 63º, nº 1 do EBF</t>
  </si>
  <si>
    <t>Donativos em dinheiro concedidos a igrejas e instituições religiosas</t>
  </si>
  <si>
    <t>Art. 63º, nº 2 do EBF</t>
  </si>
  <si>
    <t>Conta Poupança Habitação (CPH)</t>
  </si>
  <si>
    <t>Art. 18º do EBF</t>
  </si>
  <si>
    <t>IVA suportado em faturas comunicadas à AT</t>
  </si>
  <si>
    <t>Art. 78º-F do CIRS</t>
  </si>
  <si>
    <t>Rendimentos auferidos em atividades de elevado valor acrescentado por residentes não habituais em território português</t>
  </si>
  <si>
    <t>Art. 72º, nº 10 e 12 do CIRS</t>
  </si>
  <si>
    <t>Encargos suportados pelo proprietário relacionados com a reabilitação de imóveis descritos no nº 4 do art. 71º do EBF</t>
  </si>
  <si>
    <t>Art. 71º, nº 4 do EBF</t>
  </si>
  <si>
    <t>Compensação pela deslocação e permanência no estrangeiro que exceda os limites legais previstos no CIRS por período não inferior a 90 dias</t>
  </si>
  <si>
    <t>Art. 39º-A, nº 1 do EBF</t>
  </si>
  <si>
    <t>Isenção em IRS das remunerações auferidas pelos tripulantes dos navios ou embarcações consideradas para efeitos do regime especial de determinação da matéria coletável, desde que verificadas determinadas condições</t>
  </si>
  <si>
    <t>Art. 4.º do DL 92/2018</t>
  </si>
  <si>
    <t>Valor investido por sócios da sociedade por quotas unipessoais ICR</t>
  </si>
  <si>
    <t>Art. 32º-A, nº 5 do EBF</t>
  </si>
  <si>
    <t>Interioridade e Regiões Autónomas - Despesas de educação e formação</t>
  </si>
  <si>
    <t>Art. 41º-B, nº 11 e 13, a) do EBF</t>
  </si>
  <si>
    <t>Interioridade e Regiões Autónomas - Rendas com imóveis</t>
  </si>
  <si>
    <t>Art. 41º-B, nº 12 e 13, a) do EBF</t>
  </si>
  <si>
    <r>
      <t xml:space="preserve">Tributação autónoma de viaturas ligeiras de passageiros híbridas </t>
    </r>
    <r>
      <rPr>
        <i/>
        <sz val="8"/>
        <color theme="1"/>
        <rFont val="Calibri"/>
        <family val="2"/>
      </rPr>
      <t>plug-in</t>
    </r>
  </si>
  <si>
    <t>Art. 73º, nº 10 do CIRS</t>
  </si>
  <si>
    <t>Tributação autónoma de viaturas ligeiras de passageiros movidas a GPL ou GNV</t>
  </si>
  <si>
    <t>Art. 73º, nº 11 do CIRS</t>
  </si>
  <si>
    <t>Isenção parcial de rendimentos das categorias A e B, de sujeitos passivos entre 18 e 26 anos, ou até aos 30 anos no caso de conclusão de doutoramento, nos 5 primeiros anos após a conclusão do ciclo de estudos</t>
  </si>
  <si>
    <t>Art. 12º-B do CIRS</t>
  </si>
  <si>
    <t>Isenção de rendimentos - sujeitos passivos com deficiência</t>
  </si>
  <si>
    <t>Art. 56º-A do CIRS</t>
  </si>
  <si>
    <t>Deduções à coleta - sujeitos passivos com deficiência</t>
  </si>
  <si>
    <t>Art. 87º do CIRS</t>
  </si>
  <si>
    <t>Imposto sobre o rendimento das pessoas coletivas (IRC)</t>
  </si>
  <si>
    <t>Atividades culturais, recreativas e desportivas</t>
  </si>
  <si>
    <t>Art. 11º do CIRC
Art. 54º, nº 1 do EBF</t>
  </si>
  <si>
    <t>Empreiteiros ou arrematantes, nacionais ou estrangeiros, relativamente aos lucros derivados de obras e trabalhos das infraestruturas comuns NATO a realizar em território português</t>
  </si>
  <si>
    <t>Art. 14º, nº 2 do CIRC</t>
  </si>
  <si>
    <t xml:space="preserve">Pessoas coletivas de utilidade pública e de solidariedade social </t>
  </si>
  <si>
    <t>Art. 10º do CIRC</t>
  </si>
  <si>
    <t>Manutenção facultativa de creches, lactários e jardins-de-infância em benefício do pessoal da empresa, seus familiares ou outros, desde que tenham carácter geral</t>
  </si>
  <si>
    <t>Art. 43º, nº 9 do CIRC</t>
  </si>
  <si>
    <t>Pessoas coletivas públicas, de tipo associativo, criadas por lei para assegurar a disciplina e representação do exercício de profissões liberais, confederações, associações patronais, sindicais e de pais</t>
  </si>
  <si>
    <t>Art. 55º do EBF</t>
  </si>
  <si>
    <t>Rendimentos derivados dos terrenos baldios</t>
  </si>
  <si>
    <t>Art. 59º, nº 1 do EBF</t>
  </si>
  <si>
    <t xml:space="preserve">Entidades gestoras de denominações de origem e indicações geográficas​ </t>
  </si>
  <si>
    <t>Art. 52º do EBF</t>
  </si>
  <si>
    <t>Criação líquida de postos de trabalho para jovens e desempregados de longa duração</t>
  </si>
  <si>
    <t>Art. 19º, nº 1 do EBF</t>
  </si>
  <si>
    <t>Rendimentos de unidades de participação em fundos, auferidos por sujeitos passivos de IRC que exerçam a título principal uma atividade comercial, industrial ou agrícola</t>
  </si>
  <si>
    <t>Art. 22º, nº 14, b) do EBF</t>
  </si>
  <si>
    <t>Outros fundos isentos definitivamente</t>
  </si>
  <si>
    <t>Benefícios fiscais contratuais ao investimento</t>
  </si>
  <si>
    <t>Art. 2.º a 21.º do DL 162/2014
Art. 8º, nº 1, a) do DLR 24/2016/M
Art. 6º do DLR 2/1999/A
Art. 16º, nº 1, a) do DL 249/2009
Art. 3º, nº 1 do DLR 18/1999/M</t>
  </si>
  <si>
    <t>Entidades gestoras de sistemas integrados de gestão de fluxos específicos de resíduos, relativamente aos resultados que sejam reinvestidos ou utilizados para a realização do seu fim</t>
  </si>
  <si>
    <t>Art. 53º do EBF</t>
  </si>
  <si>
    <t>Investimento em sociedades efetuado por Sociedades de Capital de Risco (SCR) e Investidores de Capital de Risco (ICR)</t>
  </si>
  <si>
    <t>Art. 32º-A, nº 3 e 4 do EBF</t>
  </si>
  <si>
    <t>Benefícios fiscais aplicáveis aos territórios do interior e às Regiões Autónomas</t>
  </si>
  <si>
    <t>Art. 41º-B, nº 1, e art. 43º, nº 1, a) e b) do EBF</t>
  </si>
  <si>
    <t>Insolvência e recuperação de empresas</t>
  </si>
  <si>
    <t>Art. 268º, nº 1 e 2 do DL 53/2004</t>
  </si>
  <si>
    <t xml:space="preserve">SIFIDE - Sistema de Incentivos Fiscais em Investigação e Desenvolvimento Empresarial </t>
  </si>
  <si>
    <t>Art. 35.º a 42.º do DL 162/2014
Art. 36º, nº 1 do DLR 24/2016/M
Art. 38º, nº 1 da Lei 40/2005</t>
  </si>
  <si>
    <t>Quotizações pagas pelos associados a favor das associações empresariais em conformidade com os estatutos</t>
  </si>
  <si>
    <t>Art. 44º, nº 1 do CIRC</t>
  </si>
  <si>
    <t>Transmissibilidade de prejuízos fiscais - Do estabelecimento estável situado em território português</t>
  </si>
  <si>
    <t>Art. 75º, nº 5 do CIRC</t>
  </si>
  <si>
    <t>Transmissibilidade de prejuízos fiscais - Lucros tributáveis da nova sociedade ou da sociedade incorporante</t>
  </si>
  <si>
    <t>Art. 75º, nº 1 e 3 do CIRC</t>
  </si>
  <si>
    <t>Interioridade - Empresas que exerçam atividade nas areas do interior - Majorações</t>
  </si>
  <si>
    <t>Art. 43º, nº 1, c) e d) do EBF</t>
  </si>
  <si>
    <t>Rendimentos das entidades licenciadas na Zona Franca da Madeira e Zona Franca da ilha de Santa Maria</t>
  </si>
  <si>
    <t>Art. 35º, nº 6, art. 36º, nº 5, e art. 36º-A, nº 6 do EBF</t>
  </si>
  <si>
    <t>Rendimentos das entidades licenciadas na Zona Franca da Madeira - De 01-01-2007 a 31-12-2014 e de 01-01-2015 a 31-12-2024</t>
  </si>
  <si>
    <t>Art. 36º e 36º-A, nº 1 do EBF</t>
  </si>
  <si>
    <t>Aquisição, em território português, de combustíveis para abastecimento de veículos afetos ao transporte público de passageiros, de mercadorias e de táxi</t>
  </si>
  <si>
    <t>Art. 70º, nº 4 do EBF</t>
  </si>
  <si>
    <t>RFAI - Regime fiscal de apoio ao investimento</t>
  </si>
  <si>
    <t>Art. 22.º a 26.º do DL 162/2014
Art. 23º, nº 1, a) do DLR 24/2016/M
Art. 28º, nº 1, a) do DL 249/2009
Art. 3º, nº 1, a) da Lei 10/2009</t>
  </si>
  <si>
    <t xml:space="preserve">Remuneração convencional do capital social </t>
  </si>
  <si>
    <t>Art. 41º-A do EBF</t>
  </si>
  <si>
    <t>Cooperativas descritas nos nº 1, 2 e 16, com exceção dos resultados provenientes de operações com terceiros e de atividades alheias aos próprios fins e dos rendimentos previstos no nº 4</t>
  </si>
  <si>
    <t>Art. 66º-A, nº 1, 2 e 16 do EBF</t>
  </si>
  <si>
    <t>Aplicação da reserva para educação e formação cooperativas</t>
  </si>
  <si>
    <t>Art. 66º-A, nº 7 do EBF</t>
  </si>
  <si>
    <t>CFEI I - Crédito fiscal extraordinário ao investimento - Despesas - De 01-06-2013 a 31-12-2013
CFEI II - Crédito fiscal extraordinário ao investimento - Despesas - De 01-07-2020 a 30-06-2021</t>
  </si>
  <si>
    <t>Art. 3º da Lei 49/2013
Art. 16º da Lei 27-A/2020</t>
  </si>
  <si>
    <t>Outras isenções definitivas</t>
  </si>
  <si>
    <t>Outras isenções temporárias</t>
  </si>
  <si>
    <t>Outras deduções ao rendimento</t>
  </si>
  <si>
    <t>Outras deduções à coleta</t>
  </si>
  <si>
    <t xml:space="preserve">Lucros reinvestidos na RAA </t>
  </si>
  <si>
    <t>Art. 6º do DLR 2/1999/A</t>
  </si>
  <si>
    <t>DLRR - Regime de dedução por lucros retidos e reinvestidos</t>
  </si>
  <si>
    <t>Art. 27.º a 34.º do  DL 162/2014
Art. 29º, nº 1 do DLR 24/2016/M</t>
  </si>
  <si>
    <t>Importâncias investidas pelos clubes desportivos em novas infraestruturas, não provenientes de subsídios</t>
  </si>
  <si>
    <t>Art. 54º, nº 2 do EBF</t>
  </si>
  <si>
    <t>Lucros e juros pagos aos sócios pelas sociedades licenciadas para operar na Zona Franca da Madeira a partir de 2015-01-01 até 2024-12-31</t>
  </si>
  <si>
    <t>Art. 36º-A, nº 10 e 11 do EBF</t>
  </si>
  <si>
    <t>Contribuições financeiras dos proprietários e produtores florestais aderentes a uma ZIF destinadas ao fundo comum constituído pela respetiva entidade gestora e encargos com defesa da floresta</t>
  </si>
  <si>
    <t>Art. 59º-D, nº 12 a 15 do EBF</t>
  </si>
  <si>
    <t>Rendimentos das entidades licenciadas para operar na Zona Franca da Madeira a partir de 2015-01-01 até 2024-12-31 - Derrama regional</t>
  </si>
  <si>
    <t>Art. 36º-A, nº 12 do EBF</t>
  </si>
  <si>
    <t>Rendimentos das entidades licenciadas para operar na Zona Franca da Madeira a partir de 2015-01-01 até 2024-12-31 - Derrama municipal</t>
  </si>
  <si>
    <t>Rendimentos das entidades licenciadas para operar na Zona Franca da Madeira a partir de 2015-01-01 até 2024-12-31 - Tributações autónomas</t>
  </si>
  <si>
    <t>Art. 36º-A, nº 14 do EBF</t>
  </si>
  <si>
    <t>Resultados líquidos dos períodos realizados e contabilizados separadamente pela entidade central de armazenagem nacional, na gestão das reservas estratégicas de produtos de petróleo bruto e de produtos de petróleo</t>
  </si>
  <si>
    <t>Art. 25º A do DL 165/2013</t>
  </si>
  <si>
    <t>Despesas de certificação biológica de explorações com produção em modo biológico</t>
  </si>
  <si>
    <t>Art. 59º-E do EBF</t>
  </si>
  <si>
    <t>Rendimentos provenientes de contratos que tenham por objeto a cessão ou a utilização temporária de direitos de autor e direitos de propriedade industrial - quando registados</t>
  </si>
  <si>
    <t>Art. 50º-A, nº 1 do CIRC</t>
  </si>
  <si>
    <t>Rendimentos obtidos no âmbito da gestão de recursos florestais por entidades de gestão florestal (EGF)</t>
  </si>
  <si>
    <t>Art. 59º-G, nº 1 do EBF</t>
  </si>
  <si>
    <t>Fluxos financeiros prestados por investidores sociais - majoração dos gastos ou perdas em 30%</t>
  </si>
  <si>
    <t>Art. 19º-A do EBF</t>
  </si>
  <si>
    <t>Gastos ou perdas em 110%, relativos a obras de conservação e manutenção dos prédios afetos a lojas com história</t>
  </si>
  <si>
    <t>Art. 59º-I, nº 1 do EBF</t>
  </si>
  <si>
    <t>Reavaliação do Ativo Fixo Tangível e Propriedades de Investimento - Majoração do aumento das depreciações e amortizações</t>
  </si>
  <si>
    <t>Art. 8º, nº 3 do DL 66/2016</t>
  </si>
  <si>
    <t>Gastos e perdas considerados em 120%, relativo a depreciações fiscalmente aceites de elementos do ativo fixo tangível correspondente a embarcações eletrossolares ou exclusivamente elétricas</t>
  </si>
  <si>
    <t>Art. 59º-J do EBF</t>
  </si>
  <si>
    <t>Rendimentos prediais resultantes de contratos de arrendamento ou subarrendamento habitacional enquadrados no Programa de Arrendamento Acessível</t>
  </si>
  <si>
    <t>Art. 20º, nº 1 do DL 68/2019</t>
  </si>
  <si>
    <t>Encargos com viaturas, dos sujeitos passivos no exercício da atividade cinematográfica e audiovisual desenvolvida com apoio do FATC</t>
  </si>
  <si>
    <t>Art. 59º-H do EBF</t>
  </si>
  <si>
    <t>Donativos destinados a fins de caráter social, ambiental, desportivo e educacional</t>
  </si>
  <si>
    <t>Art. 62º do EBF</t>
  </si>
  <si>
    <t>Donativos atribuídos no âmbito do mecenato científico</t>
  </si>
  <si>
    <t>Art. 62º-A do EBF</t>
  </si>
  <si>
    <t>Donativos atribuídos no âmbito do mecenato cultural</t>
  </si>
  <si>
    <t>Art. 62º-B do EBF</t>
  </si>
  <si>
    <t>Rendimentos prediais obtidos no âmbito dos programas municipais de oferta para arrendamento habitacional a custos acessíveis</t>
  </si>
  <si>
    <t>Art. 71º, nº 27 do EBF</t>
  </si>
  <si>
    <t>Majoração dos gastos suportados com a aquisição de passes sociais em benefício do pessoal</t>
  </si>
  <si>
    <t>Art. 43º, nº 15 do CIRC</t>
  </si>
  <si>
    <t>Majoração das despesas com aquisição de bens e serviços diretamente necessários para a implementação da submissão do SAFT-PT relativo à contabilidade, do código QR e do ATCUD</t>
  </si>
  <si>
    <t>Art. 404º, nº 3 e 4 da Lei 75-B/2020
Art. 316º, nº 1 da Lei 12/2022</t>
  </si>
  <si>
    <t>Majorações aplicadas aos donativos relativos ao mecenato cultural extraordinário para 2021</t>
  </si>
  <si>
    <t>Art. 397º da Lei 75-B/2020
Art. 315º da Lei 12/2022</t>
  </si>
  <si>
    <t>Majoração das despesas elegíveis, incorridas nos períodos de 2021 e 2022, no âmbito de participação conjunta em projetos de promoção externa</t>
  </si>
  <si>
    <t>Art. 400º, nº 1 da Lei 75-B/2020</t>
  </si>
  <si>
    <r>
      <t xml:space="preserve">Tributação autónoma de viaturas ligeiras de passageiros híbridas </t>
    </r>
    <r>
      <rPr>
        <i/>
        <sz val="8"/>
        <rFont val="Calibri"/>
        <family val="2"/>
        <scheme val="minor"/>
      </rPr>
      <t>plug-in</t>
    </r>
  </si>
  <si>
    <t>Art. 88º, nº 18 do CIRC</t>
  </si>
  <si>
    <t>Art. 88º, nº 19 do CIRC</t>
  </si>
  <si>
    <t>Majorações dos gastos referentes a consumos de electricidade e gás natural, na parte que excedam os do período anterior, deduzidos de eventuais apoios nos termos do Decreto-Lei n.º 30-B/2022, de 18 de abril</t>
  </si>
  <si>
    <t>Art. 231º da Lei 24-D/2022
Art. 239º da Lei 82/2023</t>
  </si>
  <si>
    <t>Majorações dos gastos referentes ao regime extraordinário de apoio a encargos suportados na produção agrícola</t>
  </si>
  <si>
    <t>Art. 232º da Lei 24-D/2022
Art. 240º da Lei 82/2023</t>
  </si>
  <si>
    <t>Incentivo Fiscal à Recuperação (IFR)</t>
  </si>
  <si>
    <t>Art. 307º da Lei 12/2022</t>
  </si>
  <si>
    <t>Lucros realizados pelas pessoas coletivas de navegação marítima e aérea não residentes provenientes da exploração de navios ou aeronaves</t>
  </si>
  <si>
    <t>Art. 13º do CIRC</t>
  </si>
  <si>
    <t>Lucros derivados das obras e trabalhos na Base das Lajes e instalações de apoio</t>
  </si>
  <si>
    <t>Art. XI do RAR 38/1995</t>
  </si>
  <si>
    <t>Concessionários nacionais de produção hidroelétrica e termoelétrica e de transporte e grande distribuição de energia elétrica - Regime fiscal das concessões do Estado no âmbito da política nacional de eletrificação</t>
  </si>
  <si>
    <t>Art. 67º do DL 43335/1960</t>
  </si>
  <si>
    <t>Interioridade - Empresas que exerçam atividade nas áreas do interior, designadas "áreas beneficiárias" - regime transitório</t>
  </si>
  <si>
    <t>Art. 43º do EBF</t>
  </si>
  <si>
    <t>Finanças Locais - Derramas</t>
  </si>
  <si>
    <t>Art. 18º da Lei 73/2013</t>
  </si>
  <si>
    <t>Resultado da liquidação (correção a outros desagravamentos fiscais)</t>
  </si>
  <si>
    <t>Art. 92º do CIRC</t>
  </si>
  <si>
    <t>IMPOSTOS INDIRETOS</t>
  </si>
  <si>
    <t>Sobre o Consumo</t>
  </si>
  <si>
    <t>Imposto sobre os produtos petrolíferos e energéticos (ISP)</t>
  </si>
  <si>
    <t>Produtos petrolíferos e energéticos que sejam utilizados na navegação marítima, incluindo a pesca e a aquicultura, com exceção da navegação de recreio privada</t>
  </si>
  <si>
    <t>Art. 89º, nº 1, c) do CIEC</t>
  </si>
  <si>
    <t>Produtos petrolíferos e energéticos que sejam utilizados na produção de eletricidade e cogeração</t>
  </si>
  <si>
    <t>Art. 89º, nº 1, d) do CIEC</t>
  </si>
  <si>
    <t>Produtos petrolíferos e energéticos que sejam utilizados em transportes públicos, incluindo o gás natural</t>
  </si>
  <si>
    <t>Art. 89º, nº 1, e) do CIEC</t>
  </si>
  <si>
    <t>Produtos petrolíferos e energéticos e eletricidade utilizados no transporte de passageiros e de mercadorias por caminho de ferro, metro ou elétrico, e por trólei</t>
  </si>
  <si>
    <t>Art. 89º, nº 1, i), e nº 2, c) do CIEC</t>
  </si>
  <si>
    <t>Gasóleo colorido e marcado com aditivos consumido por tratores e demais maquinaria agrícolas, bem como outros equipamentos, incluindo os utilizados para a atividade aquícola e na pesca</t>
  </si>
  <si>
    <t>Art. 93º, nº 1 e 3, a) e c) do CIEC</t>
  </si>
  <si>
    <t>Gasóleo colorido e marcado com aditivos consumido por motores fixos</t>
  </si>
  <si>
    <t>Art. 93º, nº 1 e 3, e) do CIEC</t>
  </si>
  <si>
    <t>Gasóleo colorido e marcado com aditivos consumido por motores frigoríficos autónomos</t>
  </si>
  <si>
    <t>Art. 93º, nº 1 e 3, f) do CIEC</t>
  </si>
  <si>
    <t>Biocombustíveis e gases de origem renovável</t>
  </si>
  <si>
    <t>Art. 90º do CIEC</t>
  </si>
  <si>
    <t>Produtos petrolíferos e energéticos e eletricidade que sejam utilizados pelos clientes finais economicamente vulneráveis, beneficiários da tarifa social</t>
  </si>
  <si>
    <t>Art. 89º, nº 1, l), e nº 2, d) do CIEC</t>
  </si>
  <si>
    <t>Reembolso parcial para o gasóleo profissional suportado pelas empresas de transporte de mercadorias</t>
  </si>
  <si>
    <t>Art. 93º-A do CIEC</t>
  </si>
  <si>
    <t>Imposto sobre o valor acrescentado (IVA)</t>
  </si>
  <si>
    <t>Importação de triciclos, cadeiras de rodas, automóveis ligeiros de passageiros ou mistos para uso próprio das pessoas com deficiência, de acordo com o CISV</t>
  </si>
  <si>
    <t>Art. 13º, nº 1, j) do CIVA</t>
  </si>
  <si>
    <t>Comunidades religiosas</t>
  </si>
  <si>
    <t>Art. 2º, nº 1 do DL 20/1990</t>
  </si>
  <si>
    <t>Instituições Particulares de Solidariedade Social</t>
  </si>
  <si>
    <t>Art. 2º, nº 1, c) do DL 84/2017</t>
  </si>
  <si>
    <t>Forças armadas e forças e serviços de segurança, incluindo as efetuadas com destino a estas, realizadas através da SG do MAI</t>
  </si>
  <si>
    <t>Art. 2º, nº 1, a) do DL 84/2017</t>
  </si>
  <si>
    <t>Associações e corpos de bombeiros</t>
  </si>
  <si>
    <t>Art. 2º, nº 1, b) do DL 84/2017</t>
  </si>
  <si>
    <t>Partidos Políticos - Aquisição e transmissão de bens e serviços que visem difundir a sua mensagem política e/ou inseridas em iniciativas especiais de angariação de fundos em seu proveito exclusivo</t>
  </si>
  <si>
    <t>Art. 10º, nº 1, g) e h) da Lei 19/2003</t>
  </si>
  <si>
    <t>Importações, transmissões de bens e prestações de serviços - Taxa Reduzida Continente</t>
  </si>
  <si>
    <t>Art. 18º, nº 1, a) do CIVA</t>
  </si>
  <si>
    <t>Importações, transmissões de bens e prestações de serviços - Taxa Intermédia Continente</t>
  </si>
  <si>
    <t>Art. 18º, nº 1, b) do CIVA</t>
  </si>
  <si>
    <t>Instituições de Ensino Superior e entidades sem fins lucrativos do sistema nacional de ciência e tecnologia inscritas no IPTCN</t>
  </si>
  <si>
    <t>Art. 2º, nº 1, d) do DL 84/2017</t>
  </si>
  <si>
    <t>Imposto sobre veículos (ISV)</t>
  </si>
  <si>
    <t>Deficientes das Forças Armadas</t>
  </si>
  <si>
    <t>Art. 15º, nº 4 do DL 43/1976</t>
  </si>
  <si>
    <t>Automóveis destinados a pessoas com deficiência</t>
  </si>
  <si>
    <t>Art. 54º, nº 1 do CISV</t>
  </si>
  <si>
    <t>Automóveis ligeiros de passageiros e de utilização mista que se destinem ao serviço de táxis, até 4 anos de uso</t>
  </si>
  <si>
    <t>Art. 53º, nº 1 do CISV</t>
  </si>
  <si>
    <t>Veículos fabricados antes de 1970</t>
  </si>
  <si>
    <t>Art. 8º, nº 2 do CISV</t>
  </si>
  <si>
    <t>Automóveis ligeiros de passageiros que se apresentem equipados com motores híbridos</t>
  </si>
  <si>
    <t>Art. 8º, nº 1, a) do CISV</t>
  </si>
  <si>
    <t>Automóveis ligeiros de mercadorias, de caixa aberta, ou sem caixa, com lotação superior a três lugares, incluindo o do condutor, que apresentem tração às 4 rodas</t>
  </si>
  <si>
    <t>Art. 8º, nº 3 do CISV</t>
  </si>
  <si>
    <t>Partidos políticos</t>
  </si>
  <si>
    <t>Art. 10º, nº 1, f) do Lei 19/2003</t>
  </si>
  <si>
    <t>Automóveis ligeiros de passageiros e de utilização mista novos que se destinem ao exercício de atividades de aluguer sem condutor</t>
  </si>
  <si>
    <t>Art. 53º, nº 5 do CISV</t>
  </si>
  <si>
    <t>Componente ambiental negativa na componente cilindrada</t>
  </si>
  <si>
    <t>Art. 7º, nº 4 do CISV</t>
  </si>
  <si>
    <t>Automóveis ligeiros de utilização mista, com peso bruto superior a 2500 kg, lotação mínima de sete lugares, e que não apresentem tração às quatro rodas</t>
  </si>
  <si>
    <t>Art. 8º, nº 1, b) do CISV</t>
  </si>
  <si>
    <t>Automóveis ligeiros de passageiros, que utilizem exclusivamente gás natural</t>
  </si>
  <si>
    <t>Art. 8º, nº 1, c) do CISV</t>
  </si>
  <si>
    <r>
      <t xml:space="preserve">Automóveis ligeiros de passageiros com motores híbridos </t>
    </r>
    <r>
      <rPr>
        <i/>
        <sz val="8"/>
        <rFont val="Calibri"/>
        <family val="2"/>
        <scheme val="minor"/>
      </rPr>
      <t>plug-in</t>
    </r>
  </si>
  <si>
    <t>Art. 8º, nº 1, d) do CISV</t>
  </si>
  <si>
    <t>Automóveis ligeiros de utilização mista com peso bruto superior a 2300 kg, sem tração às 4 rodas e antepara inamovível</t>
  </si>
  <si>
    <t>Art. 9º, nº 1, a) do CISV</t>
  </si>
  <si>
    <t>Automóveis ligeiros de mercadorias, de caixa aberta ou sem caixa, com lotação superior a 3 lugares, incluindo o condutor e sem tração às 4 rodas</t>
  </si>
  <si>
    <t>Art. 9º, nº 1, b) do CISV</t>
  </si>
  <si>
    <t>Automóveis ligeiros de mercadorias, de caixa aberta, fechada ou sem caixa, com lotação máxima de três lugares, incluindo o do condutor</t>
  </si>
  <si>
    <t>Art. 9º, nº 2 do CISV</t>
  </si>
  <si>
    <t>Autocaravanas</t>
  </si>
  <si>
    <t>Art. 9º, nº 3 do CISV</t>
  </si>
  <si>
    <t>Veículos para transporte coletivo dos utentes com lotação de 9 lugares, adquiridos em estado novo</t>
  </si>
  <si>
    <t>Art. 52º, nº 1 do CISV</t>
  </si>
  <si>
    <t>Automóveis ligeiros de passageiros e de utilização mista que se destinem ao serviço de táxis, com consumo exclusivo de gás natural ou energia elétrica, ou com motores híbridos</t>
  </si>
  <si>
    <t>Art. 53º, nº 2 do CISV</t>
  </si>
  <si>
    <t>Automóveis ligeiros de passageiros e de utilização mista que se destinem ao serviço de táxis, adaptados ao acesso e transporte de pessoas com deficiência</t>
  </si>
  <si>
    <t>Art. 53º, nº 3 do CISV</t>
  </si>
  <si>
    <t>Automóveis ligeiros de passageiros com lotação superior a 5 lugares adquiridos por famílias numerosas</t>
  </si>
  <si>
    <t>Art. 57º-A, nº 1 do CISV</t>
  </si>
  <si>
    <r>
      <t xml:space="preserve">Aquisição de veículo híbrido </t>
    </r>
    <r>
      <rPr>
        <i/>
        <sz val="8"/>
        <color theme="1"/>
        <rFont val="Calibri"/>
        <family val="2"/>
        <scheme val="minor"/>
      </rPr>
      <t>plug-in</t>
    </r>
    <r>
      <rPr>
        <sz val="8"/>
        <color theme="1"/>
        <rFont val="Calibri"/>
        <family val="2"/>
        <scheme val="minor"/>
      </rPr>
      <t xml:space="preserve"> novo</t>
    </r>
  </si>
  <si>
    <t>Art. 25º, nº 1 da Lei 82-D/2014</t>
  </si>
  <si>
    <t>Imposto sobre o álcool e as bebidas alcoólicas (IABA)</t>
  </si>
  <si>
    <t>Bebidas espirituosas  produzidas e declaradas para consumo por pequenas destilarias</t>
  </si>
  <si>
    <t>Art. 79º, nº 2 do CIEC</t>
  </si>
  <si>
    <t>Cerveja produzida e declarada para consumo por pequenas cervejeiras</t>
  </si>
  <si>
    <t>Art. 80º, nº 3 do CIEC</t>
  </si>
  <si>
    <t>Bebidas não alcoólicas previstas no nº 1, alineas a), b) e c), do artigo 87º-B, do CIEC</t>
  </si>
  <si>
    <t>Art. 87º-B, nº 1, a), b) e c) do CIEC</t>
  </si>
  <si>
    <t>Bebidas não alcoólicas previstas no nº 1, alineas d) e e), do artigo 87º-B, do CIEC</t>
  </si>
  <si>
    <t>Art. 87º-B, nº 1, d) e e) do CIEC</t>
  </si>
  <si>
    <t>Taxas reduzidas aplicáveis a certas bebidas alcoólicas produzidas e/ou declaradas para consumo no Continente</t>
  </si>
  <si>
    <t>Art. 76º, nº 3, art. 77º, nº 2, e art. 78º, nº 5 do CIEC</t>
  </si>
  <si>
    <t>Bebidas não alcoólicas quando utilizadas em processos de fabrico ou como matéria-prima de outros produtos</t>
  </si>
  <si>
    <t>Art. 87º-B, nº 2, a) do CIEC</t>
  </si>
  <si>
    <t>Bebidas não alcoólicas quando utilizadas para pesquisa, controle de qualidade e testes de sabor</t>
  </si>
  <si>
    <t>Art. 87º-B, nº 2, b) do CIEC</t>
  </si>
  <si>
    <t>Álcool destinado a testes laboratoriais e à investigação científica</t>
  </si>
  <si>
    <t>Art. 67º, nº 3, d) do CIEC</t>
  </si>
  <si>
    <t>Álcool destinado a fins terapêuticos e sanitários</t>
  </si>
  <si>
    <t>Art. 67º, nº 3, e) do CIEC</t>
  </si>
  <si>
    <t>Álcool destinado a consumo próprio de hospitais e similares, públicos e privados</t>
  </si>
  <si>
    <t>Art. 67º, nº 3, c) do CIEC</t>
  </si>
  <si>
    <t>Imposto do selo</t>
  </si>
  <si>
    <t>Documentos, livros, papéis, contratos, operações, atos e produtos previstos na tabela geral respeitantes a entidades licenciadas nas Zonas Francas da Madeira e da ilha de Santa Maria e às empresas concessionárias</t>
  </si>
  <si>
    <t>Art. 33º, nº 11 do EBF</t>
  </si>
  <si>
    <t>Reorganização de empresas em resultado de operações de reestruturação ou de acordos de cooperação - Transmissão de imóveis ou de estabelecimento comercial, industrial ou agrícola, necessários às operações</t>
  </si>
  <si>
    <t>Art. 60º, nº 1, b) do EBF</t>
  </si>
  <si>
    <t>Atos, contratos, documentos, títulos e outros factos, incluindo as transmissões gratuitas de bens, por parte de cooperativas</t>
  </si>
  <si>
    <t>Art. 66º-A, nº 13 do EBF</t>
  </si>
  <si>
    <t>Juros cobrados por empréstimos para habitação própria</t>
  </si>
  <si>
    <t>Art. 7º, nº 1, l) do CIS</t>
  </si>
  <si>
    <t>Instituições particulares de solidariedade social e equiparadas</t>
  </si>
  <si>
    <t>Art. 6º, d) do CIS</t>
  </si>
  <si>
    <t>Operações financeiras por prazo não superior a 1 ano efetuadas por sociedades de capital de risco a favor de sociedades em que detenham participações, e entre outras sociedades a favor de participadas</t>
  </si>
  <si>
    <t>Art. 7º, nº 1, g) do CIS</t>
  </si>
  <si>
    <t>Pessoas coletivas de utilidade pública administrativa e de mera utilidade pública</t>
  </si>
  <si>
    <t>Art. 6º, c) do CIS</t>
  </si>
  <si>
    <t>Garantias inerentes a operações de entidade gestora de mercados regulamentados ou sancionada no exercício de poder legal</t>
  </si>
  <si>
    <t>Art. 7º, nº 1, d) do CIS</t>
  </si>
  <si>
    <t>Sociedades gestoras das intervenções previstas no programa POLIS</t>
  </si>
  <si>
    <t>Art. 1º, nº 1, c) do DL 314/2000</t>
  </si>
  <si>
    <t>Art. 10º, nº 1, a) da Lei 19/2003</t>
  </si>
  <si>
    <t>Insolvência e recuperação de empresas - Atos praticados no âmbito da liquidação da massa insolvente</t>
  </si>
  <si>
    <t>Art. 269º do DL 53/2004</t>
  </si>
  <si>
    <t>Instituições de segurança social</t>
  </si>
  <si>
    <t>Art. 6º, b) do CIS</t>
  </si>
  <si>
    <t>Cônjuge ou unido de facto, descendentes e ascendentes, nas transmissões gratuitas sujeitas à verba 1.2 da tabela geral de que são beneficiários</t>
  </si>
  <si>
    <t>Art. 6º, e) do CIS</t>
  </si>
  <si>
    <t>Universidade Católica Portuguesa</t>
  </si>
  <si>
    <t>Art. 10º, nº 1, a) do DL 307/1971</t>
  </si>
  <si>
    <t>Prémios e comissões relativos a seguros do ramo "vida"</t>
  </si>
  <si>
    <t>Art. 7º, nº 1, b) do CIS</t>
  </si>
  <si>
    <t>Operações realizadas por detentores de capital social a entidades nas quais detenham diretamente uma participação não inferior a 10% e mais de 1 ano</t>
  </si>
  <si>
    <t>Art. 7º, nº 1, h) do CIS</t>
  </si>
  <si>
    <t>Suprimentos, incluindo os respetivos juros efetuados por sócios à sociedade</t>
  </si>
  <si>
    <t>Art. 7º, nº 1, i) do CIS</t>
  </si>
  <si>
    <t>Mútuos de crédito à habitação até ao montante do capital em dívida, quando resulte mudança do credor hipotecário</t>
  </si>
  <si>
    <t>Art. 7º, nº 1 j) do CIS</t>
  </si>
  <si>
    <t>Crédito concedido por meio de conta poupança ordenado</t>
  </si>
  <si>
    <t>Art. 7º, nº 1, n) do CIS</t>
  </si>
  <si>
    <t>Atos, contratos e operações em que as instituições comunitárias ou o Banco Europeu de Investimentos sejam intervenientes</t>
  </si>
  <si>
    <t>Art. 7º, nº 1, o) do CIS</t>
  </si>
  <si>
    <t>nCFI - Regime dos benefícios fiscais contratuais ao investimento produtivo - Atos ou contratos necessários à realização do projeto de investimento</t>
  </si>
  <si>
    <t>Art. 8º, nº 1, d) do DL 162/2014</t>
  </si>
  <si>
    <t>Aquisições onerosas de prédios rústicos que correspondam a áreas florestais abrangidas por ZIF ou de prédios contíguos aos mesmos</t>
  </si>
  <si>
    <t>Art. 59º-D, nº 2 do EBF</t>
  </si>
  <si>
    <t>Aquisições onerosas de prédios rústicos destinados à exploração florestal que sejam confinantes com outros submetidos a plano de gestão florestal</t>
  </si>
  <si>
    <t>Art. 59º-D, nº 3 do EBF</t>
  </si>
  <si>
    <t>Estruturação fundiária - Transmissões, aquisição e compra ou permuta de prédios rústicos</t>
  </si>
  <si>
    <t>Art. 51º, nº 2 da Lei 111/2015</t>
  </si>
  <si>
    <t>Observatório Europeu da Droga e da Toxicodependência</t>
  </si>
  <si>
    <t>Art. 35º da Lei 39-B/1994</t>
  </si>
  <si>
    <t>Operações de crédito concedido a EGF e por estas utilizado, bem como os juros decorrentes dessas operações</t>
  </si>
  <si>
    <t>Art. 59º-G, nº 9 e nº 15 do EBF</t>
  </si>
  <si>
    <t>Transportes Aéreos Portugueses, S.A.</t>
  </si>
  <si>
    <t>Art. único, nº 2 do DL 258/1998</t>
  </si>
  <si>
    <t>Moratórias para cobrir necessidades de liquidez, nos casos em que a titularidade do encargo do imposto</t>
  </si>
  <si>
    <t>Lei 70/2021, conjugada com Lei 12/2022</t>
  </si>
  <si>
    <t>Constituição de garantias a favor do Estado ou das instituições de segurança social, no âmbito da aplicação do artigo 196º do Código de Procedimento e de Processo Tributário e do Decreto-Lei nº 42/2001, de 9 de fevereiro</t>
  </si>
  <si>
    <t>Art. 7º, nº 1, u) do CIS</t>
  </si>
  <si>
    <t>Regime aplicável às entidades licenciadas na Zona Franca da Madeira a partir de 1 de janeiro de 2015 - limitação de 80%</t>
  </si>
  <si>
    <t>Operações de titularização de créditos</t>
  </si>
  <si>
    <t>Art. 6º do DL 219/2001</t>
  </si>
  <si>
    <t xml:space="preserve">As apólices de seguros de crédito à exportação, incluindo os seguros de crédito financeiros e os seguros caução na ordem externa, concedidos com ou sem garantia do Estado, desde que, em qualquer dos casos, o imposto constitua encargo do exportador e o mesmo esteja a atuar no âmbito da sua atividade de exportação </t>
  </si>
  <si>
    <t>Art. 7º, nº 1, v) do CIS</t>
  </si>
  <si>
    <t xml:space="preserve">As garantias das obrigações, sob a forma de garantias bancárias na ordem externa ou de seguros caução na ordem externa, desde que, em qualquer dos casos, o imposto constitua encargo do exportador e o mesmo esteja a atuar no âmbito da sua atividade de exportação </t>
  </si>
  <si>
    <t>Art. 7º, nº 1, w) do CIS</t>
  </si>
  <si>
    <t>Alteração do prazo da qual resulte imposto a pagar, em função do diferencial de taxa aplicável, relativamente aos mútuos constituídos no âmbito do regime legal do crédito à habitação e até ao montante do capital em dívida</t>
  </si>
  <si>
    <t>Art. 242º, nº 1, a) da Lei 24-D/2022</t>
  </si>
  <si>
    <t>Transferência de ativos no âmbito de Medidas de Resolução</t>
  </si>
  <si>
    <t>Art. 145º do AU</t>
  </si>
  <si>
    <t>Imposto Único de Circulação</t>
  </si>
  <si>
    <t>Veículos não motorizados, exclusivamente elétricos ou movidos a energias renováveis não combustíveis, veículos especiais de mercadorias sem capacidade de transporte, ambulâncias e veículos dedicados ao transporte de doentes nos termos da regulação aplicável, veículos funerários e tratores agrícolas</t>
  </si>
  <si>
    <t>Art. 5º, nº 1, e) do CIUC</t>
  </si>
  <si>
    <r>
      <t>Veículos da categoria B que possuam um nível de emissão de CO</t>
    </r>
    <r>
      <rPr>
        <vertAlign val="subscript"/>
        <sz val="8"/>
        <rFont val="Calibri"/>
        <family val="2"/>
      </rPr>
      <t>2</t>
    </r>
    <r>
      <rPr>
        <sz val="8"/>
        <rFont val="Calibri"/>
        <family val="2"/>
      </rPr>
      <t xml:space="preserve"> NEDC até 180 g/km ou um nível de emissão de CO</t>
    </r>
    <r>
      <rPr>
        <vertAlign val="subscript"/>
        <sz val="8"/>
        <rFont val="Calibri"/>
        <family val="2"/>
      </rPr>
      <t>2</t>
    </r>
    <r>
      <rPr>
        <sz val="8"/>
        <rFont val="Calibri"/>
        <family val="2"/>
      </rPr>
      <t xml:space="preserve"> WLTP até 205 g/km e veículos da categoria A, que se destinem ao serviço de aluguer com condutor (letra 'T') ou ao transporte em táxi</t>
    </r>
  </si>
  <si>
    <t>Art. 5º, nº 1, f) do CIUC</t>
  </si>
  <si>
    <r>
      <t>Pessoas com deficiência cujo grau de incapacidade seja &gt;= a 60 % em relação a veículos da categoria B que possuam um nível de emissão de CO</t>
    </r>
    <r>
      <rPr>
        <vertAlign val="subscript"/>
        <sz val="8"/>
        <rFont val="Calibri"/>
        <family val="2"/>
      </rPr>
      <t>2</t>
    </r>
    <r>
      <rPr>
        <sz val="8"/>
        <rFont val="Calibri"/>
        <family val="2"/>
      </rPr>
      <t xml:space="preserve"> até 180 g/km ou a veículos das categorias A e E</t>
    </r>
  </si>
  <si>
    <t>Art. 5º, nº 2, a) do CIUC</t>
  </si>
  <si>
    <t>Instituições particulares de solidariedade social</t>
  </si>
  <si>
    <t>Art. 5º, nº 2, b) do CIUC</t>
  </si>
  <si>
    <t>Veículos das categorias C e D que efetuem transporte exclusivamente na área territorial de uma região autónoma</t>
  </si>
  <si>
    <t>Art. 5º, nº 8, b) do CIUC</t>
  </si>
  <si>
    <t>Veículos das categorias A, C, D e E que, tendo mais de 30 anos e sendo considerados de interesse histórico pelas entidades competentes, só ocasionalmente sejam objeto de uso e não efetuem deslocações anuais superiores a 500 quilómetros</t>
  </si>
  <si>
    <t>Art. 5º, nº 1, d) do CIUC</t>
  </si>
  <si>
    <t>Veículos das categorias C, com peso bruto &gt;3500Kg, cujos SP exerçam a título principal a atividade de diversão itinerante</t>
  </si>
  <si>
    <t>Art. 5º, nº 8, c) do CIUC</t>
  </si>
  <si>
    <t>DESIGNAÇÃO DAS RECEITAS
(Por qualificação)</t>
  </si>
  <si>
    <t>DISPOSIÇÃO LEGAL</t>
  </si>
  <si>
    <t>POR QUALIFICAÇÃO</t>
  </si>
  <si>
    <t>CONTRIBUIÇÕES PARA A SEGURANÇA SOCIAL, A CAIXA GERAL DE APOSENTAÇÕES E A ADSE</t>
  </si>
  <si>
    <t>Sistema Previdencial</t>
  </si>
  <si>
    <t>Medidas excecionais - COVID-19</t>
  </si>
  <si>
    <r>
      <rPr>
        <i/>
        <sz val="8"/>
        <rFont val="Calibri"/>
        <family val="2"/>
        <scheme val="minor"/>
      </rPr>
      <t>Layoff</t>
    </r>
    <r>
      <rPr>
        <sz val="8"/>
        <rFont val="Calibri"/>
        <family val="2"/>
        <scheme val="minor"/>
      </rPr>
      <t xml:space="preserve"> Simplificado</t>
    </r>
  </si>
  <si>
    <t xml:space="preserve">DL 10-G/2020 (art. 11º) e DL 27-B/2020 </t>
  </si>
  <si>
    <t>Dispensa parcial - Incentivo à normalização 2021</t>
  </si>
  <si>
    <t>Dec.-Lei nº 27-B/2020</t>
  </si>
  <si>
    <t>Tipos de qualificação: Trabalhador por Conta de Outrem / Membro de Orgão Estatutário / Armadores / Docentes Proprietários de Estabelecimentos de Ensino</t>
  </si>
  <si>
    <t>1º emprego - Regime geral em contrib. c/ fins lucrativos ou s/ fins lucrativos se a sit. contrib. perante a SS não estiver regualrizada</t>
  </si>
  <si>
    <t>DL 72/2017, de 21/06</t>
  </si>
  <si>
    <t>Pessoal das IPSS</t>
  </si>
  <si>
    <t>L 110/2009, de 16/09 [al. e) do art. 111º], L 119/2009, de 30/12, DL 199/99, de 08/06</t>
  </si>
  <si>
    <t>Regime geral em contrib. s/ fins lucrativos</t>
  </si>
  <si>
    <t>L 110/2009, de 16/09 [al. a) a d) e g) a o) do art. 111º], L 119/2009, de 30/12, DL 199/99, de 08/06</t>
  </si>
  <si>
    <t>Trab. deficientes contratados p/ tempo indeterminado, em contrib. c/ ou s/ fins lucrativos ou trab. das emp. púb. (ou conces.) c/ contr. prog. (ou acordos de equilíbrio financeiro c/ o Estado), c/ isenção de quotizações para o Fundo de Desemprego</t>
  </si>
  <si>
    <t>L 110/2009, de 16/09 (art. 108º a 109º), L 119/2009, de 30/12, DL 199/99, de 08/06</t>
  </si>
  <si>
    <t>Trab. de atividades agrícolas</t>
  </si>
  <si>
    <t>L 110/2009, de 16/09 (art. 95º a 96º), L 119/2009, de 30/12</t>
  </si>
  <si>
    <t>Desemp. longa duração - regime geral em contrib. c/ fins lucrativos ou s/ fins lucrativos se a sit. contrib. perante a SS não estiver regularizada</t>
  </si>
  <si>
    <t>Desemp. muito longa duração - regime geral em contrib. c/ fins lucrativos ou s/ fins lucrativos se a sit. contrib. perante a SS não estiver regularizada</t>
  </si>
  <si>
    <t>Trab. da pesca local e costeira</t>
  </si>
  <si>
    <t>L 64-B/2011, de 30/12 (nº 3 do art. 81º), L 110/2009, de 16/09 (art. 97º a 99º), L 119/2009, de 30/12</t>
  </si>
  <si>
    <t>Outras classificações de regime</t>
  </si>
  <si>
    <t>L 110/2009, de 16/09, e legislação diversa</t>
  </si>
  <si>
    <t>1º emprego - pessoal das IPSS</t>
  </si>
  <si>
    <t>Marinha mercante - tripulantes de navios ou embarcações abrangidos pelo regime especial do DL 92/2018, de 13/11</t>
  </si>
  <si>
    <t>DL 92/2018, de 13/11</t>
  </si>
  <si>
    <t>Trab. agrícolas indiferenciados (nº 2 do art. 273º da L 110/2009, de 16/09) - remuneração convencional</t>
  </si>
  <si>
    <t xml:space="preserve"> L 110/2009, de 16/09 (nº 2 do art. 273º), L 119/2009, de 30/12, DL 199/99, de 08/06, art. 35º do DR 75/86, de 30/12</t>
  </si>
  <si>
    <t>Trab. agrícolas diferenciados (nº 2 do art. 273º da L 110/2009, de 16/09); ou trab. agrícolas diferenciados em contrib. c/ fins lucrativos</t>
  </si>
  <si>
    <t xml:space="preserve"> L 110/2009, de 16/09 (nº 2 do art. 273º), L 119/2009, de 30/12, DL 199/99, de 08/06</t>
  </si>
  <si>
    <t>1º emprego - regime geral em contrib. s/ fins lucrativos</t>
  </si>
  <si>
    <t>Desemp. longa duração - pessoal das IPSS</t>
  </si>
  <si>
    <t>Proprietários das embarcações de pesca local e costeira que integrem o rol da tripulação e exerçam efetiva atividade nestas embarcações, rendimentos provenham única e exclusivamente daquela atividade</t>
  </si>
  <si>
    <t>L 64-B/2011, de 30/12, [art. 97º, al. d) do nº 1 do art. 139º da L 110/2009, de 16/09, na redação dada pela L 64-B/2011, de 30/12]</t>
  </si>
  <si>
    <t>Docentes dos estab. ensino não sup. part. ou cooperativo enquadr. no SNE, n/ abrangidos pela CGA; ou docentes dos estab. ensino enquadr. SNE em contrib. s/ fins lucrativos - grupo fechado</t>
  </si>
  <si>
    <t>L 110/2009, de 16/09 [al. a) do nº 1 do art. 273º], DL 199/99, de 08/06, e Orientação Técnica do ISS nº 36/06, de 19/10/2006</t>
  </si>
  <si>
    <t>1º emprego - trab. de atividades agrícolas</t>
  </si>
  <si>
    <t>Trab. da pesca local - grupo do regime da pesca; ou pesca artesanal</t>
  </si>
  <si>
    <t>L 110/2009, de 16/09 [al. l) do nº 1 do art. 273º], L 119/2009, de 30/12, DL 199/99, de 08/06, nº 5 do art. 81º da L 64-B/2011, de 30/12</t>
  </si>
  <si>
    <t>MOES que exerçam funções de gerência ou administração em entidades sem fins lucrativos</t>
  </si>
  <si>
    <t>Art. 58º e nº 2 do art. 65º e art. 69º do CRC, na redação dada pela Lei 66-B/2012, de 31 de dezembro</t>
  </si>
  <si>
    <t>Regime geral - trab. da pesca local - grupo do regime da pesca; ou pesca artesanal</t>
  </si>
  <si>
    <t>Tipos de Qualificação: Trabalhador Independente / Serviço Doméstico / Seguro Social Voluntário / Produtor Agrícola dos Açores / Bonificação de Tempo de Bombeiros / Bonificação do Tempo de Eleitos Locais</t>
  </si>
  <si>
    <t>Independentes</t>
  </si>
  <si>
    <t>L 110/2009, de 16/09, art. 133º, art. 134º (na redação dada pela L 66-B/2012, de 31/12), art. 157º (na redação dada pelo DL 2/2018, de 09/01), e DL 217/95, de 26/08</t>
  </si>
  <si>
    <t xml:space="preserve">Produtores agrícolas </t>
  </si>
  <si>
    <t>L 110/2009, de 16/09 [al. f) do nº 1 do art. 273º], L 119/2009, de 30/12, DLR 18/84/A, de 12/05, L 110/2009, de 16/09 [al. e) do nº 1 do art. 273º] e DL 40/2001, de 09/02</t>
  </si>
  <si>
    <t xml:space="preserve">Pessoal do serviço doméstico </t>
  </si>
  <si>
    <t xml:space="preserve">L 110/2009, de 16/09 (art. 116º a 121º), DL 199/99, de 08/06, DL 81/73, de 02/03, DL 513-M/79, de 26/12, DR 43/82, de 22/07, DL 140-D/86, de 14/06, DL 118/93, de 13/04, DR 43/82, de 22/07  </t>
  </si>
  <si>
    <t>Pessoal do seguro social voluntário</t>
  </si>
  <si>
    <t>L 110/2009, de 16/09 [art. 169º a 184º e al. a) do nº 1 do art. 170º), L 119/2009, de 30/12, DL 40/89, de 01/02 [al. c) do art. 4º] e P 2/2020, de 10/01</t>
  </si>
  <si>
    <t>Mapa 3 - Mapa relativo à classificação económica das despesas do subsetor da Administração Central</t>
  </si>
  <si>
    <t>Mapa 5 - Mapa relativo à classificação económica das receitas públicas do subsetor da Administração Central</t>
  </si>
  <si>
    <t>Mapa 6 -Mapa relativo às despesas com vinculações externas e despesas obrigatórias</t>
  </si>
  <si>
    <t>PARTICIPAÇÃO DOS MUNICÍPIOS NOS IMPOSTOS DO ESTADO - 2023</t>
  </si>
  <si>
    <t>MUNICÍPIOS</t>
  </si>
  <si>
    <t>FEF FINAL</t>
  </si>
  <si>
    <t>FSM</t>
  </si>
  <si>
    <t>N.º 3 art.º 35.º Lei n.º 73/2014</t>
  </si>
  <si>
    <t>IVA</t>
  </si>
  <si>
    <t>TOTAL TRANSFERÊNCIAS</t>
  </si>
  <si>
    <t>CORRENTE</t>
  </si>
  <si>
    <t>CAPITAL</t>
  </si>
  <si>
    <t>IRS PIE</t>
  </si>
  <si>
    <t>% IRS</t>
  </si>
  <si>
    <t>IRS Município</t>
  </si>
  <si>
    <t>(3)=(2)+(1)</t>
  </si>
  <si>
    <t>(9)</t>
  </si>
  <si>
    <t>(10)=(3)+(4)+(7)+(8)+(9)</t>
  </si>
  <si>
    <t>AVEIRO (distrito)</t>
  </si>
  <si>
    <t>ÁGUEDA</t>
  </si>
  <si>
    <t>ALBERGARIA-A-VELHA</t>
  </si>
  <si>
    <t>ANADIA</t>
  </si>
  <si>
    <t>AROUCA</t>
  </si>
  <si>
    <t>AVEIRO</t>
  </si>
  <si>
    <t>CASTELO DE PAIVA</t>
  </si>
  <si>
    <t>ESPINHO</t>
  </si>
  <si>
    <t>ESTARREJA</t>
  </si>
  <si>
    <t>ÍLHAVO</t>
  </si>
  <si>
    <t>MEALHADA</t>
  </si>
  <si>
    <t>MURTOSA</t>
  </si>
  <si>
    <t>OLIVEIRA DE AZEMÉIS</t>
  </si>
  <si>
    <t>OLIVEIRA DO BAIRRO</t>
  </si>
  <si>
    <t>OVAR</t>
  </si>
  <si>
    <t>SANTA MARIA DA FEIRA</t>
  </si>
  <si>
    <t>SÃO JOÃO DA MADEIRA</t>
  </si>
  <si>
    <t>SEVER DO VOUGA</t>
  </si>
  <si>
    <t>VAGOS</t>
  </si>
  <si>
    <t>VALE DE CAMBRA</t>
  </si>
  <si>
    <t>BEJA (distrito)</t>
  </si>
  <si>
    <t>ALJUSTREL</t>
  </si>
  <si>
    <t>ALMODÔVAR</t>
  </si>
  <si>
    <t>ALVITO</t>
  </si>
  <si>
    <t>BARRANCOS</t>
  </si>
  <si>
    <t>BEJA</t>
  </si>
  <si>
    <t>CASTRO VERDE</t>
  </si>
  <si>
    <t>CUBA</t>
  </si>
  <si>
    <t>FERREIRA DO ALENTEJO</t>
  </si>
  <si>
    <t>MÉRTOLA</t>
  </si>
  <si>
    <t>MOURA</t>
  </si>
  <si>
    <t>ODEMIRA</t>
  </si>
  <si>
    <t>OURIQUE</t>
  </si>
  <si>
    <t>SERPA</t>
  </si>
  <si>
    <t>VIDIGUEIRA</t>
  </si>
  <si>
    <t>BRAGA (distrito)</t>
  </si>
  <si>
    <t>AMARES</t>
  </si>
  <si>
    <t>BARCELOS</t>
  </si>
  <si>
    <t>BRAGA</t>
  </si>
  <si>
    <t>CABECEIRAS DE BASTO</t>
  </si>
  <si>
    <t>CELORICO DE BASTO</t>
  </si>
  <si>
    <t>ESPOSENDE</t>
  </si>
  <si>
    <t>FAFE</t>
  </si>
  <si>
    <t>GUIMARÃES</t>
  </si>
  <si>
    <t>PÓVOA DE LANHOSO</t>
  </si>
  <si>
    <t>TERRAS DE BOURO</t>
  </si>
  <si>
    <t>VIEIRA DO MINHO</t>
  </si>
  <si>
    <t>VILA NOVA DE FAMALICÃO</t>
  </si>
  <si>
    <t>VILA VERDE</t>
  </si>
  <si>
    <t>VIZELA</t>
  </si>
  <si>
    <t>BRAGANÇA (distrito)</t>
  </si>
  <si>
    <t>ALFÂNDEGA DA FÉ</t>
  </si>
  <si>
    <t>BRAGANÇA</t>
  </si>
  <si>
    <t>CARRAZEDA DE ANSIÃES</t>
  </si>
  <si>
    <t>FREIXO DE ESPADA À CINTA</t>
  </si>
  <si>
    <t>MACEDO DE CAVALEIROS</t>
  </si>
  <si>
    <t>MIRANDA DO DOURO</t>
  </si>
  <si>
    <t>MIRANDELA</t>
  </si>
  <si>
    <t>MOGADOURO</t>
  </si>
  <si>
    <t>TORRE DE MONCORVO</t>
  </si>
  <si>
    <t>VILA FLOR</t>
  </si>
  <si>
    <t>VIMIOSO</t>
  </si>
  <si>
    <t>VINHAIS</t>
  </si>
  <si>
    <t>CASTELO BRANCO (distrito)</t>
  </si>
  <si>
    <t>BELMONTE</t>
  </si>
  <si>
    <t>CASTELO BRANCO</t>
  </si>
  <si>
    <t>COVILHÃ</t>
  </si>
  <si>
    <t>FUNDÃO</t>
  </si>
  <si>
    <t>IDANHA-A-NOVA</t>
  </si>
  <si>
    <t>OLEIROS</t>
  </si>
  <si>
    <t>PENAMACOR</t>
  </si>
  <si>
    <t>PROENÇA-A-NOVA</t>
  </si>
  <si>
    <t>SERTÃ</t>
  </si>
  <si>
    <t>VILA DE REI</t>
  </si>
  <si>
    <t>VILA VELHA DE RÓDÃO</t>
  </si>
  <si>
    <t>COIMBRA (distrito)</t>
  </si>
  <si>
    <t>ARGANIL</t>
  </si>
  <si>
    <t>CANTANHEDE</t>
  </si>
  <si>
    <t>COIMBRA</t>
  </si>
  <si>
    <t>CONDEIXA-A-NOVA</t>
  </si>
  <si>
    <t>FIGUEIRA DA FOZ</t>
  </si>
  <si>
    <t>GÓIS</t>
  </si>
  <si>
    <t>LOUSÃ</t>
  </si>
  <si>
    <t>MIRA</t>
  </si>
  <si>
    <t>MIRANDA DO CORVO</t>
  </si>
  <si>
    <t>MONTEMOR-O-VELHO</t>
  </si>
  <si>
    <t>OLIVEIRA DO HOSPITAL</t>
  </si>
  <si>
    <t>PAMPILHOSA DA SERRA</t>
  </si>
  <si>
    <t>PENACOVA</t>
  </si>
  <si>
    <t>PENELA</t>
  </si>
  <si>
    <t>SOURE</t>
  </si>
  <si>
    <t>TÁBUA</t>
  </si>
  <si>
    <t>VILA NOVA DE POIARES</t>
  </si>
  <si>
    <t>ÉVORA (distrito)</t>
  </si>
  <si>
    <t>ALANDROAL</t>
  </si>
  <si>
    <t>ARRAIOLOS</t>
  </si>
  <si>
    <t>BORBA</t>
  </si>
  <si>
    <t>ESTREMOZ</t>
  </si>
  <si>
    <t>ÉVORA</t>
  </si>
  <si>
    <t>MONTEMOR-O-NOVO</t>
  </si>
  <si>
    <t>MORA</t>
  </si>
  <si>
    <t>MOURÃO</t>
  </si>
  <si>
    <t>PORTEL</t>
  </si>
  <si>
    <t>REDONDO</t>
  </si>
  <si>
    <t>REGUENGOS DE MONSARAZ</t>
  </si>
  <si>
    <t>VENDAS NOVAS</t>
  </si>
  <si>
    <t>VIANA DO ALENTEJO</t>
  </si>
  <si>
    <t>VILA VIÇOSA</t>
  </si>
  <si>
    <t>FARO (distrito)</t>
  </si>
  <si>
    <t>ALBUFEIRA</t>
  </si>
  <si>
    <t>ALCOUTIM</t>
  </si>
  <si>
    <t>ALJEZUR</t>
  </si>
  <si>
    <t>CASTRO MARIM</t>
  </si>
  <si>
    <t>FARO</t>
  </si>
  <si>
    <t>LAGOA</t>
  </si>
  <si>
    <t>LAGOS</t>
  </si>
  <si>
    <t>LOULÉ</t>
  </si>
  <si>
    <t>MONCHIQUE</t>
  </si>
  <si>
    <t>OLHÃO</t>
  </si>
  <si>
    <t>PORTIMÃO</t>
  </si>
  <si>
    <t>SÃO BRÁS DE ALPORTEL</t>
  </si>
  <si>
    <t>SILVES</t>
  </si>
  <si>
    <t>TAVIRA</t>
  </si>
  <si>
    <t>VILA DO BISPO</t>
  </si>
  <si>
    <t>VILA REAL DE SANTO ANTÓNIO</t>
  </si>
  <si>
    <t>GUARDA (distrito)</t>
  </si>
  <si>
    <t>AGUIAR DA BEIRA</t>
  </si>
  <si>
    <t>ALMEIDA</t>
  </si>
  <si>
    <t>CELORICO DA BEIRA</t>
  </si>
  <si>
    <t>FIGUEIRA DE CASTELO RODRIGO</t>
  </si>
  <si>
    <t>FORNOS DE ALGODRES</t>
  </si>
  <si>
    <t>GOUVEIA</t>
  </si>
  <si>
    <t>GUARDA</t>
  </si>
  <si>
    <t>MANTEIGAS</t>
  </si>
  <si>
    <t>MEDA</t>
  </si>
  <si>
    <t>PINHEL</t>
  </si>
  <si>
    <t>SABUGAL</t>
  </si>
  <si>
    <t>SEIA</t>
  </si>
  <si>
    <t>TRANCOSO</t>
  </si>
  <si>
    <t>VILA NOVA DE FOZ CÔA</t>
  </si>
  <si>
    <t>LEIRIA (distrito)</t>
  </si>
  <si>
    <t>ALCOBAÇA</t>
  </si>
  <si>
    <t>ALVAIÁZERE</t>
  </si>
  <si>
    <t>ANSIÃO</t>
  </si>
  <si>
    <t>BATALHA</t>
  </si>
  <si>
    <t>BOMBARRAL</t>
  </si>
  <si>
    <t>CALDAS DA RAINHA</t>
  </si>
  <si>
    <t>CASTANHEIRA DE PÊRA</t>
  </si>
  <si>
    <t>FIGUEIRÓ DOS VINHOS</t>
  </si>
  <si>
    <t>LEIRIA</t>
  </si>
  <si>
    <t>MARINHA GRANDE</t>
  </si>
  <si>
    <t>NAZARÉ</t>
  </si>
  <si>
    <t>ÓBIDOS</t>
  </si>
  <si>
    <t>PEDRÓGÃO GRANDE</t>
  </si>
  <si>
    <t>PENICHE</t>
  </si>
  <si>
    <t>POMBAL</t>
  </si>
  <si>
    <t>PORTO DE MÓS</t>
  </si>
  <si>
    <t>LISBOA (distrito)</t>
  </si>
  <si>
    <t>ALENQUER</t>
  </si>
  <si>
    <t>AMADORA</t>
  </si>
  <si>
    <t>ARRUDA DOS VINHOS</t>
  </si>
  <si>
    <t>AZAMBUJA</t>
  </si>
  <si>
    <t>CADAVAL</t>
  </si>
  <si>
    <t>CASCAIS</t>
  </si>
  <si>
    <t>LISBOA</t>
  </si>
  <si>
    <t>LOURES</t>
  </si>
  <si>
    <t>LOURINHÃ</t>
  </si>
  <si>
    <t>MAFRA</t>
  </si>
  <si>
    <t>ODIVELAS</t>
  </si>
  <si>
    <t>OEIRAS</t>
  </si>
  <si>
    <t>SINTRA</t>
  </si>
  <si>
    <t>SOBRAL DE MONTE AGRAÇO</t>
  </si>
  <si>
    <t>TORRES VEDRAS</t>
  </si>
  <si>
    <t>VILA FRANCA DE XIRA</t>
  </si>
  <si>
    <t>PORTALEGRE (distrito)</t>
  </si>
  <si>
    <t>ALTER DO CHÃO</t>
  </si>
  <si>
    <t>ARRONCHES</t>
  </si>
  <si>
    <t>AVIS</t>
  </si>
  <si>
    <t>CAMPO MAIOR</t>
  </si>
  <si>
    <t>CASTELO DE VIDE</t>
  </si>
  <si>
    <t>CRATO</t>
  </si>
  <si>
    <t>ELVAS</t>
  </si>
  <si>
    <t>FRONTEIRA</t>
  </si>
  <si>
    <t>GAVIÃO</t>
  </si>
  <si>
    <t>MARVÃO</t>
  </si>
  <si>
    <t>MONFORTE</t>
  </si>
  <si>
    <t>NISA</t>
  </si>
  <si>
    <t>PONTE DE SOR</t>
  </si>
  <si>
    <t>PORTALEGRE</t>
  </si>
  <si>
    <t>SOUSEL</t>
  </si>
  <si>
    <t>PORTO (distrito)</t>
  </si>
  <si>
    <t>AMARANTE</t>
  </si>
  <si>
    <t>BAIÃO</t>
  </si>
  <si>
    <t>FELGUEIRAS</t>
  </si>
  <si>
    <t>GONDOMAR</t>
  </si>
  <si>
    <t>LOUSADA</t>
  </si>
  <si>
    <t>MAIA</t>
  </si>
  <si>
    <t>MARCO DE CANAVESES</t>
  </si>
  <si>
    <t>MATOSINHOS</t>
  </si>
  <si>
    <t>PAÇOS DE FERREIRA</t>
  </si>
  <si>
    <t>PAREDES</t>
  </si>
  <si>
    <t>PENAFIEL</t>
  </si>
  <si>
    <t>PORTO</t>
  </si>
  <si>
    <t>PÓVOA DE VARZIM</t>
  </si>
  <si>
    <t>SANTO TIRSO</t>
  </si>
  <si>
    <t>TROFA</t>
  </si>
  <si>
    <t>VALONGO</t>
  </si>
  <si>
    <t>VILA DO CONDE</t>
  </si>
  <si>
    <t>VILA NOVA DE GAIA</t>
  </si>
  <si>
    <t>SANTARÉM (distrito)</t>
  </si>
  <si>
    <t>ABRANTES</t>
  </si>
  <si>
    <t>ALCANENA</t>
  </si>
  <si>
    <t>ALMEIRIM</t>
  </si>
  <si>
    <t>ALPIARÇA</t>
  </si>
  <si>
    <t>BENAVENTE</t>
  </si>
  <si>
    <t>CARTAXO</t>
  </si>
  <si>
    <t>CHAMUSCA</t>
  </si>
  <si>
    <t>CONSTÂNCIA</t>
  </si>
  <si>
    <t>CORUCHE</t>
  </si>
  <si>
    <t>ENTRONCAMENTO</t>
  </si>
  <si>
    <t>FERREIRA DO ZÊZERE</t>
  </si>
  <si>
    <t>GOLEGÃ</t>
  </si>
  <si>
    <t>MAÇÃO</t>
  </si>
  <si>
    <t>OURÉM</t>
  </si>
  <si>
    <t>RIO MAIOR</t>
  </si>
  <si>
    <t>SALVATERRA DE MAGOS</t>
  </si>
  <si>
    <t>SANTARÉM</t>
  </si>
  <si>
    <t>SARDOAL</t>
  </si>
  <si>
    <t>TOMAR</t>
  </si>
  <si>
    <t>TORRES NOVAS</t>
  </si>
  <si>
    <t>VILA NOVA DA BARQUINHA</t>
  </si>
  <si>
    <t>SETÚBAL (distrito)</t>
  </si>
  <si>
    <t>ALCÁCER DO SAL</t>
  </si>
  <si>
    <t>ALCOCHETE</t>
  </si>
  <si>
    <t>ALMADA</t>
  </si>
  <si>
    <t>BARREIRO</t>
  </si>
  <si>
    <t>GRÂNDOLA</t>
  </si>
  <si>
    <t>MOITA</t>
  </si>
  <si>
    <t>MONTIJO</t>
  </si>
  <si>
    <t>PALMELA</t>
  </si>
  <si>
    <t>SANTIAGO DO CACÉM</t>
  </si>
  <si>
    <t>SEIXAL</t>
  </si>
  <si>
    <t>SESIMBRA</t>
  </si>
  <si>
    <t>SETÚBAL</t>
  </si>
  <si>
    <t>SINES</t>
  </si>
  <si>
    <t>VIANA DO CASTELO (distrito)</t>
  </si>
  <si>
    <t>ARCOS DE VALDEVEZ</t>
  </si>
  <si>
    <t>CAMINHA</t>
  </si>
  <si>
    <t>MELGAÇO</t>
  </si>
  <si>
    <t>MONÇÃO</t>
  </si>
  <si>
    <t>PAREDES DE COURA</t>
  </si>
  <si>
    <t>PONTE DA BARCA</t>
  </si>
  <si>
    <t>PONTE DE LIMA</t>
  </si>
  <si>
    <t>VALENÇA</t>
  </si>
  <si>
    <t>VIANA DO CASTELO</t>
  </si>
  <si>
    <t>VILA NOVA DE CERVEIRA</t>
  </si>
  <si>
    <t>VILA REAL (distrito)</t>
  </si>
  <si>
    <t>ALIJÓ</t>
  </si>
  <si>
    <t>BOTICAS</t>
  </si>
  <si>
    <t>CHAVES</t>
  </si>
  <si>
    <t>MESÃO FRIO</t>
  </si>
  <si>
    <t>MONDIM DE BASTO</t>
  </si>
  <si>
    <t>MONTALEGRE</t>
  </si>
  <si>
    <t>MURÇA</t>
  </si>
  <si>
    <t>PESO DA RÉGUA</t>
  </si>
  <si>
    <t>RIBEIRA DE PENA</t>
  </si>
  <si>
    <t>SABROSA</t>
  </si>
  <si>
    <t>SANTA MARTA DE PENAGUIÃO</t>
  </si>
  <si>
    <t>VALPAÇOS</t>
  </si>
  <si>
    <t>VILA POUCA DE AGUIAR</t>
  </si>
  <si>
    <t>VILA REAL</t>
  </si>
  <si>
    <t>VISEU (distrito)</t>
  </si>
  <si>
    <t>ARMAMAR</t>
  </si>
  <si>
    <t>CARREGAL DO SAL</t>
  </si>
  <si>
    <t>CASTRO DAIRE</t>
  </si>
  <si>
    <t>CINFÃES</t>
  </si>
  <si>
    <t>LAMEGO</t>
  </si>
  <si>
    <t>MANGUALDE</t>
  </si>
  <si>
    <t>MOIMENTA DA BEIRA</t>
  </si>
  <si>
    <t>MORTÁGUA</t>
  </si>
  <si>
    <t>NELAS</t>
  </si>
  <si>
    <t>OLIVEIRA DE FRADES</t>
  </si>
  <si>
    <t>PENALVA DO CASTELO</t>
  </si>
  <si>
    <t>PENEDONO</t>
  </si>
  <si>
    <t>RESENDE</t>
  </si>
  <si>
    <t>SANTA COMBA DÃO</t>
  </si>
  <si>
    <t>SÃO JOÃO DA PESQUEIRA</t>
  </si>
  <si>
    <t>SÃO PEDRO DO SUL</t>
  </si>
  <si>
    <t>SÁTÃO</t>
  </si>
  <si>
    <t>SERNANCELHE</t>
  </si>
  <si>
    <t>TABUAÇO</t>
  </si>
  <si>
    <t>TAROUCA</t>
  </si>
  <si>
    <t>TONDELA</t>
  </si>
  <si>
    <t>VILA NOVA DE PAIVA</t>
  </si>
  <si>
    <t>VISEU</t>
  </si>
  <si>
    <t>VOUZELA</t>
  </si>
  <si>
    <t>AÇORES</t>
  </si>
  <si>
    <t>ANGRA DO HEROÍSMO</t>
  </si>
  <si>
    <t>CALHETA (SÃO JORGE)</t>
  </si>
  <si>
    <t>CORVO</t>
  </si>
  <si>
    <t>HORTA</t>
  </si>
  <si>
    <t>LAGOA (SÃO MIGUEL)</t>
  </si>
  <si>
    <t>LAJES DAS FLORES</t>
  </si>
  <si>
    <t>LAJES DO PICO</t>
  </si>
  <si>
    <t>MADALENA</t>
  </si>
  <si>
    <t>NORDESTE</t>
  </si>
  <si>
    <t>PONTA DELGADA</t>
  </si>
  <si>
    <t>POVOAÇÃO</t>
  </si>
  <si>
    <t>RIBEIRA GRANDE</t>
  </si>
  <si>
    <t>SANTA CRUZ DA GRACIOSA</t>
  </si>
  <si>
    <t>SANTA CRUZ DAS FLORES</t>
  </si>
  <si>
    <t>SÃO ROQUE DO PICO</t>
  </si>
  <si>
    <t>VELAS</t>
  </si>
  <si>
    <t>PRAIA DA VITÓRIA</t>
  </si>
  <si>
    <t>VILA DO PORTO</t>
  </si>
  <si>
    <t>VILA FRANCA DO CAMPO</t>
  </si>
  <si>
    <t>MADEIRA</t>
  </si>
  <si>
    <t>CALHETA</t>
  </si>
  <si>
    <t>CÂMARA DE LOBOS</t>
  </si>
  <si>
    <t>FUNCHAL</t>
  </si>
  <si>
    <t>MACHICO</t>
  </si>
  <si>
    <t>PONTA DO SOL</t>
  </si>
  <si>
    <t>PORTO MONIZ</t>
  </si>
  <si>
    <t>PORTO SANTO</t>
  </si>
  <si>
    <t>RIBEIRA BRAVA</t>
  </si>
  <si>
    <t>SANTA CRUZ</t>
  </si>
  <si>
    <t>SANTANA</t>
  </si>
  <si>
    <t>SÃO VICENTE</t>
  </si>
  <si>
    <t>TOTAL CONTINENTE</t>
  </si>
  <si>
    <t>PARTICIPAÇÃO DAS FREGUESIAS NOS IMPOSTOS DO ESTADO - 2023</t>
  </si>
  <si>
    <t>FREGUESIA / MUNICÍPIO / DISTRITO / RA</t>
  </si>
  <si>
    <t>FFF</t>
  </si>
  <si>
    <t>Adicional</t>
  </si>
  <si>
    <t>Total transferências</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</si>
  <si>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</si>
  <si>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</si>
  <si>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</si>
  <si>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</si>
  <si>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</si>
  <si>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</si>
  <si>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</si>
  <si>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</si>
  <si>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</si>
  <si>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</si>
  <si>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</si>
  <si>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ÁGUEDA (Total município)</t>
  </si>
  <si>
    <t>Alquerubim</t>
  </si>
  <si>
    <t>Angeja</t>
  </si>
  <si>
    <t>Branca</t>
  </si>
  <si>
    <t>Ribeira de Fráguas</t>
  </si>
  <si>
    <t>Albergaria-a-Velha e Valmaior</t>
  </si>
  <si>
    <t>São João de Loure e Frossos</t>
  </si>
  <si>
    <t>ALBERGARIA-A-VELHA (Total município)</t>
  </si>
  <si>
    <t>Avelãs de Caminho</t>
  </si>
  <si>
    <t>Avelãs de Cima</t>
  </si>
  <si>
    <t>Moita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</si>
  <si>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</si>
  <si>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</si>
  <si>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</si>
  <si>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</si>
  <si>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</si>
  <si>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</si>
  <si>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</si>
  <si>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ANADIA (Total município)</t>
  </si>
  <si>
    <t>Alvarenga</t>
  </si>
  <si>
    <t>Chave</t>
  </si>
  <si>
    <t>Escariz</t>
  </si>
  <si>
    <t>Fermedo</t>
  </si>
  <si>
    <t>Mansores</t>
  </si>
  <si>
    <t>Moldes</t>
  </si>
  <si>
    <t>Rossas</t>
  </si>
  <si>
    <t>Santa Eulália</t>
  </si>
  <si>
    <t>São Miguel do Mato</t>
  </si>
  <si>
    <t>Tropeço</t>
  </si>
  <si>
    <t>Urrô</t>
  </si>
  <si>
    <t>Várzea</t>
  </si>
  <si>
    <t>União das freguesias de Arouca e Burgo</t>
  </si>
  <si>
    <t>União das freguesias de Cabreiros e Albergaria da Serra</t>
  </si>
  <si>
    <t>União das freguesias de Canelas e Espiunca</t>
  </si>
  <si>
    <t>União das freguesias de Covelo de Paivó e Janarde</t>
  </si>
  <si>
    <t>AROUCA (Total município)</t>
  </si>
  <si>
    <t>Aradas</t>
  </si>
  <si>
    <t>Cacia</t>
  </si>
  <si>
    <t>Esgueira</t>
  </si>
  <si>
    <t>Oliveirinha</t>
  </si>
  <si>
    <t>São Bernardo</t>
  </si>
  <si>
    <t>São Jacinto</t>
  </si>
  <si>
    <t>Santa Joana</t>
  </si>
  <si>
    <t>Eixo e Eirol</t>
  </si>
  <si>
    <t>Requeixo, Nossa Senhora de Fátima e Nariz</t>
  </si>
  <si>
    <t>União das freguesias de Glória e Vera Cruz</t>
  </si>
  <si>
    <t>AVEIRO (Total município)</t>
  </si>
  <si>
    <t>Fornos</t>
  </si>
  <si>
    <t>Real</t>
  </si>
  <si>
    <t>Santa Maria de Sardoura</t>
  </si>
  <si>
    <t>São Martinho de Sardoura</t>
  </si>
  <si>
    <t>União das freguesias de Raiva, Pedorido e Paraíso</t>
  </si>
  <si>
    <t>União das freguesias de Sobrado e Bairros</t>
  </si>
  <si>
    <t>CASTELO DE PAIVA (Total município)</t>
  </si>
  <si>
    <t>Espinho</t>
  </si>
  <si>
    <t>Paramos</t>
  </si>
  <si>
    <t>Silvalde</t>
  </si>
  <si>
    <t>União das freguesias de Anta e Guetim</t>
  </si>
  <si>
    <t>ESPINHO (Total município)</t>
  </si>
  <si>
    <t>Avanca</t>
  </si>
  <si>
    <t>Pardilhó</t>
  </si>
  <si>
    <t>Salreu</t>
  </si>
  <si>
    <t>União das freguesias de Beduído e Veiros</t>
  </si>
  <si>
    <t>União das freguesias de Canelas e Fermelã</t>
  </si>
  <si>
    <t>ESTARREJA (Total município)</t>
  </si>
  <si>
    <t>Argoncilhe</t>
  </si>
  <si>
    <t>Arrifana</t>
  </si>
  <si>
    <t>Escapães</t>
  </si>
  <si>
    <t>Fiães</t>
  </si>
  <si>
    <t>Lourosa</t>
  </si>
  <si>
    <t>Milheirós de Poiares</t>
  </si>
  <si>
    <t>Mozelos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</si>
  <si>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</si>
  <si>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</si>
  <si>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</si>
  <si>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</si>
  <si>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</si>
  <si>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</si>
  <si>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</si>
  <si>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</si>
  <si>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</si>
  <si>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</si>
  <si>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União das freguesias de Lobão, Gião, Louredo e Guisande</t>
  </si>
  <si>
    <t>União das freguesias de Santa Maria da Feira, Travanca, Sanfins e Espargo</t>
  </si>
  <si>
    <t>União de freguesias de São Miguel de Souto e Mosteirô</t>
  </si>
  <si>
    <t>SANTA MARIA DA FEIRA (Total município)</t>
  </si>
  <si>
    <t>Gafanha da Encarnação</t>
  </si>
  <si>
    <t>Gafanha da Nazaré</t>
  </si>
  <si>
    <t>Gafanha do Carmo</t>
  </si>
  <si>
    <t>Ílhavo (São Salvador)</t>
  </si>
  <si>
    <t>ÍLHAVO (Total município)</t>
  </si>
  <si>
    <t>Barcouço</t>
  </si>
  <si>
    <t>Casal Comba</t>
  </si>
  <si>
    <t>Luso</t>
  </si>
  <si>
    <t>Pampilhosa</t>
  </si>
  <si>
    <t>Vacariça</t>
  </si>
  <si>
    <t>União das freguesias da Mealhada, Ventosa do Bairro e Antes</t>
  </si>
  <si>
    <t>MEALHADA (Total município)</t>
  </si>
  <si>
    <t>Bunheiro</t>
  </si>
  <si>
    <t>Monte</t>
  </si>
  <si>
    <t>Murtosa</t>
  </si>
  <si>
    <t>Torreira</t>
  </si>
  <si>
    <t>MURTOSA (Total município)</t>
  </si>
  <si>
    <t>Carregosa</t>
  </si>
  <si>
    <t>Cesar</t>
  </si>
  <si>
    <t>Fajões</t>
  </si>
  <si>
    <t>Loureiro</t>
  </si>
  <si>
    <t>Macieira de Sarnes</t>
  </si>
  <si>
    <t>Ossela</t>
  </si>
  <si>
    <t>São Martinho da Gândara</t>
  </si>
  <si>
    <t>São Roque</t>
  </si>
  <si>
    <t>Vila de Cucujães</t>
  </si>
  <si>
    <t>União das freguesias de Nogueira do Cravo e Pindelo</t>
  </si>
  <si>
    <t>União das freguesias de Oliveira de Azeméis, Santiago de Riba-Ul, Ul, Macinhata da Seixa e Madail</t>
  </si>
  <si>
    <t>União das freguesias de Pinheiro da Bemposta, Travanca e Palmaz</t>
  </si>
  <si>
    <t>OLIVEIRA DE AZEMÉIS (Total município)</t>
  </si>
  <si>
    <t>Oiã</t>
  </si>
  <si>
    <t>Oliveira do Bairro</t>
  </si>
  <si>
    <t>Palhaça</t>
  </si>
  <si>
    <t>União das freguesias de Bustos, Troviscal e Mamarrosa</t>
  </si>
  <si>
    <t>OLIVEIRA DO BAIRRO (Total município)</t>
  </si>
  <si>
    <t>Cortegaça</t>
  </si>
  <si>
    <t>Esmoriz</t>
  </si>
  <si>
    <t>Maceda</t>
  </si>
  <si>
    <t>Válega</t>
  </si>
  <si>
    <t>União das freguesias de Ovar, São João, Arada e São Vicente de Pereira Jusã</t>
  </si>
  <si>
    <t>OVAR (Total município)</t>
  </si>
  <si>
    <t>São João da Madeira</t>
  </si>
  <si>
    <t>SÃO JOÃO DA MADEIRA (Total município)</t>
  </si>
  <si>
    <t>Couto de Esteves</t>
  </si>
  <si>
    <t>Pessegueiro do Vouga</t>
  </si>
  <si>
    <t>Rocas do Vouga</t>
  </si>
  <si>
    <t>Sever do Vouga</t>
  </si>
  <si>
    <t>Talhadas</t>
  </si>
  <si>
    <t>União das freguesias de Cedrim e Paradela</t>
  </si>
  <si>
    <t>União das freguesias de Silva Escura e Dornelas</t>
  </si>
  <si>
    <t>SEVER DO VOUGA (Total município)</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</si>
  <si>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</si>
  <si>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</si>
  <si>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</si>
  <si>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</si>
  <si>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</si>
  <si>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</si>
  <si>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</si>
  <si>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</si>
  <si>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VAGOS (Total município)</t>
  </si>
  <si>
    <t>Arões</t>
  </si>
  <si>
    <t>São Pedro de Castelões</t>
  </si>
  <si>
    <t>Cepelos</t>
  </si>
  <si>
    <t>Junqueira</t>
  </si>
  <si>
    <t>Macieira de Cambra</t>
  </si>
  <si>
    <t>Roge</t>
  </si>
  <si>
    <t>União das freguesias de Vila Chã, Codal e Vila Cova de Perrinho</t>
  </si>
  <si>
    <t>VALE DE CAMBRA (Total município)</t>
  </si>
  <si>
    <t>AVEIRO (Total distrito)</t>
  </si>
  <si>
    <t>Ervidel</t>
  </si>
  <si>
    <t>Messejana</t>
  </si>
  <si>
    <t>São João de Negrilhos</t>
  </si>
  <si>
    <t>União das freguesias de Aljustrel e Rio de Moinhos</t>
  </si>
  <si>
    <t>ALJUSTREL (Total município)</t>
  </si>
  <si>
    <t>Rosário</t>
  </si>
  <si>
    <t>Santa Cruz</t>
  </si>
  <si>
    <t>São Barnabé</t>
  </si>
  <si>
    <t>Aldeia dos Fernandes</t>
  </si>
  <si>
    <t>União das freguesias de Almodôvar e Graça dos Padrões</t>
  </si>
  <si>
    <t>União das freguesias de Santa Clara-a-Nova e Gomes Aires</t>
  </si>
  <si>
    <t>ALMODÔVAR (Total município)</t>
  </si>
  <si>
    <t>Alvito</t>
  </si>
  <si>
    <t>Vila Nova da Baronia</t>
  </si>
  <si>
    <t>ALVITO (Total município)</t>
  </si>
  <si>
    <t>Barrancos</t>
  </si>
  <si>
    <t>BARRANCOS (Total município)</t>
  </si>
  <si>
    <t>Baleizão</t>
  </si>
  <si>
    <t>Beringel</t>
  </si>
  <si>
    <t>Cabeça Gorda</t>
  </si>
  <si>
    <t>Nossa Senhora das Neves</t>
  </si>
  <si>
    <t>Santa Clara de Louredo</t>
  </si>
  <si>
    <t>São Matias</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</si>
  <si>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</si>
  <si>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</si>
  <si>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</si>
  <si>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</si>
  <si>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</si>
  <si>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</si>
  <si>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BEJA (Total município)</t>
  </si>
  <si>
    <t>Entradas</t>
  </si>
  <si>
    <t>Santa Bárbara de Padrões</t>
  </si>
  <si>
    <t>São Marcos da Ataboeira</t>
  </si>
  <si>
    <t>União das freguesias de Castro Verde e Casével</t>
  </si>
  <si>
    <t>CASTRO VERDE (Total município)</t>
  </si>
  <si>
    <t>Cuba</t>
  </si>
  <si>
    <t>Faro do Alentejo</t>
  </si>
  <si>
    <t>Vila Alva</t>
  </si>
  <si>
    <t>Vila Ruiva</t>
  </si>
  <si>
    <t>CUBA (Total município)</t>
  </si>
  <si>
    <t>Figueira dos Cavaleiros</t>
  </si>
  <si>
    <t>Odivelas</t>
  </si>
  <si>
    <t>União das freguesias de Alfundão e Peroguarda</t>
  </si>
  <si>
    <t>União das freguesias de Ferreira do Alentejo e Canhestros</t>
  </si>
  <si>
    <t>FERREIRA DO ALENTEJO (Total município)</t>
  </si>
  <si>
    <t>Alcaria Ruiva</t>
  </si>
  <si>
    <t>Corte do Pinto</t>
  </si>
  <si>
    <t>Espírito Santo</t>
  </si>
  <si>
    <t>Mértola</t>
  </si>
  <si>
    <t>Santana de Cambas</t>
  </si>
  <si>
    <t>São João dos Caldeireiros</t>
  </si>
  <si>
    <t>União das freguesias de São Miguel do Pinheiro, São Pedro de Solis e São Sebastião dos Carros</t>
  </si>
  <si>
    <t>MÉRTOLA (Total município)</t>
  </si>
  <si>
    <t>Amareleja</t>
  </si>
  <si>
    <t>Póvoa de São Miguel</t>
  </si>
  <si>
    <t>Sobral da Adiça</t>
  </si>
  <si>
    <t>União das freguesias de Moura (Santo Agostinho e São João Baptista) e Santo Amador</t>
  </si>
  <si>
    <t>União das freguesias de Safara e Santo Aleixo da Restauração</t>
  </si>
  <si>
    <t>MOURA (Total município)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</si>
  <si>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</si>
  <si>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</si>
  <si>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</si>
  <si>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</si>
  <si>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</si>
  <si>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</si>
  <si>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</si>
  <si>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</si>
  <si>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</si>
  <si>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</si>
  <si>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</si>
  <si>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</si>
  <si>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</si>
  <si>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ODEMIRA (Total município)</t>
  </si>
  <si>
    <t>Ourique</t>
  </si>
  <si>
    <t>Santana da Serra</t>
  </si>
  <si>
    <t>União das freguesias de Garvão e Santa Luzia</t>
  </si>
  <si>
    <t>União das freguesias de Panoias e Conceição</t>
  </si>
  <si>
    <t>OURIQUE (Total município)</t>
  </si>
  <si>
    <t>Brinches</t>
  </si>
  <si>
    <t>Pias</t>
  </si>
  <si>
    <t>Vila Verde de Ficalho</t>
  </si>
  <si>
    <t>União das freguesias de Serpa (Salvador e Santa Maria)</t>
  </si>
  <si>
    <t>União das freguesias de Vila Nova de São Bento e Vale de Vargo</t>
  </si>
  <si>
    <t>SERPA (Total município)</t>
  </si>
  <si>
    <t>Pedrógão</t>
  </si>
  <si>
    <t>Selmes</t>
  </si>
  <si>
    <t>Vidigueira</t>
  </si>
  <si>
    <t>Vila de Frades</t>
  </si>
  <si>
    <t>VIDIGUEIRA (Total município)</t>
  </si>
  <si>
    <t>BEJA (Total distrito)</t>
  </si>
  <si>
    <t>Barreiros</t>
  </si>
  <si>
    <t>Bico</t>
  </si>
  <si>
    <t>Caires</t>
  </si>
  <si>
    <t>Carrazedo</t>
  </si>
  <si>
    <t>Dornelas</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</si>
  <si>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</si>
  <si>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</si>
  <si>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</si>
  <si>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</si>
  <si>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</si>
  <si>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</si>
  <si>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</si>
  <si>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</si>
  <si>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</si>
  <si>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</si>
  <si>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</si>
  <si>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AMARES (Total município)</t>
  </si>
  <si>
    <t>Abade de Neiva</t>
  </si>
  <si>
    <t>Aborim</t>
  </si>
  <si>
    <t>Adães</t>
  </si>
  <si>
    <t>Airó</t>
  </si>
  <si>
    <t>Aldreu</t>
  </si>
  <si>
    <t>Alvelos</t>
  </si>
  <si>
    <t>Arcozelo</t>
  </si>
  <si>
    <t>Areias</t>
  </si>
  <si>
    <t>Balugães</t>
  </si>
  <si>
    <t>Barcelinhos</t>
  </si>
  <si>
    <t>Barqueiros</t>
  </si>
  <si>
    <t>Cambeses</t>
  </si>
  <si>
    <t>Carapeços</t>
  </si>
  <si>
    <t>Carvalhal</t>
  </si>
  <si>
    <t>Carvalhas</t>
  </si>
  <si>
    <t>Cossourado</t>
  </si>
  <si>
    <t>Cristelo</t>
  </si>
  <si>
    <t>Fornelos</t>
  </si>
  <si>
    <t>Fragoso</t>
  </si>
  <si>
    <t>Gilmonde</t>
  </si>
  <si>
    <t>Lama</t>
  </si>
  <si>
    <t>Lijó</t>
  </si>
  <si>
    <t>Macieira de Rates</t>
  </si>
  <si>
    <t>Manhente</t>
  </si>
  <si>
    <t>Martim</t>
  </si>
  <si>
    <t>Moure</t>
  </si>
  <si>
    <t>Oliveira</t>
  </si>
  <si>
    <t>Palme</t>
  </si>
  <si>
    <t>Panque</t>
  </si>
  <si>
    <t>Paradela</t>
  </si>
  <si>
    <t>Pereira</t>
  </si>
  <si>
    <t>Perelhal</t>
  </si>
  <si>
    <t>Pousa</t>
  </si>
  <si>
    <t>Remelhe</t>
  </si>
  <si>
    <t>Roriz</t>
  </si>
  <si>
    <t>Rio Covo (Santa Eugénia)</t>
  </si>
  <si>
    <t>Galegos (Santa Maria)</t>
  </si>
  <si>
    <t>Galegos (São Martinho)</t>
  </si>
  <si>
    <t>Tamel (São Veríssimo)</t>
  </si>
  <si>
    <t>Silva</t>
  </si>
  <si>
    <t>Ucha</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</si>
  <si>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</si>
  <si>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</si>
  <si>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</si>
  <si>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</si>
  <si>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</si>
  <si>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</si>
  <si>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</si>
  <si>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</si>
  <si>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</si>
  <si>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</si>
  <si>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</si>
  <si>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União das freguesias de Milhazes, Vilar de Figos e Faria</t>
  </si>
  <si>
    <t>União das freguesias de Negreiros e Chavão</t>
  </si>
  <si>
    <t>União das freguesias de Quintiães e Aguiar</t>
  </si>
  <si>
    <t>União das freguesias de Sequeade e Bastuço (São João e Santo Estevão)</t>
  </si>
  <si>
    <t>União das freguesias de Silveiros e Rio Covo (Santa Eulália)</t>
  </si>
  <si>
    <t>União das freguesias de Tamel (Santa Leocádia) e Vilar do Monte</t>
  </si>
  <si>
    <t>União das freguesias de Viatodos, Grimancelos, Minhotães e Monte de Fralães</t>
  </si>
  <si>
    <t>União das freguesias de Vila Cova e Feitos</t>
  </si>
  <si>
    <t>BARCELOS (Total município)</t>
  </si>
  <si>
    <t>Adaúfe</t>
  </si>
  <si>
    <t>Esporões</t>
  </si>
  <si>
    <t>Figueiredo</t>
  </si>
  <si>
    <t>Gualtar</t>
  </si>
  <si>
    <t>Lamas</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</si>
  <si>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</si>
  <si>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</si>
  <si>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</si>
  <si>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</si>
  <si>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</si>
  <si>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</si>
  <si>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</si>
  <si>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</si>
  <si>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</si>
  <si>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</si>
  <si>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</si>
  <si>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</si>
  <si>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</si>
  <si>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</si>
  <si>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</si>
  <si>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</si>
  <si>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</si>
  <si>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</si>
  <si>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</si>
  <si>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</si>
  <si>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</si>
  <si>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</si>
  <si>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</si>
  <si>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</si>
  <si>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</si>
  <si>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</si>
  <si>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</si>
  <si>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</si>
  <si>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</si>
  <si>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</si>
  <si>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</si>
  <si>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BRAGA (Total município)</t>
  </si>
  <si>
    <t>Abadim</t>
  </si>
  <si>
    <t>Basto</t>
  </si>
  <si>
    <t>Bucos</t>
  </si>
  <si>
    <t>Cabeceiras de Basto</t>
  </si>
  <si>
    <t>Cavez</t>
  </si>
  <si>
    <t>Faia</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</si>
  <si>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</si>
  <si>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</si>
  <si>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</si>
  <si>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</si>
  <si>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</si>
  <si>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</si>
  <si>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CABECEIRAS DE BASTO (Total município)</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</si>
  <si>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</si>
  <si>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</si>
  <si>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</si>
  <si>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</si>
  <si>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</si>
  <si>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</si>
  <si>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</si>
  <si>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</si>
  <si>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</si>
  <si>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</si>
  <si>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</si>
  <si>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</si>
  <si>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</si>
  <si>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</si>
  <si>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</si>
  <si>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CELORICO DE BASTO (Total município)</t>
  </si>
  <si>
    <t>Antas</t>
  </si>
  <si>
    <t>Forjães</t>
  </si>
  <si>
    <t>Gemeses</t>
  </si>
  <si>
    <t>Vila Chã</t>
  </si>
  <si>
    <t>União das freguesias de Apúlia e Fão</t>
  </si>
  <si>
    <t>União das freguesias de Belinho e Mar</t>
  </si>
  <si>
    <t>União das freguesias de Esposende, Marinhas e Gandra</t>
  </si>
  <si>
    <t>União das freguesias de Fonte Boa e Rio Tinto</t>
  </si>
  <si>
    <t>União das freguesias de Palmeira de Faro e Curvos</t>
  </si>
  <si>
    <t>ESPOSENDE (Total município)</t>
  </si>
  <si>
    <t>Armil</t>
  </si>
  <si>
    <t>Estorãos</t>
  </si>
  <si>
    <t>Fafe</t>
  </si>
  <si>
    <t>Golães</t>
  </si>
  <si>
    <t>Medelo</t>
  </si>
  <si>
    <t>Paços</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</si>
  <si>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</si>
  <si>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</si>
  <si>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</si>
  <si>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</si>
  <si>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</si>
  <si>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</si>
  <si>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</si>
  <si>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</si>
  <si>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</si>
  <si>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</si>
  <si>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</si>
  <si>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</si>
  <si>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</si>
  <si>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</si>
  <si>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</si>
  <si>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</si>
  <si>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</si>
  <si>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</si>
  <si>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FAFE (Total município)</t>
  </si>
  <si>
    <t>Aldão</t>
  </si>
  <si>
    <t>Azurém</t>
  </si>
  <si>
    <t>Barco</t>
  </si>
  <si>
    <t>Brito</t>
  </si>
  <si>
    <t>Caldelas</t>
  </si>
  <si>
    <t>Costa</t>
  </si>
  <si>
    <t>Creixomil</t>
  </si>
  <si>
    <t>Fermentões</t>
  </si>
  <si>
    <t>Gonça</t>
  </si>
  <si>
    <t>Gondar</t>
  </si>
  <si>
    <t>Guardizela</t>
  </si>
  <si>
    <t>Infantas</t>
  </si>
  <si>
    <t>Longos</t>
  </si>
  <si>
    <t>Lordelo</t>
  </si>
  <si>
    <t>Mesão Frio</t>
  </si>
  <si>
    <t>Moreira de Cónegos</t>
  </si>
  <si>
    <t>Nespereira</t>
  </si>
  <si>
    <t>Pencelo</t>
  </si>
  <si>
    <t>Pinheiro</t>
  </si>
  <si>
    <t>Polvoreira</t>
  </si>
  <si>
    <t>Ponte</t>
  </si>
  <si>
    <t>Ronfe</t>
  </si>
  <si>
    <t>Prazins (Santa Eufémia)</t>
  </si>
  <si>
    <t>Selho (São Cristóvão)</t>
  </si>
  <si>
    <t>Selho (São Jorge)</t>
  </si>
  <si>
    <t>Candoso (São Martinho)</t>
  </si>
  <si>
    <t>Sande (São Martinho)</t>
  </si>
  <si>
    <t>São Torcato</t>
  </si>
  <si>
    <t>Serzedelo</t>
  </si>
  <si>
    <t>Silvares</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</si>
  <si>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</si>
  <si>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</si>
  <si>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</si>
  <si>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</si>
  <si>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</si>
  <si>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</si>
  <si>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</si>
  <si>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</si>
  <si>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</si>
  <si>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</si>
  <si>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</si>
  <si>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</si>
  <si>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</si>
  <si>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</si>
  <si>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</si>
  <si>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União das freguesias de Serzedo e Calvos</t>
  </si>
  <si>
    <t>União das freguesias de Souto Santa Maria, Souto São Salvador e Gondomar</t>
  </si>
  <si>
    <t>União das freguesias de Tabuadelo e São Faustino</t>
  </si>
  <si>
    <t>GUIMARÃES (Total município)</t>
  </si>
  <si>
    <t>Covelas</t>
  </si>
  <si>
    <t>Ferreiros</t>
  </si>
  <si>
    <t>Galegos</t>
  </si>
  <si>
    <t>Garfe</t>
  </si>
  <si>
    <t>Geraz do Minho</t>
  </si>
  <si>
    <t>Lanhoso</t>
  </si>
  <si>
    <t>Monsul</t>
  </si>
  <si>
    <t>Póvoa de Lanhoso (Nossa Senhora do Amparo)</t>
  </si>
  <si>
    <t>Rendufinho</t>
  </si>
  <si>
    <t>Santo Emilião</t>
  </si>
  <si>
    <t>São João de Rei</t>
  </si>
  <si>
    <t>Sobradelo da Goma</t>
  </si>
  <si>
    <t>Taíde</t>
  </si>
  <si>
    <t>Travassos</t>
  </si>
  <si>
    <t>Vilela</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</si>
  <si>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</si>
  <si>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</si>
  <si>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</si>
  <si>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</si>
  <si>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</si>
  <si>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</si>
  <si>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PÓVOA DE LANHOSO (Total município)</t>
  </si>
  <si>
    <t>Balança</t>
  </si>
  <si>
    <t>Campo do Gerês</t>
  </si>
  <si>
    <t>Carvalheira</t>
  </si>
  <si>
    <t>Covide</t>
  </si>
  <si>
    <t>Gondoriz</t>
  </si>
  <si>
    <t>Moimenta</t>
  </si>
  <si>
    <t>Ribeira</t>
  </si>
  <si>
    <t>Rio Caldo</t>
  </si>
  <si>
    <t>Souto</t>
  </si>
  <si>
    <t>Valdosende</t>
  </si>
  <si>
    <t>Vilar da Veiga</t>
  </si>
  <si>
    <t>União das freguesias de Chamoim e Vilar</t>
  </si>
  <si>
    <t>União das freguesias de Chorense e Monte</t>
  </si>
  <si>
    <t>União das freguesias de Cibões e Brufe</t>
  </si>
  <si>
    <t>TERRAS DE BOURO (Total município)</t>
  </si>
  <si>
    <t>Cantelães</t>
  </si>
  <si>
    <t>Eira Vedra</t>
  </si>
  <si>
    <t>Guilhofrei</t>
  </si>
  <si>
    <t>Louredo</t>
  </si>
  <si>
    <t>Mosteiro</t>
  </si>
  <si>
    <t>Parada de Bouro</t>
  </si>
  <si>
    <t>Salamonde</t>
  </si>
  <si>
    <t>Tabuaças</t>
  </si>
  <si>
    <t>Vieira do Minho</t>
  </si>
  <si>
    <t>União das freguesias de Anissó e Soutelo</t>
  </si>
  <si>
    <t>União das freguesias de Anjos e Vilar do Chão</t>
  </si>
  <si>
    <t>União das freguesias de Caniçada e Soengas</t>
  </si>
  <si>
    <t>União das freguesias de Ruivães e Campos</t>
  </si>
  <si>
    <t>União das freguesias de Ventosa e Cova</t>
  </si>
  <si>
    <t>VIEIRA DO MINHO (Total município)</t>
  </si>
  <si>
    <t>Bairro</t>
  </si>
  <si>
    <t>Brufe</t>
  </si>
  <si>
    <t>Castelões</t>
  </si>
  <si>
    <t>Cruz</t>
  </si>
  <si>
    <t>Delães</t>
  </si>
  <si>
    <t>Fradelos</t>
  </si>
  <si>
    <t>Gavião</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</si>
  <si>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</si>
  <si>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</si>
  <si>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</si>
  <si>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</si>
  <si>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</si>
  <si>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</si>
  <si>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</si>
  <si>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</si>
  <si>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</si>
  <si>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</si>
  <si>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</si>
  <si>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</si>
  <si>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</si>
  <si>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</si>
  <si>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</si>
  <si>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</si>
  <si>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</si>
  <si>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</si>
  <si>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</si>
  <si>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</si>
  <si>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</si>
  <si>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</si>
  <si>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</si>
  <si>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</si>
  <si>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</si>
  <si>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</si>
  <si>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</si>
  <si>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VILA NOVA DE FAMALICÃO (Total município)</t>
  </si>
  <si>
    <t>Atiães</t>
  </si>
  <si>
    <t>Cabanelas</t>
  </si>
  <si>
    <t>Cervães</t>
  </si>
  <si>
    <t>Coucieiro</t>
  </si>
  <si>
    <t>Dossãos</t>
  </si>
  <si>
    <t>Freiriz</t>
  </si>
  <si>
    <t>Gême</t>
  </si>
  <si>
    <t>Lage</t>
  </si>
  <si>
    <t>Lanhas</t>
  </si>
  <si>
    <t>Loureira</t>
  </si>
  <si>
    <t>Oleiros</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</si>
  <si>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</si>
  <si>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</si>
  <si>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</si>
  <si>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</si>
  <si>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</si>
  <si>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</si>
  <si>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</si>
  <si>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</si>
  <si>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</si>
  <si>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</si>
  <si>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</si>
  <si>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</si>
  <si>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</si>
  <si>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</si>
  <si>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</si>
  <si>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</si>
  <si>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</si>
  <si>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</si>
  <si>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</si>
  <si>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</si>
  <si>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VILA VERDE (Total município)</t>
  </si>
  <si>
    <t>Infias</t>
  </si>
  <si>
    <t>Vizela (Santo Adrião)</t>
  </si>
  <si>
    <t>União das freguesias de Caldas de Vizela (São Miguel e São João)</t>
  </si>
  <si>
    <t>União das freguesias de Tagilde e Vizela (São Paio)</t>
  </si>
  <si>
    <t>VIZELA (Total município)</t>
  </si>
  <si>
    <t>BRAGA (Total distrito)</t>
  </si>
  <si>
    <t>Alfândega da Fé</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</si>
  <si>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</si>
  <si>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</si>
  <si>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</si>
  <si>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</si>
  <si>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</si>
  <si>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</si>
  <si>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</si>
  <si>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</si>
  <si>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</si>
  <si>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</si>
  <si>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</si>
  <si>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ALFÂNDEGA DA FÉ (Total município)</t>
  </si>
  <si>
    <t>Alfaião</t>
  </si>
  <si>
    <t>Babe</t>
  </si>
  <si>
    <t>Baçal</t>
  </si>
  <si>
    <t>Carragosa</t>
  </si>
  <si>
    <t>Castro de Avelãs</t>
  </si>
  <si>
    <t>Coelhoso</t>
  </si>
  <si>
    <t>Donai</t>
  </si>
  <si>
    <t>Espinhosela</t>
  </si>
  <si>
    <t>França</t>
  </si>
  <si>
    <t>Gimonde</t>
  </si>
  <si>
    <t>Gondesende</t>
  </si>
  <si>
    <t>Gostei</t>
  </si>
  <si>
    <t>Grijó de Parada</t>
  </si>
  <si>
    <t>Macedo do Mato</t>
  </si>
  <si>
    <t>Mós</t>
  </si>
  <si>
    <t>Nogueira</t>
  </si>
  <si>
    <t>Outeiro</t>
  </si>
  <si>
    <t>Parâmio</t>
  </si>
  <si>
    <t>Pinela</t>
  </si>
  <si>
    <t>Quintanilha</t>
  </si>
  <si>
    <t>Quintela de Lampaças</t>
  </si>
  <si>
    <t>Rabal</t>
  </si>
  <si>
    <t>Rebordãos</t>
  </si>
  <si>
    <t>Salsas</t>
  </si>
  <si>
    <t>Samil</t>
  </si>
  <si>
    <t>Santa Comba de Rossas</t>
  </si>
  <si>
    <t>São Pedro de Sarracenos</t>
  </si>
  <si>
    <t>Sendas</t>
  </si>
  <si>
    <t>Serapicos</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</si>
  <si>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</si>
  <si>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</si>
  <si>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</si>
  <si>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</si>
  <si>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</si>
  <si>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</si>
  <si>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</si>
  <si>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</si>
  <si>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</si>
  <si>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</si>
  <si>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BRAGANÇA (Total município)</t>
  </si>
  <si>
    <t>Carrazeda de Ansiães</t>
  </si>
  <si>
    <t>Fonte Longa</t>
  </si>
  <si>
    <t>Linhares</t>
  </si>
  <si>
    <t>Marzagão</t>
  </si>
  <si>
    <t>Parambos</t>
  </si>
  <si>
    <t>Pereiros</t>
  </si>
  <si>
    <t>Pinhal do Norte</t>
  </si>
  <si>
    <t>Pombal</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</si>
  <si>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</si>
  <si>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</si>
  <si>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</si>
  <si>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</si>
  <si>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</si>
  <si>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</si>
  <si>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CARRAZEDA DE ANSIÃES (Total município)</t>
  </si>
  <si>
    <t>Ligares</t>
  </si>
  <si>
    <t>Poiares</t>
  </si>
  <si>
    <t>União das freguesias de Freixo de Espada à Cinta e Mazouco</t>
  </si>
  <si>
    <t>União das freguesias de Lagoaça e Fornos</t>
  </si>
  <si>
    <t>FREIXO DE ESPADA À CINTA (Total município)</t>
  </si>
  <si>
    <t>Amendoeira</t>
  </si>
  <si>
    <t>Arcas</t>
  </si>
  <si>
    <t>Carrapatas</t>
  </si>
  <si>
    <t>Chacim</t>
  </si>
  <si>
    <t>Cortiços</t>
  </si>
  <si>
    <t>Corujas</t>
  </si>
  <si>
    <t>Ferreira</t>
  </si>
  <si>
    <t>Grijó</t>
  </si>
  <si>
    <t>Lagoa</t>
  </si>
  <si>
    <t>Lamalonga</t>
  </si>
  <si>
    <t>Lombo</t>
  </si>
  <si>
    <t>Macedo de Cavaleiros</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</si>
  <si>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</si>
  <si>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</si>
  <si>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</si>
  <si>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</si>
  <si>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</si>
  <si>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</si>
  <si>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</si>
  <si>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</si>
  <si>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</si>
  <si>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</si>
  <si>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</si>
  <si>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</si>
  <si>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</si>
  <si>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</si>
  <si>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</si>
  <si>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</si>
  <si>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</si>
  <si>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MACEDO DE CAVALEIROS (Total município)</t>
  </si>
  <si>
    <t>Duas Igrejas</t>
  </si>
  <si>
    <t>Genísio</t>
  </si>
  <si>
    <t>Malhadas</t>
  </si>
  <si>
    <t>Miranda do Douro</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</si>
  <si>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</si>
  <si>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</si>
  <si>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</si>
  <si>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</si>
  <si>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</si>
  <si>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</si>
  <si>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</si>
  <si>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</si>
  <si>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</si>
  <si>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MIRANDA DO DOURO (Total município)</t>
  </si>
  <si>
    <t>Abambres</t>
  </si>
  <si>
    <t>Abreiro</t>
  </si>
  <si>
    <t>Aguieiras</t>
  </si>
  <si>
    <t>Alvites</t>
  </si>
  <si>
    <t>Bouça</t>
  </si>
  <si>
    <t>Caravelas</t>
  </si>
  <si>
    <t>Carvalhais</t>
  </si>
  <si>
    <t>Cedães</t>
  </si>
  <si>
    <t>Cobro</t>
  </si>
  <si>
    <t>Fradizela</t>
  </si>
  <si>
    <t>Frechas</t>
  </si>
  <si>
    <t>Lamas de Orelhão</t>
  </si>
  <si>
    <t>Mascarenhas</t>
  </si>
  <si>
    <t>Mirandela</t>
  </si>
  <si>
    <t>Múrias</t>
  </si>
  <si>
    <t>Passos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</si>
  <si>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</si>
  <si>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</si>
  <si>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</si>
  <si>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</si>
  <si>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</si>
  <si>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</si>
  <si>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</si>
  <si>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</si>
  <si>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</si>
  <si>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</si>
  <si>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</si>
  <si>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</si>
  <si>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</si>
  <si>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MIRANDELA (Total município)</t>
  </si>
  <si>
    <t>Azinhoso</t>
  </si>
  <si>
    <t>Bemposta</t>
  </si>
  <si>
    <t>Bruçó</t>
  </si>
  <si>
    <t>Brunhoso</t>
  </si>
  <si>
    <t>Castelo Branco</t>
  </si>
  <si>
    <t>Castro Vicente</t>
  </si>
  <si>
    <t>Meirinhos</t>
  </si>
  <si>
    <t>Penas Roias</t>
  </si>
  <si>
    <t>Peredo da Bemposta</t>
  </si>
  <si>
    <t>Saldanha</t>
  </si>
  <si>
    <t>São Martinho do Peso</t>
  </si>
  <si>
    <t>Tó</t>
  </si>
  <si>
    <t>Travanca</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</si>
  <si>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</si>
  <si>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</si>
  <si>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</si>
  <si>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</si>
  <si>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</si>
  <si>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</si>
  <si>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</si>
  <si>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MOGADOURO (Total município)</t>
  </si>
  <si>
    <t>Açoreira</t>
  </si>
  <si>
    <t>Cabeça Boa</t>
  </si>
  <si>
    <t>Carviçais</t>
  </si>
  <si>
    <t>Castedo</t>
  </si>
  <si>
    <t>Horta da Vilariça</t>
  </si>
  <si>
    <t>Larinho</t>
  </si>
  <si>
    <t>Lousa</t>
  </si>
  <si>
    <t>Torre de Moncorvo</t>
  </si>
  <si>
    <t>União das freguesias de Adeganha e Cardanha</t>
  </si>
  <si>
    <t>União das freguesias de Felgar e Souto da Velha</t>
  </si>
  <si>
    <t>União das freguesias de Felgueiras e Maçores</t>
  </si>
  <si>
    <t>União das freguesias de Urros e Peredo dos Castelhanos</t>
  </si>
  <si>
    <t>TORRE DE MONCORVO (Total município)</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</si>
  <si>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</si>
  <si>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</si>
  <si>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</si>
  <si>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</si>
  <si>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</si>
  <si>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</si>
  <si>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</si>
  <si>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</si>
  <si>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</si>
  <si>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</si>
  <si>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</si>
  <si>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</si>
  <si>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</si>
  <si>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</si>
  <si>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VILA FLOR (Total município)</t>
  </si>
  <si>
    <t>Argozelo</t>
  </si>
  <si>
    <t>Carção</t>
  </si>
  <si>
    <t>Matela</t>
  </si>
  <si>
    <t>Pinelo</t>
  </si>
  <si>
    <t>Santulhão</t>
  </si>
  <si>
    <t>Vilar Seco</t>
  </si>
  <si>
    <t>Vimioso</t>
  </si>
  <si>
    <t>União das freguesias de Algoso, Campo de Víboras e Uva</t>
  </si>
  <si>
    <t>União das freguesias de Caçarelhos e Angueira</t>
  </si>
  <si>
    <t>União das freguesias de Vale de Frades e Avelanoso</t>
  </si>
  <si>
    <t>VIMIOSO (Total município)</t>
  </si>
  <si>
    <t>Agrochão</t>
  </si>
  <si>
    <t>Candedo</t>
  </si>
  <si>
    <t>Celas</t>
  </si>
  <si>
    <t>Edral</t>
  </si>
  <si>
    <t>Edrosa</t>
  </si>
  <si>
    <t>Ervedosa</t>
  </si>
  <si>
    <t>Paçó</t>
  </si>
  <si>
    <t>Penhas Juntas</t>
  </si>
  <si>
    <t>Rebordelo</t>
  </si>
  <si>
    <t>Santalha</t>
  </si>
  <si>
    <t>Tuizelo</t>
  </si>
  <si>
    <t>Vale das Fontes</t>
  </si>
  <si>
    <t>Vila Boa de Ousilhão</t>
  </si>
  <si>
    <t>Vila Verde</t>
  </si>
  <si>
    <t>Vilar de Ossos</t>
  </si>
  <si>
    <t>Vilar de Peregrinos</t>
  </si>
  <si>
    <t>Vilar Seco de Lomba</t>
  </si>
  <si>
    <t>Vinhais</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</si>
  <si>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</si>
  <si>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</si>
  <si>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</si>
  <si>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</si>
  <si>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</si>
  <si>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</si>
  <si>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</si>
  <si>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</si>
  <si>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VINHAIS (Total município)</t>
  </si>
  <si>
    <t>BRAGANÇA (Total distrito)</t>
  </si>
  <si>
    <t>Caria</t>
  </si>
  <si>
    <t>Inguias</t>
  </si>
  <si>
    <t>Maçainhas</t>
  </si>
  <si>
    <t>União das freguesias de Belmonte e Colmeal da Torre</t>
  </si>
  <si>
    <t>BELMONTE (Total município)</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</si>
  <si>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</si>
  <si>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</si>
  <si>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</si>
  <si>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</si>
  <si>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</si>
  <si>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</si>
  <si>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</si>
  <si>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</si>
  <si>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</si>
  <si>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</si>
  <si>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</si>
  <si>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</si>
  <si>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</si>
  <si>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</si>
  <si>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</si>
  <si>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</si>
  <si>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</si>
  <si>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</si>
  <si>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CASTELO BRANCO (Total município)</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</si>
  <si>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</si>
  <si>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</si>
  <si>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</si>
  <si>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</si>
  <si>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</si>
  <si>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</si>
  <si>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</si>
  <si>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</si>
  <si>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</si>
  <si>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</si>
  <si>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</si>
  <si>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</si>
  <si>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</si>
  <si>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</si>
  <si>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</si>
  <si>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</si>
  <si>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</si>
  <si>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</si>
  <si>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</si>
  <si>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</si>
  <si>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</si>
  <si>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COVILHÃ (Total município)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</si>
  <si>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</si>
  <si>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</si>
  <si>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</si>
  <si>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</si>
  <si>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</si>
  <si>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</si>
  <si>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</si>
  <si>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</si>
  <si>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</si>
  <si>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</si>
  <si>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</si>
  <si>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</si>
  <si>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</si>
  <si>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</si>
  <si>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</si>
  <si>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</si>
  <si>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</si>
  <si>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</si>
  <si>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</si>
  <si>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</si>
  <si>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</si>
  <si>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</si>
  <si>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FUNDÃO (Total município)</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</si>
  <si>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</si>
  <si>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</si>
  <si>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</si>
  <si>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</si>
  <si>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</si>
  <si>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</si>
  <si>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</si>
  <si>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</si>
  <si>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</si>
  <si>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</si>
  <si>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</si>
  <si>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</si>
  <si>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</si>
  <si>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IDANHA-A-NOVA (Total município)</t>
  </si>
  <si>
    <t>Álvaro</t>
  </si>
  <si>
    <t>Cambas</t>
  </si>
  <si>
    <t>Isna</t>
  </si>
  <si>
    <t>Madeirã</t>
  </si>
  <si>
    <t>Orvalho</t>
  </si>
  <si>
    <t>Sarnadas de São Simão</t>
  </si>
  <si>
    <t>Sobral</t>
  </si>
  <si>
    <t>Estreito-Vilar Barroco</t>
  </si>
  <si>
    <t>Oleiros-Amieira</t>
  </si>
  <si>
    <t>OLEIROS (Total município)</t>
  </si>
  <si>
    <t>Aranhas</t>
  </si>
  <si>
    <t>Benquerença</t>
  </si>
  <si>
    <t>Meimão</t>
  </si>
  <si>
    <t>Meimoa</t>
  </si>
  <si>
    <t>Penamacor</t>
  </si>
  <si>
    <t>Salvador</t>
  </si>
  <si>
    <t>Vale da Senhora da Póvoa</t>
  </si>
  <si>
    <t>União das freguesias de Aldeia do Bispo, Águas e Aldeia de João Pires</t>
  </si>
  <si>
    <t>União das freguesias de Pedrógão de São Pedro e Bemposta</t>
  </si>
  <si>
    <t>PENAMACOR (Total município)</t>
  </si>
  <si>
    <t>Montes da Senhora</t>
  </si>
  <si>
    <t>São Pedro do Esteval</t>
  </si>
  <si>
    <t>União das freguesias de Proença-a-Nova e Peral</t>
  </si>
  <si>
    <t>União das freguesias de Sobreira Formosa e Alvito da Beira</t>
  </si>
  <si>
    <t>PROENÇA-A-NOVA (Total município)</t>
  </si>
  <si>
    <t>Cabeçudo</t>
  </si>
  <si>
    <t>Castelo</t>
  </si>
  <si>
    <t>Pedrógão Pequeno</t>
  </si>
  <si>
    <t>Sertã</t>
  </si>
  <si>
    <t>Troviscal</t>
  </si>
  <si>
    <t>Várzea dos Cavaleiros</t>
  </si>
  <si>
    <t>União das freguesias de Cernache do Bonjardim, Nesperal e Palhais</t>
  </si>
  <si>
    <t>União das freguesias de Cumeada e Marmeleiro</t>
  </si>
  <si>
    <t>União das freguesias de Ermida e Figueiredo</t>
  </si>
  <si>
    <t>SERTÃ (Total município)</t>
  </si>
  <si>
    <t>Fundada</t>
  </si>
  <si>
    <t>São João do Peso</t>
  </si>
  <si>
    <t>Vila de Rei</t>
  </si>
  <si>
    <t>VILA DE REI (Total município)</t>
  </si>
  <si>
    <t>Fratel</t>
  </si>
  <si>
    <t>Perais</t>
  </si>
  <si>
    <t>Sarnadas de Ródão</t>
  </si>
  <si>
    <t>Vila Velha de Ródão</t>
  </si>
  <si>
    <t>VILA VELHA DE RÓDÃO (Total município)</t>
  </si>
  <si>
    <t>CASTELO BRANCO (Total distrito)</t>
  </si>
  <si>
    <t>Arganil</t>
  </si>
  <si>
    <t>Benfeita</t>
  </si>
  <si>
    <t>Celavisa</t>
  </si>
  <si>
    <t>Folques</t>
  </si>
  <si>
    <t>Piódão</t>
  </si>
  <si>
    <t>Pomares</t>
  </si>
  <si>
    <t>Pombeiro da Beira</t>
  </si>
  <si>
    <t>São Martinho da Cortiça</t>
  </si>
  <si>
    <t>Sarzedo</t>
  </si>
  <si>
    <t>Secarias</t>
  </si>
  <si>
    <t>União das freguesias de Cepos e Teixeira</t>
  </si>
  <si>
    <t>União das freguesias de Cerdeira e Moura da Serra</t>
  </si>
  <si>
    <t>União das freguesias de Côja e Barril de Alva</t>
  </si>
  <si>
    <t>União das freguesias de Vila Cova de Alva e Anseriz</t>
  </si>
  <si>
    <t>ARGANIL (Total município)</t>
  </si>
  <si>
    <t>Ançã</t>
  </si>
  <si>
    <t>Cadima</t>
  </si>
  <si>
    <t>Cordinhã</t>
  </si>
  <si>
    <t>Febres</t>
  </si>
  <si>
    <t>Murtede</t>
  </si>
  <si>
    <t>Ourentã</t>
  </si>
  <si>
    <t>Tocha</t>
  </si>
  <si>
    <t>São Caetano</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</si>
  <si>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</si>
  <si>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</si>
  <si>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</si>
  <si>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</si>
  <si>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</si>
  <si>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</si>
  <si>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CANTANHEDE (Total município)</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</si>
  <si>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</si>
  <si>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</si>
  <si>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</si>
  <si>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</si>
  <si>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</si>
  <si>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</si>
  <si>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</si>
  <si>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</si>
  <si>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</si>
  <si>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</si>
  <si>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</si>
  <si>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</si>
  <si>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</si>
  <si>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</si>
  <si>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</si>
  <si>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</si>
  <si>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</si>
  <si>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</si>
  <si>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COIMBRA (Total município)</t>
  </si>
  <si>
    <t>Anobra</t>
  </si>
  <si>
    <t>Ega</t>
  </si>
  <si>
    <t>Furadouro</t>
  </si>
  <si>
    <t>Zambujal</t>
  </si>
  <si>
    <t>União das freguesias de Condeixa-a-Velha e Condeixa-a-Nova</t>
  </si>
  <si>
    <t>União das freguesias de Sebal e Belide</t>
  </si>
  <si>
    <t>União das freguesias de Vila Seca e Bem da Fé</t>
  </si>
  <si>
    <t>CONDEIXA-A-NOVA (Total município)</t>
  </si>
  <si>
    <t>Alqueidão</t>
  </si>
  <si>
    <t>Maiorca</t>
  </si>
  <si>
    <t>Marinha das Ondas</t>
  </si>
  <si>
    <t>Tavarede</t>
  </si>
  <si>
    <t>São Pedro</t>
  </si>
  <si>
    <t>Bom Sucesso</t>
  </si>
  <si>
    <t>Moinhos da Gândara</t>
  </si>
  <si>
    <t>Alhadas</t>
  </si>
  <si>
    <t>Buarcos e São Julião</t>
  </si>
  <si>
    <t>Ferreira-a-Nova</t>
  </si>
  <si>
    <t>Lavos</t>
  </si>
  <si>
    <t>Paião</t>
  </si>
  <si>
    <t>Quiaios</t>
  </si>
  <si>
    <t>FIGUEIRA DA FOZ (Total município)</t>
  </si>
  <si>
    <t>Alvares</t>
  </si>
  <si>
    <t>Góis</t>
  </si>
  <si>
    <t>Vila Nova do Ceira</t>
  </si>
  <si>
    <t>União das freguesias de Cadafaz e Colmeal</t>
  </si>
  <si>
    <t>GÓIS (Total município)</t>
  </si>
  <si>
    <t>Serpins</t>
  </si>
  <si>
    <t>Gândaras</t>
  </si>
  <si>
    <t>União das freguesias de Foz de Arouce e Casal de Ermio</t>
  </si>
  <si>
    <t>União das freguesias de Lousã e Vilarinho</t>
  </si>
  <si>
    <t>LOUSÃ (Total município)</t>
  </si>
  <si>
    <t>Mira</t>
  </si>
  <si>
    <t>Seixo</t>
  </si>
  <si>
    <t>Carapelhos</t>
  </si>
  <si>
    <t>Praia de Mira</t>
  </si>
  <si>
    <t>MIRA (Total município)</t>
  </si>
  <si>
    <t>Miranda do Corvo</t>
  </si>
  <si>
    <t>Vila Nova</t>
  </si>
  <si>
    <t>União das freguesias de Semide e Rio Vide</t>
  </si>
  <si>
    <t>MIRANDA DO CORVO (Total município)</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</si>
  <si>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</si>
  <si>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</si>
  <si>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</si>
  <si>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</si>
  <si>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</si>
  <si>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</si>
  <si>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</si>
  <si>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</si>
  <si>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</si>
  <si>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</si>
  <si>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MONTEMOR-O-VELHO (Total município)</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</si>
  <si>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</si>
  <si>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</si>
  <si>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</si>
  <si>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</si>
  <si>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</si>
  <si>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</si>
  <si>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</si>
  <si>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</si>
  <si>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</si>
  <si>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</si>
  <si>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</si>
  <si>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</si>
  <si>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</si>
  <si>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</si>
  <si>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</si>
  <si>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OLIVEIRA DO HOSPITAL (Total município)</t>
  </si>
  <si>
    <t>Cabril</t>
  </si>
  <si>
    <t>Dornelas do Zêzere</t>
  </si>
  <si>
    <t>Janeiro de Baixo</t>
  </si>
  <si>
    <t>Pampilhosa da Serra</t>
  </si>
  <si>
    <t>Pessegueiro</t>
  </si>
  <si>
    <t>Unhais-o-Velho</t>
  </si>
  <si>
    <t>Fajão-Vidual</t>
  </si>
  <si>
    <t>Portela do Fojo-Machio</t>
  </si>
  <si>
    <t>PAMPILHOSA DA SERRA (Total município)</t>
  </si>
  <si>
    <t>Carvalho</t>
  </si>
  <si>
    <t>Figueira de Lorvão</t>
  </si>
  <si>
    <t>Lorvão</t>
  </si>
  <si>
    <t>Penacova</t>
  </si>
  <si>
    <t>Sazes do Lorvão</t>
  </si>
  <si>
    <t>União das freguesias de Friúmes e Paradela</t>
  </si>
  <si>
    <t>União das freguesias de Oliveira do Mondego e Travanca do Mondego</t>
  </si>
  <si>
    <t>União das freguesias de São Pedro de Alva e São Paio de Mondego</t>
  </si>
  <si>
    <t>PENACOVA (Total município)</t>
  </si>
  <si>
    <t>Cumeeira</t>
  </si>
  <si>
    <t>Espinhal</t>
  </si>
  <si>
    <t>Podentes</t>
  </si>
  <si>
    <t>União das freguesias de São Miguel, Santa Eufémia e Rabaçal</t>
  </si>
  <si>
    <t>PENELA (Total município)</t>
  </si>
  <si>
    <t>Alfarelos</t>
  </si>
  <si>
    <t>Figueiró do Campo</t>
  </si>
  <si>
    <t>Granja do Ulmeiro</t>
  </si>
  <si>
    <t>Samuel</t>
  </si>
  <si>
    <t>Soure</t>
  </si>
  <si>
    <t>Tapéus</t>
  </si>
  <si>
    <t>Vila Nova de Anços</t>
  </si>
  <si>
    <t>Vinha da Rainha</t>
  </si>
  <si>
    <t>União das freguesias de Degracias e Pombalinho</t>
  </si>
  <si>
    <t>União das freguesias de Gesteira e Brunhós</t>
  </si>
  <si>
    <t>SOURE (Total município)</t>
  </si>
  <si>
    <t>Candosa</t>
  </si>
  <si>
    <t>Carapinha</t>
  </si>
  <si>
    <t>Midões</t>
  </si>
  <si>
    <t>Mouronho</t>
  </si>
  <si>
    <t>Póvoa de Midões</t>
  </si>
  <si>
    <t>São João da Boa Vista</t>
  </si>
  <si>
    <t>Tábua</t>
  </si>
  <si>
    <t>União das freguesias de Ázere e Covelo</t>
  </si>
  <si>
    <t>União das freguesias de Covas e Vila Nova de Oliveirinha</t>
  </si>
  <si>
    <t>União das freguesias de Espariz e Sinde</t>
  </si>
  <si>
    <t>União das freguesias de Pinheiro de Coja e Meda de Mouros</t>
  </si>
  <si>
    <t>TÁBUA (Total município)</t>
  </si>
  <si>
    <t>Lavegadas</t>
  </si>
  <si>
    <t>Poiares (Santo André)</t>
  </si>
  <si>
    <t>São Miguel de Poiares</t>
  </si>
  <si>
    <t>VILA NOVA DE POIARES (Total município)</t>
  </si>
  <si>
    <t>COIMBRA (Total distrito)</t>
  </si>
  <si>
    <t>Santiago Maior</t>
  </si>
  <si>
    <t>Capelins (Santo António)</t>
  </si>
  <si>
    <t>Terena (São Pedro)</t>
  </si>
  <si>
    <t>União das freguesias de Alandroal (Nossa Senhora da Conceição), São Brás dos Matos (Mina do Bugalho) e Juromenha (Nossa Senhora do Loreto)</t>
  </si>
  <si>
    <t>ALANDROAL (Total município)</t>
  </si>
  <si>
    <t>Arraiolos</t>
  </si>
  <si>
    <t>Igrejinha</t>
  </si>
  <si>
    <t>Vimieiro</t>
  </si>
  <si>
    <t>União das freguesias de Gafanhoeira (São Pedro) e Sabugueiro</t>
  </si>
  <si>
    <t>União das freguesias de São Gregório e Santa Justa</t>
  </si>
  <si>
    <t>ARRAIOLOS (Total município)</t>
  </si>
  <si>
    <t>Borba (Matriz)</t>
  </si>
  <si>
    <t>Orada</t>
  </si>
  <si>
    <t>Rio de Moinhos</t>
  </si>
  <si>
    <t>Borba (São Bartolomeu)</t>
  </si>
  <si>
    <t>BORBA (Total município)</t>
  </si>
  <si>
    <t>Arcos</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</si>
  <si>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</si>
  <si>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</si>
  <si>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</si>
  <si>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</si>
  <si>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</si>
  <si>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</si>
  <si>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</si>
  <si>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</si>
  <si>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ESTREMOZ (Total município)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</si>
  <si>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</si>
  <si>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</si>
  <si>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</si>
  <si>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</si>
  <si>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</si>
  <si>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</si>
  <si>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</si>
  <si>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</si>
  <si>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</si>
  <si>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</si>
  <si>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</si>
  <si>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</si>
  <si>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ÉVORA (Total município)</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</si>
  <si>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</si>
  <si>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</si>
  <si>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</si>
  <si>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</si>
  <si>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</si>
  <si>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</si>
  <si>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</si>
  <si>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MONTEMOR-O-NOVO (Total município)</t>
  </si>
  <si>
    <t>Brotas</t>
  </si>
  <si>
    <t>Cabeção</t>
  </si>
  <si>
    <t>Mora</t>
  </si>
  <si>
    <t>Pavia</t>
  </si>
  <si>
    <t>MORA (Total município)</t>
  </si>
  <si>
    <t>Granja</t>
  </si>
  <si>
    <t>Luz</t>
  </si>
  <si>
    <t>Mourão</t>
  </si>
  <si>
    <t>MOURÃO (Total município)</t>
  </si>
  <si>
    <t>Monte do Trigo</t>
  </si>
  <si>
    <t>Portel</t>
  </si>
  <si>
    <t>Santana</t>
  </si>
  <si>
    <t>Vera Cruz</t>
  </si>
  <si>
    <t>União das freguesias de Amieira e Alqueva</t>
  </si>
  <si>
    <t>União das freguesias de São Bartolomeu do Outeiro e Oriola</t>
  </si>
  <si>
    <t>PORTEL (Total município)</t>
  </si>
  <si>
    <t>Montoito</t>
  </si>
  <si>
    <t>Redondo</t>
  </si>
  <si>
    <t>REDONDO (Total município)</t>
  </si>
  <si>
    <t>Corval</t>
  </si>
  <si>
    <t>Monsaraz</t>
  </si>
  <si>
    <t>Reguengos de Monsaraz</t>
  </si>
  <si>
    <t>União das freguesias de Campo e Campinho</t>
  </si>
  <si>
    <t>REGUENGOS DE MONSARAZ (Total município)</t>
  </si>
  <si>
    <t>Vendas Novas</t>
  </si>
  <si>
    <t>Landeira</t>
  </si>
  <si>
    <t>VENDAS NOVAS (Total município)</t>
  </si>
  <si>
    <t>Alcáçovas</t>
  </si>
  <si>
    <t>Viana do Alentejo</t>
  </si>
  <si>
    <t>Aguiar</t>
  </si>
  <si>
    <t>VIANA DO ALENTEJO (Total município)</t>
  </si>
  <si>
    <t>Bencatel</t>
  </si>
  <si>
    <t>Ciladas</t>
  </si>
  <si>
    <t>Pardais</t>
  </si>
  <si>
    <t>Nossa Senhora da Conceição e São Bartolomeu</t>
  </si>
  <si>
    <t>VILA VIÇOSA (Total município)</t>
  </si>
  <si>
    <t>ÉVORA (Total distrito)</t>
  </si>
  <si>
    <t>Guia</t>
  </si>
  <si>
    <t>Paderne</t>
  </si>
  <si>
    <t>Ferreiras</t>
  </si>
  <si>
    <t>Albufeira e Olhos de Água</t>
  </si>
  <si>
    <t>ALBUFEIRA (Total município)</t>
  </si>
  <si>
    <t>Giões</t>
  </si>
  <si>
    <t>Martim Longo</t>
  </si>
  <si>
    <t>Vaqueiros</t>
  </si>
  <si>
    <t>União das freguesias de Alcoutim e Pereiro</t>
  </si>
  <si>
    <t>ALCOUTIM (Total município)</t>
  </si>
  <si>
    <t>Aljezur</t>
  </si>
  <si>
    <t>Bordeira</t>
  </si>
  <si>
    <t>Odeceixe</t>
  </si>
  <si>
    <t>Rogil</t>
  </si>
  <si>
    <t>ALJEZUR (Total município)</t>
  </si>
  <si>
    <t>Azinhal</t>
  </si>
  <si>
    <t>Castro Marim</t>
  </si>
  <si>
    <t>Odeleite</t>
  </si>
  <si>
    <t>Altura</t>
  </si>
  <si>
    <t>CASTRO MARIM (Total município)</t>
  </si>
  <si>
    <t>Santa Bárbara de Nexe</t>
  </si>
  <si>
    <t>Montenegro</t>
  </si>
  <si>
    <t>União das freguesias de Conceição e Estoi</t>
  </si>
  <si>
    <t>União das freguesias de Faro (Sé e São Pedro)</t>
  </si>
  <si>
    <t>FARO (Total município)</t>
  </si>
  <si>
    <t>Ferragudo</t>
  </si>
  <si>
    <t>Porches</t>
  </si>
  <si>
    <t>União das freguesias de Estômbar e Parchal</t>
  </si>
  <si>
    <t>União das freguesias de Lagoa e Carvoeiro</t>
  </si>
  <si>
    <t>LAGOA (Total município)</t>
  </si>
  <si>
    <t>Odiáxere</t>
  </si>
  <si>
    <t>União das freguesias de Bensafrim e Barão de São João</t>
  </si>
  <si>
    <t>São Gonçalo de Lagos</t>
  </si>
  <si>
    <t>LAGOS (Total município)</t>
  </si>
  <si>
    <t>Almancil</t>
  </si>
  <si>
    <t>Alte</t>
  </si>
  <si>
    <t>Ameixial</t>
  </si>
  <si>
    <t>Boliqueime</t>
  </si>
  <si>
    <t>Quarteira</t>
  </si>
  <si>
    <t>Salir</t>
  </si>
  <si>
    <t>Loulé (São Clemente)</t>
  </si>
  <si>
    <t>Loulé (São Sebastião)</t>
  </si>
  <si>
    <t>União de freguesias de Querença, Tôr e Benafim</t>
  </si>
  <si>
    <t>LOULÉ (Total município)</t>
  </si>
  <si>
    <t>Alferce</t>
  </si>
  <si>
    <t>Marmelete</t>
  </si>
  <si>
    <t>Monchique</t>
  </si>
  <si>
    <t>MONCHIQUE (Total município)</t>
  </si>
  <si>
    <t>Olhão</t>
  </si>
  <si>
    <t>Pechão</t>
  </si>
  <si>
    <t>Quelfes</t>
  </si>
  <si>
    <t>União das freguesias de Moncarapacho e Fuseta</t>
  </si>
  <si>
    <t>OLHÃO (Total município)</t>
  </si>
  <si>
    <t>Alvor</t>
  </si>
  <si>
    <t>Mexilhoeira Grande</t>
  </si>
  <si>
    <t>Portimão</t>
  </si>
  <si>
    <t>PORTIMÃO (Total município)</t>
  </si>
  <si>
    <t>São Brás de Alportel</t>
  </si>
  <si>
    <t>SÃO BRÁS DE ALPORTEL (Total município)</t>
  </si>
  <si>
    <t>Armação de Pêra</t>
  </si>
  <si>
    <t>São Bartolomeu de Messines</t>
  </si>
  <si>
    <t>São Marcos da Serra</t>
  </si>
  <si>
    <t>Silves</t>
  </si>
  <si>
    <t>União das freguesias de Alcantarilha e Pêra</t>
  </si>
  <si>
    <t>União das freguesias de Algoz e Tunes</t>
  </si>
  <si>
    <t>SILVES (Total município)</t>
  </si>
  <si>
    <t>Cachopo</t>
  </si>
  <si>
    <t>Santa Catarina da Fonte do Bispo</t>
  </si>
  <si>
    <t>Santa Luzia</t>
  </si>
  <si>
    <t>União das freguesias de Conceição e Cabanas de Tavira</t>
  </si>
  <si>
    <t>União das freguesias de Luz de Tavira e Santo Estêvão</t>
  </si>
  <si>
    <t>União das freguesias de Tavira (Santa Maria e Santiago)</t>
  </si>
  <si>
    <t>TAVIRA (Total município)</t>
  </si>
  <si>
    <t>Barão de São Miguel</t>
  </si>
  <si>
    <t>Budens</t>
  </si>
  <si>
    <t>Sagres</t>
  </si>
  <si>
    <t>Vila do Bispo e Raposeira</t>
  </si>
  <si>
    <t>VILA DO BISPO (Total município)</t>
  </si>
  <si>
    <t>Vila Nova de Cacela</t>
  </si>
  <si>
    <t>Vila Real de Santo António</t>
  </si>
  <si>
    <t>Monte Gordo</t>
  </si>
  <si>
    <t>VILA REAL DE SANTO ANTÓNIO (Total município)</t>
  </si>
  <si>
    <t>FARO (Total distrito)</t>
  </si>
  <si>
    <t>Carapito</t>
  </si>
  <si>
    <t>Cortiçada</t>
  </si>
  <si>
    <t>Eirado</t>
  </si>
  <si>
    <t>Forninhos</t>
  </si>
  <si>
    <t>Pena Verde</t>
  </si>
  <si>
    <t>União das freguesias de Aguiar da Beira e Coruche</t>
  </si>
  <si>
    <t>União das freguesias de Sequeiros e Gradiz</t>
  </si>
  <si>
    <t>União das freguesias de Souto de Aguiar da Beira e Valverde</t>
  </si>
  <si>
    <t>AGUIAR DA BEIRA (Total município)</t>
  </si>
  <si>
    <t>Almeida</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</si>
  <si>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</si>
  <si>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</si>
  <si>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</si>
  <si>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</si>
  <si>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</si>
  <si>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</si>
  <si>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</si>
  <si>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</si>
  <si>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</si>
  <si>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</si>
  <si>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</si>
  <si>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</si>
  <si>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</si>
  <si>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</si>
  <si>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</si>
  <si>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ALMEIDA (Total município)</t>
  </si>
  <si>
    <t>Baraçal</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</si>
  <si>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</si>
  <si>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</si>
  <si>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</si>
  <si>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</si>
  <si>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</si>
  <si>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</si>
  <si>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</si>
  <si>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</si>
  <si>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</si>
  <si>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</si>
  <si>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</si>
  <si>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</si>
  <si>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</si>
  <si>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</si>
  <si>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CELORICO DA BEIRA (Total município)</t>
  </si>
  <si>
    <t>Castelo Rodrigo</t>
  </si>
  <si>
    <t>Escalhão</t>
  </si>
  <si>
    <t>Figueira de Castelo Rodrigo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</si>
  <si>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</si>
  <si>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</si>
  <si>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</si>
  <si>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</si>
  <si>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</si>
  <si>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</si>
  <si>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</si>
  <si>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FIGUEIRA DE CASTELO RODRIGO (Total município)</t>
  </si>
  <si>
    <t>Algodres</t>
  </si>
  <si>
    <t>Casal Vasco</t>
  </si>
  <si>
    <t>Figueiró da Granja</t>
  </si>
  <si>
    <t>Fornos de Algodres</t>
  </si>
  <si>
    <t>Maceira</t>
  </si>
  <si>
    <t>Matança</t>
  </si>
  <si>
    <t>Muxagata</t>
  </si>
  <si>
    <t>Queiriz</t>
  </si>
  <si>
    <t>União das freguesias de Cortiçô e Vila Chã</t>
  </si>
  <si>
    <t>União das freguesias de Juncais, Vila Ruiva e Vila Soeiro do Chão</t>
  </si>
  <si>
    <t>União das freguesias de Sobral Pichorro e Fuinhas</t>
  </si>
  <si>
    <t>FORNOS DE ALGODRES (Total município)</t>
  </si>
  <si>
    <t>Cativelos</t>
  </si>
  <si>
    <t>Folgosinho</t>
  </si>
  <si>
    <t>Paços da Serra</t>
  </si>
  <si>
    <t>Ribamondego</t>
  </si>
  <si>
    <t>São Paio</t>
  </si>
  <si>
    <t>Vila Cortês da Serra</t>
  </si>
  <si>
    <t>Vila Franca da Serra</t>
  </si>
  <si>
    <t>Vila Nova de Tazem</t>
  </si>
  <si>
    <t>União das freguesias de Aldeias e Mangualde da Serra</t>
  </si>
  <si>
    <t>União das freguesias de Figueiró da Serra e Freixo da Serra</t>
  </si>
  <si>
    <t>Gouveia</t>
  </si>
  <si>
    <t>União das freguesias de Melo e Nabais</t>
  </si>
  <si>
    <t>União das freguesias de Moimenta da Serra e Vinhó</t>
  </si>
  <si>
    <t>União das freguesias de Rio Torto e Lagarinhos</t>
  </si>
  <si>
    <t>GOUVEIA (Total município)</t>
  </si>
  <si>
    <t>Aldeia do Bispo</t>
  </si>
  <si>
    <t>Aldeia Viçosa</t>
  </si>
  <si>
    <t>Alvendre</t>
  </si>
  <si>
    <t>Avelãs da Ribeira</t>
  </si>
  <si>
    <t>Benespera</t>
  </si>
  <si>
    <t>Casal de Cinza</t>
  </si>
  <si>
    <t>Castanheira</t>
  </si>
  <si>
    <t>Cavadoude</t>
  </si>
  <si>
    <t>Codesseiro</t>
  </si>
  <si>
    <t>Famalicão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</si>
  <si>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</si>
  <si>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</si>
  <si>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</si>
  <si>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</si>
  <si>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</si>
  <si>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</si>
  <si>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</si>
  <si>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</si>
  <si>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</si>
  <si>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</si>
  <si>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</si>
  <si>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</si>
  <si>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</si>
  <si>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</si>
  <si>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</si>
  <si>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</si>
  <si>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</si>
  <si>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</si>
  <si>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</si>
  <si>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</si>
  <si>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</si>
  <si>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Guarda</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</si>
  <si>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</si>
  <si>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</si>
  <si>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</si>
  <si>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</si>
  <si>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</si>
  <si>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</si>
  <si>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</si>
  <si>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</si>
  <si>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GUARDA (Total município)</t>
  </si>
  <si>
    <t>Sameiro</t>
  </si>
  <si>
    <t>Manteigas (Santa Maria)</t>
  </si>
  <si>
    <t>Manteigas (São Pedro)</t>
  </si>
  <si>
    <t>Vale de Amoreira</t>
  </si>
  <si>
    <t>MANTEIGAS (Total município)</t>
  </si>
  <si>
    <t>Aveloso</t>
  </si>
  <si>
    <t>Barreira</t>
  </si>
  <si>
    <t>Coriscada</t>
  </si>
  <si>
    <t>Longroiva</t>
  </si>
  <si>
    <t>Marialva</t>
  </si>
  <si>
    <t>Poço do Canto</t>
  </si>
  <si>
    <t>Rabaçal</t>
  </si>
  <si>
    <t>Ranhados</t>
  </si>
  <si>
    <t>Mêda, Outeiro de Gatos e Fonte Longa</t>
  </si>
  <si>
    <t>Prova e Casteição</t>
  </si>
  <si>
    <t>União das freguesias de Vale Flor, Carvalhal e Pai Penela</t>
  </si>
  <si>
    <t>MEDA (Total município)</t>
  </si>
  <si>
    <t>Freixedas</t>
  </si>
  <si>
    <t>Lamegal</t>
  </si>
  <si>
    <t>Lameiras</t>
  </si>
  <si>
    <t>Manigoto</t>
  </si>
  <si>
    <t>Pala</t>
  </si>
  <si>
    <t>Pinhel</t>
  </si>
  <si>
    <t>Pínzio</t>
  </si>
  <si>
    <t>Souro Pires</t>
  </si>
  <si>
    <t>Vascoveiro</t>
  </si>
  <si>
    <t>Agregação das freguesias Sul de Pinhel</t>
  </si>
  <si>
    <t>Alverca da Beira/Bouça Cova</t>
  </si>
  <si>
    <t>Terras de Massueime</t>
  </si>
  <si>
    <t>Valbom/Bogalhal</t>
  </si>
  <si>
    <t>Alto do Palurdo</t>
  </si>
  <si>
    <t>Vale do Côa</t>
  </si>
  <si>
    <t>Vale do Massueime</t>
  </si>
  <si>
    <t>União das freguesias de Atalaia e Safurdão</t>
  </si>
  <si>
    <t>PINHEL (Total município)</t>
  </si>
  <si>
    <t>Águas Belas</t>
  </si>
  <si>
    <t>Aldeia da Ponte</t>
  </si>
  <si>
    <t>Aldeia Velha</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</si>
  <si>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</si>
  <si>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</si>
  <si>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</si>
  <si>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</si>
  <si>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</si>
  <si>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</si>
  <si>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</si>
  <si>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</si>
  <si>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</si>
  <si>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</si>
  <si>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</si>
  <si>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</si>
  <si>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</si>
  <si>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</si>
  <si>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</si>
  <si>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</si>
  <si>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</si>
  <si>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</si>
  <si>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</si>
  <si>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</si>
  <si>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</si>
  <si>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</si>
  <si>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</si>
  <si>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</si>
  <si>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SABUGAL (Total município)</t>
  </si>
  <si>
    <t>Alvoco da Serra</t>
  </si>
  <si>
    <t>Girabolhos</t>
  </si>
  <si>
    <t>Loriga</t>
  </si>
  <si>
    <t>Paranhos</t>
  </si>
  <si>
    <t>Pinhanços</t>
  </si>
  <si>
    <t>Sabugueiro</t>
  </si>
  <si>
    <t>Sandomil</t>
  </si>
  <si>
    <t>Santa Comba</t>
  </si>
  <si>
    <t>Santiago</t>
  </si>
  <si>
    <t>Sazes da Beira</t>
  </si>
  <si>
    <t>Teixeira</t>
  </si>
  <si>
    <t>Travancinha</t>
  </si>
  <si>
    <t>Valezim</t>
  </si>
  <si>
    <t>Vila Cova à Coelheira</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</si>
  <si>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</si>
  <si>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</si>
  <si>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</si>
  <si>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</si>
  <si>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</si>
  <si>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</si>
  <si>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</si>
  <si>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SEIA (Total município)</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</si>
  <si>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</si>
  <si>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</si>
  <si>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</si>
  <si>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</si>
  <si>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</si>
  <si>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</si>
  <si>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</si>
  <si>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</si>
  <si>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</si>
  <si>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</si>
  <si>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</si>
  <si>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</si>
  <si>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</si>
  <si>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</si>
  <si>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</si>
  <si>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</si>
  <si>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</si>
  <si>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</si>
  <si>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TRANCOSO (Total município)</t>
  </si>
  <si>
    <t>Almendra</t>
  </si>
  <si>
    <t>Castelo Melhor</t>
  </si>
  <si>
    <t>Cedovim</t>
  </si>
  <si>
    <t>Chãs</t>
  </si>
  <si>
    <t>Custóias</t>
  </si>
  <si>
    <t>Horta</t>
  </si>
  <si>
    <t>Numão</t>
  </si>
  <si>
    <t>Sebadelhe</t>
  </si>
  <si>
    <t>Seixas</t>
  </si>
  <si>
    <t>Touça</t>
  </si>
  <si>
    <t>Freixo de Numão</t>
  </si>
  <si>
    <t>Vila Nova de Foz Côa</t>
  </si>
  <si>
    <t>VILA NOVA DE FOZ CÔA (Total município)</t>
  </si>
  <si>
    <t>GUARDA (Total distrito)</t>
  </si>
  <si>
    <t>Alfeizerão</t>
  </si>
  <si>
    <t>Bárrio</t>
  </si>
  <si>
    <t>Benedita</t>
  </si>
  <si>
    <t>Cela</t>
  </si>
  <si>
    <t>Évora de Alcobaça</t>
  </si>
  <si>
    <t>Maiorga</t>
  </si>
  <si>
    <t>São Martinho do Porto</t>
  </si>
  <si>
    <t>Turquel</t>
  </si>
  <si>
    <t>Vimeiro</t>
  </si>
  <si>
    <t>Aljubarrota</t>
  </si>
  <si>
    <t>União das freguesias de Alcobaça e Vestiaria</t>
  </si>
  <si>
    <t>União das freguesias de Coz, Alpedriz e Montes</t>
  </si>
  <si>
    <t>União das freguesias de Pataias e Martingança</t>
  </si>
  <si>
    <t>ALCOBAÇA (Total município)</t>
  </si>
  <si>
    <t>Almoster</t>
  </si>
  <si>
    <t>Maçãs de Dona Maria</t>
  </si>
  <si>
    <t>Pelmá</t>
  </si>
  <si>
    <t>Alvaiázere</t>
  </si>
  <si>
    <t>Pussos São Pedro</t>
  </si>
  <si>
    <t>ALVAIÁZERE (Total município)</t>
  </si>
  <si>
    <t>Alvorge</t>
  </si>
  <si>
    <t>Avelar</t>
  </si>
  <si>
    <t>Chão de Couce</t>
  </si>
  <si>
    <t>Pousaflores</t>
  </si>
  <si>
    <t>Santiago da Guarda</t>
  </si>
  <si>
    <t>Ansião</t>
  </si>
  <si>
    <t>ANSIÃO (Total município)</t>
  </si>
  <si>
    <t>Batalha</t>
  </si>
  <si>
    <t>Reguengo do Fetal</t>
  </si>
  <si>
    <t>São Mamede</t>
  </si>
  <si>
    <t>Golpilheira</t>
  </si>
  <si>
    <t>BATALHA (Total município)</t>
  </si>
  <si>
    <t>Roliça</t>
  </si>
  <si>
    <t>Pó</t>
  </si>
  <si>
    <t>União das freguesias do Bombarral e Vale Covo</t>
  </si>
  <si>
    <t>BOMBARRAL (Total município)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</si>
  <si>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</si>
  <si>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</si>
  <si>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</si>
  <si>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</si>
  <si>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</si>
  <si>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</si>
  <si>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</si>
  <si>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</si>
  <si>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</si>
  <si>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</si>
  <si>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</si>
  <si>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</si>
  <si>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CALDAS DA RAINHA (Total município)</t>
  </si>
  <si>
    <t>União das freguesias de Castanheira de Pêra e Coentral</t>
  </si>
  <si>
    <t>CASTANHEIRA DE PÊRA (Total município)</t>
  </si>
  <si>
    <t>Aguda</t>
  </si>
  <si>
    <t>Arega</t>
  </si>
  <si>
    <t>Campelo</t>
  </si>
  <si>
    <t>União das freguesias de Figueiró dos Vinhos e Bairradas</t>
  </si>
  <si>
    <t>FIGUEIRÓ DOS VINHOS (Total município)</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</si>
  <si>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</si>
  <si>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</si>
  <si>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</si>
  <si>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</si>
  <si>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</si>
  <si>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</si>
  <si>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</si>
  <si>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</si>
  <si>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</si>
  <si>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</si>
  <si>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</si>
  <si>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</si>
  <si>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</si>
  <si>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</si>
  <si>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</si>
  <si>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</si>
  <si>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</si>
  <si>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LEIRIA (Total município)</t>
  </si>
  <si>
    <t>Marinha Grande</t>
  </si>
  <si>
    <t>Vieira de Leiria</t>
  </si>
  <si>
    <t>MARINHA GRANDE (Total município)</t>
  </si>
  <si>
    <t>Nazaré</t>
  </si>
  <si>
    <t>Valado dos Frades</t>
  </si>
  <si>
    <t>NAZARÉ (Total município)</t>
  </si>
  <si>
    <t>A dos Negros</t>
  </si>
  <si>
    <t>Amoreira</t>
  </si>
  <si>
    <t>Olho Marinho</t>
  </si>
  <si>
    <t>Vau</t>
  </si>
  <si>
    <t>Gaeiras</t>
  </si>
  <si>
    <t>Usseira</t>
  </si>
  <si>
    <t>Santa Maria, São Pedro e Sobral da Lagoa</t>
  </si>
  <si>
    <t>ÓBIDOS (Total município)</t>
  </si>
  <si>
    <t>Graça</t>
  </si>
  <si>
    <t>Pedrógão Grande</t>
  </si>
  <si>
    <t>Vila Facaia</t>
  </si>
  <si>
    <t>PEDRÓGÃO GRANDE (Total município)</t>
  </si>
  <si>
    <t>Atouguia da Baleia</t>
  </si>
  <si>
    <t>Serra d'El-Rei</t>
  </si>
  <si>
    <t>Ferrel</t>
  </si>
  <si>
    <t>Peniche</t>
  </si>
  <si>
    <t>PENICHE (Total município)</t>
  </si>
  <si>
    <t>Abiul</t>
  </si>
  <si>
    <t>Almagreira</t>
  </si>
  <si>
    <t>Carnide</t>
  </si>
  <si>
    <t>Carriço</t>
  </si>
  <si>
    <t>Louriçal</t>
  </si>
  <si>
    <t>Pelariga</t>
  </si>
  <si>
    <t>Redinha</t>
  </si>
  <si>
    <t>Vermoil</t>
  </si>
  <si>
    <t>Vila Cã</t>
  </si>
  <si>
    <t>Meirinhas</t>
  </si>
  <si>
    <t>União das freguesias de Guia, Ilha e Mata Mourisca</t>
  </si>
  <si>
    <t>União das freguesias de Santiago e São Simão de Litém e Albergaria dos Doze</t>
  </si>
  <si>
    <t>POMBAL (Total município)</t>
  </si>
  <si>
    <t>Alqueidão da Serra</t>
  </si>
  <si>
    <t>Calvaria de Cima</t>
  </si>
  <si>
    <t>Juncal</t>
  </si>
  <si>
    <t>Mira de Aire</t>
  </si>
  <si>
    <t>Pedreiras</t>
  </si>
  <si>
    <t>São Bento</t>
  </si>
  <si>
    <t>Serro Ventoso</t>
  </si>
  <si>
    <t>Porto de Mós - São João Baptista e São Pedro</t>
  </si>
  <si>
    <t>União das freguesias de Alvados e Alcaria</t>
  </si>
  <si>
    <t>União das freguesias de Arrimal e Mendiga</t>
  </si>
  <si>
    <t>PORTO DE MÓS (Total município)</t>
  </si>
  <si>
    <t>LEIRIA (Total distrito)</t>
  </si>
  <si>
    <t>Carnota</t>
  </si>
  <si>
    <t>Meca</t>
  </si>
  <si>
    <t>Olhalvo</t>
  </si>
  <si>
    <t>Ota</t>
  </si>
  <si>
    <t>Ventosa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</si>
  <si>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</si>
  <si>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</si>
  <si>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</si>
  <si>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</si>
  <si>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</si>
  <si>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</si>
  <si>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ALENQUER (Total município)</t>
  </si>
  <si>
    <t>Arranhó</t>
  </si>
  <si>
    <t>Arruda dos Vinhos</t>
  </si>
  <si>
    <t>Cardosas</t>
  </si>
  <si>
    <t>S. Tiago dos Velhos</t>
  </si>
  <si>
    <t>ARRUDA DOS VINHOS (Total município)</t>
  </si>
  <si>
    <t>Alcoentre</t>
  </si>
  <si>
    <t>Aveiras de Baixo</t>
  </si>
  <si>
    <t>Aveiras de Cima</t>
  </si>
  <si>
    <t>Azambuja</t>
  </si>
  <si>
    <t>Vale do Paraíso</t>
  </si>
  <si>
    <t>Vila Nova da Rainha</t>
  </si>
  <si>
    <t>União das freguesias de Manique do Intendente, Vila Nova de São Pedro e Maçussa</t>
  </si>
  <si>
    <t>AZAMBUJA (Total município)</t>
  </si>
  <si>
    <t>Alguber</t>
  </si>
  <si>
    <t>Peral</t>
  </si>
  <si>
    <t>Vermelha</t>
  </si>
  <si>
    <t>Vilar</t>
  </si>
  <si>
    <t>União das freguesias do Cadaval e Pêro Moniz</t>
  </si>
  <si>
    <t>União das freguesias de Lamas e Cercal</t>
  </si>
  <si>
    <t>União das freguesias de Painho e Figueiros</t>
  </si>
  <si>
    <t>CADAVAL (Total município)</t>
  </si>
  <si>
    <t>Alcabideche</t>
  </si>
  <si>
    <t>São Domingos de Rana</t>
  </si>
  <si>
    <t>União das freguesias de Carcavelos e Parede</t>
  </si>
  <si>
    <t>União das freguesias de Cascais e Estoril</t>
  </si>
  <si>
    <t>CASCAIS (Total município)</t>
  </si>
  <si>
    <t>Ajuda</t>
  </si>
  <si>
    <t>Alcântara</t>
  </si>
  <si>
    <t>Beato</t>
  </si>
  <si>
    <t>Benfica</t>
  </si>
  <si>
    <t>Campolide</t>
  </si>
  <si>
    <t>Lumiar</t>
  </si>
  <si>
    <t>Marvila</t>
  </si>
  <si>
    <t>Olivais</t>
  </si>
  <si>
    <t>São Domingos de Benfica</t>
  </si>
  <si>
    <t>Alvalade</t>
  </si>
  <si>
    <t>Areeiro</t>
  </si>
  <si>
    <t>Arroios</t>
  </si>
  <si>
    <t>Avenidas Novas</t>
  </si>
  <si>
    <t>Belém</t>
  </si>
  <si>
    <t>Campo de Ourique</t>
  </si>
  <si>
    <t>Estrela</t>
  </si>
  <si>
    <t>Misericórdia</t>
  </si>
  <si>
    <t>Parque das Nações</t>
  </si>
  <si>
    <t>Penha de França</t>
  </si>
  <si>
    <t>Santa Clara</t>
  </si>
  <si>
    <t>Santa Maria Maior</t>
  </si>
  <si>
    <t>Santo António</t>
  </si>
  <si>
    <t>São Vicente</t>
  </si>
  <si>
    <t>LISBOA (Total município)</t>
  </si>
  <si>
    <t>Bucelas</t>
  </si>
  <si>
    <t>Fanhões</t>
  </si>
  <si>
    <t>Loures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</si>
  <si>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</si>
  <si>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</si>
  <si>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</si>
  <si>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</si>
  <si>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</si>
  <si>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</si>
  <si>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LOURES (Total município)</t>
  </si>
  <si>
    <t>Moita dos Ferreiros</t>
  </si>
  <si>
    <t>Reguengo Grande</t>
  </si>
  <si>
    <t>Santa Bárbara</t>
  </si>
  <si>
    <t>Ribamar</t>
  </si>
  <si>
    <t>União das freguesias de Lourinhã e Atalaia</t>
  </si>
  <si>
    <t>União das freguesias de Miragaia e Marteleira</t>
  </si>
  <si>
    <t>União das freguesias de São Bartolomeu dos Galegos e Moledo</t>
  </si>
  <si>
    <t>LOURINHÃ (Total município)</t>
  </si>
  <si>
    <t>Carvoeira</t>
  </si>
  <si>
    <t>Encarnação</t>
  </si>
  <si>
    <t>Ericeira</t>
  </si>
  <si>
    <t>Mafra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</si>
  <si>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</si>
  <si>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</si>
  <si>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</si>
  <si>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</si>
  <si>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</si>
  <si>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</si>
  <si>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</si>
  <si>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MAFRA (Total município)</t>
  </si>
  <si>
    <t>Barcarena</t>
  </si>
  <si>
    <t>Porto Salvo</t>
  </si>
  <si>
    <t>União das freguesias de Algés, Linda-a-Velha e Cruz Quebrada-Dafundo</t>
  </si>
  <si>
    <t>União das freguesias de Carnaxide e Queijas</t>
  </si>
  <si>
    <t>União das freguesias de Oeiras e São Julião da Barra, Paço de Arcos e Caxias</t>
  </si>
  <si>
    <t>OEIRAS (Total município)</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</si>
  <si>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</si>
  <si>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</si>
  <si>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</si>
  <si>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</si>
  <si>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</si>
  <si>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</si>
  <si>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</si>
  <si>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</si>
  <si>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</si>
  <si>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</si>
  <si>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</si>
  <si>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SINTRA (Total município)</t>
  </si>
  <si>
    <t>Santo Quintino</t>
  </si>
  <si>
    <t>Sapataria</t>
  </si>
  <si>
    <t>Sobral de Monte Agraço</t>
  </si>
  <si>
    <t>SOBRAL DE MONTE AGRAÇO (Total município)</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</si>
  <si>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</si>
  <si>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</si>
  <si>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</si>
  <si>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</si>
  <si>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</si>
  <si>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</si>
  <si>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</si>
  <si>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</si>
  <si>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</si>
  <si>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</si>
  <si>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</si>
  <si>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Santa Maria, São Pedro e Matacães</t>
  </si>
  <si>
    <t>TORRES VEDRAS (Total município)</t>
  </si>
  <si>
    <t>Vialonga</t>
  </si>
  <si>
    <t>Vila Franca de Xira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</si>
  <si>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</si>
  <si>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</si>
  <si>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</si>
  <si>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</si>
  <si>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VILA FRANCA DE XIRA (Total município)</t>
  </si>
  <si>
    <t>Alfragide</t>
  </si>
  <si>
    <t>Águas Livres</t>
  </si>
  <si>
    <t>Encosta do Sol</t>
  </si>
  <si>
    <t>Falagueira-Venda Nova</t>
  </si>
  <si>
    <t>Mina de Água</t>
  </si>
  <si>
    <t>Venteira</t>
  </si>
  <si>
    <t>AMADORA (Total município)</t>
  </si>
  <si>
    <t>União das freguesias de Pontinha e Famões</t>
  </si>
  <si>
    <t>União das freguesias de Póvoa de Santo Adrião e Olival Basto</t>
  </si>
  <si>
    <t>União das freguesias de Ramada e Caneças</t>
  </si>
  <si>
    <t>ODIVELAS (Total município)</t>
  </si>
  <si>
    <t>LISBOA (Total distrito)</t>
  </si>
  <si>
    <t>Alter do Chão</t>
  </si>
  <si>
    <t>Chancelaria</t>
  </si>
  <si>
    <t>Seda</t>
  </si>
  <si>
    <t>Cunheira</t>
  </si>
  <si>
    <t>ALTER DO CHÃO (Total município)</t>
  </si>
  <si>
    <t>Assunção</t>
  </si>
  <si>
    <t>Esperança</t>
  </si>
  <si>
    <t>Mosteiros</t>
  </si>
  <si>
    <t>ARRONCHES (Total município)</t>
  </si>
  <si>
    <t>Avis</t>
  </si>
  <si>
    <t>Ervedal</t>
  </si>
  <si>
    <t>Figueira e Barros</t>
  </si>
  <si>
    <t>União das freguesias de Alcórrego e Maranhão</t>
  </si>
  <si>
    <t>União das freguesias de Benavila e Valongo</t>
  </si>
  <si>
    <t>AVIS (Total município)</t>
  </si>
  <si>
    <t>Nossa Senhora da Expectação</t>
  </si>
  <si>
    <t>Nossa Senhora da Graça dos Degolados</t>
  </si>
  <si>
    <t>São João Baptista</t>
  </si>
  <si>
    <t>CAMPO MAIOR (Total município)</t>
  </si>
  <si>
    <t>Nossa Senhora da Graça de Póvoa e Meadas</t>
  </si>
  <si>
    <t>Santa Maria da Devesa</t>
  </si>
  <si>
    <t>CASTELO DE VIDE (Total município)</t>
  </si>
  <si>
    <t>Aldeia da Mata</t>
  </si>
  <si>
    <t>Gáfete</t>
  </si>
  <si>
    <t>Monte da Pedra</t>
  </si>
  <si>
    <t>União das freguesias de Crato e Mártires, Flor da Rosa e Vale do Peso</t>
  </si>
  <si>
    <t>CRATO (Total município)</t>
  </si>
  <si>
    <t>São Brás e São Lourenço</t>
  </si>
  <si>
    <t>São Vicente e Ventosa</t>
  </si>
  <si>
    <t>Assunção, Ajuda, Salvador e Santo Ildefonso</t>
  </si>
  <si>
    <t>Caia, São Pedro e Alcáçova</t>
  </si>
  <si>
    <t>União das freguesias de Barbacena e Vila Fernando</t>
  </si>
  <si>
    <t>União das freguesias de Terrugem e Vila Boim</t>
  </si>
  <si>
    <t>ELVAS (Total município)</t>
  </si>
  <si>
    <t>Cabeço de Vide</t>
  </si>
  <si>
    <t>Fronteira</t>
  </si>
  <si>
    <t>São Saturnino</t>
  </si>
  <si>
    <t>FRONTEIRA (Total município)</t>
  </si>
  <si>
    <t>Belver</t>
  </si>
  <si>
    <t>Comenda</t>
  </si>
  <si>
    <t>Margem</t>
  </si>
  <si>
    <t>União das freguesias de Gavião e Atalaia</t>
  </si>
  <si>
    <t>GAVIÃO (Total município)</t>
  </si>
  <si>
    <t>Beirã</t>
  </si>
  <si>
    <t>Santa Maria de Marvão</t>
  </si>
  <si>
    <t>Santo António das Areias</t>
  </si>
  <si>
    <t>São Salvador da Aramenha</t>
  </si>
  <si>
    <t>MARVÃO (Total município)</t>
  </si>
  <si>
    <t>Assumar</t>
  </si>
  <si>
    <t>Monforte</t>
  </si>
  <si>
    <t>Santo Aleixo</t>
  </si>
  <si>
    <t>Vaiamonte</t>
  </si>
  <si>
    <t>MONFORTE (Total município)</t>
  </si>
  <si>
    <t>Alpalhão</t>
  </si>
  <si>
    <t>Montalvão</t>
  </si>
  <si>
    <t>Tolosa</t>
  </si>
  <si>
    <t>União das freguesias de Arez e Amieira do Tejo</t>
  </si>
  <si>
    <t>União das freguesias de Espírito Santo, Nossa Senhora da Graça e São Simão</t>
  </si>
  <si>
    <t>NISA (Total município)</t>
  </si>
  <si>
    <t>Galveias</t>
  </si>
  <si>
    <t>Montargil</t>
  </si>
  <si>
    <t>Foros de Arrão</t>
  </si>
  <si>
    <t>Longomel</t>
  </si>
  <si>
    <t>União das freguesias de Ponte de Sor, Tramaga e Vale de Açor</t>
  </si>
  <si>
    <t>PONTE DE SOR (Total município)</t>
  </si>
  <si>
    <t>Alagoa</t>
  </si>
  <si>
    <t>Alegrete</t>
  </si>
  <si>
    <t>Fortios</t>
  </si>
  <si>
    <t>Urra</t>
  </si>
  <si>
    <t>União das freguesias da Sé e São Lourenço</t>
  </si>
  <si>
    <t>União das freguesias de Reguengo e São Julião</t>
  </si>
  <si>
    <t>União das freguesias de Ribeira de Nisa e Carreiras</t>
  </si>
  <si>
    <t>PORTALEGRE (Total município)</t>
  </si>
  <si>
    <t>Cano</t>
  </si>
  <si>
    <t>Casa Branca</t>
  </si>
  <si>
    <t>Santo Amaro</t>
  </si>
  <si>
    <t>Sousel</t>
  </si>
  <si>
    <t>SOUSEL (Total município)</t>
  </si>
  <si>
    <t>PORTALEGRE (Total distrito)</t>
  </si>
  <si>
    <t>Ansiães</t>
  </si>
  <si>
    <t>Candemil</t>
  </si>
  <si>
    <t>Fregim</t>
  </si>
  <si>
    <t>Fridão</t>
  </si>
  <si>
    <t>Jazente</t>
  </si>
  <si>
    <t>Lomba</t>
  </si>
  <si>
    <t>Lufrei</t>
  </si>
  <si>
    <t>Mancelos</t>
  </si>
  <si>
    <t>Padronelo</t>
  </si>
  <si>
    <t>Salvador do Monte</t>
  </si>
  <si>
    <t>Gouveia (São Simão)</t>
  </si>
  <si>
    <t>Telões</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</si>
  <si>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</si>
  <si>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</si>
  <si>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</si>
  <si>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</si>
  <si>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</si>
  <si>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</si>
  <si>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</si>
  <si>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</si>
  <si>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Vila Meã</t>
  </si>
  <si>
    <t>União das freguesias de Vila Garcia, Aboim e Chapa</t>
  </si>
  <si>
    <t>AMARANTE (Total município)</t>
  </si>
  <si>
    <t>Frende</t>
  </si>
  <si>
    <t>Gestaçô</t>
  </si>
  <si>
    <t>Gove</t>
  </si>
  <si>
    <t>Grilo</t>
  </si>
  <si>
    <t>Loivos do Monte</t>
  </si>
  <si>
    <t>Santa Marinha do Zêzere</t>
  </si>
  <si>
    <t>Valadares</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</si>
  <si>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</si>
  <si>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</si>
  <si>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</si>
  <si>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</si>
  <si>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</si>
  <si>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</si>
  <si>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</si>
  <si>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BAIÃO (Total município)</t>
  </si>
  <si>
    <t>Aião</t>
  </si>
  <si>
    <t>Airães</t>
  </si>
  <si>
    <t>Friande</t>
  </si>
  <si>
    <t>Idães</t>
  </si>
  <si>
    <t>Jugueiros</t>
  </si>
  <si>
    <t>Pombeiro de Ribavizela</t>
  </si>
  <si>
    <t>Refontoura</t>
  </si>
  <si>
    <t>Regilde</t>
  </si>
  <si>
    <t>Revinhade</t>
  </si>
  <si>
    <t>Sendim</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</si>
  <si>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</si>
  <si>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</si>
  <si>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</si>
  <si>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</si>
  <si>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</si>
  <si>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</si>
  <si>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</si>
  <si>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</si>
  <si>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FELGUEIRAS (Total município)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</si>
  <si>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</si>
  <si>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</si>
  <si>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</si>
  <si>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</si>
  <si>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</si>
  <si>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</si>
  <si>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GONDOMAR (Total município)</t>
  </si>
  <si>
    <t>Aveleda</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</si>
  <si>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</si>
  <si>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</si>
  <si>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</si>
  <si>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</si>
  <si>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</si>
  <si>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</si>
  <si>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</si>
  <si>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</si>
  <si>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</si>
  <si>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</si>
  <si>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</si>
  <si>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</si>
  <si>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</si>
  <si>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</si>
  <si>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LOUSADA (Total município)</t>
  </si>
  <si>
    <t>Águas Santas</t>
  </si>
  <si>
    <t>Folgosa</t>
  </si>
  <si>
    <t>Milheirós</t>
  </si>
  <si>
    <t>Moreira</t>
  </si>
  <si>
    <t>São Pedro Fins</t>
  </si>
  <si>
    <t>Vila Nova da Telha</t>
  </si>
  <si>
    <t>Pedrouços</t>
  </si>
  <si>
    <t>Castêlo da Maia</t>
  </si>
  <si>
    <t>Cidade da Maia</t>
  </si>
  <si>
    <t>Nogueira e Silva Escura</t>
  </si>
  <si>
    <t>MAIA (Total município)</t>
  </si>
  <si>
    <t>Banho e Carvalhosa</t>
  </si>
  <si>
    <t>Constance</t>
  </si>
  <si>
    <t>Soalhães</t>
  </si>
  <si>
    <t>Sobretâmega</t>
  </si>
  <si>
    <t>Tabuado</t>
  </si>
  <si>
    <t>Vila Boa do Bispo</t>
  </si>
  <si>
    <t>Alpendorada, Várzea e Torrão</t>
  </si>
  <si>
    <t>Avessadas e Rosém</t>
  </si>
  <si>
    <t>Bem Viver</t>
  </si>
  <si>
    <t>Santo Isidoro e Livração</t>
  </si>
  <si>
    <t>Marco</t>
  </si>
  <si>
    <t>Paredes de Viadores e Manhuncelos</t>
  </si>
  <si>
    <t>Penha Longa e Paços de Gaiolo</t>
  </si>
  <si>
    <t>Sande e São Lourenço do Douro</t>
  </si>
  <si>
    <t>Várzea, Aliviada e Folhada</t>
  </si>
  <si>
    <t>Vila Boa de Quires e Maureles</t>
  </si>
  <si>
    <t>MARCO DE CANAVESES (Total município)</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</si>
  <si>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</si>
  <si>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</si>
  <si>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</si>
  <si>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</si>
  <si>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MATOSINHOS (Total município)</t>
  </si>
  <si>
    <t>Carvalhosa</t>
  </si>
  <si>
    <t>Eiriz</t>
  </si>
  <si>
    <t>Figueiró</t>
  </si>
  <si>
    <t>Freamunde</t>
  </si>
  <si>
    <t>Meixomil</t>
  </si>
  <si>
    <t>Penamaior</t>
  </si>
  <si>
    <t>Raimonda</t>
  </si>
  <si>
    <t>Seroa</t>
  </si>
  <si>
    <t>Frazão Arreigada</t>
  </si>
  <si>
    <t>Paços de Ferreira</t>
  </si>
  <si>
    <t>Sanfins Lamoso Codessos</t>
  </si>
  <si>
    <t>PAÇOS DE FERREIRA (Total município)</t>
  </si>
  <si>
    <t>Aguiar de Sousa</t>
  </si>
  <si>
    <t>Astromil</t>
  </si>
  <si>
    <t>Baltar</t>
  </si>
  <si>
    <t>Beire</t>
  </si>
  <si>
    <t>Cete</t>
  </si>
  <si>
    <t>Gandra</t>
  </si>
  <si>
    <t>Parada de Todeia</t>
  </si>
  <si>
    <t>Rebordosa</t>
  </si>
  <si>
    <t>Recarei</t>
  </si>
  <si>
    <t>Sobreira</t>
  </si>
  <si>
    <t>Sobrosa</t>
  </si>
  <si>
    <t>Vandoma</t>
  </si>
  <si>
    <t>Paredes</t>
  </si>
  <si>
    <t>PAREDES (Total município)</t>
  </si>
  <si>
    <t>Abragão</t>
  </si>
  <si>
    <t>Boelhe</t>
  </si>
  <si>
    <t>Bustelo</t>
  </si>
  <si>
    <t>Cabeça Santa</t>
  </si>
  <si>
    <t>Canelas</t>
  </si>
  <si>
    <t>Capela</t>
  </si>
  <si>
    <t>Croca</t>
  </si>
  <si>
    <t>Eja</t>
  </si>
  <si>
    <t>Fonte Arcada</t>
  </si>
  <si>
    <t>Irivo</t>
  </si>
  <si>
    <t>Oldrões</t>
  </si>
  <si>
    <t>Paço de Sousa</t>
  </si>
  <si>
    <t>Perozelo</t>
  </si>
  <si>
    <t>Rans</t>
  </si>
  <si>
    <t>Recezinhos (São Mamede)</t>
  </si>
  <si>
    <t>Recezinhos (São Martinho)</t>
  </si>
  <si>
    <t>Sebolido</t>
  </si>
  <si>
    <t>Valpedre</t>
  </si>
  <si>
    <t>Rio Mau</t>
  </si>
  <si>
    <t>Penafiel</t>
  </si>
  <si>
    <t>Luzim e Vila Cova</t>
  </si>
  <si>
    <t>Guilhufe e Urrô</t>
  </si>
  <si>
    <t>Lagares e Figueira</t>
  </si>
  <si>
    <t>Termas de São Vicente</t>
  </si>
  <si>
    <t>PENAFIEL (Total município)</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</si>
  <si>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</si>
  <si>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</si>
  <si>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</si>
  <si>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</si>
  <si>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</si>
  <si>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</si>
  <si>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PORTO (Total município)</t>
  </si>
  <si>
    <t>Balazar</t>
  </si>
  <si>
    <t>Estela</t>
  </si>
  <si>
    <t>Laundos</t>
  </si>
  <si>
    <t>Rates</t>
  </si>
  <si>
    <t>União das freguesias de Aver-o-Mar, Amorim e Terroso</t>
  </si>
  <si>
    <t>União das freguesias de Aguçadoura e Navais</t>
  </si>
  <si>
    <t>União das freguesias da Póvoa de Varzim, Beiriz e Argivai</t>
  </si>
  <si>
    <t>PÓVOA DE VARZIM (Total município)</t>
  </si>
  <si>
    <t>Agrela</t>
  </si>
  <si>
    <t>Água Longa</t>
  </si>
  <si>
    <t>Aves</t>
  </si>
  <si>
    <t>Monte Córdova</t>
  </si>
  <si>
    <t>Rebordões</t>
  </si>
  <si>
    <t>Reguenga</t>
  </si>
  <si>
    <t>Negrelos (São Tomé)</t>
  </si>
  <si>
    <t>Vilarinho</t>
  </si>
  <si>
    <t>União das freguesias de Areias, Sequeiró, Lama e Palmeira</t>
  </si>
  <si>
    <t>Vila Nova do Campo</t>
  </si>
  <si>
    <t>União das freguesias de Carreira e Refojos de Riba de Ave</t>
  </si>
  <si>
    <t>União das freguesias de Lamelas e Guimarei</t>
  </si>
  <si>
    <t>União das freguesias de Santo Tirso, Couto (Santa Cristina e São Miguel) e Burgães</t>
  </si>
  <si>
    <t>SANTO TIRSO (Total município)</t>
  </si>
  <si>
    <t>Alfena</t>
  </si>
  <si>
    <t>Ermesinde</t>
  </si>
  <si>
    <t>Valongo</t>
  </si>
  <si>
    <t>União das freguesias de Campo e Sobrado</t>
  </si>
  <si>
    <t>VALONGO (Total município)</t>
  </si>
  <si>
    <t>Árvore</t>
  </si>
  <si>
    <t>Azurara</t>
  </si>
  <si>
    <t>Fajozes</t>
  </si>
  <si>
    <t>Gião</t>
  </si>
  <si>
    <t>Guilhabreu</t>
  </si>
  <si>
    <t>Labruge</t>
  </si>
  <si>
    <t>Macieira da Maia</t>
  </si>
  <si>
    <t>Mindelo</t>
  </si>
  <si>
    <t>Modivas</t>
  </si>
  <si>
    <t>Vila do Conde</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</si>
  <si>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</si>
  <si>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</si>
  <si>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</si>
  <si>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</si>
  <si>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</si>
  <si>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</si>
  <si>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</si>
  <si>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</si>
  <si>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VILA DO CONDE (Total município)</t>
  </si>
  <si>
    <t>Avintes</t>
  </si>
  <si>
    <t>Canidelo</t>
  </si>
  <si>
    <t>Madalena</t>
  </si>
  <si>
    <t>Oliveira do Douro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</si>
  <si>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</si>
  <si>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</si>
  <si>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</si>
  <si>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</si>
  <si>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</si>
  <si>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</si>
  <si>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</si>
  <si>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</si>
  <si>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</si>
  <si>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VILA NOVA DE GAIA (Total município)</t>
  </si>
  <si>
    <t>Muro</t>
  </si>
  <si>
    <t>União das freguesias de Alvarelhos e Guidões</t>
  </si>
  <si>
    <t>União das freguesias de Bougado (São Martinho e Santiago)</t>
  </si>
  <si>
    <t>União das freguesias de Coronado (São Romão e São Mamede)</t>
  </si>
  <si>
    <t>TROFA (Total município)</t>
  </si>
  <si>
    <t>PORTO (Total distrito)</t>
  </si>
  <si>
    <t>Martinchel</t>
  </si>
  <si>
    <t>Mouriscas</t>
  </si>
  <si>
    <t>Pego</t>
  </si>
  <si>
    <t>Tramagal</t>
  </si>
  <si>
    <t>Fontes</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</si>
  <si>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</si>
  <si>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</si>
  <si>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</si>
  <si>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</si>
  <si>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</si>
  <si>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ABRANTES (Total município)</t>
  </si>
  <si>
    <t>Bugalhos</t>
  </si>
  <si>
    <t>Minde</t>
  </si>
  <si>
    <t>Moitas Venda</t>
  </si>
  <si>
    <t>Monsanto</t>
  </si>
  <si>
    <t>Serra de Santo António</t>
  </si>
  <si>
    <t>União das freguesias de Alcanena e Vila Moreira</t>
  </si>
  <si>
    <t>União das freguesias de Malhou, Louriceira e Espinheiro</t>
  </si>
  <si>
    <t>ALCANENA (Total município)</t>
  </si>
  <si>
    <t>Almeirim</t>
  </si>
  <si>
    <t>Benfica do Ribatejo</t>
  </si>
  <si>
    <t>Fazendas de Almeirim</t>
  </si>
  <si>
    <t>Raposa</t>
  </si>
  <si>
    <t>ALMEIRIM (Total município)</t>
  </si>
  <si>
    <t>Alpiarça</t>
  </si>
  <si>
    <t>ALPIARÇA (Total município)</t>
  </si>
  <si>
    <t>Benavente</t>
  </si>
  <si>
    <t>Samora Correia</t>
  </si>
  <si>
    <t>Santo Estêvão</t>
  </si>
  <si>
    <t>Barrosa</t>
  </si>
  <si>
    <t>BENAVENTE (Total município)</t>
  </si>
  <si>
    <t>Pontével</t>
  </si>
  <si>
    <t>Valada</t>
  </si>
  <si>
    <t>Vila Chã de Ourique</t>
  </si>
  <si>
    <t>Vale da Pedra</t>
  </si>
  <si>
    <t>União das freguesias do Cartaxo e Vale da Pinta</t>
  </si>
  <si>
    <t>União das freguesias de Ereira e Lapa</t>
  </si>
  <si>
    <t>CARTAXO (Total município)</t>
  </si>
  <si>
    <t>Ulme</t>
  </si>
  <si>
    <t>Vale de Cavalos</t>
  </si>
  <si>
    <t>Carregueira</t>
  </si>
  <si>
    <t>União das freguesias da Chamusca e Pinheiro Grande</t>
  </si>
  <si>
    <t>União das freguesias de Parreira e Chouto</t>
  </si>
  <si>
    <t>CHAMUSCA (Total município)</t>
  </si>
  <si>
    <t>Constância</t>
  </si>
  <si>
    <t>Montalvo</t>
  </si>
  <si>
    <t>Santa Margarida da Coutada</t>
  </si>
  <si>
    <t>CONSTÂNCIA (Total município)</t>
  </si>
  <si>
    <t>Couço</t>
  </si>
  <si>
    <t>São José da Lamarosa</t>
  </si>
  <si>
    <t>Biscainho</t>
  </si>
  <si>
    <t>Santana do Mato</t>
  </si>
  <si>
    <t>União das freguesias de Coruche, Fajarda e Erra</t>
  </si>
  <si>
    <t>CORUCHE (Total município)</t>
  </si>
  <si>
    <t>Nossa Senhora de Fátima</t>
  </si>
  <si>
    <t>ENTRONCAMENTO (Total município)</t>
  </si>
  <si>
    <t>Beco</t>
  </si>
  <si>
    <t>Chãos</t>
  </si>
  <si>
    <t>Ferreira do Zêzere</t>
  </si>
  <si>
    <t>Igreja Nova do Sobral</t>
  </si>
  <si>
    <t>Nossa Senhora do Pranto</t>
  </si>
  <si>
    <t>União das freguesias de Areias e Pias</t>
  </si>
  <si>
    <t>FERREIRA DO ZÊZERE (Total município)</t>
  </si>
  <si>
    <t>Azinhaga</t>
  </si>
  <si>
    <t>Golegã</t>
  </si>
  <si>
    <t>Pombalinho</t>
  </si>
  <si>
    <t>GOLEGÃ (Total município)</t>
  </si>
  <si>
    <t>Amêndoa</t>
  </si>
  <si>
    <t>Cardigos</t>
  </si>
  <si>
    <t>Carvoeiro</t>
  </si>
  <si>
    <t>Envendos</t>
  </si>
  <si>
    <t>Ortiga</t>
  </si>
  <si>
    <t>União das freguesias de Mação, Penhascoso e Aboboreira</t>
  </si>
  <si>
    <t>MAÇÃO (Total município)</t>
  </si>
  <si>
    <t>Alcobertas</t>
  </si>
  <si>
    <t>Arrouquelas</t>
  </si>
  <si>
    <t>Fráguas</t>
  </si>
  <si>
    <t>Rio Maior</t>
  </si>
  <si>
    <t>Asseiceira</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</si>
  <si>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</si>
  <si>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</si>
  <si>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</si>
  <si>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</si>
  <si>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</si>
  <si>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RIO MAIOR (Total município)</t>
  </si>
  <si>
    <t>Marinhais</t>
  </si>
  <si>
    <t>Muge</t>
  </si>
  <si>
    <t>União das freguesias de Glória do Ribatejo e Granho</t>
  </si>
  <si>
    <t>União das freguesias de Salvaterra de Magos e Foros de Salvaterra</t>
  </si>
  <si>
    <t>SALVATERRA DE MAGOS (Total município)</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</si>
  <si>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</si>
  <si>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</si>
  <si>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</si>
  <si>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</si>
  <si>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</si>
  <si>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</si>
  <si>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</si>
  <si>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</si>
  <si>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</si>
  <si>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</si>
  <si>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</si>
  <si>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</si>
  <si>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</si>
  <si>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</si>
  <si>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</si>
  <si>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de freguesias da cidade de Santarém</t>
  </si>
  <si>
    <t>União das freguesias de São Vicente do Paul e Vale de Figueira</t>
  </si>
  <si>
    <t>SANTARÉM (Total município)</t>
  </si>
  <si>
    <t>Alcaravela</t>
  </si>
  <si>
    <t>Santiago de Montalegre</t>
  </si>
  <si>
    <t>Sardoal</t>
  </si>
  <si>
    <t>Valhascos</t>
  </si>
  <si>
    <t>SARDOAL (Total município)</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</si>
  <si>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</si>
  <si>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</si>
  <si>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</si>
  <si>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</si>
  <si>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</si>
  <si>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</si>
  <si>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</si>
  <si>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</si>
  <si>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</si>
  <si>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</si>
  <si>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TOMAR (Total município)</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</si>
  <si>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</si>
  <si>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</si>
  <si>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</si>
  <si>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</si>
  <si>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</si>
  <si>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</si>
  <si>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</si>
  <si>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</si>
  <si>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TORRES NOVAS (Total município)</t>
  </si>
  <si>
    <t>Atalaia</t>
  </si>
  <si>
    <t>Praia do Ribatejo</t>
  </si>
  <si>
    <t>Tancos</t>
  </si>
  <si>
    <t>Vila Nova da Barquinha</t>
  </si>
  <si>
    <t>VILA NOVA DA BARQUINHA (Total município)</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</si>
  <si>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</si>
  <si>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</si>
  <si>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</si>
  <si>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</si>
  <si>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</si>
  <si>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</si>
  <si>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</si>
  <si>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</si>
  <si>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</si>
  <si>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</si>
  <si>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</si>
  <si>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</si>
  <si>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</si>
  <si>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OURÉM (Total município)</t>
  </si>
  <si>
    <t>SANTARÉM (Total distrito)</t>
  </si>
  <si>
    <t>Torrão</t>
  </si>
  <si>
    <t>São Martinho</t>
  </si>
  <si>
    <t>Comporta</t>
  </si>
  <si>
    <t>União das freguesias de Alcácer do Sal (Santa Maria do Castelo e Santiago) e Santa Susana</t>
  </si>
  <si>
    <t>ALCÁCER DO SAL (Total município)</t>
  </si>
  <si>
    <t>Alcochete</t>
  </si>
  <si>
    <t>Samouco</t>
  </si>
  <si>
    <t>São Francisco</t>
  </si>
  <si>
    <t>ALCOCHETE (Total município)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</si>
  <si>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</si>
  <si>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</si>
  <si>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</si>
  <si>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</si>
  <si>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</si>
  <si>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ALMADA (Total município)</t>
  </si>
  <si>
    <t>Santo António da Charneca</t>
  </si>
  <si>
    <t>União das freguesias de Alto do Seixalinho, Santo André e Verderena</t>
  </si>
  <si>
    <t>União das freguesias de Barreiro e Lavradio</t>
  </si>
  <si>
    <t>União das freguesias de Palhais e Coina</t>
  </si>
  <si>
    <t>BARREIRO (Total município)</t>
  </si>
  <si>
    <t>Azinheira dos Barros e São Mamede do Sádão</t>
  </si>
  <si>
    <t>Melides</t>
  </si>
  <si>
    <t>União das freguesias de Grândola e Santa Margarida da Serra</t>
  </si>
  <si>
    <t>GRÂNDOLA (Total município)</t>
  </si>
  <si>
    <t>Alhos Vedros</t>
  </si>
  <si>
    <t>União das freguesias de Baixa da Banheira e Vale da Amoreira</t>
  </si>
  <si>
    <t>União das freguesias de Gaio-Rosário e Sarilhos Pequenos</t>
  </si>
  <si>
    <t>MOITA (Total município)</t>
  </si>
  <si>
    <t>Canha</t>
  </si>
  <si>
    <t>Sarilhos Grandes</t>
  </si>
  <si>
    <t>União das freguesias de Atalaia e Alto Estanqueiro-Jardia</t>
  </si>
  <si>
    <t>União das freguesias de Montijo e Afonsoeiro</t>
  </si>
  <si>
    <t>União das freguesias de Pegões</t>
  </si>
  <si>
    <t>MONTIJO (Total município)</t>
  </si>
  <si>
    <t>Palmela</t>
  </si>
  <si>
    <t>Pinhal Novo</t>
  </si>
  <si>
    <t>Quinta do Anjo</t>
  </si>
  <si>
    <t>União das freguesias de Poceirão e Marateca</t>
  </si>
  <si>
    <t>PALMELA (Total município)</t>
  </si>
  <si>
    <t>Abela</t>
  </si>
  <si>
    <t>Cercal</t>
  </si>
  <si>
    <t>Ermidas-Sado</t>
  </si>
  <si>
    <t>Santo André</t>
  </si>
  <si>
    <t>São Francisco da Serra</t>
  </si>
  <si>
    <t>União das freguesias de Santiago do Cacém, Santa Cruz e São Bartolomeu da Serra</t>
  </si>
  <si>
    <t>União das freguesias de São Domingos e Vale de Água</t>
  </si>
  <si>
    <t>SANTIAGO DO CACÉM (Total município)</t>
  </si>
  <si>
    <t>Amora</t>
  </si>
  <si>
    <t>Corroios</t>
  </si>
  <si>
    <t>Fernão Ferro</t>
  </si>
  <si>
    <t>União das freguesias do Seixal, Arrentela e Aldeia de Paio Pires</t>
  </si>
  <si>
    <t>SEIXAL (Total município)</t>
  </si>
  <si>
    <t>Sesimbra (Castelo)</t>
  </si>
  <si>
    <t>Sesimbra (Santiago)</t>
  </si>
  <si>
    <t>Quinta do Conde</t>
  </si>
  <si>
    <t>SESIMBRA (Total município)</t>
  </si>
  <si>
    <t>Setúbal (São Sebastião)</t>
  </si>
  <si>
    <t>Gâmbia-Pontes-Alto da Guerra</t>
  </si>
  <si>
    <t>Sado</t>
  </si>
  <si>
    <t>União das freguesias de Azeitão (São Lourenço e São Simão)</t>
  </si>
  <si>
    <t>União das freguesias de Setúbal (São Julião, Nossa Senhora da Anunciada e Santa Maria da Graça)</t>
  </si>
  <si>
    <t>SETÚBAL (Total município)</t>
  </si>
  <si>
    <t>Sines</t>
  </si>
  <si>
    <t>Porto Covo</t>
  </si>
  <si>
    <t>SINES (Total município)</t>
  </si>
  <si>
    <t>SETÚBAL (Total distrito)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</si>
  <si>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</si>
  <si>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</si>
  <si>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</si>
  <si>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</si>
  <si>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</si>
  <si>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</si>
  <si>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</si>
  <si>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</si>
  <si>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</si>
  <si>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</si>
  <si>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</si>
  <si>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</si>
  <si>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</si>
  <si>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</si>
  <si>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</si>
  <si>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</si>
  <si>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</si>
  <si>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</si>
  <si>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</si>
  <si>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</si>
  <si>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</si>
  <si>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</si>
  <si>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</si>
  <si>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</si>
  <si>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</si>
  <si>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</si>
  <si>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</si>
  <si>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</si>
  <si>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</si>
  <si>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</si>
  <si>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</si>
  <si>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</si>
  <si>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</si>
  <si>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ARCOS DE VALDEVEZ (Total município)</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</si>
  <si>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</si>
  <si>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</si>
  <si>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</si>
  <si>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</si>
  <si>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</si>
  <si>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</si>
  <si>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</si>
  <si>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</si>
  <si>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</si>
  <si>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</si>
  <si>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</si>
  <si>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</si>
  <si>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</si>
  <si>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CAMINHA (Total município)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</si>
  <si>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</si>
  <si>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</si>
  <si>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</si>
  <si>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</si>
  <si>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</si>
  <si>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</si>
  <si>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</si>
  <si>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</si>
  <si>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</si>
  <si>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</si>
  <si>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MELGAÇO (Total município)</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</si>
  <si>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</si>
  <si>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</si>
  <si>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</si>
  <si>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</si>
  <si>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</si>
  <si>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</si>
  <si>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</si>
  <si>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</si>
  <si>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</si>
  <si>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</si>
  <si>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</si>
  <si>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</si>
  <si>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</si>
  <si>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</si>
  <si>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</si>
  <si>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</si>
  <si>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</si>
  <si>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</si>
  <si>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</si>
  <si>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</si>
  <si>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</si>
  <si>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MONÇÃO (Total município)</t>
  </si>
  <si>
    <t>Agualonga</t>
  </si>
  <si>
    <t>Coura</t>
  </si>
  <si>
    <t>Cunha</t>
  </si>
  <si>
    <t>Infesta</t>
  </si>
  <si>
    <t>Padornelo</t>
  </si>
  <si>
    <t>Parada</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</si>
  <si>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</si>
  <si>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</si>
  <si>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</si>
  <si>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</si>
  <si>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</si>
  <si>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</si>
  <si>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</si>
  <si>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</si>
  <si>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PAREDES DE COURA (Total município)</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</si>
  <si>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</si>
  <si>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</si>
  <si>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</si>
  <si>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</si>
  <si>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</si>
  <si>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</si>
  <si>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</si>
  <si>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</si>
  <si>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</si>
  <si>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</si>
  <si>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</si>
  <si>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</si>
  <si>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</si>
  <si>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</si>
  <si>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</si>
  <si>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PONTE DA BARCA (Total município)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</si>
  <si>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</si>
  <si>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</si>
  <si>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</si>
  <si>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</si>
  <si>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</si>
  <si>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</si>
  <si>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</si>
  <si>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</si>
  <si>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</si>
  <si>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</si>
  <si>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</si>
  <si>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</si>
  <si>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</si>
  <si>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</si>
  <si>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</si>
  <si>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</si>
  <si>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</si>
  <si>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</si>
  <si>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</si>
  <si>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</si>
  <si>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</si>
  <si>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</si>
  <si>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</si>
  <si>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</si>
  <si>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</si>
  <si>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</si>
  <si>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</si>
  <si>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</si>
  <si>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</si>
  <si>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</si>
  <si>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</si>
  <si>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</si>
  <si>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</si>
  <si>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PONTE DE LIMA (Total município)</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</si>
  <si>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</si>
  <si>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</si>
  <si>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</si>
  <si>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</si>
  <si>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</si>
  <si>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</si>
  <si>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</si>
  <si>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</si>
  <si>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</si>
  <si>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</si>
  <si>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</si>
  <si>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VALENÇA (Total município)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</si>
  <si>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</si>
  <si>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</si>
  <si>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</si>
  <si>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</si>
  <si>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</si>
  <si>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</si>
  <si>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</si>
  <si>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</si>
  <si>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</si>
  <si>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</si>
  <si>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</si>
  <si>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</si>
  <si>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</si>
  <si>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</si>
  <si>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</si>
  <si>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</si>
  <si>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</si>
  <si>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</si>
  <si>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</si>
  <si>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</si>
  <si>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</si>
  <si>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</si>
  <si>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</si>
  <si>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</si>
  <si>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</si>
  <si>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</si>
  <si>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VIANA DO CASTELO (Total município)</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</si>
  <si>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</si>
  <si>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</si>
  <si>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</si>
  <si>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</si>
  <si>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</si>
  <si>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</si>
  <si>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</si>
  <si>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</si>
  <si>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</si>
  <si>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</si>
  <si>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</si>
  <si>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VILA NOVA DE CERVEIRA (Total município)</t>
  </si>
  <si>
    <t>VIANA DO CASTELO (Total distrito)</t>
  </si>
  <si>
    <t>Alijó</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</si>
  <si>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</si>
  <si>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</si>
  <si>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</si>
  <si>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</si>
  <si>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</si>
  <si>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</si>
  <si>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</si>
  <si>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</si>
  <si>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</si>
  <si>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</si>
  <si>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</si>
  <si>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ALIJÓ (Total município)</t>
  </si>
  <si>
    <t>Beça</t>
  </si>
  <si>
    <t>Covas do Barroso</t>
  </si>
  <si>
    <t>Pinho</t>
  </si>
  <si>
    <t>Sapiãos</t>
  </si>
  <si>
    <t>Alturas do Barroso e Cerdedo</t>
  </si>
  <si>
    <t>Ardãos e Bobadela</t>
  </si>
  <si>
    <t>Boticas e Granja</t>
  </si>
  <si>
    <t>Codessoso, Curros e Fiães do Tâmega</t>
  </si>
  <si>
    <t>Vilar e Viveiro</t>
  </si>
  <si>
    <t>BOTICAS (Total município)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</si>
  <si>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</si>
  <si>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</si>
  <si>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</si>
  <si>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</si>
  <si>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</si>
  <si>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</si>
  <si>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</si>
  <si>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</si>
  <si>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</si>
  <si>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</si>
  <si>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</si>
  <si>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</si>
  <si>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</si>
  <si>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</si>
  <si>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</si>
  <si>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</si>
  <si>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</si>
  <si>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</si>
  <si>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</si>
  <si>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</si>
  <si>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</si>
  <si>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</si>
  <si>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</si>
  <si>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</si>
  <si>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</si>
  <si>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</si>
  <si>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</si>
  <si>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</si>
  <si>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</si>
  <si>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</si>
  <si>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</si>
  <si>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</si>
  <si>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</si>
  <si>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</si>
  <si>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CHAVES (Total município)</t>
  </si>
  <si>
    <t>Cidadelhe</t>
  </si>
  <si>
    <t>Vila Marim</t>
  </si>
  <si>
    <t>Mesão Frio (Santo André)</t>
  </si>
  <si>
    <t>MESÃO FRIO (Total município)</t>
  </si>
  <si>
    <t>Atei</t>
  </si>
  <si>
    <t>Bilhó</t>
  </si>
  <si>
    <t>São Cristóvão de Mondim de Basto</t>
  </si>
  <si>
    <t>Vilar de Ferreiros</t>
  </si>
  <si>
    <t>União das freguesias de Campanhó e Paradança</t>
  </si>
  <si>
    <t>União das freguesias de Ermelo e Pardelhas</t>
  </si>
  <si>
    <t>MONDIM DE BASTO (Total município)</t>
  </si>
  <si>
    <t>Cervos</t>
  </si>
  <si>
    <t>Chã</t>
  </si>
  <si>
    <t>Covelo do Gerês</t>
  </si>
  <si>
    <t>Ferral</t>
  </si>
  <si>
    <t>Gralhas</t>
  </si>
  <si>
    <t>Morgade</t>
  </si>
  <si>
    <t>Negrões</t>
  </si>
  <si>
    <t>Pitões das Junias</t>
  </si>
  <si>
    <t>Reigoso</t>
  </si>
  <si>
    <t>Salto</t>
  </si>
  <si>
    <t>Sarraquinhos</t>
  </si>
  <si>
    <t>Solveira</t>
  </si>
  <si>
    <t>Tourém</t>
  </si>
  <si>
    <t>Vila da Ponte</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</si>
  <si>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</si>
  <si>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</si>
  <si>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</si>
  <si>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</si>
  <si>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</si>
  <si>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</si>
  <si>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</si>
  <si>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</si>
  <si>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MONTALEGRE (Total município)</t>
  </si>
  <si>
    <t>Fiolhoso</t>
  </si>
  <si>
    <t>Jou</t>
  </si>
  <si>
    <t>Murça</t>
  </si>
  <si>
    <t>Valongo de Milhais</t>
  </si>
  <si>
    <t>União das freguesias de Carva e Vilares</t>
  </si>
  <si>
    <t>União das freguesias de Noura e Palheiros</t>
  </si>
  <si>
    <t>MURÇA (Total município)</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</si>
  <si>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</si>
  <si>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</si>
  <si>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</si>
  <si>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</si>
  <si>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</si>
  <si>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</si>
  <si>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</si>
  <si>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PESO DA RÉGUA (Total município)</t>
  </si>
  <si>
    <t>Alvadia</t>
  </si>
  <si>
    <t>Canedo</t>
  </si>
  <si>
    <t>Santa Marinha</t>
  </si>
  <si>
    <t>União das freguesias de Cerva e Limões</t>
  </si>
  <si>
    <t>União das freguesias de Ribeira de Pena (Salvador) e Santo Aleixo de Além-Tâmega</t>
  </si>
  <si>
    <t>RIBEIRA DE PENA (Total município)</t>
  </si>
  <si>
    <t>Celeirós</t>
  </si>
  <si>
    <t>Covas do Douro</t>
  </si>
  <si>
    <t>Gouvinhas</t>
  </si>
  <si>
    <t>Parada de Pinhão</t>
  </si>
  <si>
    <t>Sabrosa</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</si>
  <si>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</si>
  <si>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</si>
  <si>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</si>
  <si>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</si>
  <si>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</si>
  <si>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</si>
  <si>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SABROSA (Total município)</t>
  </si>
  <si>
    <t>Alvações do Corgo</t>
  </si>
  <si>
    <t>Cumieira</t>
  </si>
  <si>
    <t>Medrões</t>
  </si>
  <si>
    <t>Sever</t>
  </si>
  <si>
    <t>União das freguesias de Lobrigos (São Miguel e São João Baptista) e Sanhoane</t>
  </si>
  <si>
    <t>União das freguesias de Louredo e Fornelos</t>
  </si>
  <si>
    <t>SANTA MARTA DE PENAGUIÃO (Total município)</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</si>
  <si>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</si>
  <si>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</si>
  <si>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</si>
  <si>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</si>
  <si>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</si>
  <si>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</si>
  <si>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</si>
  <si>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</si>
  <si>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</si>
  <si>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</si>
  <si>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</si>
  <si>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</si>
  <si>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</si>
  <si>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</si>
  <si>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</si>
  <si>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</si>
  <si>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</si>
  <si>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</si>
  <si>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</si>
  <si>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</si>
  <si>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</si>
  <si>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</si>
  <si>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</si>
  <si>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</si>
  <si>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VALPAÇOS (Total município)</t>
  </si>
  <si>
    <t>Alfarela de Jales</t>
  </si>
  <si>
    <t>Bornes de Aguiar</t>
  </si>
  <si>
    <t>Bragado</t>
  </si>
  <si>
    <t>Capeludos</t>
  </si>
  <si>
    <t>Soutelo de Aguiar</t>
  </si>
  <si>
    <t>Tresminas</t>
  </si>
  <si>
    <t>Valoura</t>
  </si>
  <si>
    <t>Vila Pouca de Aguiar</t>
  </si>
  <si>
    <t>Vreia de Bornes</t>
  </si>
  <si>
    <t>Vreia de Jales</t>
  </si>
  <si>
    <t>Sabroso de Aguiar</t>
  </si>
  <si>
    <t>Alvão</t>
  </si>
  <si>
    <t>União das freguesias de Pensalvos e Parada de Monteiros</t>
  </si>
  <si>
    <t>VILA POUCA DE AGUIAR (Total município)</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</si>
  <si>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</si>
  <si>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</si>
  <si>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</si>
  <si>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</si>
  <si>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</si>
  <si>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</si>
  <si>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</si>
  <si>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</si>
  <si>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</si>
  <si>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</si>
  <si>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</si>
  <si>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</si>
  <si>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</si>
  <si>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</si>
  <si>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</si>
  <si>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</si>
  <si>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Vila Real</t>
  </si>
  <si>
    <t>VILA REAL (Total município)</t>
  </si>
  <si>
    <t>VILA REAL (Total distrito)</t>
  </si>
  <si>
    <t>Aldeias</t>
  </si>
  <si>
    <t>Cimbres</t>
  </si>
  <si>
    <t>Fontelo</t>
  </si>
  <si>
    <t>Queimada</t>
  </si>
  <si>
    <t>Queimadela</t>
  </si>
  <si>
    <t>São Cosmado</t>
  </si>
  <si>
    <t>São Martinho das Chãs</t>
  </si>
  <si>
    <t>Vacalar</t>
  </si>
  <si>
    <t>Armamar</t>
  </si>
  <si>
    <t>União das freguesias de Aricera e Goujoim</t>
  </si>
  <si>
    <t>União das freguesias de São Romão e Santiago</t>
  </si>
  <si>
    <t>União das freguesias de Vila Seca e Santo Adrião</t>
  </si>
  <si>
    <t>ARMAMAR (Total município)</t>
  </si>
  <si>
    <t>Beijós</t>
  </si>
  <si>
    <t>Cabanas de Viriato</t>
  </si>
  <si>
    <t>Oliveira do Conde</t>
  </si>
  <si>
    <t>Carregal do Sal</t>
  </si>
  <si>
    <t>CARREGAL DO SAL (Total município)</t>
  </si>
  <si>
    <t>Almofala</t>
  </si>
  <si>
    <t>Castro Daire</t>
  </si>
  <si>
    <t>Cujó</t>
  </si>
  <si>
    <t>Gosende</t>
  </si>
  <si>
    <t>Mões</t>
  </si>
  <si>
    <t>Moledo</t>
  </si>
  <si>
    <t>Monteiras</t>
  </si>
  <si>
    <t>Pepim</t>
  </si>
  <si>
    <t>São Joaninho</t>
  </si>
  <si>
    <t>União das freguesias de Mamouros, Alva e Ribolhos</t>
  </si>
  <si>
    <t>União das freguesias de Mezio e Moura Morta</t>
  </si>
  <si>
    <t>União das freguesias de Parada de Ester e Ester</t>
  </si>
  <si>
    <t>União das freguesias de Picão e Ermida</t>
  </si>
  <si>
    <t>União das freguesias de Reriz e Gafanhão</t>
  </si>
  <si>
    <t>CASTRO DAIRE (Total município)</t>
  </si>
  <si>
    <t>Cinfães</t>
  </si>
  <si>
    <t>Espadanedo</t>
  </si>
  <si>
    <t>Ferreiros de Tendais</t>
  </si>
  <si>
    <t>Santiago de Piães</t>
  </si>
  <si>
    <t>São Cristóvão de Nogueira</t>
  </si>
  <si>
    <t>Souselo</t>
  </si>
  <si>
    <t>Tarouquela</t>
  </si>
  <si>
    <t>Tendais</t>
  </si>
  <si>
    <t>União das freguesias de Alhões, Bustelo, Gralheira e Ramires</t>
  </si>
  <si>
    <t>CINFÃES (Total município)</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</si>
  <si>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</si>
  <si>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</si>
  <si>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</si>
  <si>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</si>
  <si>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</si>
  <si>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</si>
  <si>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</si>
  <si>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</si>
  <si>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</si>
  <si>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</si>
  <si>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</si>
  <si>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</si>
  <si>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</si>
  <si>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</si>
  <si>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</si>
  <si>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</si>
  <si>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</si>
  <si>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</si>
  <si>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LAMEGO (Total município)</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</si>
  <si>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</si>
  <si>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</si>
  <si>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</si>
  <si>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</si>
  <si>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</si>
  <si>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</si>
  <si>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</si>
  <si>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</si>
  <si>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</si>
  <si>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</si>
  <si>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</si>
  <si>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MANGUALDE (Total município)</t>
  </si>
  <si>
    <t>Alvite</t>
  </si>
  <si>
    <t>Arcozelos</t>
  </si>
  <si>
    <t>Baldos</t>
  </si>
  <si>
    <t>Cabaços</t>
  </si>
  <si>
    <t>Leomil</t>
  </si>
  <si>
    <t>Moimenta da Beira</t>
  </si>
  <si>
    <t>Passô</t>
  </si>
  <si>
    <t>Vila da Rua</t>
  </si>
  <si>
    <t>União das freguesias de Paradinha e Nagosa</t>
  </si>
  <si>
    <t>União das freguesias de Pêra Velha, Aldeia de Nacomba e Ariz</t>
  </si>
  <si>
    <t>União das freguesias de Peva e Segões</t>
  </si>
  <si>
    <t>MOIMENTA DA BEIRA (Total município)</t>
  </si>
  <si>
    <t>Cercosa</t>
  </si>
  <si>
    <t>Marmeleira</t>
  </si>
  <si>
    <t>Trezói</t>
  </si>
  <si>
    <t>União das freguesias de Mortágua, Vale de Remígio, Cortegaça e Almaça</t>
  </si>
  <si>
    <t>MORTÁGUA (Total município)</t>
  </si>
  <si>
    <t>Canas de Senhorim</t>
  </si>
  <si>
    <t>Nelas</t>
  </si>
  <si>
    <t>Senhorim</t>
  </si>
  <si>
    <t>Lapa do Lobo</t>
  </si>
  <si>
    <t>União das freguesias de Carvalhal Redondo e Aguieira</t>
  </si>
  <si>
    <t>União das freguesias de Santar e Moreira</t>
  </si>
  <si>
    <t>NELAS (Total município)</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</si>
  <si>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</si>
  <si>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</si>
  <si>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</si>
  <si>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</si>
  <si>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</si>
  <si>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</si>
  <si>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</si>
  <si>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OLIVEIRA DE FRADES (Total município)</t>
  </si>
  <si>
    <t>Castelo de Penalva</t>
  </si>
  <si>
    <t>Esmolfe</t>
  </si>
  <si>
    <t>Germil</t>
  </si>
  <si>
    <t>Ínsua</t>
  </si>
  <si>
    <t>Lusinde</t>
  </si>
  <si>
    <t>Pindo</t>
  </si>
  <si>
    <t>Sezures</t>
  </si>
  <si>
    <t>Trancozelos</t>
  </si>
  <si>
    <t>União das freguesias de Antas e Matela</t>
  </si>
  <si>
    <t>União das freguesias de Vila Cova do Covelo/Mareco</t>
  </si>
  <si>
    <t>PENALVA DO CASTELO (Total município)</t>
  </si>
  <si>
    <t>Beselga</t>
  </si>
  <si>
    <t>Castainço</t>
  </si>
  <si>
    <t>Penela da Beira</t>
  </si>
  <si>
    <t>Póvoa de Penela</t>
  </si>
  <si>
    <t>União das freguesias de Antas e Ourozinho</t>
  </si>
  <si>
    <t>União das freguesias de Penedono e Granja</t>
  </si>
  <si>
    <t>PENEDONO (Total município)</t>
  </si>
  <si>
    <t>Barrô</t>
  </si>
  <si>
    <t>Cárquere</t>
  </si>
  <si>
    <t>Paus</t>
  </si>
  <si>
    <t>Resende</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</si>
  <si>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</si>
  <si>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</si>
  <si>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</si>
  <si>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</si>
  <si>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</si>
  <si>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</si>
  <si>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</si>
  <si>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RESENDE (Total município)</t>
  </si>
  <si>
    <t>Pinheiro de Ázere</t>
  </si>
  <si>
    <t>São João de Areias</t>
  </si>
  <si>
    <t>União das freguesias de Ovoa e Vimieiro</t>
  </si>
  <si>
    <t>União das freguesias de Santa Comba Dão e Couto do Mosteiro</t>
  </si>
  <si>
    <t>União das freguesias de Treixedo e Nagozela</t>
  </si>
  <si>
    <t>SANTA COMBA DÃO (Total município)</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</si>
  <si>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</si>
  <si>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</si>
  <si>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</si>
  <si>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</si>
  <si>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</si>
  <si>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</si>
  <si>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</si>
  <si>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</si>
  <si>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</si>
  <si>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</si>
  <si>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</si>
  <si>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SÃO JOÃO DA PESQUEIRA (Total município)</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</si>
  <si>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</si>
  <si>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</si>
  <si>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</si>
  <si>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</si>
  <si>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</si>
  <si>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</si>
  <si>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</si>
  <si>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</si>
  <si>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</si>
  <si>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</si>
  <si>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</si>
  <si>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</si>
  <si>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SÃO PEDRO DO SUL (Total município)</t>
  </si>
  <si>
    <t>Avelal</t>
  </si>
  <si>
    <t>Ferreira de Aves</t>
  </si>
  <si>
    <t>Mioma</t>
  </si>
  <si>
    <t>São Miguel de Vila Boa</t>
  </si>
  <si>
    <t>Sátão</t>
  </si>
  <si>
    <t>Silvã de Cima</t>
  </si>
  <si>
    <t>União das freguesias de Águas Boas e Forles</t>
  </si>
  <si>
    <t>União das freguesias de Romãs, Decermilo e Vila Longa</t>
  </si>
  <si>
    <t>SÁTÃO (Total município)</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</si>
  <si>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</si>
  <si>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</si>
  <si>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</si>
  <si>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</si>
  <si>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</si>
  <si>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</si>
  <si>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</si>
  <si>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</si>
  <si>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</si>
  <si>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</si>
  <si>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SERNANCELHE (Total município)</t>
  </si>
  <si>
    <t>Adorigo</t>
  </si>
  <si>
    <t>Chavães</t>
  </si>
  <si>
    <t>Desejosa</t>
  </si>
  <si>
    <t>Granja do Tedo</t>
  </si>
  <si>
    <t>Longa</t>
  </si>
  <si>
    <t>Tabuaço</t>
  </si>
  <si>
    <t>Valença do Douro</t>
  </si>
  <si>
    <t>União das freguesias de Barcos e Santa Leocádia</t>
  </si>
  <si>
    <t>União das freguesias de Paradela e Granjinha</t>
  </si>
  <si>
    <t>União das freguesias de Pinheiros e Vale de Figueira</t>
  </si>
  <si>
    <t>União das freguesias de Távora e Pereiro</t>
  </si>
  <si>
    <t>TABUAÇO (Total município)</t>
  </si>
  <si>
    <t>Mondim da Beira</t>
  </si>
  <si>
    <t>Salzedas</t>
  </si>
  <si>
    <t>São João de Tarouca</t>
  </si>
  <si>
    <t>Várzea da Serra</t>
  </si>
  <si>
    <t>União das freguesias de Gouviães e Ucanha</t>
  </si>
  <si>
    <t>União das freguesias de Granja Nova e Vila Chã da Beira</t>
  </si>
  <si>
    <t>União das freguesias de Tarouca e Dálvares</t>
  </si>
  <si>
    <t>TAROUCA (Total município)</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</si>
  <si>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</si>
  <si>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</si>
  <si>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</si>
  <si>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</si>
  <si>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</si>
  <si>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</si>
  <si>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</si>
  <si>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</si>
  <si>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</si>
  <si>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</si>
  <si>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</si>
  <si>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</si>
  <si>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</si>
  <si>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</si>
  <si>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</si>
  <si>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</si>
  <si>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</si>
  <si>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</si>
  <si>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TONDELA (Total município)</t>
  </si>
  <si>
    <t>Pendilhe</t>
  </si>
  <si>
    <t>Queiriga</t>
  </si>
  <si>
    <t>Touro</t>
  </si>
  <si>
    <t>União das freguesias de Vila Nova de Paiva, Alhais e Fráguas</t>
  </si>
  <si>
    <t>VILA NOVA DE PAIVA (Total município)</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</si>
  <si>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</si>
  <si>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</si>
  <si>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</si>
  <si>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</si>
  <si>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</si>
  <si>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</si>
  <si>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</si>
  <si>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</si>
  <si>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</si>
  <si>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</si>
  <si>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</si>
  <si>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</si>
  <si>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</si>
  <si>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</si>
  <si>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</si>
  <si>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</si>
  <si>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</si>
  <si>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</si>
  <si>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</si>
  <si>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Coutos de Viseu</t>
  </si>
  <si>
    <t>Freguesia de Fail e Vila Chã de Sá</t>
  </si>
  <si>
    <t>Repeses e São Salvador</t>
  </si>
  <si>
    <t>São Cipriano e Vil de Souto</t>
  </si>
  <si>
    <t>Viseu</t>
  </si>
  <si>
    <t>VISEU (Total município)</t>
  </si>
  <si>
    <t>Alcofra</t>
  </si>
  <si>
    <t>Campia</t>
  </si>
  <si>
    <t>Fornelo do Monte</t>
  </si>
  <si>
    <t>Queirã</t>
  </si>
  <si>
    <t>União das freguesias de Cambra e Carvalhal de Vermilhas</t>
  </si>
  <si>
    <t>União das freguesias de Fataunços e Figueiredo das Donas</t>
  </si>
  <si>
    <t>União das freguesias de Vouzela e Paços de Vilharigues</t>
  </si>
  <si>
    <t>VOUZELA (Total município)</t>
  </si>
  <si>
    <t>VISEU (Total distrito)</t>
  </si>
  <si>
    <t>ARCO DA CALHETA</t>
  </si>
  <si>
    <t>ESTREITO DA CALHETA</t>
  </si>
  <si>
    <t>FAJÃ DA OVELHA</t>
  </si>
  <si>
    <t>JARDIM DO MAR</t>
  </si>
  <si>
    <t>Paul do Mar</t>
  </si>
  <si>
    <t>PONTA DO PARGO</t>
  </si>
  <si>
    <t>PRAZERES</t>
  </si>
  <si>
    <t>CALHETA (Total município)</t>
  </si>
  <si>
    <t>CURRAL DAS FREIRAS</t>
  </si>
  <si>
    <t>ESTREITO DE CÂMARA DE LOBOS</t>
  </si>
  <si>
    <t>QUINTA GRANDE</t>
  </si>
  <si>
    <t>JARDIM DA SERRA</t>
  </si>
  <si>
    <t>CÂMARA DE LOBOS (Total município)</t>
  </si>
  <si>
    <t>IMACULADO CORAÇÃO DE MARIA</t>
  </si>
  <si>
    <t>MONTE</t>
  </si>
  <si>
    <t>FUNCHAL (SANTA LUZIA)</t>
  </si>
  <si>
    <t>FUNCHAL (SANTA MARIA MAIOR)</t>
  </si>
  <si>
    <t>SANTO ANTÓNIO</t>
  </si>
  <si>
    <t>SÃO GONÇALO</t>
  </si>
  <si>
    <t>SÃO MARTINHO</t>
  </si>
  <si>
    <t>FUNCHAL (SÃO PEDRO)</t>
  </si>
  <si>
    <t>SÃO ROQUE</t>
  </si>
  <si>
    <t>FUNCHAL (SÉ)</t>
  </si>
  <si>
    <t>FUNCHAL (Total município)</t>
  </si>
  <si>
    <t>ÁGUA DE PENA</t>
  </si>
  <si>
    <t>CANIÇAL</t>
  </si>
  <si>
    <t>PORTO DA CRUZ</t>
  </si>
  <si>
    <t>SANTO ANTÓNIO DA SERRA</t>
  </si>
  <si>
    <t>MACHICO (Total município)</t>
  </si>
  <si>
    <t>CANHAS</t>
  </si>
  <si>
    <t>MADALENA DO MAR</t>
  </si>
  <si>
    <t>PONTA DO SOL (Total município)</t>
  </si>
  <si>
    <t>ACHADAS DA CRUZ</t>
  </si>
  <si>
    <t>RIBEIRA DA JANELA</t>
  </si>
  <si>
    <t>PORTO MONIZ (Total município)</t>
  </si>
  <si>
    <t>CAMPANÁRIO</t>
  </si>
  <si>
    <t>SERRA DE ÁGUA</t>
  </si>
  <si>
    <t>Tabua</t>
  </si>
  <si>
    <t>RIBEIRA BRAVA (Total município)</t>
  </si>
  <si>
    <t>CAMACHA</t>
  </si>
  <si>
    <t>CANIÇO</t>
  </si>
  <si>
    <t>GAULA</t>
  </si>
  <si>
    <t>SANTA CRUZ (Total município)</t>
  </si>
  <si>
    <t>ARCO DE SÃO JORGE</t>
  </si>
  <si>
    <t>FAIAL</t>
  </si>
  <si>
    <t>SÃO JORGE</t>
  </si>
  <si>
    <t>SÃO ROQUE DO FAIAL</t>
  </si>
  <si>
    <t>ILHA</t>
  </si>
  <si>
    <t>SANTANA (Total município)</t>
  </si>
  <si>
    <t>BOA VENTURA</t>
  </si>
  <si>
    <t>SÃO VICENTE (Total município)</t>
  </si>
  <si>
    <t>PORTO SANTO (Total município)</t>
  </si>
  <si>
    <t>RAM (Total RA)</t>
  </si>
  <si>
    <t>ALMAGREIRA</t>
  </si>
  <si>
    <t>SANTA BÁRBARA</t>
  </si>
  <si>
    <t>SANTO ESPÍRITO</t>
  </si>
  <si>
    <t>SÃO PEDRO</t>
  </si>
  <si>
    <t>VILA DO PORTO (Total município)</t>
  </si>
  <si>
    <t>ÁGUA DE PAU</t>
  </si>
  <si>
    <t>CABOUCO</t>
  </si>
  <si>
    <t>LAGOA (NOSSA SENHORA DO ROSÁRIO)</t>
  </si>
  <si>
    <t>LAGOA (SANTA CRUZ)</t>
  </si>
  <si>
    <t>RIBEIRA CHÃ</t>
  </si>
  <si>
    <t>LAGOA (AÇORES) (Total município)</t>
  </si>
  <si>
    <t>ACHADA</t>
  </si>
  <si>
    <t>ACHADINHA</t>
  </si>
  <si>
    <t>LOMBA DA FAZENDA</t>
  </si>
  <si>
    <t>SALGA</t>
  </si>
  <si>
    <t>ALGARVIA</t>
  </si>
  <si>
    <t>SANTO ANTÓNIO DE NORDESTINHO</t>
  </si>
  <si>
    <t>SÃO PEDRO DE NORDESTINHO</t>
  </si>
  <si>
    <t>NORDESTE (Total município)</t>
  </si>
  <si>
    <t>ARRIFES</t>
  </si>
  <si>
    <t>CANDELÁRIA</t>
  </si>
  <si>
    <t>CAPELAS</t>
  </si>
  <si>
    <t>COVOADA</t>
  </si>
  <si>
    <t>FAJÃ DE BAIXO</t>
  </si>
  <si>
    <t>FAJÃ DE CIMA</t>
  </si>
  <si>
    <t>FENAIS DA LUZ</t>
  </si>
  <si>
    <t>FETEIRAS</t>
  </si>
  <si>
    <t>GINETES</t>
  </si>
  <si>
    <t>MOSTEIROS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</si>
  <si>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</si>
  <si>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</si>
  <si>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</si>
  <si>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</si>
  <si>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</si>
  <si>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</si>
  <si>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</si>
  <si>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</si>
  <si>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</si>
  <si>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</si>
  <si>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</si>
  <si>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SANTA CLARA</t>
  </si>
  <si>
    <t>PONTA DELGADA (Total município)</t>
  </si>
  <si>
    <t>ÁGUA RETORTA</t>
  </si>
  <si>
    <t>FAIAL DA TERRA</t>
  </si>
  <si>
    <t>FURNAS</t>
  </si>
  <si>
    <t>NOSSA SENHORA DOS REMÉDIOS</t>
  </si>
  <si>
    <t>RIBEIRA QUENTE</t>
  </si>
  <si>
    <t>POVOAÇÃO (Total município)</t>
  </si>
  <si>
    <t>CALHETAS</t>
  </si>
  <si>
    <t>FENAIS DA AJUDA</t>
  </si>
  <si>
    <t>LOMBA DA MAIA</t>
  </si>
  <si>
    <t>LOMBA DE SÃO PEDRO</t>
  </si>
  <si>
    <t>PICO DA PEDRA</t>
  </si>
  <si>
    <t>PORTO FORMOSO</t>
  </si>
  <si>
    <t>RABO DE PEIXE</t>
  </si>
  <si>
    <t>RIBEIRA GRANDE (CONCEIÇÃO)</t>
  </si>
  <si>
    <t>RIBEIRA GRANDE (MATRIZ)</t>
  </si>
  <si>
    <t>RIBEIRA SECA</t>
  </si>
  <si>
    <t>RIBEIRINHA</t>
  </si>
  <si>
    <t>SÃO BRÁS</t>
  </si>
  <si>
    <t>RIBEIRA GRANDE (Total município)</t>
  </si>
  <si>
    <t>ÁGUA DE ALTO</t>
  </si>
  <si>
    <t>PONTA GARÇA</t>
  </si>
  <si>
    <t>Ribeira das Tainhas</t>
  </si>
  <si>
    <t>VILA FRANCA DO CAMPO (SÃO MIGUEL)</t>
  </si>
  <si>
    <t>VILA FRANCA DO CAMPO (SÃO PEDRO)</t>
  </si>
  <si>
    <t>VILA FRANCA DO CAMPO (Total município)</t>
  </si>
  <si>
    <t>ALTARES</t>
  </si>
  <si>
    <t>ANGRA (NOSSA SENHORA DA CONCEIÇÃO)</t>
  </si>
  <si>
    <t>ANGRA (SANTA LUZIA)</t>
  </si>
  <si>
    <t>ANGRA (SÃO PEDRO)</t>
  </si>
  <si>
    <t>ANGRA (SÉ)</t>
  </si>
  <si>
    <t>CINCO RIBEIRAS</t>
  </si>
  <si>
    <t>DOZE RIBEIRAS</t>
  </si>
  <si>
    <t>FETEIRA</t>
  </si>
  <si>
    <t>PORTO JUDEU</t>
  </si>
  <si>
    <t>POSTO SANTO</t>
  </si>
  <si>
    <t>RAMINHO</t>
  </si>
  <si>
    <t>SÃO BARTOLOMEU DE REGATOS</t>
  </si>
  <si>
    <t>SÃO BENTO</t>
  </si>
  <si>
    <t>SÃO MATEUS DA CALHETA</t>
  </si>
  <si>
    <t>SERRETA</t>
  </si>
  <si>
    <t>TERRA CHÃ</t>
  </si>
  <si>
    <t>VILA DE SÃO SEBASTIÃO</t>
  </si>
  <si>
    <t>ANGRA DO HEROÍSMO (Total município)</t>
  </si>
  <si>
    <t>AGUALVA</t>
  </si>
  <si>
    <t>BISCOITOS</t>
  </si>
  <si>
    <t>CABO DA PRAIA</t>
  </si>
  <si>
    <t>FONTE DO BASTARDO</t>
  </si>
  <si>
    <t>FONTINHAS</t>
  </si>
  <si>
    <t>LAJES</t>
  </si>
  <si>
    <t>PRAIA DA VITÓRIA (SANTA CRUZ)</t>
  </si>
  <si>
    <t>QUATRO RIBEIRAS</t>
  </si>
  <si>
    <t>VILA NOVA</t>
  </si>
  <si>
    <t>PORTO MARTINS</t>
  </si>
  <si>
    <t>VILA DA PRAIA DA VITÓRIA (Total município)</t>
  </si>
  <si>
    <t>GUADALUPE</t>
  </si>
  <si>
    <t>LUZ</t>
  </si>
  <si>
    <t>SÃO MATEUS</t>
  </si>
  <si>
    <t>SANTA CRUZ DA GRACIOSA (Total município)</t>
  </si>
  <si>
    <t>NORTE PEQUENO</t>
  </si>
  <si>
    <t>SANTO ANTÃO</t>
  </si>
  <si>
    <t>TOPO (NOSSA SENHORA DO ROSÁRIO)</t>
  </si>
  <si>
    <t>CALHETA (SÃO JORGE) (Total município)</t>
  </si>
  <si>
    <t>MANADAS (SANTA BÁRBARA)</t>
  </si>
  <si>
    <t>NORTE GRANDE (NEVES)</t>
  </si>
  <si>
    <t>ROSAIS</t>
  </si>
  <si>
    <t>SANTO AMARO</t>
  </si>
  <si>
    <t>URZELINA (SÃO MATEUS)</t>
  </si>
  <si>
    <t>VELAS (SÃO JORGE)</t>
  </si>
  <si>
    <t>VELAS (Total município)</t>
  </si>
  <si>
    <t>CALHETA DE NESQUIM</t>
  </si>
  <si>
    <t>PIEDADE</t>
  </si>
  <si>
    <t>RIBEIRAS</t>
  </si>
  <si>
    <t>SÃO JOÃO</t>
  </si>
  <si>
    <t>LAJES DO PICO (Total município)</t>
  </si>
  <si>
    <t>BANDEIRAS</t>
  </si>
  <si>
    <t>CRIAÇÃO VELHA</t>
  </si>
  <si>
    <t>SÃO CAETANO</t>
  </si>
  <si>
    <t>MADALENA (Total município)</t>
  </si>
  <si>
    <t>PRAINHA</t>
  </si>
  <si>
    <t>SANTA LUZIA</t>
  </si>
  <si>
    <t>SÃO ROQUE DO PICO (Total município)</t>
  </si>
  <si>
    <t>CAPELO</t>
  </si>
  <si>
    <t>CEDROS</t>
  </si>
  <si>
    <t>FLAMENGOS</t>
  </si>
  <si>
    <t>HORTA (ANGÚSTIAS)</t>
  </si>
  <si>
    <t>HORTA (CONCEIÇÃO)</t>
  </si>
  <si>
    <t>HORTA (MATRIZ)</t>
  </si>
  <si>
    <t>PEDRO MIGUEL</t>
  </si>
  <si>
    <t>PRAIA DO ALMOXARIFE</t>
  </si>
  <si>
    <t>PRAIA DO NORTE</t>
  </si>
  <si>
    <t>SALÃO</t>
  </si>
  <si>
    <t>HORTA (Total município)</t>
  </si>
  <si>
    <t>FAJÃ GRANDE</t>
  </si>
  <si>
    <t>FAJÃZINHA</t>
  </si>
  <si>
    <t>FAZENDA</t>
  </si>
  <si>
    <t>LAJEDO</t>
  </si>
  <si>
    <t>LOMBA</t>
  </si>
  <si>
    <t>MOSTEIRO</t>
  </si>
  <si>
    <t>LAJES DAS FLORES (Total município)</t>
  </si>
  <si>
    <t>CAVEIRA</t>
  </si>
  <si>
    <t>SANTA CRUZ DAS FLORES (Total município)</t>
  </si>
  <si>
    <t>RAA (Total RA)</t>
  </si>
  <si>
    <t>TOTAL NACIONAL</t>
  </si>
  <si>
    <t>Gerência de 01-01-2023 a 31-12-2023</t>
  </si>
  <si>
    <t>Rúbricas</t>
  </si>
  <si>
    <t>Ano corrente</t>
  </si>
  <si>
    <t>Ano anterior</t>
  </si>
  <si>
    <t>Recebimentos de clientes</t>
  </si>
  <si>
    <t>Recebimentos de contribuintes</t>
  </si>
  <si>
    <t>Recebimentos de transferências e subsídios correntes</t>
  </si>
  <si>
    <t>Recebimentos de utentes</t>
  </si>
  <si>
    <t>Pagamentos a fornecedores</t>
  </si>
  <si>
    <t>Pagamentos ao pessoal</t>
  </si>
  <si>
    <t>Pagamentos a contribuintes / utentes</t>
  </si>
  <si>
    <t>Pagamentos de transferências e subsídios</t>
  </si>
  <si>
    <t>Pagamentos de prestações sociais</t>
  </si>
  <si>
    <t>Caixa Gerada pelas Operações</t>
  </si>
  <si>
    <t>Pagamento / recebimento do Imposto sobre o rendimento</t>
  </si>
  <si>
    <t>Outros Recebimentos/Pagamentos</t>
  </si>
  <si>
    <t>Fluxos de Caixa das Atividades Operacionais (a)</t>
  </si>
  <si>
    <t>Pagamentos - Ativos fixos tangíveis</t>
  </si>
  <si>
    <t>Pagamentos - Ativos intangíveis</t>
  </si>
  <si>
    <t>Pagamentos - Propriedades de investimento</t>
  </si>
  <si>
    <t>Pagamentos - Investimentos financeiros</t>
  </si>
  <si>
    <t>Pagamentos - Outros ativos</t>
  </si>
  <si>
    <t>Recebimentos - Ativos fixos tangíveis</t>
  </si>
  <si>
    <t>Recebimentos - Ativos intangíveis</t>
  </si>
  <si>
    <t>Recebimentos - Propriedades de Investimento</t>
  </si>
  <si>
    <t>Recebimentos - Investimentos financeiros</t>
  </si>
  <si>
    <t>Recebimentos - Outros ativos</t>
  </si>
  <si>
    <t>Recebimentos - Subsídios ao investimento</t>
  </si>
  <si>
    <t>Recebimentos -Transferências de capital</t>
  </si>
  <si>
    <t>Recebimentos - Juros e rendimentos similares</t>
  </si>
  <si>
    <t>Recebimentos - Dividendos</t>
  </si>
  <si>
    <t>Fluxos de caixa das atividades de investimento (b)</t>
  </si>
  <si>
    <t>Recebimentos - Financiamentos obtidos</t>
  </si>
  <si>
    <t>Recebimentos - Realizações de capital e de outros instrumentos de capital</t>
  </si>
  <si>
    <t>Recebimentos - Cobertura de prejuízos</t>
  </si>
  <si>
    <t>Recebimentos - Doações</t>
  </si>
  <si>
    <t>Recebimentos - Outras operações de financiamento</t>
  </si>
  <si>
    <t>Pagamentos - Financiamentos obtidos</t>
  </si>
  <si>
    <t>Pagamentos - Juros e gastos similares</t>
  </si>
  <si>
    <t>Pagamentos - Dividendos</t>
  </si>
  <si>
    <t>Pagamentos - Reduções de capital e de outros instrumentos de capital</t>
  </si>
  <si>
    <t>Pagamentos - Outras operações de financiamento</t>
  </si>
  <si>
    <t>Fluxos da Caixa das Atividades de Financiamento (c)</t>
  </si>
  <si>
    <t>Variação de Caixa e Seus Equivalentes (a+b+c)</t>
  </si>
  <si>
    <t>Efeito das Diferenças de Câmbio</t>
  </si>
  <si>
    <t>Caixa e Seus Equivalentes no Início do Período</t>
  </si>
  <si>
    <t>Caixa e Seus Equivalentes no Fim do Período</t>
  </si>
  <si>
    <t>Equivalentes a caixa no início do período</t>
  </si>
  <si>
    <t>Parte do saldo de gerência que não constitui equivalentes de caixa no início do período</t>
  </si>
  <si>
    <t>Variações cambiais de caixa no início do período</t>
  </si>
  <si>
    <t>Saldo da gerência anterior (SGA)</t>
  </si>
  <si>
    <t>SGA De execução orçamental</t>
  </si>
  <si>
    <t>SGA De operações de tesouraria</t>
  </si>
  <si>
    <t>Equivalentes a caixa no fim do período</t>
  </si>
  <si>
    <t>Parte do saldo de gerência que não constitui equivalentes de caixa no fim do período</t>
  </si>
  <si>
    <t>Variações cambiais de caixa no fim do período</t>
  </si>
  <si>
    <t>Saldo para a gerência seguinte (SGS)</t>
  </si>
  <si>
    <t>SGS De execução orçamental</t>
  </si>
  <si>
    <t>SGS De operações de tesouraria</t>
  </si>
  <si>
    <t>Descrição</t>
  </si>
  <si>
    <t>Notas</t>
  </si>
  <si>
    <t>Períodos</t>
  </si>
  <si>
    <t>Fluxos de caixa das atividades operacionais</t>
  </si>
  <si>
    <t>Recebimentos transferências e subsídios correntes</t>
  </si>
  <si>
    <t>23.4</t>
  </si>
  <si>
    <t>Caixa gerada pelas Operações</t>
  </si>
  <si>
    <t>Pagamento / recebimento do Imp. sobre rendimento</t>
  </si>
  <si>
    <t>Outros recebimentos/pagamentos</t>
  </si>
  <si>
    <t>Fluxos de caixa das atividades operacionais (a)</t>
  </si>
  <si>
    <t>Fluxos de caixa das atividades de investimento</t>
  </si>
  <si>
    <t>Pagamentos respeitante a:</t>
  </si>
  <si>
    <t>Ativos fixos tangíveis</t>
  </si>
  <si>
    <t>5.1  e) (i)</t>
  </si>
  <si>
    <t>Ativos intangíveis</t>
  </si>
  <si>
    <t>Propriedades de Investimento</t>
  </si>
  <si>
    <t>Investimentos financeiros</t>
  </si>
  <si>
    <t>Outros ativos</t>
  </si>
  <si>
    <t>Recebimentos proveniente de:</t>
  </si>
  <si>
    <t>Subsídios ao investimento</t>
  </si>
  <si>
    <t>Juros e rendimentos similares</t>
  </si>
  <si>
    <t>1.2</t>
  </si>
  <si>
    <t>Dividendos</t>
  </si>
  <si>
    <t>Fluxos de caixa das atividades de financiamento</t>
  </si>
  <si>
    <t>Financiamentos obtidos</t>
  </si>
  <si>
    <t>Realizações de cap. e de out. instrumentos de cap.</t>
  </si>
  <si>
    <t>Cobertura de prejuízos</t>
  </si>
  <si>
    <t>Doações</t>
  </si>
  <si>
    <t>Outras operações de financiamento</t>
  </si>
  <si>
    <t>Pagamento respeitantes a:</t>
  </si>
  <si>
    <t>Juros e gastos similares</t>
  </si>
  <si>
    <t>Reduções de cap. e de outros instrumentos de cap.</t>
  </si>
  <si>
    <t>Fluxos de caixa das atividades de financiamento(c)</t>
  </si>
  <si>
    <t>Variação de caixa e seus equivalentes (a+b+c)</t>
  </si>
  <si>
    <t>Efeito das diferenças de câmbio</t>
  </si>
  <si>
    <t>Caixa e seus equivalentes de cx. no início do per.</t>
  </si>
  <si>
    <t>Caixa e seus equivalentes de caixa no fim do per.</t>
  </si>
  <si>
    <t>CONCILIAÇÃO ENTRE CX E SEUS EQUIV E SALDO GERÊNCIA</t>
  </si>
  <si>
    <t>-Equivalentes a caixa no início do período</t>
  </si>
  <si>
    <t>+ Parte do SG que não constitui equiv. de caixa</t>
  </si>
  <si>
    <t>-Variações cambiais de caixa no início do período</t>
  </si>
  <si>
    <t>= Saldo da gerência anterior (SGA)</t>
  </si>
  <si>
    <t>-Equivalentes a caixa no fim do período</t>
  </si>
  <si>
    <t>-Variações cambiais de caixa no fim do período</t>
  </si>
  <si>
    <t>= Saldo da gerência seguinte (SGS)</t>
  </si>
  <si>
    <t>Demonstração consolidada dos fluxos de caixa - Exercício: 2023</t>
  </si>
  <si>
    <t>(Euros)</t>
  </si>
  <si>
    <t>Mapa 2 - Mapa relativo à classificação funcional das despesas do subsetor da Administração Central</t>
  </si>
  <si>
    <t>Mapa 1 -Mapa das despesas por missão de base orgânica, desagregadas por programas dos subsetores da 
Administração Central e da Segurança Social</t>
  </si>
  <si>
    <t>Mapa 4 - Mapa relativo à classificação orgânica das despesas do subsetor da administração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</si>
</sst>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164" formatCode="_-* #,##0.00\ _€_-;\-* #,##0.00\ _€_-;_-* &quot;-&quot;??\ _€_-;_-@_-"/>
    <numFmt numFmtId="165" formatCode="#,##0.0"/>
    <numFmt numFmtId="166" formatCode="0.0%"/>
    <numFmt numFmtId="167" formatCode="#\ ###\ ###\ ##0"/>
    <numFmt numFmtId="168" formatCode="#\ ###\ ##0"/>
  </numFmts>
  <fonts count="35">
    <font>
      <sz val="11"/>
      <color theme="1"/>
      <name val="Calibri"/>
      <family val="2"/>
      <scheme val="minor"/>
    </font>
    <font>
      <sz val="10"/>
      <name val="Arial"/>
      <family val="2"/>
    </font>
    <font>
      <sz val="11"/>
      <color indexed="8"/>
      <name val="Calibri"/>
      <family val="2"/>
    </font>
    <font>
      <sz val="8"/>
      <name val="Calibri"/>
      <family val="2"/>
    </font>
    <font>
      <sz val="10"/>
      <name val="Times New Roman"/>
      <family val="1"/>
    </font>
    <font>
      <sz val="11"/>
      <color theme="1"/>
      <name val="Calibri"/>
      <family val="2"/>
      <scheme val="minor"/>
    </font>
    <font>
      <sz val="11"/>
      <name val="Calibri"/>
      <family val="2"/>
      <scheme val="minor"/>
    </font>
    <font>
      <sz val="8"/>
      <color theme="1"/>
      <name val="Calibri"/>
      <family val="2"/>
      <scheme val="minor"/>
    </font>
    <font>
      <sz val="9"/>
      <color theme="1"/>
      <name val="Calibri"/>
      <family val="2"/>
      <scheme val="minor"/>
    </font>
    <font>
      <b/>
      <sz val="13"/>
      <color indexed="8"/>
      <name val="Calibri"/>
      <family val="2"/>
      <scheme val="minor"/>
    </font>
    <font>
      <b/>
      <sz val="14"/>
      <color rgb="FF0019D5"/>
      <name val="Calibri"/>
      <family val="2"/>
    </font>
    <font>
      <b/>
      <sz val="14"/>
      <color rgb="FF001854"/>
      <name val="Rob"/>
    </font>
    <font>
      <b/>
      <sz val="7"/>
      <color indexed="8"/>
      <name val="Calibri"/>
      <family val="2"/>
      <scheme val="minor"/>
    </font>
    <font>
      <b/>
      <sz val="12"/>
      <color rgb="FF0035BA"/>
      <name val="Calibri"/>
      <family val="2"/>
      <scheme val="minor"/>
    </font>
    <font>
      <sz val="9"/>
      <name val="Calibri"/>
      <family val="2"/>
      <scheme val="minor"/>
    </font>
    <font>
      <b/>
      <sz val="9"/>
      <color rgb="FFFFFFFF"/>
      <name val="Calibri"/>
      <family val="2"/>
    </font>
    <font>
      <b/>
      <sz val="9"/>
      <color rgb="FF000000"/>
      <name val="Calibri"/>
      <family val="2"/>
    </font>
    <font>
      <b/>
      <sz val="9"/>
      <name val="Calibri"/>
      <family val="2"/>
      <scheme val="minor"/>
    </font>
    <font>
      <b/>
      <sz val="9"/>
      <color theme="1"/>
      <name val="Calibri"/>
      <family val="2"/>
      <scheme val="minor"/>
    </font>
    <font>
      <sz val="11"/>
      <color rgb="FF0035BA"/>
      <name val="Calibri"/>
      <family val="2"/>
    </font>
    <font>
      <u/>
      <sz val="11"/>
      <color theme="10"/>
      <name val="Calibri"/>
      <family val="2"/>
      <scheme val="minor"/>
    </font>
    <font>
      <sz val="11"/>
      <color rgb="FF717171"/>
      <name val="Calibri"/>
      <family val="2"/>
      <scheme val="minor"/>
    </font>
    <font>
      <b/>
      <sz val="12"/>
      <color rgb="FF0019D5"/>
      <name val="Calibri"/>
      <family val="2"/>
    </font>
    <font>
      <b/>
      <sz val="10"/>
      <color theme="1"/>
      <name val="Calibri"/>
      <family val="2"/>
      <scheme val="minor"/>
    </font>
    <font>
      <sz val="8"/>
      <name val="Arial"/>
      <family val="2"/>
    </font>
    <font>
      <sz val="10"/>
      <name val="Geneva"/>
    </font>
    <font>
      <i/>
      <sz val="8"/>
      <color theme="1"/>
      <name val="Calibri"/>
      <family val="2"/>
    </font>
    <font>
      <sz val="8"/>
      <name val="Calibri"/>
      <family val="2"/>
      <scheme val="minor"/>
    </font>
    <font>
      <i/>
      <sz val="8"/>
      <name val="Calibri"/>
      <family val="2"/>
      <scheme val="minor"/>
    </font>
    <font>
      <i/>
      <sz val="8"/>
      <color theme="1"/>
      <name val="Calibri"/>
      <family val="2"/>
      <scheme val="minor"/>
    </font>
    <font>
      <vertAlign val="subscript"/>
      <sz val="8"/>
      <name val="Calibri"/>
      <family val="2"/>
    </font>
    <font>
      <b/>
      <sz val="8"/>
      <name val="Garamond"/>
      <family val="1"/>
    </font>
    <font>
      <sz val="11"/>
      <name val="Arial"/>
      <family val="2"/>
    </font>
    <font>
      <sz val="8"/>
      <name val="Garamond"/>
      <family val="1"/>
    </font>
    <font>
      <sz val="11"/>
      <name val="Calibri"/>
      <family val="2"/>
    </font>
  </fonts>
  <fills count="7">
    <fill>
      <patternFill patternType="none"/>
    </fill>
    <fill>
      <patternFill patternType="gray125"/>
    </fill>
    <fill>
      <patternFill patternType="solid">
        <fgColor indexed="31"/>
      </patternFill>
    </fill>
    <fill>
      <patternFill patternType="solid">
        <fgColor theme="4" tint="0.79998168889431442"/>
        <bgColor indexed="65"/>
      </patternFill>
    </fill>
    <fill>
      <patternFill patternType="solid">
        <fgColor theme="0"/>
        <bgColor indexed="64"/>
      </patternFill>
    </fill>
    <fill>
      <patternFill patternType="solid">
        <fgColor rgb="FF019EEB"/>
        <bgColor rgb="FF019EEB"/>
      </patternFill>
    </fill>
    <fill>
      <patternFill patternType="solid">
        <fgColor rgb="FFCCCCCC"/>
        <bgColor rgb="FFE7E6E6"/>
      </patternFill>
    </fill>
  </fills>
  <borders count="41">
    <border>
      <left/>
      <right/>
      <top/>
      <bottom/>
      <diagonal/>
    </border>
    <border>
      <left/>
      <right/>
      <top style="thin">
        <color rgb="FF019EEB"/>
      </top>
      <bottom/>
      <diagonal/>
    </border>
    <border>
      <left/>
      <right style="thin">
        <color rgb="FFCCCCCC"/>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style="thin">
        <color rgb="FFCCCCCC"/>
      </left>
      <right/>
      <top/>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19D5"/>
      </bottom>
      <diagonal/>
    </border>
    <border>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top/>
      <bottom/>
      <diagonal/>
    </border>
    <border>
      <left/>
      <right style="thin">
        <color theme="0"/>
      </right>
      <top/>
      <bottom/>
      <diagonal/>
    </border>
    <border>
      <left/>
      <right/>
      <top/>
      <bottom style="thin">
        <color indexed="64"/>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style="thin">
        <color rgb="FFFFFFFF"/>
      </right>
      <top/>
      <bottom/>
      <diagonal/>
    </border>
    <border>
      <left style="thin">
        <color rgb="FFFFFFFF"/>
      </left>
      <right/>
      <top style="thin">
        <color theme="0"/>
      </top>
      <bottom/>
      <diagonal/>
    </border>
    <border>
      <left/>
      <right style="thin">
        <color rgb="FFFFFFFF"/>
      </right>
      <top style="thin">
        <color theme="0"/>
      </top>
      <bottom/>
      <diagonal/>
    </border>
    <border>
      <left style="thin">
        <color rgb="FFCCCCCC"/>
      </left>
      <right style="thin">
        <color rgb="FFCCCCCC"/>
      </right>
      <top/>
      <bottom/>
      <diagonal/>
    </border>
    <border>
      <left style="thin">
        <color rgb="FFFFFFFF"/>
      </left>
      <right style="thin">
        <color theme="0"/>
      </right>
      <top style="thin">
        <color theme="0"/>
      </top>
      <bottom/>
      <diagonal/>
    </border>
    <border>
      <left style="thin">
        <color theme="0"/>
      </left>
      <right style="thin">
        <color rgb="FFFFFFFF"/>
      </right>
      <top style="thin">
        <color theme="0"/>
      </top>
      <bottom/>
      <diagonal/>
    </border>
    <border>
      <left style="thin">
        <color rgb="FFFFFFFF"/>
      </left>
      <right style="thin">
        <color theme="0"/>
      </right>
      <top/>
      <bottom/>
      <diagonal/>
    </border>
    <border>
      <left style="thin">
        <color theme="0"/>
      </left>
      <right style="thin">
        <color rgb="FFFFFFFF"/>
      </right>
      <top/>
      <bottom/>
      <diagonal/>
    </border>
    <border>
      <left style="thin">
        <color rgb="FFFFFFFF"/>
      </left>
      <right/>
      <top/>
      <bottom style="thin">
        <color theme="0"/>
      </bottom>
      <diagonal/>
    </border>
    <border>
      <left/>
      <right style="thin">
        <color rgb="FFFFFFFF"/>
      </right>
      <top/>
      <bottom style="thin">
        <color theme="0"/>
      </bottom>
      <diagonal/>
    </border>
    <border>
      <left style="thin">
        <color rgb="FFFFFFFF"/>
      </left>
      <right style="thin">
        <color theme="0"/>
      </right>
      <top style="thin">
        <color rgb="FFFFFFFF"/>
      </top>
      <bottom/>
      <diagonal/>
    </border>
    <border>
      <left style="thin">
        <color theme="0"/>
      </left>
      <right style="thin">
        <color theme="0"/>
      </right>
      <top style="thin">
        <color theme="0"/>
      </top>
      <bottom/>
      <diagonal/>
    </border>
    <border>
      <left/>
      <right/>
      <top style="thin">
        <color rgb="FF00B0F0"/>
      </top>
      <bottom/>
      <diagonal/>
    </border>
    <border>
      <left style="thin">
        <color rgb="FFFFFFFF"/>
      </left>
      <right style="thin">
        <color rgb="FFFFFFFF"/>
      </right>
      <top style="thin">
        <color theme="0"/>
      </top>
      <bottom/>
      <diagonal/>
    </border>
    <border>
      <left style="thin">
        <color rgb="FFFFFFFF"/>
      </left>
      <right/>
      <top/>
      <bottom style="thin">
        <color rgb="FFFFFFFF"/>
      </bottom>
      <diagonal/>
    </border>
    <border>
      <left/>
      <right style="thin">
        <color rgb="FFFFFFFF"/>
      </right>
      <top/>
      <bottom style="thin">
        <color rgb="FFFFFFFF"/>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indexed="64"/>
      </bottom>
      <diagonal/>
    </border>
    <border>
      <left/>
      <right/>
      <top/>
      <bottom style="thin">
        <color rgb="FFFFFFFF"/>
      </bottom>
      <diagonal/>
    </border>
  </borders>
  <cellStyleXfs count="30">
    <xf numFmtId="0" fontId="0" fillId="0" borderId="0"/>
    <xf numFmtId="0" fontId="2" fillId="2" borderId="0" applyNumberFormat="0" applyBorder="0" applyAlignment="0" applyProtection="0"/>
    <xf numFmtId="0" fontId="5" fillId="3" borderId="0" applyNumberFormat="0" applyBorder="0" applyAlignment="0" applyProtection="0"/>
    <xf numFmtId="164" fontId="1" fillId="0" borderId="0" applyFont="0" applyFill="0" applyBorder="0" applyAlignment="0" applyProtection="0"/>
    <xf numFmtId="42" fontId="1" fillId="0" borderId="0" applyFont="0" applyFill="0" applyBorder="0" applyAlignment="0" applyProtection="0"/>
    <xf numFmtId="0" fontId="5" fillId="0" borderId="0"/>
    <xf numFmtId="0" fontId="1" fillId="0" borderId="0"/>
    <xf numFmtId="0" fontId="1" fillId="0" borderId="0"/>
    <xf numFmtId="0" fontId="4" fillId="0" borderId="0"/>
    <xf numFmtId="0" fontId="1" fillId="0" borderId="0"/>
    <xf numFmtId="0" fontId="9" fillId="0" borderId="0">
      <alignment horizontal="left" vertical="center"/>
    </xf>
    <xf numFmtId="0" fontId="10" fillId="0" borderId="0">
      <alignment horizontal="center" vertical="top" wrapText="1"/>
    </xf>
    <xf numFmtId="0" fontId="13" fillId="4" borderId="0">
      <alignment vertical="center"/>
    </xf>
    <xf numFmtId="0" fontId="7" fillId="4" borderId="0"/>
    <xf numFmtId="0" fontId="7" fillId="0" borderId="1"/>
    <xf numFmtId="0" fontId="15" fillId="5" borderId="3">
      <alignment horizontal="center" vertical="center" wrapText="1" readingOrder="1"/>
    </xf>
    <xf numFmtId="0" fontId="16" fillId="6" borderId="4">
      <alignment horizontal="left" vertical="center" wrapText="1" indent="1" readingOrder="1"/>
    </xf>
    <xf numFmtId="3" fontId="17" fillId="6" borderId="5">
      <alignment horizontal="right" vertical="center" indent="1"/>
    </xf>
    <xf numFmtId="0" fontId="18" fillId="0" borderId="2">
      <alignment horizontal="left" vertical="center" indent="1"/>
    </xf>
    <xf numFmtId="3" fontId="8" fillId="0" borderId="6">
      <alignment horizontal="right" vertical="center" indent="1"/>
    </xf>
    <xf numFmtId="0" fontId="19" fillId="0" borderId="0">
      <alignment horizontal="left" indent="2"/>
    </xf>
    <xf numFmtId="0" fontId="20" fillId="0" borderId="0" applyNumberFormat="0" applyFill="0" applyBorder="0" applyAlignment="0" applyProtection="0"/>
    <xf numFmtId="165" fontId="18" fillId="0" borderId="6">
      <alignment horizontal="right" vertical="center" indent="1"/>
    </xf>
    <xf numFmtId="0" fontId="8" fillId="0" borderId="2">
      <alignment horizontal="left" vertical="center" indent="1"/>
    </xf>
    <xf numFmtId="0" fontId="25" fillId="0" borderId="0"/>
    <xf numFmtId="164" fontId="4" fillId="0" borderId="0" applyFont="0" applyFill="0" applyBorder="0" applyAlignment="0" applyProtection="0"/>
    <xf numFmtId="0" fontId="1" fillId="0" borderId="0"/>
    <xf numFmtId="0" fontId="32" fillId="0" borderId="0"/>
    <xf numFmtId="0" fontId="34" fillId="0" borderId="0"/>
    <xf numFmtId="0" fontId="1" fillId="0" borderId="0"/>
  </cellStyleXfs>
  <cellXfs count="141">
    <xf numFmtId="0" fontId="0" fillId="0" borderId="0" xfId="0"/>
    <xf numFmtId="0" fontId="6" fillId="0" borderId="0" xfId="0" applyFont="1"/>
    <xf numFmtId="166" fontId="7" fillId="0" borderId="0" xfId="0" applyNumberFormat="1" applyFont="1" applyAlignment="1">
      <alignment vertical="center"/>
    </xf>
    <xf numFmtId="0" fontId="7" fillId="0" borderId="0" xfId="6" applyFont="1"/>
    <xf numFmtId="0" fontId="7" fillId="0" borderId="0" xfId="0" applyFont="1" applyAlignment="1">
      <alignment horizontal="left"/>
    </xf>
    <xf numFmtId="0" fontId="7" fillId="0" borderId="0" xfId="0" applyFont="1"/>
    <xf numFmtId="0" fontId="7" fillId="0" borderId="0" xfId="0" applyFont="1" applyAlignment="1">
      <alignment vertical="top"/>
    </xf>
    <xf numFmtId="0" fontId="0" fillId="0" borderId="0" xfId="0" applyAlignment="1">
      <alignment vertical="top"/>
    </xf>
    <xf numFmtId="0" fontId="11" fillId="0" borderId="0" xfId="11" applyFont="1">
      <alignment horizontal="center" vertical="top" wrapText="1"/>
    </xf>
    <xf numFmtId="0" fontId="9" fillId="0" borderId="0" xfId="10" applyAlignment="1">
      <alignment vertical="center"/>
    </xf>
    <xf numFmtId="0" fontId="0" fillId="0" borderId="0" xfId="0" applyAlignment="1">
      <alignment vertical="center"/>
    </xf>
    <xf numFmtId="0" fontId="13" fillId="4" borderId="0" xfId="12">
      <alignment vertical="center"/>
    </xf>
    <xf numFmtId="0" fontId="7" fillId="4" borderId="0" xfId="13"/>
    <xf numFmtId="0" fontId="7" fillId="0" borderId="0" xfId="14" applyBorder="1"/>
    <xf numFmtId="0" fontId="16" fillId="6" borderId="4" xfId="16">
      <alignment horizontal="left" vertical="center" wrapText="1" indent="1" readingOrder="1"/>
    </xf>
    <xf numFmtId="3" fontId="17" fillId="6" borderId="5" xfId="17">
      <alignment horizontal="right" vertical="center" indent="1"/>
    </xf>
    <xf numFmtId="166" fontId="8" fillId="0" borderId="6" xfId="19" applyNumberFormat="1">
      <alignment horizontal="right" vertical="center" indent="1"/>
    </xf>
    <xf numFmtId="3" fontId="8" fillId="0" borderId="6" xfId="19">
      <alignment horizontal="right" vertical="center" indent="1"/>
    </xf>
    <xf numFmtId="0" fontId="12" fillId="0" borderId="0" xfId="0" applyFont="1" applyAlignment="1">
      <alignment horizontal="left" vertical="top"/>
    </xf>
    <xf numFmtId="0" fontId="0" fillId="0" borderId="0" xfId="0" applyAlignment="1">
      <alignment horizontal="left"/>
    </xf>
    <xf numFmtId="0" fontId="16" fillId="6" borderId="4" xfId="16" applyAlignment="1">
      <alignment horizontal="center" vertical="center" wrapText="1" readingOrder="1"/>
    </xf>
    <xf numFmtId="0" fontId="15" fillId="5" borderId="7" xfId="15" applyBorder="1">
      <alignment horizontal="center" vertical="center" wrapText="1" readingOrder="1"/>
    </xf>
    <xf numFmtId="0" fontId="15" fillId="5" borderId="9" xfId="15" quotePrefix="1" applyBorder="1">
      <alignment horizontal="center" vertical="center" wrapText="1" readingOrder="1"/>
    </xf>
    <xf numFmtId="0" fontId="19" fillId="0" borderId="0" xfId="20">
      <alignment horizontal="left" indent="2"/>
    </xf>
    <xf numFmtId="0" fontId="21" fillId="0" borderId="12" xfId="21" applyFont="1" applyBorder="1" applyAlignment="1">
      <alignment horizontal="justify"/>
    </xf>
    <xf numFmtId="0" fontId="15" fillId="5" borderId="3" xfId="15">
      <alignment horizontal="center" vertical="center" wrapText="1" readingOrder="1"/>
    </xf>
    <xf numFmtId="0" fontId="7" fillId="4" borderId="0" xfId="0" applyFont="1" applyFill="1" applyAlignment="1">
      <alignment horizontal="justify" wrapText="1"/>
    </xf>
    <xf numFmtId="0" fontId="15" fillId="5" borderId="8" xfId="15" applyBorder="1">
      <alignment horizontal="center" vertical="center" wrapText="1" readingOrder="1"/>
    </xf>
    <xf numFmtId="49" fontId="7" fillId="0" borderId="0" xfId="0" applyNumberFormat="1" applyFont="1"/>
    <xf numFmtId="4" fontId="7" fillId="0" borderId="0" xfId="0" applyNumberFormat="1" applyFont="1"/>
    <xf numFmtId="0" fontId="15" fillId="5" borderId="9" xfId="15" applyBorder="1">
      <alignment horizontal="center" vertical="center" wrapText="1" readingOrder="1"/>
    </xf>
    <xf numFmtId="0" fontId="18" fillId="0" borderId="2" xfId="18" applyAlignment="1">
      <alignment horizontal="center" vertical="center"/>
    </xf>
    <xf numFmtId="0" fontId="18" fillId="0" borderId="2" xfId="18">
      <alignment horizontal="left" vertical="center" indent="1"/>
    </xf>
    <xf numFmtId="4" fontId="18" fillId="0" borderId="6" xfId="22" applyNumberFormat="1">
      <alignment horizontal="right" vertical="center" indent="1"/>
    </xf>
    <xf numFmtId="0" fontId="18" fillId="0" borderId="2" xfId="18" applyAlignment="1">
      <alignment horizontal="left" vertical="center" indent="2"/>
    </xf>
    <xf numFmtId="0" fontId="8" fillId="0" borderId="2" xfId="23" applyAlignment="1">
      <alignment horizontal="left" vertical="center" indent="3"/>
    </xf>
    <xf numFmtId="0" fontId="8" fillId="0" borderId="2" xfId="23" applyAlignment="1">
      <alignment horizontal="center" vertical="center"/>
    </xf>
    <xf numFmtId="4" fontId="8" fillId="0" borderId="6" xfId="19" applyNumberFormat="1">
      <alignment horizontal="right" vertical="center" indent="1"/>
    </xf>
    <xf numFmtId="0" fontId="8" fillId="0" borderId="2" xfId="23" applyAlignment="1">
      <alignment horizontal="left" vertical="center" indent="2"/>
    </xf>
    <xf numFmtId="0" fontId="8" fillId="0" borderId="2" xfId="23" applyAlignment="1">
      <alignment horizontal="left" vertical="center" indent="4"/>
    </xf>
    <xf numFmtId="4" fontId="17" fillId="6" borderId="5" xfId="17" applyNumberFormat="1">
      <alignment horizontal="right" vertical="center" indent="1"/>
    </xf>
    <xf numFmtId="0" fontId="7" fillId="0" borderId="1" xfId="14"/>
    <xf numFmtId="0" fontId="18" fillId="0" borderId="2" xfId="18" applyAlignment="1">
      <alignment horizontal="center"/>
    </xf>
    <xf numFmtId="0" fontId="8" fillId="0" borderId="2" xfId="23" applyAlignment="1">
      <alignment horizontal="center"/>
    </xf>
    <xf numFmtId="49" fontId="0" fillId="0" borderId="0" xfId="0" applyNumberFormat="1"/>
    <xf numFmtId="4" fontId="0" fillId="0" borderId="0" xfId="0" applyNumberFormat="1"/>
    <xf numFmtId="0" fontId="23" fillId="0" borderId="0" xfId="0" applyFont="1" applyAlignment="1">
      <alignment horizontal="left" indent="1"/>
    </xf>
    <xf numFmtId="0" fontId="8" fillId="0" borderId="0" xfId="23" applyBorder="1" applyAlignment="1">
      <alignment horizontal="left" vertical="center" indent="2"/>
    </xf>
    <xf numFmtId="0" fontId="8" fillId="0" borderId="2" xfId="23" applyAlignment="1">
      <alignment horizontal="left" vertical="center"/>
    </xf>
    <xf numFmtId="0" fontId="18" fillId="0" borderId="0" xfId="18" applyBorder="1">
      <alignment horizontal="left" vertical="center" indent="1"/>
    </xf>
    <xf numFmtId="0" fontId="23" fillId="0" borderId="2" xfId="0" applyFont="1" applyBorder="1" applyAlignment="1">
      <alignment horizontal="left" indent="1"/>
    </xf>
    <xf numFmtId="4" fontId="24" fillId="0" borderId="0" xfId="0" applyNumberFormat="1" applyFont="1"/>
    <xf numFmtId="0" fontId="24" fillId="0" borderId="0" xfId="0" applyFont="1"/>
    <xf numFmtId="0" fontId="15" fillId="5" borderId="18" xfId="15" applyBorder="1">
      <alignment horizontal="center" vertical="center" wrapText="1" readingOrder="1"/>
    </xf>
    <xf numFmtId="0" fontId="15" fillId="5" borderId="15" xfId="15" applyBorder="1">
      <alignment horizontal="center" vertical="center" wrapText="1" readingOrder="1"/>
    </xf>
    <xf numFmtId="0" fontId="17" fillId="0" borderId="2" xfId="0" applyFont="1" applyBorder="1" applyAlignment="1">
      <alignment horizontal="left" indent="2"/>
    </xf>
    <xf numFmtId="167" fontId="17" fillId="0" borderId="24" xfId="24" applyNumberFormat="1" applyFont="1" applyBorder="1" applyAlignment="1">
      <alignment horizontal="right" indent="1"/>
    </xf>
    <xf numFmtId="167" fontId="17" fillId="0" borderId="6" xfId="24" applyNumberFormat="1" applyFont="1" applyBorder="1" applyAlignment="1">
      <alignment horizontal="right" indent="1"/>
    </xf>
    <xf numFmtId="0" fontId="14" fillId="0" borderId="2" xfId="0" applyFont="1" applyBorder="1" applyAlignment="1">
      <alignment horizontal="left" indent="2"/>
    </xf>
    <xf numFmtId="4" fontId="14" fillId="0" borderId="24" xfId="24" applyNumberFormat="1" applyFont="1" applyBorder="1" applyAlignment="1">
      <alignment horizontal="right" indent="1"/>
    </xf>
    <xf numFmtId="167" fontId="14" fillId="0" borderId="24" xfId="24" applyNumberFormat="1" applyFont="1" applyBorder="1" applyAlignment="1">
      <alignment horizontal="right" indent="1"/>
    </xf>
    <xf numFmtId="4" fontId="14" fillId="0" borderId="6" xfId="24" applyNumberFormat="1" applyFont="1" applyBorder="1" applyAlignment="1">
      <alignment horizontal="right" indent="1"/>
    </xf>
    <xf numFmtId="0" fontId="14" fillId="0" borderId="2" xfId="0" applyFont="1" applyBorder="1" applyAlignment="1">
      <alignment horizontal="left" indent="3"/>
    </xf>
    <xf numFmtId="0" fontId="16" fillId="6" borderId="31" xfId="16" applyBorder="1">
      <alignment horizontal="left" vertical="center" wrapText="1" indent="1" readingOrder="1"/>
    </xf>
    <xf numFmtId="4" fontId="17" fillId="6" borderId="32" xfId="17" applyNumberFormat="1" applyBorder="1">
      <alignment horizontal="right" vertical="center" indent="1"/>
    </xf>
    <xf numFmtId="0" fontId="16" fillId="6" borderId="31" xfId="16" applyBorder="1" applyAlignment="1">
      <alignment horizontal="center" vertical="center" wrapText="1" readingOrder="1"/>
    </xf>
    <xf numFmtId="3" fontId="17" fillId="6" borderId="32" xfId="17" applyBorder="1">
      <alignment horizontal="right" vertical="center" indent="1"/>
    </xf>
    <xf numFmtId="0" fontId="24" fillId="0" borderId="33" xfId="0" applyFont="1" applyBorder="1"/>
    <xf numFmtId="4" fontId="24" fillId="0" borderId="33" xfId="0" applyNumberFormat="1" applyFont="1" applyBorder="1"/>
    <xf numFmtId="37" fontId="24" fillId="0" borderId="33" xfId="0" applyNumberFormat="1" applyFont="1" applyBorder="1"/>
    <xf numFmtId="4" fontId="24" fillId="0" borderId="17" xfId="0" applyNumberFormat="1" applyFont="1" applyBorder="1"/>
    <xf numFmtId="0" fontId="15" fillId="5" borderId="34" xfId="15" applyBorder="1" applyAlignment="1">
      <alignment vertical="center" wrapText="1" readingOrder="1"/>
    </xf>
    <xf numFmtId="0" fontId="8" fillId="0" borderId="2" xfId="23" applyAlignment="1">
      <alignment horizontal="left" vertical="center" wrapText="1" indent="4"/>
    </xf>
    <xf numFmtId="4" fontId="18" fillId="0" borderId="6" xfId="22" applyNumberFormat="1" applyAlignment="1">
      <alignment horizontal="left" vertical="center" wrapText="1" indent="1"/>
    </xf>
    <xf numFmtId="4" fontId="8" fillId="0" borderId="6" xfId="19" applyNumberFormat="1" applyAlignment="1">
      <alignment horizontal="left" vertical="center" wrapText="1" indent="1"/>
    </xf>
    <xf numFmtId="0" fontId="31" fillId="0" borderId="37" xfId="0" applyFont="1" applyBorder="1" applyAlignment="1">
      <alignment horizontal="center"/>
    </xf>
    <xf numFmtId="168" fontId="33" fillId="0" borderId="38" xfId="27" applyNumberFormat="1" applyFont="1" applyBorder="1"/>
    <xf numFmtId="167" fontId="33" fillId="0" borderId="38" xfId="0" applyNumberFormat="1" applyFont="1" applyBorder="1" applyAlignment="1">
      <alignment horizontal="right"/>
    </xf>
    <xf numFmtId="166" fontId="33" fillId="0" borderId="38" xfId="0" applyNumberFormat="1" applyFont="1" applyBorder="1" applyAlignment="1">
      <alignment horizontal="right"/>
    </xf>
    <xf numFmtId="168" fontId="33" fillId="0" borderId="37" xfId="27" applyNumberFormat="1" applyFont="1" applyBorder="1"/>
    <xf numFmtId="1" fontId="33" fillId="0" borderId="38" xfId="0" applyNumberFormat="1" applyFont="1" applyBorder="1" applyAlignment="1">
      <alignment horizontal="right"/>
    </xf>
    <xf numFmtId="3" fontId="31" fillId="0" borderId="38" xfId="0" applyNumberFormat="1" applyFont="1" applyBorder="1" applyAlignment="1">
      <alignment vertical="center"/>
    </xf>
    <xf numFmtId="168" fontId="31" fillId="0" borderId="38" xfId="27" applyNumberFormat="1" applyFont="1" applyBorder="1"/>
    <xf numFmtId="168" fontId="31" fillId="0" borderId="39" xfId="27" applyNumberFormat="1" applyFont="1" applyBorder="1"/>
    <xf numFmtId="0" fontId="33" fillId="0" borderId="0" xfId="27" applyFont="1"/>
    <xf numFmtId="0" fontId="15" fillId="5" borderId="3" xfId="15" quotePrefix="1">
      <alignment horizontal="center" vertical="center" wrapText="1" readingOrder="1"/>
    </xf>
    <xf numFmtId="10" fontId="17" fillId="6" borderId="5" xfId="17" applyNumberFormat="1">
      <alignment horizontal="right" vertical="center" indent="1"/>
    </xf>
    <xf numFmtId="3" fontId="18" fillId="0" borderId="6" xfId="19" applyFont="1">
      <alignment horizontal="right" vertical="center" indent="1"/>
    </xf>
    <xf numFmtId="4" fontId="17" fillId="0" borderId="24" xfId="24" applyNumberFormat="1" applyFont="1" applyBorder="1" applyAlignment="1">
      <alignment horizontal="right" indent="1"/>
    </xf>
    <xf numFmtId="4" fontId="17" fillId="0" borderId="6" xfId="24" applyNumberFormat="1" applyFont="1" applyBorder="1" applyAlignment="1">
      <alignment horizontal="right" indent="1"/>
    </xf>
    <xf numFmtId="0" fontId="14" fillId="0" borderId="2" xfId="0" applyFont="1" applyBorder="1" applyAlignment="1">
      <alignment horizontal="left" indent="1"/>
    </xf>
    <xf numFmtId="0" fontId="0" fillId="0" borderId="0" xfId="0" applyAlignment="1">
      <alignment wrapText="1"/>
    </xf>
    <xf numFmtId="0" fontId="14" fillId="0" borderId="2" xfId="0" applyFont="1" applyBorder="1" applyAlignment="1">
      <alignment horizontal="left" wrapText="1" indent="1"/>
    </xf>
    <xf numFmtId="0" fontId="17" fillId="0" borderId="2" xfId="0" applyFont="1" applyBorder="1" applyAlignment="1">
      <alignment horizontal="left" wrapText="1" indent="1"/>
    </xf>
    <xf numFmtId="0" fontId="7" fillId="4" borderId="0" xfId="13"/>
    <xf numFmtId="0" fontId="13" fillId="4" borderId="0" xfId="12" applyAlignment="1">
      <alignment horizontal="left" vertical="center" wrapText="1"/>
    </xf>
    <xf numFmtId="0" fontId="7" fillId="0" borderId="0" xfId="6" applyFont="1" applyAlignment="1">
      <alignment horizontal="left" wrapText="1"/>
    </xf>
    <xf numFmtId="0" fontId="3" fillId="0" borderId="0" xfId="6" applyFont="1" applyAlignment="1">
      <alignment horizontal="left" wrapText="1"/>
    </xf>
    <xf numFmtId="0" fontId="15" fillId="5" borderId="3" xfId="15">
      <alignment horizontal="center" vertical="center" wrapText="1" readingOrder="1"/>
    </xf>
    <xf numFmtId="0" fontId="16" fillId="6" borderId="15" xfId="16" applyBorder="1" applyAlignment="1">
      <alignment horizontal="center" vertical="center" wrapText="1" readingOrder="1"/>
    </xf>
    <xf numFmtId="0" fontId="16" fillId="6" borderId="16" xfId="16" applyBorder="1" applyAlignment="1">
      <alignment horizontal="center" vertical="center" wrapText="1" readingOrder="1"/>
    </xf>
    <xf numFmtId="0" fontId="22" fillId="0" borderId="0" xfId="11" applyFont="1">
      <alignment horizontal="center" vertical="top" wrapText="1"/>
    </xf>
    <xf numFmtId="0" fontId="7" fillId="4" borderId="40" xfId="13" applyBorder="1" applyAlignment="1">
      <alignment horizontal="right"/>
    </xf>
    <xf numFmtId="0" fontId="13" fillId="4" borderId="0" xfId="12" applyAlignment="1">
      <alignment horizontal="center" vertical="center" wrapText="1"/>
    </xf>
    <xf numFmtId="0" fontId="15" fillId="5" borderId="7" xfId="15" applyBorder="1">
      <alignment horizontal="center" vertical="center" wrapText="1" readingOrder="1"/>
    </xf>
    <xf numFmtId="0" fontId="15" fillId="5" borderId="8" xfId="15" applyBorder="1">
      <alignment horizontal="center" vertical="center" wrapText="1" readingOrder="1"/>
    </xf>
    <xf numFmtId="0" fontId="15" fillId="5" borderId="9" xfId="15" applyBorder="1">
      <alignment horizontal="center" vertical="center" wrapText="1" readingOrder="1"/>
    </xf>
    <xf numFmtId="0" fontId="16" fillId="6" borderId="10" xfId="16" applyBorder="1" applyAlignment="1">
      <alignment horizontal="center" vertical="center" wrapText="1" readingOrder="1"/>
    </xf>
    <xf numFmtId="0" fontId="16" fillId="6" borderId="13" xfId="16" applyBorder="1" applyAlignment="1">
      <alignment horizontal="center" vertical="center" wrapText="1" readingOrder="1"/>
    </xf>
    <xf numFmtId="0" fontId="16" fillId="6" borderId="14" xfId="16" applyBorder="1" applyAlignment="1">
      <alignment horizontal="center" vertical="center" wrapText="1" readingOrder="1"/>
    </xf>
    <xf numFmtId="0" fontId="10" fillId="0" borderId="0" xfId="11">
      <alignment horizontal="center" vertical="top" wrapText="1"/>
    </xf>
    <xf numFmtId="0" fontId="8" fillId="0" borderId="6" xfId="23" applyBorder="1" applyAlignment="1">
      <alignment horizontal="left" vertical="center" wrapText="1" indent="1"/>
    </xf>
    <xf numFmtId="0" fontId="8" fillId="0" borderId="2" xfId="23" applyAlignment="1">
      <alignment horizontal="left" vertical="center" wrapText="1" indent="1"/>
    </xf>
    <xf numFmtId="0" fontId="15" fillId="5" borderId="18" xfId="15" applyBorder="1">
      <alignment horizontal="center" vertical="center" wrapText="1" readingOrder="1"/>
    </xf>
    <xf numFmtId="0" fontId="15" fillId="5" borderId="20" xfId="15" applyBorder="1">
      <alignment horizontal="center" vertical="center" wrapText="1" readingOrder="1"/>
    </xf>
    <xf numFmtId="0" fontId="15" fillId="5" borderId="35" xfId="15" applyBorder="1">
      <alignment horizontal="center" vertical="center" wrapText="1" readingOrder="1"/>
    </xf>
    <xf numFmtId="0" fontId="15" fillId="5" borderId="36" xfId="15" applyBorder="1">
      <alignment horizontal="center" vertical="center" wrapText="1" readingOrder="1"/>
    </xf>
    <xf numFmtId="0" fontId="7" fillId="4" borderId="0" xfId="13" applyAlignment="1">
      <alignment horizontal="right"/>
    </xf>
    <xf numFmtId="0" fontId="7" fillId="4" borderId="0" xfId="0" applyFont="1" applyFill="1" applyAlignment="1">
      <alignment horizontal="justify" wrapText="1"/>
    </xf>
    <xf numFmtId="0" fontId="15" fillId="5" borderId="15" xfId="15" applyBorder="1">
      <alignment horizontal="center" vertical="center" wrapText="1" readingOrder="1"/>
    </xf>
    <xf numFmtId="0" fontId="15" fillId="5" borderId="21" xfId="15" applyBorder="1">
      <alignment horizontal="center" vertical="center" wrapText="1" readingOrder="1"/>
    </xf>
    <xf numFmtId="0" fontId="15" fillId="5" borderId="22" xfId="15" applyBorder="1">
      <alignment horizontal="center" vertical="center" wrapText="1" readingOrder="1"/>
    </xf>
    <xf numFmtId="0" fontId="15" fillId="5" borderId="23" xfId="15" applyBorder="1">
      <alignment horizontal="center" vertical="center" wrapText="1" readingOrder="1"/>
    </xf>
    <xf numFmtId="0" fontId="15" fillId="5" borderId="19" xfId="15" applyBorder="1">
      <alignment horizontal="center" vertical="center" wrapText="1" readingOrder="1"/>
    </xf>
    <xf numFmtId="0" fontId="15" fillId="5" borderId="0" xfId="15" applyBorder="1">
      <alignment horizontal="center" vertical="center" wrapText="1" readingOrder="1"/>
    </xf>
    <xf numFmtId="0" fontId="15" fillId="5" borderId="15" xfId="15" quotePrefix="1" applyBorder="1">
      <alignment horizontal="center" vertical="center" wrapText="1" readingOrder="1"/>
    </xf>
    <xf numFmtId="0" fontId="15" fillId="5" borderId="21" xfId="15" quotePrefix="1" applyBorder="1">
      <alignment horizontal="center" vertical="center" wrapText="1" readingOrder="1"/>
    </xf>
    <xf numFmtId="0" fontId="15" fillId="5" borderId="18" xfId="15" quotePrefix="1" applyBorder="1">
      <alignment horizontal="center" vertical="center" wrapText="1" readingOrder="1"/>
    </xf>
    <xf numFmtId="0" fontId="15" fillId="5" borderId="20" xfId="15" quotePrefix="1" applyBorder="1">
      <alignment horizontal="center" vertical="center" wrapText="1" readingOrder="1"/>
    </xf>
    <xf numFmtId="0" fontId="15" fillId="5" borderId="8" xfId="15" applyBorder="1" applyAlignment="1">
      <alignment horizontal="center" vertical="center" readingOrder="1"/>
    </xf>
    <xf numFmtId="0" fontId="15" fillId="5" borderId="26" xfId="15" applyBorder="1">
      <alignment horizontal="center" vertical="center" wrapText="1" readingOrder="1"/>
    </xf>
    <xf numFmtId="0" fontId="15" fillId="5" borderId="28" xfId="15" applyBorder="1">
      <alignment horizontal="center" vertical="center" wrapText="1" readingOrder="1"/>
    </xf>
    <xf numFmtId="0" fontId="15" fillId="5" borderId="29" xfId="15" applyBorder="1">
      <alignment horizontal="center" vertical="center" wrapText="1" readingOrder="1"/>
    </xf>
    <xf numFmtId="0" fontId="15" fillId="5" borderId="30" xfId="15" applyBorder="1">
      <alignment horizontal="center" vertical="center" wrapText="1" readingOrder="1"/>
    </xf>
    <xf numFmtId="0" fontId="15" fillId="5" borderId="25" xfId="15" applyBorder="1">
      <alignment horizontal="center" vertical="center" wrapText="1" readingOrder="1"/>
    </xf>
    <xf numFmtId="0" fontId="15" fillId="5" borderId="27" xfId="15" applyBorder="1">
      <alignment horizontal="center" vertical="center" wrapText="1" readingOrder="1"/>
    </xf>
    <xf numFmtId="0" fontId="13" fillId="4" borderId="0" xfId="12" applyAlignment="1">
      <alignment horizontal="center" vertical="center"/>
    </xf>
    <xf numFmtId="0" fontId="22" fillId="0" borderId="0" xfId="11" quotePrefix="1" applyFont="1">
      <alignment horizontal="center" vertical="top" wrapText="1"/>
    </xf>
    <xf numFmtId="0" fontId="15" fillId="5" borderId="10" xfId="15" applyBorder="1">
      <alignment horizontal="center" vertical="center" wrapText="1" readingOrder="1"/>
    </xf>
    <xf numFmtId="0" fontId="15" fillId="5" borderId="11" xfId="15" applyBorder="1">
      <alignment horizontal="center" vertical="center" wrapText="1" readingOrder="1"/>
    </xf>
    <xf numFmtId="0" fontId="7" fillId="4" borderId="40" xfId="13" applyBorder="1" applyAlignment="1">
      <alignment horizontal="right" wrapText="1"/>
    </xf>
  </cellXfs>
  <cellStyles count="30">
    <cellStyle name="20% - Accent1" xfId="1" xr:uid="{00000000-0005-0000-0000-000000000000}"/>
    <cellStyle name="20% - Cor1" xfId="2" xr:uid="{00000000-0005-0000-0000-000001000000}"/>
    <cellStyle name="CGE2021-Titulo" xfId="10" xr:uid="{A06E0D44-E12E-4413-9551-E05BA8B0C294}"/>
    <cellStyle name="Comma 4" xfId="3" xr:uid="{00000000-0005-0000-0000-000002000000}"/>
    <cellStyle name="Currency [0] 2" xfId="4" xr:uid="{00000000-0005-0000-0000-000003000000}"/>
    <cellStyle name="Hiperligação" xfId="21" builtinId="8"/>
    <cellStyle name="Normal" xfId="0" builtinId="0"/>
    <cellStyle name="Normal 10 10" xfId="5" xr:uid="{00000000-0005-0000-0000-000006000000}"/>
    <cellStyle name="Normal 10 2 2" xfId="26" xr:uid="{C635DD89-84DE-4672-BF5E-42C8BC9BC6A0}"/>
    <cellStyle name="Normal 2" xfId="6" xr:uid="{00000000-0005-0000-0000-000007000000}"/>
    <cellStyle name="Normal 2 14" xfId="7" xr:uid="{00000000-0005-0000-0000-000008000000}"/>
    <cellStyle name="Normal 2 2" xfId="29" xr:uid="{E25322AC-3625-4237-BAB6-D113142D3D04}"/>
    <cellStyle name="Normal 2 3" xfId="8" xr:uid="{00000000-0005-0000-0000-000009000000}"/>
    <cellStyle name="Normal 6" xfId="28" xr:uid="{8CA9F8DB-67DF-4B73-A790-6118399EB463}"/>
    <cellStyle name="Normal 67" xfId="9" xr:uid="{00000000-0005-0000-0000-00000A000000}"/>
    <cellStyle name="Normal_COMPENSA-ENSAIO_1" xfId="27" xr:uid="{B4800B27-035F-4594-9D2E-529D659EEB58}"/>
    <cellStyle name="Normal_MAPAX 721a" xfId="24" xr:uid="{2F0079F4-41D9-403E-BAFA-D22590C8DC23}"/>
    <cellStyle name="OE_Cabecalho_Tabela" xfId="15" xr:uid="{1A91ADE0-F611-4B2D-A3D3-F2480E806EC8}"/>
    <cellStyle name="OE_Conteudo_cinza" xfId="16" xr:uid="{18E6CABA-9572-4E22-A32D-3E18543CAE8F}"/>
    <cellStyle name="OE_Conteudo_Nun_cinza" xfId="17" xr:uid="{3B9CA4C4-8699-4DBE-87C8-FE50880A626E}"/>
    <cellStyle name="OE_conteudo1" xfId="23" xr:uid="{F5643C8C-7140-46BF-B944-B794275B9547}"/>
    <cellStyle name="OE_conteudo1 Bold" xfId="18" xr:uid="{D80DEB5B-3558-4101-83F9-B40CC4D50807}"/>
    <cellStyle name="OE_ConteudoNumero" xfId="19" xr:uid="{66197EE2-24B5-484C-8372-5D1942553DBC}"/>
    <cellStyle name="OE_ConteudoNumero Bold 0,0" xfId="22" xr:uid="{59E3B091-AC0A-4C5C-8355-FDC53B752741}"/>
    <cellStyle name="OE_Fonte_limite" xfId="14" xr:uid="{60325B4A-D9D3-47EB-86BD-68A631A315F0}"/>
    <cellStyle name="OE_IndiceQ" xfId="20" xr:uid="{7B5141B4-08ED-41B3-A4A0-4CD318F3D7C9}"/>
    <cellStyle name="OE_LegQuadro" xfId="12" xr:uid="{43BF7270-DFA0-4107-ADBA-738F462D7598}"/>
    <cellStyle name="OE_TituloIndice" xfId="11" xr:uid="{00D99F60-1662-4CAC-932B-B6F9E4A35EA2}"/>
    <cellStyle name="OE_unidades" xfId="13" xr:uid="{2DC2FAA0-8097-404E-B98F-BA2F4DF61CC8}"/>
    <cellStyle name="Vírgula 2" xfId="25" xr:uid="{55E2EDEE-E58B-4632-96ED-A2D0CF525509}"/>
  </cellStyles>
  <dxfs count="0"/>
  <tableStyles count="0" defaultTableStyle="TableStyleMedium2" defaultPivotStyle="PivotStyleLight16"/>
  <colors>
    <mruColors>
      <color rgb="FF0035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28"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png"/><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png"/><Relationship Id="rId1" Type="http://schemas.openxmlformats.org/officeDocument/2006/relationships/hyperlink" Target="#&#205;ndice!A1"/><Relationship Id="rId4" Type="http://schemas.openxmlformats.org/officeDocument/2006/relationships/image" Target="../media/image22.emf"/></Relationships>
</file>

<file path=xl/drawings/_rels/drawing1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png"/><Relationship Id="rId1" Type="http://schemas.openxmlformats.org/officeDocument/2006/relationships/hyperlink" Target="#&#205;ndice!A1"/><Relationship Id="rId4"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hyperlink" Target="#&#205;ndice!A1"/><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10.emf"/><Relationship Id="rId5" Type="http://schemas.openxmlformats.org/officeDocument/2006/relationships/image" Target="../media/image9.emf"/><Relationship Id="rId4" Type="http://schemas.openxmlformats.org/officeDocument/2006/relationships/image" Target="../media/image8.emf"/></Relationships>
</file>

<file path=xl/drawings/_rels/drawing6.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2.png"/><Relationship Id="rId1" Type="http://schemas.openxmlformats.org/officeDocument/2006/relationships/hyperlink" Target="#&#205;ndice!A1"/><Relationship Id="rId4" Type="http://schemas.openxmlformats.org/officeDocument/2006/relationships/image" Target="../media/image19.em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1</xdr:col>
      <xdr:colOff>9925050</xdr:colOff>
      <xdr:row>0</xdr:row>
      <xdr:rowOff>114300</xdr:rowOff>
    </xdr:from>
    <xdr:to>
      <xdr:col>2</xdr:col>
      <xdr:colOff>904874</xdr:colOff>
      <xdr:row>2</xdr:row>
      <xdr:rowOff>1162049</xdr:rowOff>
    </xdr:to>
    <xdr:pic>
      <xdr:nvPicPr>
        <xdr:cNvPr id="3" name="Imagem 2" descr="2023-CGE-logo-pequeno-1.png">
          <a:extLst>
            <a:ext uri="{FF2B5EF4-FFF2-40B4-BE49-F238E27FC236}">
              <a16:creationId xmlns:a16="http://schemas.microsoft.com/office/drawing/2014/main" id="{70DDBF42-25BE-4F3C-A258-E739C05B07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306050" y="114300"/>
          <a:ext cx="1676399" cy="1676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200025</xdr:colOff>
      <xdr:row>0</xdr:row>
      <xdr:rowOff>1209675</xdr:rowOff>
    </xdr:to>
    <xdr:grpSp>
      <xdr:nvGrpSpPr>
        <xdr:cNvPr id="2" name="Agrupar 1">
          <a:extLst>
            <a:ext uri="{FF2B5EF4-FFF2-40B4-BE49-F238E27FC236}">
              <a16:creationId xmlns:a16="http://schemas.microsoft.com/office/drawing/2014/main" id="{8F97024A-1165-4EE8-809F-7DFB52EFADDE}"/>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BF0D639-EDDF-4E29-9EEC-A6D56204D57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B7814B81-41EA-49EA-99C0-42D794D20E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5962650</xdr:colOff>
      <xdr:row>0</xdr:row>
      <xdr:rowOff>1209675</xdr:rowOff>
    </xdr:to>
    <xdr:grpSp>
      <xdr:nvGrpSpPr>
        <xdr:cNvPr id="2" name="Agrupar 1">
          <a:extLst>
            <a:ext uri="{FF2B5EF4-FFF2-40B4-BE49-F238E27FC236}">
              <a16:creationId xmlns:a16="http://schemas.microsoft.com/office/drawing/2014/main" id="{F0D2A782-ECB4-4BF6-AAE0-3D5297D8B0E9}"/>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C5CAD8E-D1AD-455F-8DDF-8D8D37CF779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8EC2B3B-DBA5-4120-9C4C-97C2F2F523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1409700</xdr:colOff>
      <xdr:row>0</xdr:row>
      <xdr:rowOff>1209675</xdr:rowOff>
    </xdr:to>
    <xdr:grpSp>
      <xdr:nvGrpSpPr>
        <xdr:cNvPr id="2" name="Agrupar 1">
          <a:extLst>
            <a:ext uri="{FF2B5EF4-FFF2-40B4-BE49-F238E27FC236}">
              <a16:creationId xmlns:a16="http://schemas.microsoft.com/office/drawing/2014/main" id="{2FAFE4E8-53CE-403A-B023-90B569D1F3F2}"/>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69FB5C43-004F-4B46-BD16-2951ED9CAF5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8DABD17A-5563-4CB1-8C30-36807E03B9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2</xdr:row>
      <xdr:rowOff>0</xdr:rowOff>
    </xdr:from>
    <xdr:to>
      <xdr:col>17</xdr:col>
      <xdr:colOff>342900</xdr:colOff>
      <xdr:row>114</xdr:row>
      <xdr:rowOff>142875</xdr:rowOff>
    </xdr:to>
    <xdr:pic>
      <xdr:nvPicPr>
        <xdr:cNvPr id="7" name="Imagem 6">
          <a:extLst>
            <a:ext uri="{FF2B5EF4-FFF2-40B4-BE49-F238E27FC236}">
              <a16:creationId xmlns:a16="http://schemas.microsoft.com/office/drawing/2014/main" id="{5089A605-75A5-447E-8E29-380E1FBEA2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1485900"/>
          <a:ext cx="15763875" cy="2207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7</xdr:col>
      <xdr:colOff>590550</xdr:colOff>
      <xdr:row>0</xdr:row>
      <xdr:rowOff>1209675</xdr:rowOff>
    </xdr:to>
    <xdr:grpSp>
      <xdr:nvGrpSpPr>
        <xdr:cNvPr id="2" name="Agrupar 1">
          <a:extLst>
            <a:ext uri="{FF2B5EF4-FFF2-40B4-BE49-F238E27FC236}">
              <a16:creationId xmlns:a16="http://schemas.microsoft.com/office/drawing/2014/main" id="{1085AEC0-558D-430A-B95B-355A27A2D34B}"/>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0C3CA98-DD0F-4B98-999A-46599C7BC31F}"/>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B98A05D1-32D7-47FE-9874-4D8BB7883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47625</xdr:colOff>
      <xdr:row>0</xdr:row>
      <xdr:rowOff>1209675</xdr:rowOff>
    </xdr:to>
    <xdr:grpSp>
      <xdr:nvGrpSpPr>
        <xdr:cNvPr id="2" name="Agrupar 1">
          <a:extLst>
            <a:ext uri="{FF2B5EF4-FFF2-40B4-BE49-F238E27FC236}">
              <a16:creationId xmlns:a16="http://schemas.microsoft.com/office/drawing/2014/main" id="{5D49F00C-EF91-4A1D-B2D3-E0174B0A76C1}"/>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C839FED5-66D9-4F2E-AF91-F18C3E3C95C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A2525C13-0E57-40D2-84C8-275D8B7DA8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581025</xdr:colOff>
      <xdr:row>0</xdr:row>
      <xdr:rowOff>1209675</xdr:rowOff>
    </xdr:to>
    <xdr:grpSp>
      <xdr:nvGrpSpPr>
        <xdr:cNvPr id="2" name="Agrupar 1">
          <a:extLst>
            <a:ext uri="{FF2B5EF4-FFF2-40B4-BE49-F238E27FC236}">
              <a16:creationId xmlns:a16="http://schemas.microsoft.com/office/drawing/2014/main" id="{FD6A4840-A6F7-4D85-B295-12E0C91C646E}"/>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3119F101-5B6D-460B-A4C5-FC315C7B5A77}"/>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3729EE5E-09DB-44E6-8630-FA0EB15E29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3</xdr:row>
      <xdr:rowOff>0</xdr:rowOff>
    </xdr:from>
    <xdr:to>
      <xdr:col>8</xdr:col>
      <xdr:colOff>476250</xdr:colOff>
      <xdr:row>65</xdr:row>
      <xdr:rowOff>104775</xdr:rowOff>
    </xdr:to>
    <xdr:pic>
      <xdr:nvPicPr>
        <xdr:cNvPr id="5" name="Imagem 4">
          <a:extLst>
            <a:ext uri="{FF2B5EF4-FFF2-40B4-BE49-F238E27FC236}">
              <a16:creationId xmlns:a16="http://schemas.microsoft.com/office/drawing/2014/main" id="{9EFFD471-13A1-4424-8756-3ED099E462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1628775"/>
          <a:ext cx="9277350" cy="1216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8</xdr:col>
      <xdr:colOff>390525</xdr:colOff>
      <xdr:row>129</xdr:row>
      <xdr:rowOff>85725</xdr:rowOff>
    </xdr:to>
    <xdr:pic>
      <xdr:nvPicPr>
        <xdr:cNvPr id="6" name="Imagem 5">
          <a:extLst>
            <a:ext uri="{FF2B5EF4-FFF2-40B4-BE49-F238E27FC236}">
              <a16:creationId xmlns:a16="http://schemas.microsoft.com/office/drawing/2014/main" id="{E24752F3-F5FA-4E67-824B-9863EB3F0D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13877925"/>
          <a:ext cx="9191625" cy="1208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1009650</xdr:colOff>
      <xdr:row>0</xdr:row>
      <xdr:rowOff>1209675</xdr:rowOff>
    </xdr:to>
    <xdr:grpSp>
      <xdr:nvGrpSpPr>
        <xdr:cNvPr id="2" name="Agrupar 1">
          <a:extLst>
            <a:ext uri="{FF2B5EF4-FFF2-40B4-BE49-F238E27FC236}">
              <a16:creationId xmlns:a16="http://schemas.microsoft.com/office/drawing/2014/main" id="{3FE3D6C6-B9A2-4FE1-BFA0-120941A57E08}"/>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52803F2-341F-415E-BC6D-81A9ACC2875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D6F4D29E-076B-4701-8301-740AF774EF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76200</xdr:colOff>
      <xdr:row>120</xdr:row>
      <xdr:rowOff>0</xdr:rowOff>
    </xdr:from>
    <xdr:to>
      <xdr:col>8</xdr:col>
      <xdr:colOff>762000</xdr:colOff>
      <xdr:row>132</xdr:row>
      <xdr:rowOff>95250</xdr:rowOff>
    </xdr:to>
    <xdr:pic>
      <xdr:nvPicPr>
        <xdr:cNvPr id="6" name="Picture 3">
          <a:extLst>
            <a:ext uri="{FF2B5EF4-FFF2-40B4-BE49-F238E27FC236}">
              <a16:creationId xmlns:a16="http://schemas.microsoft.com/office/drawing/2014/main" id="{25A035D1-6E40-402B-951F-C00D2C8249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 y="24069675"/>
          <a:ext cx="88487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133</xdr:row>
      <xdr:rowOff>190499</xdr:rowOff>
    </xdr:from>
    <xdr:to>
      <xdr:col>8</xdr:col>
      <xdr:colOff>723900</xdr:colOff>
      <xdr:row>148</xdr:row>
      <xdr:rowOff>47624</xdr:rowOff>
    </xdr:to>
    <xdr:pic>
      <xdr:nvPicPr>
        <xdr:cNvPr id="10" name="Picture 2">
          <a:extLst>
            <a:ext uri="{FF2B5EF4-FFF2-40B4-BE49-F238E27FC236}">
              <a16:creationId xmlns:a16="http://schemas.microsoft.com/office/drawing/2014/main" id="{1A5C27A4-FC42-976C-F0E4-1730EB62CDD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26736674"/>
          <a:ext cx="8886825" cy="27146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2</xdr:col>
      <xdr:colOff>590550</xdr:colOff>
      <xdr:row>0</xdr:row>
      <xdr:rowOff>1209675</xdr:rowOff>
    </xdr:to>
    <xdr:grpSp>
      <xdr:nvGrpSpPr>
        <xdr:cNvPr id="2" name="Agrupar 1">
          <a:extLst>
            <a:ext uri="{FF2B5EF4-FFF2-40B4-BE49-F238E27FC236}">
              <a16:creationId xmlns:a16="http://schemas.microsoft.com/office/drawing/2014/main" id="{9AC0989D-2E9E-479A-ACE7-CC896E37F6B3}"/>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96584ECD-32F1-4DDD-82DD-A17BE60EF3F5}"/>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6D76A2F3-C95B-480C-9F34-3DF6D13C1A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38100</xdr:colOff>
      <xdr:row>0</xdr:row>
      <xdr:rowOff>1209675</xdr:rowOff>
    </xdr:to>
    <xdr:grpSp>
      <xdr:nvGrpSpPr>
        <xdr:cNvPr id="2" name="Agrupar 1">
          <a:extLst>
            <a:ext uri="{FF2B5EF4-FFF2-40B4-BE49-F238E27FC236}">
              <a16:creationId xmlns:a16="http://schemas.microsoft.com/office/drawing/2014/main" id="{FFEA8411-76D1-4B2D-BE90-97CC2DBF71AE}"/>
            </a:ext>
          </a:extLst>
        </xdr:cNvPr>
        <xdr:cNvGrpSpPr/>
      </xdr:nvGrpSpPr>
      <xdr:grpSpPr>
        <a:xfrm>
          <a:off x="504825"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06193AAD-7FC9-4322-A170-4DBF01FE166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D06742A5-C1D5-41E5-A1D1-6C301DFC8E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876300</xdr:colOff>
      <xdr:row>0</xdr:row>
      <xdr:rowOff>1209675</xdr:rowOff>
    </xdr:to>
    <xdr:grpSp>
      <xdr:nvGrpSpPr>
        <xdr:cNvPr id="2" name="Agrupar 1">
          <a:extLst>
            <a:ext uri="{FF2B5EF4-FFF2-40B4-BE49-F238E27FC236}">
              <a16:creationId xmlns:a16="http://schemas.microsoft.com/office/drawing/2014/main" id="{03C3AB90-8FAC-4D31-A749-C112C64BED56}"/>
            </a:ext>
          </a:extLst>
        </xdr:cNvPr>
        <xdr:cNvGrpSpPr/>
      </xdr:nvGrpSpPr>
      <xdr:grpSpPr>
        <a:xfrm>
          <a:off x="514350"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51F273B2-B65B-4101-8279-72F024391CC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B291957A-32DC-4D1B-8D31-C5996677B8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3</xdr:col>
      <xdr:colOff>752475</xdr:colOff>
      <xdr:row>0</xdr:row>
      <xdr:rowOff>1209675</xdr:rowOff>
    </xdr:to>
    <xdr:grpSp>
      <xdr:nvGrpSpPr>
        <xdr:cNvPr id="11" name="Agrupar 10">
          <a:extLst>
            <a:ext uri="{FF2B5EF4-FFF2-40B4-BE49-F238E27FC236}">
              <a16:creationId xmlns:a16="http://schemas.microsoft.com/office/drawing/2014/main" id="{F42F4F9B-F7A1-47AD-94F3-0005E8D01972}"/>
            </a:ext>
          </a:extLst>
        </xdr:cNvPr>
        <xdr:cNvGrpSpPr/>
      </xdr:nvGrpSpPr>
      <xdr:grpSpPr>
        <a:xfrm>
          <a:off x="504825" y="0"/>
          <a:ext cx="7705725" cy="1209675"/>
          <a:chOff x="466725" y="0"/>
          <a:chExt cx="7705725" cy="1209675"/>
        </a:xfrm>
      </xdr:grpSpPr>
      <xdr:sp macro="" textlink="">
        <xdr:nvSpPr>
          <xdr:cNvPr id="12" name="Seta para a esquerda 4" descr="Índice" title="Índice">
            <a:hlinkClick xmlns:r="http://schemas.openxmlformats.org/officeDocument/2006/relationships" r:id="rId1"/>
            <a:extLst>
              <a:ext uri="{FF2B5EF4-FFF2-40B4-BE49-F238E27FC236}">
                <a16:creationId xmlns:a16="http://schemas.microsoft.com/office/drawing/2014/main" id="{C640434A-2384-4087-9163-AAD9DB3F2900}"/>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3" name="Imagem 12" descr="2023-CGE-logo-pequeno-1.png">
            <a:extLst>
              <a:ext uri="{FF2B5EF4-FFF2-40B4-BE49-F238E27FC236}">
                <a16:creationId xmlns:a16="http://schemas.microsoft.com/office/drawing/2014/main" id="{74A36CAB-26B6-4F43-A36C-CC1555083E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247650</xdr:colOff>
      <xdr:row>2</xdr:row>
      <xdr:rowOff>114299</xdr:rowOff>
    </xdr:from>
    <xdr:to>
      <xdr:col>17</xdr:col>
      <xdr:colOff>447675</xdr:colOff>
      <xdr:row>122</xdr:row>
      <xdr:rowOff>19049</xdr:rowOff>
    </xdr:to>
    <xdr:pic>
      <xdr:nvPicPr>
        <xdr:cNvPr id="7" name="Imagem 6">
          <a:extLst>
            <a:ext uri="{FF2B5EF4-FFF2-40B4-BE49-F238E27FC236}">
              <a16:creationId xmlns:a16="http://schemas.microsoft.com/office/drawing/2014/main" id="{724ED556-489F-4E75-8CBF-C19779874CA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544"/>
        <a:stretch/>
      </xdr:blipFill>
      <xdr:spPr bwMode="auto">
        <a:xfrm>
          <a:off x="247650" y="1790699"/>
          <a:ext cx="16221075" cy="2271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876300</xdr:colOff>
      <xdr:row>0</xdr:row>
      <xdr:rowOff>1209675</xdr:rowOff>
    </xdr:to>
    <xdr:grpSp>
      <xdr:nvGrpSpPr>
        <xdr:cNvPr id="7" name="Agrupar 6">
          <a:extLst>
            <a:ext uri="{FF2B5EF4-FFF2-40B4-BE49-F238E27FC236}">
              <a16:creationId xmlns:a16="http://schemas.microsoft.com/office/drawing/2014/main" id="{8967DBED-1FC1-40A7-AD17-A53059578840}"/>
            </a:ext>
          </a:extLst>
        </xdr:cNvPr>
        <xdr:cNvGrpSpPr/>
      </xdr:nvGrpSpPr>
      <xdr:grpSpPr>
        <a:xfrm>
          <a:off x="514350" y="0"/>
          <a:ext cx="7705725" cy="1209675"/>
          <a:chOff x="466725" y="0"/>
          <a:chExt cx="7705725" cy="1209675"/>
        </a:xfrm>
      </xdr:grpSpPr>
      <xdr:sp macro="" textlink="">
        <xdr:nvSpPr>
          <xdr:cNvPr id="8" name="Seta para a esquerda 4" descr="Índice" title="Índice">
            <a:hlinkClick xmlns:r="http://schemas.openxmlformats.org/officeDocument/2006/relationships" r:id="rId1"/>
            <a:extLst>
              <a:ext uri="{FF2B5EF4-FFF2-40B4-BE49-F238E27FC236}">
                <a16:creationId xmlns:a16="http://schemas.microsoft.com/office/drawing/2014/main" id="{92B144F0-11E8-400C-816A-65A674A827F4}"/>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0B712315-6D14-46DF-9F77-D4502C6A40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457200</xdr:colOff>
      <xdr:row>118</xdr:row>
      <xdr:rowOff>95250</xdr:rowOff>
    </xdr:from>
    <xdr:to>
      <xdr:col>21</xdr:col>
      <xdr:colOff>38100</xdr:colOff>
      <xdr:row>236</xdr:row>
      <xdr:rowOff>114300</xdr:rowOff>
    </xdr:to>
    <xdr:pic>
      <xdr:nvPicPr>
        <xdr:cNvPr id="6" name="Imagem 5">
          <a:extLst>
            <a:ext uri="{FF2B5EF4-FFF2-40B4-BE49-F238E27FC236}">
              <a16:creationId xmlns:a16="http://schemas.microsoft.com/office/drawing/2014/main" id="{BCDFA6CE-3A6C-4901-94A6-06D6DB7B88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24060150"/>
          <a:ext cx="15878175" cy="2249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21</xdr:col>
      <xdr:colOff>19050</xdr:colOff>
      <xdr:row>118</xdr:row>
      <xdr:rowOff>85725</xdr:rowOff>
    </xdr:to>
    <xdr:pic>
      <xdr:nvPicPr>
        <xdr:cNvPr id="10" name="Imagem 9">
          <a:extLst>
            <a:ext uri="{FF2B5EF4-FFF2-40B4-BE49-F238E27FC236}">
              <a16:creationId xmlns:a16="http://schemas.microsoft.com/office/drawing/2014/main" id="{8E25F723-0744-4028-82E9-302166E62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1628775"/>
          <a:ext cx="15801975" cy="2242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990600</xdr:colOff>
      <xdr:row>0</xdr:row>
      <xdr:rowOff>1209675</xdr:rowOff>
    </xdr:to>
    <xdr:grpSp>
      <xdr:nvGrpSpPr>
        <xdr:cNvPr id="5" name="Agrupar 4">
          <a:extLst>
            <a:ext uri="{FF2B5EF4-FFF2-40B4-BE49-F238E27FC236}">
              <a16:creationId xmlns:a16="http://schemas.microsoft.com/office/drawing/2014/main" id="{B9CF812C-83C5-4949-8D8D-9285E0C56CC3}"/>
            </a:ext>
          </a:extLst>
        </xdr:cNvPr>
        <xdr:cNvGrpSpPr/>
      </xdr:nvGrpSpPr>
      <xdr:grpSpPr>
        <a:xfrm>
          <a:off x="514350" y="0"/>
          <a:ext cx="7705725" cy="1209675"/>
          <a:chOff x="466725" y="0"/>
          <a:chExt cx="7705725" cy="1209675"/>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F17831C1-4394-4B8A-8687-F5FF4FAFF769}"/>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BB00C739-CAC9-42E4-9F39-BB12B3BBCD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495300</xdr:colOff>
      <xdr:row>2</xdr:row>
      <xdr:rowOff>0</xdr:rowOff>
    </xdr:from>
    <xdr:to>
      <xdr:col>18</xdr:col>
      <xdr:colOff>66675</xdr:colOff>
      <xdr:row>118</xdr:row>
      <xdr:rowOff>0</xdr:rowOff>
    </xdr:to>
    <xdr:pic>
      <xdr:nvPicPr>
        <xdr:cNvPr id="8" name="Imagem 7">
          <a:extLst>
            <a:ext uri="{FF2B5EF4-FFF2-40B4-BE49-F238E27FC236}">
              <a16:creationId xmlns:a16="http://schemas.microsoft.com/office/drawing/2014/main" id="{C9D95391-CECA-45A0-8D57-BC51175F09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1419225"/>
          <a:ext cx="15725775" cy="2237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1409700</xdr:colOff>
      <xdr:row>0</xdr:row>
      <xdr:rowOff>1209675</xdr:rowOff>
    </xdr:to>
    <xdr:grpSp>
      <xdr:nvGrpSpPr>
        <xdr:cNvPr id="5" name="Agrupar 4">
          <a:extLst>
            <a:ext uri="{FF2B5EF4-FFF2-40B4-BE49-F238E27FC236}">
              <a16:creationId xmlns:a16="http://schemas.microsoft.com/office/drawing/2014/main" id="{604E3FF1-13EF-4425-8BE8-C919452DD8EC}"/>
            </a:ext>
          </a:extLst>
        </xdr:cNvPr>
        <xdr:cNvGrpSpPr/>
      </xdr:nvGrpSpPr>
      <xdr:grpSpPr>
        <a:xfrm>
          <a:off x="514350" y="0"/>
          <a:ext cx="7705725" cy="1209675"/>
          <a:chOff x="466725" y="0"/>
          <a:chExt cx="7705725" cy="1209675"/>
        </a:xfrm>
      </xdr:grpSpPr>
      <xdr:sp macro="" textlink="">
        <xdr:nvSpPr>
          <xdr:cNvPr id="6" name="Seta para a esquerda 4" descr="Índice" title="Índice">
            <a:hlinkClick xmlns:r="http://schemas.openxmlformats.org/officeDocument/2006/relationships" r:id="rId1"/>
            <a:extLst>
              <a:ext uri="{FF2B5EF4-FFF2-40B4-BE49-F238E27FC236}">
                <a16:creationId xmlns:a16="http://schemas.microsoft.com/office/drawing/2014/main" id="{75D5F543-8BFE-4E76-A200-9B2015225E53}"/>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7" name="Imagem 6" descr="2023-CGE-logo-pequeno-1.png">
            <a:extLst>
              <a:ext uri="{FF2B5EF4-FFF2-40B4-BE49-F238E27FC236}">
                <a16:creationId xmlns:a16="http://schemas.microsoft.com/office/drawing/2014/main" id="{6FD414FF-F944-4A89-804E-2E7031BDF5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266700</xdr:colOff>
      <xdr:row>2</xdr:row>
      <xdr:rowOff>57149</xdr:rowOff>
    </xdr:from>
    <xdr:to>
      <xdr:col>17</xdr:col>
      <xdr:colOff>476250</xdr:colOff>
      <xdr:row>115</xdr:row>
      <xdr:rowOff>57149</xdr:rowOff>
    </xdr:to>
    <xdr:pic>
      <xdr:nvPicPr>
        <xdr:cNvPr id="8" name="Imagem 7">
          <a:extLst>
            <a:ext uri="{FF2B5EF4-FFF2-40B4-BE49-F238E27FC236}">
              <a16:creationId xmlns:a16="http://schemas.microsoft.com/office/drawing/2014/main" id="{FBA1A7AF-69B7-45DA-8C2E-1735F018EBC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028"/>
        <a:stretch/>
      </xdr:blipFill>
      <xdr:spPr bwMode="auto">
        <a:xfrm>
          <a:off x="266700" y="1543049"/>
          <a:ext cx="16144875" cy="2212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116</xdr:row>
      <xdr:rowOff>104774</xdr:rowOff>
    </xdr:from>
    <xdr:to>
      <xdr:col>17</xdr:col>
      <xdr:colOff>447675</xdr:colOff>
      <xdr:row>233</xdr:row>
      <xdr:rowOff>19049</xdr:rowOff>
    </xdr:to>
    <xdr:pic>
      <xdr:nvPicPr>
        <xdr:cNvPr id="9" name="Imagem 8">
          <a:extLst>
            <a:ext uri="{FF2B5EF4-FFF2-40B4-BE49-F238E27FC236}">
              <a16:creationId xmlns:a16="http://schemas.microsoft.com/office/drawing/2014/main" id="{24947829-24D7-4E66-84E1-1D4B31D28F94}"/>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702"/>
        <a:stretch/>
      </xdr:blipFill>
      <xdr:spPr bwMode="auto">
        <a:xfrm>
          <a:off x="238125" y="23907749"/>
          <a:ext cx="16144875" cy="2220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233</xdr:row>
      <xdr:rowOff>47625</xdr:rowOff>
    </xdr:from>
    <xdr:to>
      <xdr:col>17</xdr:col>
      <xdr:colOff>457200</xdr:colOff>
      <xdr:row>350</xdr:row>
      <xdr:rowOff>152400</xdr:rowOff>
    </xdr:to>
    <xdr:pic>
      <xdr:nvPicPr>
        <xdr:cNvPr id="11" name="Imagem 10">
          <a:extLst>
            <a:ext uri="{FF2B5EF4-FFF2-40B4-BE49-F238E27FC236}">
              <a16:creationId xmlns:a16="http://schemas.microsoft.com/office/drawing/2014/main" id="{9280BE9E-4FF9-4741-B8A6-AD1623D726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46139100"/>
          <a:ext cx="16030575" cy="2239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476250</xdr:colOff>
      <xdr:row>350</xdr:row>
      <xdr:rowOff>114300</xdr:rowOff>
    </xdr:from>
    <xdr:to>
      <xdr:col>17</xdr:col>
      <xdr:colOff>495300</xdr:colOff>
      <xdr:row>467</xdr:row>
      <xdr:rowOff>142875</xdr:rowOff>
    </xdr:to>
    <xdr:pic>
      <xdr:nvPicPr>
        <xdr:cNvPr id="12" name="Imagem 11">
          <a:extLst>
            <a:ext uri="{FF2B5EF4-FFF2-40B4-BE49-F238E27FC236}">
              <a16:creationId xmlns:a16="http://schemas.microsoft.com/office/drawing/2014/main" id="{2AA855D4-7B0C-4CE1-9C58-731C0F16C7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6250" y="68494275"/>
          <a:ext cx="15954375" cy="2231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468</xdr:row>
      <xdr:rowOff>0</xdr:rowOff>
    </xdr:from>
    <xdr:to>
      <xdr:col>17</xdr:col>
      <xdr:colOff>495300</xdr:colOff>
      <xdr:row>585</xdr:row>
      <xdr:rowOff>47625</xdr:rowOff>
    </xdr:to>
    <xdr:pic>
      <xdr:nvPicPr>
        <xdr:cNvPr id="13" name="Imagem 12">
          <a:extLst>
            <a:ext uri="{FF2B5EF4-FFF2-40B4-BE49-F238E27FC236}">
              <a16:creationId xmlns:a16="http://schemas.microsoft.com/office/drawing/2014/main" id="{06F25647-9473-4299-B72F-72849551EBF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90858975"/>
          <a:ext cx="15916275" cy="2233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533400</xdr:colOff>
      <xdr:row>0</xdr:row>
      <xdr:rowOff>1209675</xdr:rowOff>
    </xdr:to>
    <xdr:grpSp>
      <xdr:nvGrpSpPr>
        <xdr:cNvPr id="10" name="Agrupar 9">
          <a:extLst>
            <a:ext uri="{FF2B5EF4-FFF2-40B4-BE49-F238E27FC236}">
              <a16:creationId xmlns:a16="http://schemas.microsoft.com/office/drawing/2014/main" id="{CF98EFD4-D247-42CB-AC98-BA64074F2644}"/>
            </a:ext>
          </a:extLst>
        </xdr:cNvPr>
        <xdr:cNvGrpSpPr/>
      </xdr:nvGrpSpPr>
      <xdr:grpSpPr>
        <a:xfrm>
          <a:off x="514350" y="0"/>
          <a:ext cx="7705725" cy="1209675"/>
          <a:chOff x="466725" y="0"/>
          <a:chExt cx="7705725" cy="1209675"/>
        </a:xfrm>
      </xdr:grpSpPr>
      <xdr:sp macro="" textlink="">
        <xdr:nvSpPr>
          <xdr:cNvPr id="11" name="Seta para a esquerda 4" descr="Índice" title="Índice">
            <a:hlinkClick xmlns:r="http://schemas.openxmlformats.org/officeDocument/2006/relationships" r:id="rId1"/>
            <a:extLst>
              <a:ext uri="{FF2B5EF4-FFF2-40B4-BE49-F238E27FC236}">
                <a16:creationId xmlns:a16="http://schemas.microsoft.com/office/drawing/2014/main" id="{7FE1B23A-BB5C-4E8A-BF34-9608185FD071}"/>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2" name="Imagem 11" descr="2023-CGE-logo-pequeno-1.png">
            <a:extLst>
              <a:ext uri="{FF2B5EF4-FFF2-40B4-BE49-F238E27FC236}">
                <a16:creationId xmlns:a16="http://schemas.microsoft.com/office/drawing/2014/main" id="{C931D4D4-427A-49F0-8CE8-D3F4E0C9DF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2</xdr:row>
      <xdr:rowOff>0</xdr:rowOff>
    </xdr:from>
    <xdr:to>
      <xdr:col>16</xdr:col>
      <xdr:colOff>381000</xdr:colOff>
      <xdr:row>117</xdr:row>
      <xdr:rowOff>76200</xdr:rowOff>
    </xdr:to>
    <xdr:pic>
      <xdr:nvPicPr>
        <xdr:cNvPr id="5" name="Imagem 4">
          <a:extLst>
            <a:ext uri="{FF2B5EF4-FFF2-40B4-BE49-F238E27FC236}">
              <a16:creationId xmlns:a16="http://schemas.microsoft.com/office/drawing/2014/main" id="{086C23E6-52C4-4C0E-A54F-2E88D9CF24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1485900"/>
          <a:ext cx="15801975" cy="2217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118</xdr:row>
      <xdr:rowOff>0</xdr:rowOff>
    </xdr:from>
    <xdr:to>
      <xdr:col>16</xdr:col>
      <xdr:colOff>381000</xdr:colOff>
      <xdr:row>234</xdr:row>
      <xdr:rowOff>66675</xdr:rowOff>
    </xdr:to>
    <xdr:pic>
      <xdr:nvPicPr>
        <xdr:cNvPr id="6" name="Imagem 5">
          <a:extLst>
            <a:ext uri="{FF2B5EF4-FFF2-40B4-BE49-F238E27FC236}">
              <a16:creationId xmlns:a16="http://schemas.microsoft.com/office/drawing/2014/main" id="{2170C81F-005C-4CC6-A760-242FF240B4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23774400"/>
          <a:ext cx="15801975" cy="2216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235</xdr:row>
      <xdr:rowOff>0</xdr:rowOff>
    </xdr:from>
    <xdr:to>
      <xdr:col>16</xdr:col>
      <xdr:colOff>228600</xdr:colOff>
      <xdr:row>351</xdr:row>
      <xdr:rowOff>0</xdr:rowOff>
    </xdr:to>
    <xdr:pic>
      <xdr:nvPicPr>
        <xdr:cNvPr id="7" name="Imagem 6">
          <a:extLst>
            <a:ext uri="{FF2B5EF4-FFF2-40B4-BE49-F238E27FC236}">
              <a16:creationId xmlns:a16="http://schemas.microsoft.com/office/drawing/2014/main" id="{5CE2C16F-4175-4920-99E8-70EDEACABC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6062900"/>
          <a:ext cx="15649575" cy="2209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352</xdr:row>
      <xdr:rowOff>0</xdr:rowOff>
    </xdr:from>
    <xdr:to>
      <xdr:col>16</xdr:col>
      <xdr:colOff>457200</xdr:colOff>
      <xdr:row>468</xdr:row>
      <xdr:rowOff>133350</xdr:rowOff>
    </xdr:to>
    <xdr:pic>
      <xdr:nvPicPr>
        <xdr:cNvPr id="8" name="Imagem 7">
          <a:extLst>
            <a:ext uri="{FF2B5EF4-FFF2-40B4-BE49-F238E27FC236}">
              <a16:creationId xmlns:a16="http://schemas.microsoft.com/office/drawing/2014/main" id="{40C39FC8-76FE-430B-AF37-124DBA9006C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4350" y="68351400"/>
          <a:ext cx="15878175" cy="2223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470</xdr:row>
      <xdr:rowOff>0</xdr:rowOff>
    </xdr:from>
    <xdr:to>
      <xdr:col>16</xdr:col>
      <xdr:colOff>342900</xdr:colOff>
      <xdr:row>586</xdr:row>
      <xdr:rowOff>19050</xdr:rowOff>
    </xdr:to>
    <xdr:pic>
      <xdr:nvPicPr>
        <xdr:cNvPr id="9" name="Imagem 8">
          <a:extLst>
            <a:ext uri="{FF2B5EF4-FFF2-40B4-BE49-F238E27FC236}">
              <a16:creationId xmlns:a16="http://schemas.microsoft.com/office/drawing/2014/main" id="{06DEBB70-C05E-4553-AB2B-CA0F11C090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90830400"/>
          <a:ext cx="15763875" cy="2211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587</xdr:row>
      <xdr:rowOff>0</xdr:rowOff>
    </xdr:from>
    <xdr:to>
      <xdr:col>16</xdr:col>
      <xdr:colOff>304800</xdr:colOff>
      <xdr:row>703</xdr:row>
      <xdr:rowOff>123825</xdr:rowOff>
    </xdr:to>
    <xdr:pic>
      <xdr:nvPicPr>
        <xdr:cNvPr id="13" name="Imagem 12">
          <a:extLst>
            <a:ext uri="{FF2B5EF4-FFF2-40B4-BE49-F238E27FC236}">
              <a16:creationId xmlns:a16="http://schemas.microsoft.com/office/drawing/2014/main" id="{A1C36C19-E144-4784-8DFA-C0E0147E163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4350" y="113118900"/>
          <a:ext cx="15725775" cy="2222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3009900</xdr:colOff>
      <xdr:row>0</xdr:row>
      <xdr:rowOff>1209675</xdr:rowOff>
    </xdr:to>
    <xdr:grpSp>
      <xdr:nvGrpSpPr>
        <xdr:cNvPr id="10" name="Agrupar 9">
          <a:extLst>
            <a:ext uri="{FF2B5EF4-FFF2-40B4-BE49-F238E27FC236}">
              <a16:creationId xmlns:a16="http://schemas.microsoft.com/office/drawing/2014/main" id="{C6138CDC-BD63-40F1-B9EF-B9F59477452B}"/>
            </a:ext>
          </a:extLst>
        </xdr:cNvPr>
        <xdr:cNvGrpSpPr/>
      </xdr:nvGrpSpPr>
      <xdr:grpSpPr>
        <a:xfrm>
          <a:off x="514350" y="0"/>
          <a:ext cx="7705725" cy="1209675"/>
          <a:chOff x="466725" y="0"/>
          <a:chExt cx="7705725" cy="1209675"/>
        </a:xfrm>
      </xdr:grpSpPr>
      <xdr:sp macro="" textlink="">
        <xdr:nvSpPr>
          <xdr:cNvPr id="11" name="Seta para a esquerda 4" descr="Índice" title="Índice">
            <a:hlinkClick xmlns:r="http://schemas.openxmlformats.org/officeDocument/2006/relationships" r:id="rId1"/>
            <a:extLst>
              <a:ext uri="{FF2B5EF4-FFF2-40B4-BE49-F238E27FC236}">
                <a16:creationId xmlns:a16="http://schemas.microsoft.com/office/drawing/2014/main" id="{FC944DB0-6BAE-46BC-8CC7-CF3BA9CE8076}"/>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17" name="Imagem 16" descr="2023-CGE-logo-pequeno-1.png">
            <a:extLst>
              <a:ext uri="{FF2B5EF4-FFF2-40B4-BE49-F238E27FC236}">
                <a16:creationId xmlns:a16="http://schemas.microsoft.com/office/drawing/2014/main" id="{38424257-F977-4630-832D-20774D3F42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2</xdr:row>
      <xdr:rowOff>0</xdr:rowOff>
    </xdr:from>
    <xdr:to>
      <xdr:col>17</xdr:col>
      <xdr:colOff>219075</xdr:colOff>
      <xdr:row>115</xdr:row>
      <xdr:rowOff>0</xdr:rowOff>
    </xdr:to>
    <xdr:pic>
      <xdr:nvPicPr>
        <xdr:cNvPr id="5" name="Imagem 4">
          <a:extLst>
            <a:ext uri="{FF2B5EF4-FFF2-40B4-BE49-F238E27FC236}">
              <a16:creationId xmlns:a16="http://schemas.microsoft.com/office/drawing/2014/main" id="{ED37F5F6-954C-4DB9-BF97-BB07F3C9EC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1485900"/>
          <a:ext cx="15954375" cy="2245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116</xdr:row>
      <xdr:rowOff>0</xdr:rowOff>
    </xdr:from>
    <xdr:to>
      <xdr:col>17</xdr:col>
      <xdr:colOff>371475</xdr:colOff>
      <xdr:row>235</xdr:row>
      <xdr:rowOff>104775</xdr:rowOff>
    </xdr:to>
    <xdr:pic>
      <xdr:nvPicPr>
        <xdr:cNvPr id="6" name="Imagem 5">
          <a:extLst>
            <a:ext uri="{FF2B5EF4-FFF2-40B4-BE49-F238E27FC236}">
              <a16:creationId xmlns:a16="http://schemas.microsoft.com/office/drawing/2014/main" id="{9599FAE5-722C-4564-AED5-DB322948C3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 y="24136350"/>
          <a:ext cx="16106775" cy="2277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161925</xdr:colOff>
      <xdr:row>0</xdr:row>
      <xdr:rowOff>1209675</xdr:rowOff>
    </xdr:to>
    <xdr:grpSp>
      <xdr:nvGrpSpPr>
        <xdr:cNvPr id="7" name="Agrupar 6">
          <a:extLst>
            <a:ext uri="{FF2B5EF4-FFF2-40B4-BE49-F238E27FC236}">
              <a16:creationId xmlns:a16="http://schemas.microsoft.com/office/drawing/2014/main" id="{5C027863-F45D-49CB-86AF-0B5DCBD51013}"/>
            </a:ext>
          </a:extLst>
        </xdr:cNvPr>
        <xdr:cNvGrpSpPr/>
      </xdr:nvGrpSpPr>
      <xdr:grpSpPr>
        <a:xfrm>
          <a:off x="514350" y="0"/>
          <a:ext cx="7705725" cy="1209675"/>
          <a:chOff x="466725" y="0"/>
          <a:chExt cx="7705725" cy="1209675"/>
        </a:xfrm>
      </xdr:grpSpPr>
      <xdr:sp macro="" textlink="">
        <xdr:nvSpPr>
          <xdr:cNvPr id="8" name="Seta para a esquerda 4" descr="Índice" title="Índice">
            <a:hlinkClick xmlns:r="http://schemas.openxmlformats.org/officeDocument/2006/relationships" r:id="rId1"/>
            <a:extLst>
              <a:ext uri="{FF2B5EF4-FFF2-40B4-BE49-F238E27FC236}">
                <a16:creationId xmlns:a16="http://schemas.microsoft.com/office/drawing/2014/main" id="{FE9F2A7E-1926-4D15-B3FE-8469CA35BBA8}"/>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9" name="Imagem 8" descr="2023-CGE-logo-pequeno-1.png">
            <a:extLst>
              <a:ext uri="{FF2B5EF4-FFF2-40B4-BE49-F238E27FC236}">
                <a16:creationId xmlns:a16="http://schemas.microsoft.com/office/drawing/2014/main" id="{7CBF4617-9A3C-4FE0-B0A1-8FE888B00D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6</xdr:col>
      <xdr:colOff>219075</xdr:colOff>
      <xdr:row>0</xdr:row>
      <xdr:rowOff>1209675</xdr:rowOff>
    </xdr:to>
    <xdr:grpSp>
      <xdr:nvGrpSpPr>
        <xdr:cNvPr id="2" name="Agrupar 1">
          <a:extLst>
            <a:ext uri="{FF2B5EF4-FFF2-40B4-BE49-F238E27FC236}">
              <a16:creationId xmlns:a16="http://schemas.microsoft.com/office/drawing/2014/main" id="{A343DD4C-0B51-4896-8D51-D9E5EC15F7EB}"/>
            </a:ext>
          </a:extLst>
        </xdr:cNvPr>
        <xdr:cNvGrpSpPr/>
      </xdr:nvGrpSpPr>
      <xdr:grpSpPr>
        <a:xfrm>
          <a:off x="504825" y="0"/>
          <a:ext cx="7705725" cy="1209675"/>
          <a:chOff x="466725" y="0"/>
          <a:chExt cx="7705725" cy="1209675"/>
        </a:xfrm>
      </xdr:grpSpPr>
      <xdr:sp macro="" textlink="">
        <xdr:nvSpPr>
          <xdr:cNvPr id="3" name="Seta para a esquerda 4" descr="Índice" title="Índice">
            <a:hlinkClick xmlns:r="http://schemas.openxmlformats.org/officeDocument/2006/relationships" r:id="rId1"/>
            <a:extLst>
              <a:ext uri="{FF2B5EF4-FFF2-40B4-BE49-F238E27FC236}">
                <a16:creationId xmlns:a16="http://schemas.microsoft.com/office/drawing/2014/main" id="{FFD38F7F-1EFF-48A5-98FF-35C9696228EA}"/>
              </a:ext>
            </a:extLst>
          </xdr:cNvPr>
          <xdr:cNvSpPr/>
        </xdr:nvSpPr>
        <xdr:spPr bwMode="auto">
          <a:xfrm>
            <a:off x="7210425" y="323850"/>
            <a:ext cx="962025" cy="590550"/>
          </a:xfrm>
          <a:prstGeom prst="leftArrow">
            <a:avLst>
              <a:gd name="adj1" fmla="val 44377"/>
              <a:gd name="adj2" fmla="val 42456"/>
            </a:avLst>
          </a:prstGeom>
          <a:solidFill>
            <a:srgbClr val="0035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1100">
                <a:latin typeface="+mn-lt"/>
                <a:ea typeface="Verdana" panose="020B0604030504040204" pitchFamily="34" charset="0"/>
              </a:rPr>
              <a:t>Índice</a:t>
            </a:r>
          </a:p>
        </xdr:txBody>
      </xdr:sp>
      <xdr:pic>
        <xdr:nvPicPr>
          <xdr:cNvPr id="4" name="Imagem 3" descr="2023-CGE-logo-pequeno-1.png">
            <a:extLst>
              <a:ext uri="{FF2B5EF4-FFF2-40B4-BE49-F238E27FC236}">
                <a16:creationId xmlns:a16="http://schemas.microsoft.com/office/drawing/2014/main" id="{015E2C18-E3C8-4911-9DB9-6BF1C983FA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6725" y="0"/>
            <a:ext cx="1209675" cy="12096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tabColor rgb="FF0035BA"/>
    <pageSetUpPr fitToPage="1"/>
  </sheetPr>
  <dimension ref="A1:D24"/>
  <sheetViews>
    <sheetView showGridLines="0" workbookViewId="0">
      <selection activeCell="B19" sqref="B19"/>
    </sheetView>
  </sheetViews>
  <sheetFormatPr defaultColWidth="0" defaultRowHeight="15" zeroHeight="1"/>
  <cols>
    <col min="1" max="1" width="8.42578125" bestFit="1" customWidth="1"/>
    <col min="2" max="2" width="160.42578125" customWidth="1"/>
    <col min="3" max="3" width="22.140625" customWidth="1"/>
    <col min="4" max="16384" width="9.140625" hidden="1"/>
  </cols>
  <sheetData>
    <row r="1" spans="1:4" ht="15" customHeight="1"/>
    <row r="2" spans="1:4" s="10" customFormat="1" ht="35.1" customHeight="1">
      <c r="A2" s="8"/>
      <c r="B2" s="8"/>
      <c r="C2" s="9"/>
      <c r="D2" s="9"/>
    </row>
    <row r="3" spans="1:4" ht="152.25" customHeight="1">
      <c r="B3" s="8" t="s">
        <v>13</v>
      </c>
    </row>
    <row r="4" spans="1:4" ht="15" customHeight="1"/>
    <row r="5" spans="1:4">
      <c r="B5" s="23" t="str">
        <f>'Mapa 1'!B2</f>
        <v>Mapa 1 -Mapa das despesas por missão de base orgânica, desagregadas por programas dos subsetores da 
Administração Central e da Segurança Social</v>
      </c>
      <c r="C5" s="1"/>
    </row>
    <row r="6" spans="1:4">
      <c r="B6" s="23" t="str">
        <f>'Mapa 2'!B2</f>
        <v>Mapa 2 - Mapa relativo à classificação funcional das despesas do subsetor da Administração Central</v>
      </c>
      <c r="C6" s="1"/>
    </row>
    <row r="7" spans="1:4">
      <c r="B7" s="23" t="str">
        <f>'Mapa 3'!B2</f>
        <v>Mapa 3 - Mapa relativo à classificação económica das despesas do subsetor da Administração Central</v>
      </c>
      <c r="C7" s="1"/>
    </row>
    <row r="8" spans="1:4">
      <c r="B8" s="23" t="str">
        <f>'Mapa 4'!B2</f>
        <v>Mapa 4 - Mapa relativo à classificação orgânica das despesas do subsetor da administração central</v>
      </c>
      <c r="C8" s="1"/>
    </row>
    <row r="9" spans="1:4">
      <c r="B9" s="23" t="str">
        <f>'Mapa 5'!B2</f>
        <v>Mapa 5 - Mapa relativo à classificação económica das receitas públicas do subsetor da Administração Central</v>
      </c>
      <c r="C9" s="1"/>
    </row>
    <row r="10" spans="1:4">
      <c r="B10" s="23" t="str">
        <f>'Mapa 6'!B2</f>
        <v>Mapa 6 -Mapa relativo às despesas com vinculações externas e despesas obrigatórias</v>
      </c>
    </row>
    <row r="11" spans="1:4">
      <c r="B11" s="23" t="str">
        <f>'Mapa 7'!B2</f>
        <v>Mapa 7 - Mapa relativo à classificação funcional das despesas de cada sistema e subsistema e do total do subsetor da segurança social</v>
      </c>
    </row>
    <row r="12" spans="1:4">
      <c r="B12" s="23" t="str">
        <f>'Mapa 8'!B2</f>
        <v>Mapa 8 - Mapa relativo à classificação económica das despesas de cada sistema e subsistema e do total do subsetor da Segurança Social</v>
      </c>
    </row>
    <row r="13" spans="1:4">
      <c r="B13" s="23" t="str">
        <f>'Mapa 9'!B2</f>
        <v>Mapa 9 - Mapa relativo à classificação económica das receitas de cada sistema e subsistema e do total do subsetor da Segurança Social</v>
      </c>
    </row>
    <row r="14" spans="1:4">
      <c r="B14" s="23" t="str">
        <f>'Mapa 10'!B2</f>
        <v>Mapa 10 - Mapa relativo às receitas tributárias cessantes dos subsetores da Administração Central e da Segurança Social</v>
      </c>
    </row>
    <row r="15" spans="1:4">
      <c r="B15" s="23" t="str">
        <f>'Mapa 11'!B2</f>
        <v>Mapa 11 - Mapa relativos às transferências para as regiões autónomas</v>
      </c>
    </row>
    <row r="16" spans="1:4">
      <c r="B16" s="23" t="str">
        <f>'Mapa 12'!B2</f>
        <v>Mapa 12 - Mapa relativo às transferências para os municípios</v>
      </c>
    </row>
    <row r="17" spans="2:2">
      <c r="B17" s="23" t="str">
        <f>'Mapa 13'!B2</f>
        <v>Mapa 13 - Mapa relativo às transferências para as freguesias</v>
      </c>
    </row>
    <row r="18" spans="2:2">
      <c r="B18" s="23" t="str">
        <f>'Mapa 14'!B2</f>
        <v>Mapa 14 - Mapa relativo às responsabilidades contratuais plurianuais das entidades dos subsetores da administração central</v>
      </c>
    </row>
    <row r="19" spans="2:2">
      <c r="B19" s="23" t="str">
        <f>'Mapa 15'!B2</f>
        <v>Mapa 15 - Movimento da Dívida Direta do Estado no ano de 2023</v>
      </c>
    </row>
    <row r="20" spans="2:2">
      <c r="B20" s="23" t="str">
        <f>'Mapa 16'!B2</f>
        <v>Mapa 16 - Encargos de Juros da Dívida Pública a cargo da Agência de Gestão da Tesouraria e da Dívida Pública - ano 2023</v>
      </c>
    </row>
    <row r="21" spans="2:2">
      <c r="B21" s="23" t="str">
        <f>'Conta AR'!B2</f>
        <v>Assembleia da República</v>
      </c>
    </row>
    <row r="22" spans="2:2">
      <c r="B22" s="23" t="str">
        <f>'Conta TC'!B2</f>
        <v>Tribunal de Contas</v>
      </c>
    </row>
    <row r="23" spans="2:2">
      <c r="B23" s="24"/>
    </row>
    <row r="24" spans="2:2"/>
  </sheetData>
  <hyperlinks>
    <hyperlink ref="B5" location="'Mapa 1'!A1" display="='Mapa 1'!b2" xr:uid="{328D1F2B-E3C2-458F-AD35-69E39F460767}"/>
    <hyperlink ref="B6" location="'Mapa 2'!A1" display="='Mapa 2'!b2" xr:uid="{333E1CAB-E0D0-4BA4-896E-1623E8956456}"/>
    <hyperlink ref="B7" location="'Mapa 3'!A1" display="='Mapa 3'!b2" xr:uid="{51875B90-EC93-429B-B8A3-7EFD38A7D066}"/>
    <hyperlink ref="B8" location="'Mapa 4'!A1" display="='Mapa 4'!b2" xr:uid="{DF93E3BC-680A-4556-857E-AD1CD42D685D}"/>
    <hyperlink ref="B9" location="'Mapa 5'!A1" display="='Mapa 5'!b2" xr:uid="{B196B6CB-E1BB-436D-82B7-D2062E358CAF}"/>
    <hyperlink ref="B10" location="'Mapa 6'!A1" display="='Mapa 6'!b2" xr:uid="{2CBB82B1-4D00-4A7E-9591-C4700178E096}"/>
    <hyperlink ref="B11" location="'Mapa 7'!A1" display="='Mapa 7'!b2" xr:uid="{E7016196-D023-421E-A546-11B1B9947A4C}"/>
    <hyperlink ref="B12" location="'Mapa 8'!A1" display="='Mapa 8'!b2" xr:uid="{D995CDF7-8C33-42DF-AD06-4EBDBF32C39F}"/>
    <hyperlink ref="B13" location="'Mapa 9'!A1" display="='Mapa 9'!b2" xr:uid="{2F314BBA-1088-404A-B71F-437202E322E8}"/>
    <hyperlink ref="B14" location="'Mapa 10'!A1" display="='Mapa 10'!b2" xr:uid="{8812CECE-B2E1-4699-8BD4-4D3EA73E7536}"/>
    <hyperlink ref="B15" location="'Mapa 11'!A1" display="='Mapa 11'!b2" xr:uid="{E58006E5-A97D-4838-84DE-B17C9DEF3883}"/>
    <hyperlink ref="B16" location="'Mapa 12'!A1" display="='Mapa 12'!b2" xr:uid="{E974DD03-0D93-411A-B8CC-A31D9575336E}"/>
    <hyperlink ref="B17" location="'Mapa 13'!A1" display="='Mapa 13'!b2" xr:uid="{DE1E74D7-3328-4467-B20A-2F460031E405}"/>
    <hyperlink ref="B18" location="'Mapa 14'!A1" display="='Mapa 14'!b2" xr:uid="{9F4F6B43-D5B9-4B9A-9522-9DBC14DFA5EC}"/>
    <hyperlink ref="B19" location="'Mapa 15'!A1" display="='Mapa 15'!b2" xr:uid="{38C0D592-8F03-4666-9DD6-8FA912AAB95A}"/>
    <hyperlink ref="B20" location="'Mapa 16'!A1" display="='Mapa 16'!b2" xr:uid="{91A907A5-60C2-4952-95E8-7731BDF66CDA}"/>
    <hyperlink ref="B21" location="'Conta AR'!A1" display="='Conta AR'!b2" xr:uid="{34F42B94-A26E-4AEE-9B50-7C1F824C212D}"/>
    <hyperlink ref="B22" location="'Conta TC'!A1" display="='Conta TC'!b2" xr:uid="{31BCBECA-9C1F-4A08-8479-AE25B5926B36}"/>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AB1D-5082-4B16-958B-2184B5B717E2}">
  <sheetPr codeName="Folha11">
    <tabColor rgb="FF0035BA"/>
  </sheetPr>
  <dimension ref="A1:L332"/>
  <sheetViews>
    <sheetView showGridLines="0" zoomScaleNormal="100" workbookViewId="0">
      <selection activeCell="B4" sqref="B4:K4"/>
    </sheetView>
  </sheetViews>
  <sheetFormatPr defaultColWidth="0" defaultRowHeight="15" customHeight="1" zeroHeight="1"/>
  <cols>
    <col min="1" max="1" width="7.7109375" bestFit="1" customWidth="1"/>
    <col min="2" max="2" width="9.140625" customWidth="1"/>
    <col min="3" max="4" width="5.28515625" bestFit="1" customWidth="1"/>
    <col min="5" max="5" width="59.7109375" bestFit="1" customWidth="1"/>
    <col min="6" max="10" width="16.5703125" customWidth="1"/>
    <col min="11" max="11" width="11.7109375" customWidth="1"/>
    <col min="12" max="12" width="9.140625" customWidth="1"/>
    <col min="13" max="16384" width="9.140625" hidden="1"/>
  </cols>
  <sheetData>
    <row r="1" spans="1:11" s="19" customFormat="1" ht="99.95" customHeight="1">
      <c r="A1" s="18" t="s">
        <v>12</v>
      </c>
    </row>
    <row r="2" spans="1:11" s="10" customFormat="1" ht="17.25">
      <c r="B2" s="11" t="s">
        <v>22</v>
      </c>
      <c r="C2" s="11"/>
      <c r="D2" s="11"/>
      <c r="E2" s="11"/>
      <c r="F2" s="11"/>
      <c r="G2" s="9"/>
      <c r="H2" s="9"/>
      <c r="J2"/>
    </row>
    <row r="3" spans="1:11" s="12" customFormat="1" ht="18.75">
      <c r="B3" s="110" t="s">
        <v>23</v>
      </c>
      <c r="C3" s="110"/>
      <c r="D3" s="110"/>
      <c r="E3" s="110"/>
      <c r="F3" s="110"/>
      <c r="G3" s="110"/>
      <c r="H3" s="110"/>
      <c r="I3" s="110"/>
      <c r="J3" s="110"/>
      <c r="K3" s="110"/>
    </row>
    <row r="4" spans="1:11" ht="20.100000000000001" customHeight="1">
      <c r="B4" s="102" t="s">
        <v>24</v>
      </c>
      <c r="C4" s="102"/>
      <c r="D4" s="102"/>
      <c r="E4" s="102"/>
      <c r="F4" s="102"/>
      <c r="G4" s="102"/>
      <c r="H4" s="102"/>
      <c r="I4" s="102"/>
      <c r="J4" s="102"/>
      <c r="K4" s="102"/>
    </row>
    <row r="5" spans="1:11" ht="20.100000000000001" customHeight="1">
      <c r="B5" s="98" t="s">
        <v>25</v>
      </c>
      <c r="C5" s="98" t="s">
        <v>26</v>
      </c>
      <c r="D5" s="98" t="s">
        <v>27</v>
      </c>
      <c r="E5" s="98" t="s">
        <v>28</v>
      </c>
      <c r="F5" s="104" t="s">
        <v>29</v>
      </c>
      <c r="G5" s="104" t="s">
        <v>30</v>
      </c>
      <c r="H5" s="104" t="s">
        <v>31</v>
      </c>
      <c r="I5" s="104" t="s">
        <v>32</v>
      </c>
      <c r="J5" s="104" t="s">
        <v>33</v>
      </c>
      <c r="K5" s="104"/>
    </row>
    <row r="6" spans="1:11">
      <c r="B6" s="98"/>
      <c r="C6" s="98"/>
      <c r="D6" s="98"/>
      <c r="E6" s="98" t="s">
        <v>28</v>
      </c>
      <c r="F6" s="105"/>
      <c r="G6" s="105"/>
      <c r="H6" s="105"/>
      <c r="I6" s="105"/>
      <c r="J6" s="106" t="s">
        <v>34</v>
      </c>
      <c r="K6" s="106"/>
    </row>
    <row r="7" spans="1:11">
      <c r="B7" s="98"/>
      <c r="C7" s="98"/>
      <c r="D7" s="98"/>
      <c r="E7" s="98"/>
      <c r="F7" s="105"/>
      <c r="G7" s="105"/>
      <c r="H7" s="105"/>
      <c r="I7" s="105"/>
      <c r="J7" s="21" t="s">
        <v>35</v>
      </c>
      <c r="K7" s="21" t="s">
        <v>36</v>
      </c>
    </row>
    <row r="8" spans="1:11" ht="24">
      <c r="B8" s="98"/>
      <c r="C8" s="98"/>
      <c r="D8" s="98"/>
      <c r="E8" s="98"/>
      <c r="F8" s="30" t="s">
        <v>4</v>
      </c>
      <c r="G8" s="30" t="s">
        <v>5</v>
      </c>
      <c r="H8" s="30" t="s">
        <v>37</v>
      </c>
      <c r="I8" s="30" t="s">
        <v>38</v>
      </c>
      <c r="J8" s="30" t="s">
        <v>39</v>
      </c>
      <c r="K8" s="30" t="s">
        <v>40</v>
      </c>
    </row>
    <row r="9" spans="1:11">
      <c r="B9" s="31"/>
      <c r="C9" s="32"/>
      <c r="D9" s="32"/>
      <c r="E9" s="32" t="s">
        <v>41</v>
      </c>
      <c r="F9" s="33">
        <v>4906934749</v>
      </c>
      <c r="G9" s="33">
        <v>4910113953.8699999</v>
      </c>
      <c r="H9" s="33">
        <v>97.82925550104558</v>
      </c>
      <c r="I9" s="33">
        <v>100.06479003762271</v>
      </c>
      <c r="J9" s="33">
        <v>3179204.8699998856</v>
      </c>
      <c r="K9" s="33">
        <v>6.479003762272946E-2</v>
      </c>
    </row>
    <row r="10" spans="1:11">
      <c r="B10" s="31" t="s">
        <v>42</v>
      </c>
      <c r="C10" s="32"/>
      <c r="D10" s="32"/>
      <c r="E10" s="34" t="s">
        <v>43</v>
      </c>
      <c r="F10" s="33">
        <v>3450</v>
      </c>
      <c r="G10" s="33">
        <v>111383.16999999998</v>
      </c>
      <c r="H10" s="33">
        <v>2.2192015702320071E-3</v>
      </c>
      <c r="I10" s="33">
        <v>3228.4976811594197</v>
      </c>
      <c r="J10" s="33">
        <v>107933.16999999998</v>
      </c>
      <c r="K10" s="33">
        <v>3128.4976811594197</v>
      </c>
    </row>
    <row r="11" spans="1:11">
      <c r="B11" s="31" t="s">
        <v>44</v>
      </c>
      <c r="C11" s="32"/>
      <c r="D11" s="32"/>
      <c r="E11" s="34" t="s">
        <v>45</v>
      </c>
      <c r="F11" s="33">
        <v>4904636299</v>
      </c>
      <c r="G11" s="33">
        <v>4908728823.21</v>
      </c>
      <c r="H11" s="33">
        <v>97.801658116847861</v>
      </c>
      <c r="I11" s="33">
        <v>100.08344195085034</v>
      </c>
      <c r="J11" s="33">
        <v>4092524.2100000381</v>
      </c>
      <c r="K11" s="33">
        <v>8.344195085035068E-2</v>
      </c>
    </row>
    <row r="12" spans="1:11">
      <c r="B12" s="35"/>
      <c r="C12" s="36" t="s">
        <v>46</v>
      </c>
      <c r="D12" s="35"/>
      <c r="E12" s="35" t="s">
        <v>47</v>
      </c>
      <c r="F12" s="37">
        <v>4904636299</v>
      </c>
      <c r="G12" s="37">
        <v>4908728823.21</v>
      </c>
      <c r="H12" s="37">
        <v>97.801658116847861</v>
      </c>
      <c r="I12" s="37">
        <v>100.08344195085034</v>
      </c>
      <c r="J12" s="37">
        <v>4092524.2100000381</v>
      </c>
      <c r="K12" s="37">
        <v>8.344195085035068E-2</v>
      </c>
    </row>
    <row r="13" spans="1:11">
      <c r="B13" s="35"/>
      <c r="C13" s="36"/>
      <c r="D13" s="38" t="s">
        <v>48</v>
      </c>
      <c r="E13" s="39" t="s">
        <v>49</v>
      </c>
      <c r="F13" s="37">
        <v>4904636299</v>
      </c>
      <c r="G13" s="37">
        <v>4908728823.21</v>
      </c>
      <c r="H13" s="37">
        <v>97.801658116847861</v>
      </c>
      <c r="I13" s="37">
        <v>100.08344195085034</v>
      </c>
      <c r="J13" s="37">
        <v>4092524.2100000381</v>
      </c>
      <c r="K13" s="37">
        <v>8.344195085035068E-2</v>
      </c>
    </row>
    <row r="14" spans="1:11">
      <c r="B14" s="31" t="s">
        <v>50</v>
      </c>
      <c r="C14" s="32"/>
      <c r="D14" s="32"/>
      <c r="E14" s="34" t="s">
        <v>51</v>
      </c>
      <c r="F14" s="33">
        <v>2295000</v>
      </c>
      <c r="G14" s="33">
        <v>1273747.49</v>
      </c>
      <c r="H14" s="33">
        <v>2.5378182627474849E-2</v>
      </c>
      <c r="I14" s="33">
        <v>55.50097995642701</v>
      </c>
      <c r="J14" s="33">
        <v>-1021252.51</v>
      </c>
      <c r="K14" s="33">
        <v>-44.499020043572983</v>
      </c>
    </row>
    <row r="15" spans="1:11">
      <c r="B15" s="35"/>
      <c r="C15" s="36" t="s">
        <v>52</v>
      </c>
      <c r="D15" s="35"/>
      <c r="E15" s="35" t="s">
        <v>53</v>
      </c>
      <c r="F15" s="37">
        <v>2295000</v>
      </c>
      <c r="G15" s="37">
        <v>1273747.49</v>
      </c>
      <c r="H15" s="37">
        <v>2.5378182627474849E-2</v>
      </c>
      <c r="I15" s="37">
        <v>55.50097995642701</v>
      </c>
      <c r="J15" s="37">
        <v>-1021252.51</v>
      </c>
      <c r="K15" s="37">
        <v>-44.499020043572983</v>
      </c>
    </row>
    <row r="16" spans="1:11">
      <c r="B16" s="35"/>
      <c r="C16" s="36"/>
      <c r="D16" s="35"/>
      <c r="E16" s="35"/>
      <c r="F16" s="37"/>
      <c r="G16" s="37"/>
      <c r="H16" s="37"/>
      <c r="I16" s="37"/>
      <c r="J16" s="37"/>
      <c r="K16" s="37" t="s">
        <v>54</v>
      </c>
    </row>
    <row r="17" spans="2:11">
      <c r="B17" s="31"/>
      <c r="C17" s="32"/>
      <c r="D17" s="32"/>
      <c r="E17" s="32" t="s">
        <v>55</v>
      </c>
      <c r="F17" s="33">
        <v>106735741</v>
      </c>
      <c r="G17" s="33">
        <v>108951078.08</v>
      </c>
      <c r="H17" s="33">
        <v>2.1707444989544293</v>
      </c>
      <c r="I17" s="33">
        <v>102.0755344547615</v>
      </c>
      <c r="J17" s="33">
        <v>2215337.0799999982</v>
      </c>
      <c r="K17" s="33">
        <v>2.0755344547615016</v>
      </c>
    </row>
    <row r="18" spans="2:11">
      <c r="B18" s="31" t="s">
        <v>56</v>
      </c>
      <c r="C18" s="32"/>
      <c r="D18" s="32"/>
      <c r="E18" s="34" t="s">
        <v>57</v>
      </c>
      <c r="F18" s="33">
        <v>22006416</v>
      </c>
      <c r="G18" s="33">
        <v>24221753.080000002</v>
      </c>
      <c r="H18" s="33">
        <v>0.48259492407073679</v>
      </c>
      <c r="I18" s="33">
        <v>110.06677816142347</v>
      </c>
      <c r="J18" s="33">
        <v>2215337.0800000019</v>
      </c>
      <c r="K18" s="33">
        <v>10.066778161423477</v>
      </c>
    </row>
    <row r="19" spans="2:11">
      <c r="B19" s="35"/>
      <c r="C19" s="36" t="s">
        <v>52</v>
      </c>
      <c r="D19" s="35"/>
      <c r="E19" s="35" t="s">
        <v>57</v>
      </c>
      <c r="F19" s="37">
        <v>22006416</v>
      </c>
      <c r="G19" s="37">
        <v>24221753.080000002</v>
      </c>
      <c r="H19" s="37">
        <v>0.48259492407073679</v>
      </c>
      <c r="I19" s="37">
        <v>110.06677816142347</v>
      </c>
      <c r="J19" s="37">
        <v>2215337.0800000019</v>
      </c>
      <c r="K19" s="37">
        <v>10.066778161423477</v>
      </c>
    </row>
    <row r="20" spans="2:11">
      <c r="B20" s="31"/>
      <c r="C20" s="32"/>
      <c r="D20" s="32"/>
      <c r="E20" s="34"/>
      <c r="F20" s="33"/>
      <c r="G20" s="33"/>
      <c r="H20" s="33"/>
      <c r="I20" s="33"/>
      <c r="J20" s="33"/>
      <c r="K20" s="33" t="s">
        <v>54</v>
      </c>
    </row>
    <row r="21" spans="2:11">
      <c r="B21" s="31" t="s">
        <v>58</v>
      </c>
      <c r="C21" s="32"/>
      <c r="D21" s="32"/>
      <c r="E21" s="34" t="s">
        <v>59</v>
      </c>
      <c r="F21" s="33">
        <v>84729325</v>
      </c>
      <c r="G21" s="33">
        <v>84729325</v>
      </c>
      <c r="H21" s="33">
        <v>1.6881495748836925</v>
      </c>
      <c r="I21" s="33">
        <v>100</v>
      </c>
      <c r="J21" s="33">
        <v>0</v>
      </c>
      <c r="K21" s="33">
        <v>0</v>
      </c>
    </row>
    <row r="22" spans="2:11" ht="31.5" customHeight="1">
      <c r="B22" s="35"/>
      <c r="C22" s="36" t="s">
        <v>52</v>
      </c>
      <c r="D22" s="35"/>
      <c r="E22" s="35" t="s">
        <v>60</v>
      </c>
      <c r="F22" s="37">
        <v>84729325</v>
      </c>
      <c r="G22" s="37">
        <v>84729325</v>
      </c>
      <c r="H22" s="37">
        <v>1.6881495748836925</v>
      </c>
      <c r="I22" s="37">
        <v>100</v>
      </c>
      <c r="J22" s="37">
        <v>0</v>
      </c>
      <c r="K22" s="37">
        <v>0</v>
      </c>
    </row>
    <row r="23" spans="2:11" ht="15" customHeight="1">
      <c r="B23" s="107" t="s">
        <v>1</v>
      </c>
      <c r="C23" s="108"/>
      <c r="D23" s="108"/>
      <c r="E23" s="109"/>
      <c r="F23" s="40">
        <v>5013670490</v>
      </c>
      <c r="G23" s="40">
        <v>5019065031.9499998</v>
      </c>
      <c r="H23" s="40">
        <v>100</v>
      </c>
      <c r="I23" s="40">
        <v>100.10759665918928</v>
      </c>
      <c r="J23" s="40">
        <v>5394541.9499998093</v>
      </c>
      <c r="K23" s="40">
        <v>0.10759665918930003</v>
      </c>
    </row>
    <row r="24" spans="2:11">
      <c r="B24" s="41"/>
      <c r="C24" s="41"/>
      <c r="D24" s="41"/>
      <c r="E24" s="41"/>
      <c r="F24" s="41"/>
      <c r="G24" s="41"/>
      <c r="H24" s="41"/>
      <c r="I24" s="41"/>
      <c r="J24" s="41"/>
      <c r="K24" s="41"/>
    </row>
    <row r="25" spans="2:11" ht="18.75">
      <c r="B25" s="110" t="s">
        <v>61</v>
      </c>
      <c r="C25" s="110"/>
      <c r="D25" s="110"/>
      <c r="E25" s="110"/>
      <c r="F25" s="110"/>
      <c r="G25" s="110"/>
      <c r="H25" s="110"/>
      <c r="I25" s="110"/>
      <c r="J25" s="110"/>
      <c r="K25" s="110"/>
    </row>
    <row r="26" spans="2:11">
      <c r="B26" s="12" t="s">
        <v>24</v>
      </c>
      <c r="C26" s="28"/>
      <c r="D26" s="28"/>
      <c r="E26" s="5"/>
      <c r="F26" s="29"/>
      <c r="G26" s="29"/>
      <c r="H26" s="29"/>
      <c r="I26" s="29"/>
      <c r="J26" s="29"/>
      <c r="K26" s="5"/>
    </row>
    <row r="27" spans="2:11">
      <c r="B27" s="98" t="s">
        <v>25</v>
      </c>
      <c r="C27" s="98" t="s">
        <v>26</v>
      </c>
      <c r="D27" s="98" t="s">
        <v>27</v>
      </c>
      <c r="E27" s="98" t="s">
        <v>28</v>
      </c>
      <c r="F27" s="104" t="s">
        <v>29</v>
      </c>
      <c r="G27" s="104" t="s">
        <v>30</v>
      </c>
      <c r="H27" s="104" t="s">
        <v>31</v>
      </c>
      <c r="I27" s="104" t="s">
        <v>32</v>
      </c>
      <c r="J27" s="104" t="s">
        <v>33</v>
      </c>
      <c r="K27" s="104"/>
    </row>
    <row r="28" spans="2:11">
      <c r="B28" s="98"/>
      <c r="C28" s="98"/>
      <c r="D28" s="98"/>
      <c r="E28" s="98" t="s">
        <v>28</v>
      </c>
      <c r="F28" s="105"/>
      <c r="G28" s="105"/>
      <c r="H28" s="105"/>
      <c r="I28" s="105"/>
      <c r="J28" s="106" t="s">
        <v>34</v>
      </c>
      <c r="K28" s="106"/>
    </row>
    <row r="29" spans="2:11">
      <c r="B29" s="98"/>
      <c r="C29" s="98"/>
      <c r="D29" s="98"/>
      <c r="E29" s="98"/>
      <c r="F29" s="105"/>
      <c r="G29" s="105"/>
      <c r="H29" s="105"/>
      <c r="I29" s="105"/>
      <c r="J29" s="21" t="s">
        <v>35</v>
      </c>
      <c r="K29" s="21" t="s">
        <v>36</v>
      </c>
    </row>
    <row r="30" spans="2:11" ht="15" customHeight="1">
      <c r="B30" s="98"/>
      <c r="C30" s="98"/>
      <c r="D30" s="98"/>
      <c r="E30" s="98"/>
      <c r="F30" s="30" t="s">
        <v>4</v>
      </c>
      <c r="G30" s="30" t="s">
        <v>5</v>
      </c>
      <c r="H30" s="30" t="s">
        <v>37</v>
      </c>
      <c r="I30" s="30" t="s">
        <v>38</v>
      </c>
      <c r="J30" s="30" t="s">
        <v>39</v>
      </c>
      <c r="K30" s="30" t="s">
        <v>40</v>
      </c>
    </row>
    <row r="31" spans="2:11" ht="15" customHeight="1">
      <c r="B31" s="31"/>
      <c r="C31" s="32"/>
      <c r="D31" s="32"/>
      <c r="E31" s="32" t="s">
        <v>41</v>
      </c>
      <c r="F31" s="33">
        <v>2370429522</v>
      </c>
      <c r="G31" s="33">
        <v>2340722734.2800002</v>
      </c>
      <c r="H31" s="33">
        <v>99.038999382074877</v>
      </c>
      <c r="I31" s="33">
        <v>98.746776166754145</v>
      </c>
      <c r="J31" s="33">
        <v>-29706787.71999979</v>
      </c>
      <c r="K31" s="33">
        <v>-1.2532238332458545</v>
      </c>
    </row>
    <row r="32" spans="2:11" ht="15" customHeight="1">
      <c r="B32" s="31" t="s">
        <v>42</v>
      </c>
      <c r="C32" s="32"/>
      <c r="D32" s="32"/>
      <c r="E32" s="34" t="s">
        <v>43</v>
      </c>
      <c r="F32" s="33">
        <v>1100</v>
      </c>
      <c r="G32" s="33">
        <v>62884.9</v>
      </c>
      <c r="H32" s="33">
        <v>2.660741266375393E-3</v>
      </c>
      <c r="I32" s="33">
        <v>5716.8090909090915</v>
      </c>
      <c r="J32" s="33">
        <v>61784.9</v>
      </c>
      <c r="K32" s="33">
        <v>5616.8090909090915</v>
      </c>
    </row>
    <row r="33" spans="2:11" ht="15" customHeight="1">
      <c r="B33" s="31" t="s">
        <v>44</v>
      </c>
      <c r="C33" s="32"/>
      <c r="D33" s="32"/>
      <c r="E33" s="34" t="s">
        <v>45</v>
      </c>
      <c r="F33" s="33">
        <v>2369169066</v>
      </c>
      <c r="G33" s="33">
        <v>2340659734.3800001</v>
      </c>
      <c r="H33" s="33">
        <v>99.036333775010092</v>
      </c>
      <c r="I33" s="33">
        <v>98.796652715539039</v>
      </c>
      <c r="J33" s="33">
        <v>-28509331.619999886</v>
      </c>
      <c r="K33" s="33">
        <v>-1.2033472844609514</v>
      </c>
    </row>
    <row r="34" spans="2:11" ht="15" customHeight="1">
      <c r="B34" s="35"/>
      <c r="C34" s="36" t="s">
        <v>46</v>
      </c>
      <c r="D34" s="35"/>
      <c r="E34" s="35" t="s">
        <v>47</v>
      </c>
      <c r="F34" s="37">
        <v>2336791659</v>
      </c>
      <c r="G34" s="37">
        <v>2338874592.2000003</v>
      </c>
      <c r="H34" s="37">
        <v>98.960802105806948</v>
      </c>
      <c r="I34" s="37">
        <v>100.08913645304997</v>
      </c>
      <c r="J34" s="37">
        <v>2082933.2000002861</v>
      </c>
      <c r="K34" s="37">
        <v>8.913645304997582E-2</v>
      </c>
    </row>
    <row r="35" spans="2:11" ht="15" customHeight="1">
      <c r="B35" s="35"/>
      <c r="C35" s="36"/>
      <c r="D35" s="38" t="s">
        <v>42</v>
      </c>
      <c r="E35" s="39" t="s">
        <v>62</v>
      </c>
      <c r="F35" s="37">
        <v>2336742011</v>
      </c>
      <c r="G35" s="37">
        <v>2338826115.0900002</v>
      </c>
      <c r="H35" s="37">
        <v>98.958750976727444</v>
      </c>
      <c r="I35" s="37">
        <v>100.08918845470272</v>
      </c>
      <c r="J35" s="37">
        <v>2084104.0900001526</v>
      </c>
      <c r="K35" s="37">
        <v>8.9188454702719536E-2</v>
      </c>
    </row>
    <row r="36" spans="2:11" ht="15" customHeight="1">
      <c r="B36" s="35"/>
      <c r="C36" s="36"/>
      <c r="D36" s="38" t="s">
        <v>63</v>
      </c>
      <c r="E36" s="39" t="s">
        <v>64</v>
      </c>
      <c r="F36" s="37">
        <v>49648</v>
      </c>
      <c r="G36" s="37">
        <v>48477.11</v>
      </c>
      <c r="H36" s="37">
        <v>2.0511290795026983E-3</v>
      </c>
      <c r="I36" s="37">
        <v>97.64161698356429</v>
      </c>
      <c r="J36" s="37">
        <v>-1170.8899999999994</v>
      </c>
      <c r="K36" s="37">
        <v>-2.3583830164357065</v>
      </c>
    </row>
    <row r="37" spans="2:11" ht="15" customHeight="1">
      <c r="B37" s="35"/>
      <c r="C37" s="36" t="s">
        <v>44</v>
      </c>
      <c r="D37" s="35"/>
      <c r="E37" s="35" t="s">
        <v>65</v>
      </c>
      <c r="F37" s="37">
        <v>32377407</v>
      </c>
      <c r="G37" s="37">
        <v>1785142.1800000002</v>
      </c>
      <c r="H37" s="37">
        <v>7.5531669203152602E-2</v>
      </c>
      <c r="I37" s="37">
        <v>5.5135427614694414</v>
      </c>
      <c r="J37" s="37">
        <v>-30592264.82</v>
      </c>
      <c r="K37" s="37">
        <v>-94.486457238530562</v>
      </c>
    </row>
    <row r="38" spans="2:11" ht="15" customHeight="1">
      <c r="B38" s="31" t="s">
        <v>50</v>
      </c>
      <c r="C38" s="32"/>
      <c r="D38" s="32"/>
      <c r="E38" s="34" t="s">
        <v>51</v>
      </c>
      <c r="F38" s="33">
        <v>1259356</v>
      </c>
      <c r="G38" s="33">
        <v>115</v>
      </c>
      <c r="H38" s="33">
        <v>4.8657983972809084E-6</v>
      </c>
      <c r="I38" s="33">
        <v>9.1316514154853746E-3</v>
      </c>
      <c r="J38" s="33">
        <v>-1259241</v>
      </c>
      <c r="K38" s="33">
        <v>-99.990868348584513</v>
      </c>
    </row>
    <row r="39" spans="2:11" ht="15" customHeight="1">
      <c r="B39" s="35"/>
      <c r="C39" s="36" t="s">
        <v>52</v>
      </c>
      <c r="D39" s="35"/>
      <c r="E39" s="35" t="s">
        <v>53</v>
      </c>
      <c r="F39" s="37">
        <v>1259356</v>
      </c>
      <c r="G39" s="37">
        <v>115</v>
      </c>
      <c r="H39" s="37">
        <v>4.8657983972809084E-6</v>
      </c>
      <c r="I39" s="37">
        <v>9.1316514154853746E-3</v>
      </c>
      <c r="J39" s="37">
        <v>-1259241</v>
      </c>
      <c r="K39" s="37">
        <v>-99.990868348584513</v>
      </c>
    </row>
    <row r="40" spans="2:11" ht="15" customHeight="1">
      <c r="B40" s="35"/>
      <c r="C40" s="36"/>
      <c r="D40" s="35"/>
      <c r="E40" s="35"/>
      <c r="F40" s="37"/>
      <c r="G40" s="37"/>
      <c r="H40" s="37"/>
      <c r="I40" s="37"/>
      <c r="J40" s="37"/>
      <c r="K40" s="37"/>
    </row>
    <row r="41" spans="2:11" ht="15" customHeight="1">
      <c r="B41" s="35"/>
      <c r="C41" s="36"/>
      <c r="D41" s="35"/>
      <c r="E41" s="32" t="s">
        <v>55</v>
      </c>
      <c r="F41" s="37">
        <v>23688804</v>
      </c>
      <c r="G41" s="37">
        <v>22712628.439999998</v>
      </c>
      <c r="H41" s="37">
        <v>0.96100061792511982</v>
      </c>
      <c r="I41" s="37">
        <v>95.879169079198761</v>
      </c>
      <c r="J41" s="37">
        <v>-976175.56000000238</v>
      </c>
      <c r="K41" s="37">
        <v>-4.1208309208012457</v>
      </c>
    </row>
    <row r="42" spans="2:11" ht="15" customHeight="1">
      <c r="B42" s="31" t="s">
        <v>56</v>
      </c>
      <c r="C42" s="32"/>
      <c r="D42" s="32"/>
      <c r="E42" s="34" t="s">
        <v>57</v>
      </c>
      <c r="F42" s="33">
        <v>17579211</v>
      </c>
      <c r="G42" s="33">
        <v>16603035.439999999</v>
      </c>
      <c r="H42" s="33">
        <v>0.70249585420826199</v>
      </c>
      <c r="I42" s="33">
        <v>94.446988775548562</v>
      </c>
      <c r="J42" s="33">
        <v>-976175.56000000052</v>
      </c>
      <c r="K42" s="33">
        <v>-5.5530112244514305</v>
      </c>
    </row>
    <row r="43" spans="2:11" ht="15" customHeight="1">
      <c r="B43" s="35"/>
      <c r="C43" s="36" t="s">
        <v>52</v>
      </c>
      <c r="D43" s="35"/>
      <c r="E43" s="35" t="s">
        <v>57</v>
      </c>
      <c r="F43" s="37">
        <v>17579211</v>
      </c>
      <c r="G43" s="37">
        <v>16603035.439999999</v>
      </c>
      <c r="H43" s="37">
        <v>0.70249585420826199</v>
      </c>
      <c r="I43" s="37">
        <v>94.446988775548562</v>
      </c>
      <c r="J43" s="37">
        <v>-976175.56000000052</v>
      </c>
      <c r="K43" s="37">
        <v>-5.5530112244514305</v>
      </c>
    </row>
    <row r="44" spans="2:11" ht="15" customHeight="1">
      <c r="B44" s="35"/>
      <c r="C44" s="36"/>
      <c r="D44" s="35"/>
      <c r="E44" s="35"/>
      <c r="F44" s="37"/>
      <c r="G44" s="37"/>
      <c r="H44" s="37"/>
      <c r="I44" s="37"/>
      <c r="J44" s="37"/>
      <c r="K44" s="37"/>
    </row>
    <row r="45" spans="2:11" ht="15" customHeight="1">
      <c r="B45" s="31" t="s">
        <v>58</v>
      </c>
      <c r="C45" s="32"/>
      <c r="D45" s="32"/>
      <c r="E45" s="34" t="s">
        <v>59</v>
      </c>
      <c r="F45" s="33">
        <v>6109593</v>
      </c>
      <c r="G45" s="33">
        <v>6109593</v>
      </c>
      <c r="H45" s="33">
        <v>0.25850476371685788</v>
      </c>
      <c r="I45" s="33">
        <v>100</v>
      </c>
      <c r="J45" s="33">
        <v>0</v>
      </c>
      <c r="K45" s="33">
        <v>0</v>
      </c>
    </row>
    <row r="46" spans="2:11" ht="15" customHeight="1">
      <c r="B46" s="35"/>
      <c r="C46" s="36" t="s">
        <v>52</v>
      </c>
      <c r="D46" s="35"/>
      <c r="E46" s="35" t="s">
        <v>66</v>
      </c>
      <c r="F46" s="37">
        <v>6109593</v>
      </c>
      <c r="G46" s="37">
        <v>6109593</v>
      </c>
      <c r="H46" s="37">
        <v>0.25850476371685788</v>
      </c>
      <c r="I46" s="37">
        <v>100</v>
      </c>
      <c r="J46" s="37">
        <v>0</v>
      </c>
      <c r="K46" s="37">
        <v>0</v>
      </c>
    </row>
    <row r="47" spans="2:11" ht="15" customHeight="1">
      <c r="B47" s="107" t="s">
        <v>1</v>
      </c>
      <c r="C47" s="108"/>
      <c r="D47" s="108"/>
      <c r="E47" s="109"/>
      <c r="F47" s="40">
        <v>2394118326</v>
      </c>
      <c r="G47" s="40">
        <v>2363435362.7200003</v>
      </c>
      <c r="H47" s="40">
        <v>100</v>
      </c>
      <c r="I47" s="40">
        <v>98.718402388604417</v>
      </c>
      <c r="J47" s="40">
        <v>-30682963.279999733</v>
      </c>
      <c r="K47" s="40">
        <v>-1.2815976113955752</v>
      </c>
    </row>
    <row r="48" spans="2:11" ht="15" customHeight="1">
      <c r="B48" s="41"/>
      <c r="C48" s="41"/>
      <c r="D48" s="41"/>
      <c r="E48" s="41"/>
      <c r="F48" s="41"/>
      <c r="G48" s="41"/>
      <c r="H48" s="41"/>
      <c r="I48" s="41"/>
      <c r="J48" s="41"/>
      <c r="K48" s="41"/>
    </row>
    <row r="49" spans="2:11" ht="18.75">
      <c r="B49" s="110" t="s">
        <v>67</v>
      </c>
      <c r="C49" s="110"/>
      <c r="D49" s="110"/>
      <c r="E49" s="110"/>
      <c r="F49" s="110"/>
      <c r="G49" s="110"/>
      <c r="H49" s="110"/>
      <c r="I49" s="110"/>
      <c r="J49" s="110"/>
      <c r="K49" s="110"/>
    </row>
    <row r="50" spans="2:11" ht="15" customHeight="1">
      <c r="B50" s="12" t="s">
        <v>24</v>
      </c>
      <c r="C50" s="28"/>
      <c r="D50" s="28"/>
      <c r="E50" s="5"/>
      <c r="F50" s="29"/>
      <c r="G50" s="29"/>
      <c r="H50" s="29"/>
      <c r="I50" s="29"/>
      <c r="J50" s="29"/>
      <c r="K50" s="5"/>
    </row>
    <row r="51" spans="2:11" ht="15" customHeight="1">
      <c r="B51" s="98" t="s">
        <v>25</v>
      </c>
      <c r="C51" s="98" t="s">
        <v>26</v>
      </c>
      <c r="D51" s="98" t="s">
        <v>27</v>
      </c>
      <c r="E51" s="98" t="s">
        <v>28</v>
      </c>
      <c r="F51" s="104" t="s">
        <v>29</v>
      </c>
      <c r="G51" s="104" t="s">
        <v>30</v>
      </c>
      <c r="H51" s="104" t="s">
        <v>31</v>
      </c>
      <c r="I51" s="104" t="s">
        <v>32</v>
      </c>
      <c r="J51" s="104" t="s">
        <v>33</v>
      </c>
      <c r="K51" s="104"/>
    </row>
    <row r="52" spans="2:11" ht="15" customHeight="1">
      <c r="B52" s="98"/>
      <c r="C52" s="98"/>
      <c r="D52" s="98"/>
      <c r="E52" s="98" t="s">
        <v>28</v>
      </c>
      <c r="F52" s="105"/>
      <c r="G52" s="105"/>
      <c r="H52" s="105"/>
      <c r="I52" s="105"/>
      <c r="J52" s="106" t="s">
        <v>34</v>
      </c>
      <c r="K52" s="106"/>
    </row>
    <row r="53" spans="2:11" ht="15" customHeight="1">
      <c r="B53" s="98"/>
      <c r="C53" s="98"/>
      <c r="D53" s="98"/>
      <c r="E53" s="98"/>
      <c r="F53" s="105"/>
      <c r="G53" s="105"/>
      <c r="H53" s="105"/>
      <c r="I53" s="105"/>
      <c r="J53" s="21" t="s">
        <v>35</v>
      </c>
      <c r="K53" s="21" t="s">
        <v>36</v>
      </c>
    </row>
    <row r="54" spans="2:11" ht="15" customHeight="1">
      <c r="B54" s="98"/>
      <c r="C54" s="98"/>
      <c r="D54" s="98"/>
      <c r="E54" s="98"/>
      <c r="F54" s="30" t="s">
        <v>4</v>
      </c>
      <c r="G54" s="30" t="s">
        <v>5</v>
      </c>
      <c r="H54" s="30" t="s">
        <v>37</v>
      </c>
      <c r="I54" s="30" t="s">
        <v>38</v>
      </c>
      <c r="J54" s="30" t="s">
        <v>39</v>
      </c>
      <c r="K54" s="30" t="s">
        <v>40</v>
      </c>
    </row>
    <row r="55" spans="2:11" ht="15" customHeight="1">
      <c r="B55" s="31"/>
      <c r="C55" s="32"/>
      <c r="D55" s="32"/>
      <c r="E55" s="32" t="s">
        <v>41</v>
      </c>
      <c r="F55" s="33">
        <v>3258614623</v>
      </c>
      <c r="G55" s="33">
        <v>2717210629.6599998</v>
      </c>
      <c r="H55" s="33">
        <v>85.953262126548992</v>
      </c>
      <c r="I55" s="33">
        <v>83.38545498695504</v>
      </c>
      <c r="J55" s="33">
        <v>-541403993.34000015</v>
      </c>
      <c r="K55" s="33">
        <v>-16.614545013044953</v>
      </c>
    </row>
    <row r="56" spans="2:11" ht="15" customHeight="1">
      <c r="B56" s="31" t="s">
        <v>48</v>
      </c>
      <c r="C56" s="32"/>
      <c r="D56" s="32"/>
      <c r="E56" s="34" t="s">
        <v>68</v>
      </c>
      <c r="F56" s="33">
        <v>225424239</v>
      </c>
      <c r="G56" s="33">
        <v>235008561.36000001</v>
      </c>
      <c r="H56" s="33">
        <v>7.4340031854971862</v>
      </c>
      <c r="I56" s="33">
        <v>104.25168225143705</v>
      </c>
      <c r="J56" s="33">
        <v>9584322.3600000143</v>
      </c>
      <c r="K56" s="33">
        <v>4.2516822514370407</v>
      </c>
    </row>
    <row r="57" spans="2:11" ht="15" customHeight="1">
      <c r="B57" s="35"/>
      <c r="C57" s="36" t="s">
        <v>48</v>
      </c>
      <c r="D57" s="35"/>
      <c r="E57" s="35" t="s">
        <v>69</v>
      </c>
      <c r="F57" s="37">
        <v>225424239</v>
      </c>
      <c r="G57" s="37">
        <v>235008561.36000001</v>
      </c>
      <c r="H57" s="37">
        <v>7.4340031854971862</v>
      </c>
      <c r="I57" s="37">
        <v>104.25168225143705</v>
      </c>
      <c r="J57" s="37">
        <v>9584322.3600000143</v>
      </c>
      <c r="K57" s="37">
        <v>4.2516822514370407</v>
      </c>
    </row>
    <row r="58" spans="2:11" ht="15" customHeight="1">
      <c r="B58" s="35"/>
      <c r="C58" s="36"/>
      <c r="D58" s="38" t="s">
        <v>52</v>
      </c>
      <c r="E58" s="39" t="s">
        <v>70</v>
      </c>
      <c r="F58" s="37">
        <v>110408414</v>
      </c>
      <c r="G58" s="37">
        <v>117626234.96000001</v>
      </c>
      <c r="H58" s="37">
        <v>3.7208593607412075</v>
      </c>
      <c r="I58" s="37">
        <v>106.53738306575077</v>
      </c>
      <c r="J58" s="37">
        <v>7217820.9600000083</v>
      </c>
      <c r="K58" s="37">
        <v>6.5373830657507748</v>
      </c>
    </row>
    <row r="59" spans="2:11" ht="15" customHeight="1">
      <c r="B59" s="35"/>
      <c r="C59" s="36"/>
      <c r="D59" s="38" t="s">
        <v>46</v>
      </c>
      <c r="E59" s="39" t="s">
        <v>71</v>
      </c>
      <c r="F59" s="37">
        <v>19749462</v>
      </c>
      <c r="G59" s="37">
        <v>29516717.530000001</v>
      </c>
      <c r="H59" s="37">
        <v>0.93369948257888713</v>
      </c>
      <c r="I59" s="37">
        <v>149.45580558093178</v>
      </c>
      <c r="J59" s="37">
        <v>9767255.5300000012</v>
      </c>
      <c r="K59" s="37">
        <v>49.455805580931781</v>
      </c>
    </row>
    <row r="60" spans="2:11" ht="15" customHeight="1">
      <c r="B60" s="35"/>
      <c r="C60" s="36"/>
      <c r="D60" s="38" t="s">
        <v>72</v>
      </c>
      <c r="E60" s="39" t="s">
        <v>73</v>
      </c>
      <c r="F60" s="37">
        <v>82809546</v>
      </c>
      <c r="G60" s="37">
        <v>76754373.150000006</v>
      </c>
      <c r="H60" s="37">
        <v>2.4279636928795658</v>
      </c>
      <c r="I60" s="37">
        <v>92.687832330345117</v>
      </c>
      <c r="J60" s="37">
        <v>-6055172.849999994</v>
      </c>
      <c r="K60" s="37">
        <v>-7.3121676696548903</v>
      </c>
    </row>
    <row r="61" spans="2:11" ht="15" customHeight="1">
      <c r="B61" s="35"/>
      <c r="C61" s="36"/>
      <c r="D61" s="38" t="s">
        <v>74</v>
      </c>
      <c r="E61" s="39" t="s">
        <v>75</v>
      </c>
      <c r="F61" s="37">
        <v>12456817</v>
      </c>
      <c r="G61" s="37">
        <v>11111235.720000001</v>
      </c>
      <c r="H61" s="37">
        <v>0.35148064929752532</v>
      </c>
      <c r="I61" s="37">
        <v>89.198032852212577</v>
      </c>
      <c r="J61" s="37">
        <v>-1345581.2799999993</v>
      </c>
      <c r="K61" s="37">
        <v>-10.801967147787426</v>
      </c>
    </row>
    <row r="62" spans="2:11" ht="15" customHeight="1">
      <c r="B62" s="31" t="s">
        <v>42</v>
      </c>
      <c r="C62" s="32"/>
      <c r="D62" s="32"/>
      <c r="E62" s="34" t="s">
        <v>43</v>
      </c>
      <c r="F62" s="33">
        <v>792222</v>
      </c>
      <c r="G62" s="33">
        <v>2033275.9900000002</v>
      </c>
      <c r="H62" s="33">
        <v>6.4318423546707776E-2</v>
      </c>
      <c r="I62" s="33">
        <v>256.65482528887111</v>
      </c>
      <c r="J62" s="33">
        <v>1241053.9900000002</v>
      </c>
      <c r="K62" s="33">
        <v>156.65482528887108</v>
      </c>
    </row>
    <row r="63" spans="2:11" ht="15" customHeight="1">
      <c r="B63" s="31" t="s">
        <v>72</v>
      </c>
      <c r="C63" s="32"/>
      <c r="D63" s="32"/>
      <c r="E63" s="34" t="s">
        <v>76</v>
      </c>
      <c r="F63" s="33">
        <v>860500</v>
      </c>
      <c r="G63" s="33">
        <v>7115966.3799999999</v>
      </c>
      <c r="H63" s="33">
        <v>0.22509867908929218</v>
      </c>
      <c r="I63" s="33">
        <v>826.95716211504941</v>
      </c>
      <c r="J63" s="33">
        <v>6255466.3799999999</v>
      </c>
      <c r="K63" s="33">
        <v>726.95716211504941</v>
      </c>
    </row>
    <row r="64" spans="2:11" ht="15" customHeight="1">
      <c r="B64" s="35"/>
      <c r="C64" s="36" t="s">
        <v>48</v>
      </c>
      <c r="D64" s="35"/>
      <c r="E64" s="35" t="s">
        <v>77</v>
      </c>
      <c r="F64" s="37">
        <v>500000</v>
      </c>
      <c r="G64" s="37">
        <v>771346.42</v>
      </c>
      <c r="H64" s="37">
        <v>2.4399927007841542E-2</v>
      </c>
      <c r="I64" s="37">
        <v>154.26928400000003</v>
      </c>
      <c r="J64" s="37">
        <v>271346.42000000004</v>
      </c>
      <c r="K64" s="37">
        <v>54.269284000000006</v>
      </c>
    </row>
    <row r="65" spans="2:11" ht="15" customHeight="1">
      <c r="B65" s="35"/>
      <c r="C65" s="36" t="s">
        <v>46</v>
      </c>
      <c r="D65" s="35"/>
      <c r="E65" s="35" t="s">
        <v>78</v>
      </c>
      <c r="F65" s="37">
        <v>360500</v>
      </c>
      <c r="G65" s="37">
        <v>6344619.96</v>
      </c>
      <c r="H65" s="37">
        <v>0.20069875208145066</v>
      </c>
      <c r="I65" s="37">
        <v>1759.9500582524272</v>
      </c>
      <c r="J65" s="37">
        <v>5984119.96</v>
      </c>
      <c r="K65" s="37">
        <v>1659.9500582524272</v>
      </c>
    </row>
    <row r="66" spans="2:11" ht="15" customHeight="1">
      <c r="B66" s="31" t="s">
        <v>44</v>
      </c>
      <c r="C66" s="32"/>
      <c r="D66" s="32"/>
      <c r="E66" s="34" t="s">
        <v>45</v>
      </c>
      <c r="F66" s="33">
        <v>3014838096</v>
      </c>
      <c r="G66" s="33">
        <v>2452439398.2399998</v>
      </c>
      <c r="H66" s="33">
        <v>77.577779265781544</v>
      </c>
      <c r="I66" s="33">
        <v>81.345641793959871</v>
      </c>
      <c r="J66" s="33">
        <v>-562398697.76000023</v>
      </c>
      <c r="K66" s="33">
        <v>-18.654358206040136</v>
      </c>
    </row>
    <row r="67" spans="2:11" ht="15" customHeight="1">
      <c r="B67" s="35"/>
      <c r="C67" s="36" t="s">
        <v>46</v>
      </c>
      <c r="D67" s="35"/>
      <c r="E67" s="35" t="s">
        <v>47</v>
      </c>
      <c r="F67" s="37">
        <v>2244915593</v>
      </c>
      <c r="G67" s="37">
        <v>2222263557.8599997</v>
      </c>
      <c r="H67" s="37">
        <v>70.296649077557447</v>
      </c>
      <c r="I67" s="37">
        <v>98.990962724361083</v>
      </c>
      <c r="J67" s="37">
        <v>-22652035.140000343</v>
      </c>
      <c r="K67" s="37">
        <v>-1.0090372756389128</v>
      </c>
    </row>
    <row r="68" spans="2:11" ht="15" customHeight="1">
      <c r="B68" s="35"/>
      <c r="C68" s="36"/>
      <c r="D68" s="38" t="s">
        <v>46</v>
      </c>
      <c r="E68" s="39" t="s">
        <v>79</v>
      </c>
      <c r="F68" s="37">
        <v>2244915593</v>
      </c>
      <c r="G68" s="37">
        <v>2222263557.8599997</v>
      </c>
      <c r="H68" s="37">
        <v>70.296649077557447</v>
      </c>
      <c r="I68" s="37">
        <v>98.990962724361083</v>
      </c>
      <c r="J68" s="37">
        <v>-22652035.140000343</v>
      </c>
      <c r="K68" s="37">
        <v>-1.0090372756389128</v>
      </c>
    </row>
    <row r="69" spans="2:11" ht="15" customHeight="1">
      <c r="B69" s="35"/>
      <c r="C69" s="36" t="s">
        <v>80</v>
      </c>
      <c r="D69" s="35"/>
      <c r="E69" s="35" t="s">
        <v>81</v>
      </c>
      <c r="F69" s="37">
        <v>769922503</v>
      </c>
      <c r="G69" s="37">
        <v>230175840.38000003</v>
      </c>
      <c r="H69" s="37">
        <v>7.2811301882240995</v>
      </c>
      <c r="I69" s="37">
        <v>29.895975177127671</v>
      </c>
      <c r="J69" s="37">
        <v>-539746662.62</v>
      </c>
      <c r="K69" s="37">
        <v>-70.104024822872333</v>
      </c>
    </row>
    <row r="70" spans="2:11" ht="15" customHeight="1">
      <c r="B70" s="31" t="s">
        <v>63</v>
      </c>
      <c r="C70" s="32"/>
      <c r="D70" s="32"/>
      <c r="E70" s="34" t="s">
        <v>82</v>
      </c>
      <c r="F70" s="33">
        <v>13757901</v>
      </c>
      <c r="G70" s="33">
        <v>20177124.870000001</v>
      </c>
      <c r="H70" s="33">
        <v>0.63826104755383994</v>
      </c>
      <c r="I70" s="33">
        <v>146.65845371325176</v>
      </c>
      <c r="J70" s="33">
        <v>6419223.870000001</v>
      </c>
      <c r="K70" s="33">
        <v>46.65845371325176</v>
      </c>
    </row>
    <row r="71" spans="2:11" ht="15" customHeight="1">
      <c r="B71" s="35"/>
      <c r="C71" s="36" t="s">
        <v>48</v>
      </c>
      <c r="D71" s="35"/>
      <c r="E71" s="35" t="s">
        <v>83</v>
      </c>
      <c r="F71" s="37">
        <v>13757901</v>
      </c>
      <c r="G71" s="37">
        <v>20177124.870000001</v>
      </c>
      <c r="H71" s="37">
        <v>0.63826104755383994</v>
      </c>
      <c r="I71" s="37">
        <v>146.65845371325176</v>
      </c>
      <c r="J71" s="37">
        <v>6419223.870000001</v>
      </c>
      <c r="K71" s="37">
        <v>46.65845371325176</v>
      </c>
    </row>
    <row r="72" spans="2:11" ht="15" customHeight="1">
      <c r="B72" s="31" t="s">
        <v>50</v>
      </c>
      <c r="C72" s="32"/>
      <c r="D72" s="32"/>
      <c r="E72" s="34" t="s">
        <v>51</v>
      </c>
      <c r="F72" s="33">
        <v>2941665</v>
      </c>
      <c r="G72" s="33">
        <v>436302.82000000007</v>
      </c>
      <c r="H72" s="33">
        <v>1.3801525080411246E-2</v>
      </c>
      <c r="I72" s="33">
        <v>14.831832312652871</v>
      </c>
      <c r="J72" s="33">
        <v>-2505362.1799999997</v>
      </c>
      <c r="K72" s="33">
        <v>-85.168167687347122</v>
      </c>
    </row>
    <row r="73" spans="2:11" ht="15" customHeight="1">
      <c r="B73" s="35"/>
      <c r="C73" s="36" t="s">
        <v>52</v>
      </c>
      <c r="D73" s="35"/>
      <c r="E73" s="35" t="s">
        <v>53</v>
      </c>
      <c r="F73" s="37">
        <v>156336</v>
      </c>
      <c r="G73" s="37">
        <v>69553.490000000005</v>
      </c>
      <c r="H73" s="37">
        <v>2.2001788497840393E-3</v>
      </c>
      <c r="I73" s="37">
        <v>44.489746443557472</v>
      </c>
      <c r="J73" s="37">
        <v>-86782.51</v>
      </c>
      <c r="K73" s="37">
        <v>-55.510253556442535</v>
      </c>
    </row>
    <row r="74" spans="2:11" ht="15" customHeight="1">
      <c r="B74" s="35"/>
      <c r="C74" s="36" t="s">
        <v>48</v>
      </c>
      <c r="D74" s="35"/>
      <c r="E74" s="35" t="s">
        <v>84</v>
      </c>
      <c r="F74" s="37">
        <v>2785329</v>
      </c>
      <c r="G74" s="37">
        <v>366749.33000000007</v>
      </c>
      <c r="H74" s="37">
        <v>1.1601346230627209E-2</v>
      </c>
      <c r="I74" s="37">
        <v>13.167181686615839</v>
      </c>
      <c r="J74" s="37">
        <v>-2418579.67</v>
      </c>
      <c r="K74" s="37">
        <v>-86.832818313384166</v>
      </c>
    </row>
    <row r="75" spans="2:11" ht="15" customHeight="1">
      <c r="B75" s="35"/>
      <c r="C75" s="36"/>
      <c r="D75" s="35"/>
      <c r="E75" s="35"/>
      <c r="F75" s="37"/>
      <c r="G75" s="37"/>
      <c r="H75" s="37"/>
      <c r="I75" s="37"/>
      <c r="J75" s="37"/>
      <c r="K75" s="37" t="s">
        <v>54</v>
      </c>
    </row>
    <row r="76" spans="2:11" ht="15" customHeight="1">
      <c r="B76" s="31"/>
      <c r="C76" s="32"/>
      <c r="D76" s="32"/>
      <c r="E76" s="32" t="s">
        <v>85</v>
      </c>
      <c r="F76" s="33">
        <v>1670900100</v>
      </c>
      <c r="G76" s="33">
        <v>199703539.75999999</v>
      </c>
      <c r="H76" s="33">
        <v>6.3172028378009202</v>
      </c>
      <c r="I76" s="33">
        <v>11.951853959431805</v>
      </c>
      <c r="J76" s="33">
        <v>-1471196560.24</v>
      </c>
      <c r="K76" s="33">
        <v>-88.048146040568199</v>
      </c>
    </row>
    <row r="77" spans="2:11" ht="15" customHeight="1">
      <c r="B77" s="31" t="s">
        <v>86</v>
      </c>
      <c r="C77" s="32"/>
      <c r="D77" s="32"/>
      <c r="E77" s="34" t="s">
        <v>87</v>
      </c>
      <c r="F77" s="33">
        <v>1400000</v>
      </c>
      <c r="G77" s="33">
        <v>350000</v>
      </c>
      <c r="H77" s="33">
        <v>1.1071516288031179E-2</v>
      </c>
      <c r="I77" s="33">
        <v>25</v>
      </c>
      <c r="J77" s="33">
        <v>-1050000</v>
      </c>
      <c r="K77" s="33">
        <v>-75</v>
      </c>
    </row>
    <row r="78" spans="2:11" ht="15" customHeight="1">
      <c r="B78" s="35"/>
      <c r="C78" s="36" t="s">
        <v>46</v>
      </c>
      <c r="D78" s="35"/>
      <c r="E78" s="35" t="s">
        <v>47</v>
      </c>
      <c r="F78" s="37">
        <v>1400000</v>
      </c>
      <c r="G78" s="37">
        <v>350000</v>
      </c>
      <c r="H78" s="37">
        <v>1.1071516288031179E-2</v>
      </c>
      <c r="I78" s="37">
        <v>25</v>
      </c>
      <c r="J78" s="37">
        <v>-1050000</v>
      </c>
      <c r="K78" s="37">
        <v>-75</v>
      </c>
    </row>
    <row r="79" spans="2:11" ht="15" customHeight="1">
      <c r="B79" s="35"/>
      <c r="C79" s="36"/>
      <c r="D79" s="38" t="s">
        <v>46</v>
      </c>
      <c r="E79" s="39" t="s">
        <v>88</v>
      </c>
      <c r="F79" s="37">
        <v>1400000</v>
      </c>
      <c r="G79" s="37">
        <v>350000</v>
      </c>
      <c r="H79" s="37">
        <v>1.1071516288031179E-2</v>
      </c>
      <c r="I79" s="37">
        <v>25</v>
      </c>
      <c r="J79" s="37">
        <v>-1050000</v>
      </c>
      <c r="K79" s="37">
        <v>-75</v>
      </c>
    </row>
    <row r="80" spans="2:11" ht="15" customHeight="1">
      <c r="B80" s="31" t="s">
        <v>89</v>
      </c>
      <c r="C80" s="32"/>
      <c r="D80" s="32"/>
      <c r="E80" s="34" t="s">
        <v>90</v>
      </c>
      <c r="F80" s="33">
        <v>1669500000</v>
      </c>
      <c r="G80" s="33">
        <v>199353539.75999999</v>
      </c>
      <c r="H80" s="33">
        <v>6.3061313215128898</v>
      </c>
      <c r="I80" s="33">
        <v>11.940912833782569</v>
      </c>
      <c r="J80" s="33">
        <v>-1470146460.24</v>
      </c>
      <c r="K80" s="33">
        <v>-88.059087166217438</v>
      </c>
    </row>
    <row r="81" spans="2:11" ht="15" customHeight="1">
      <c r="B81" s="35"/>
      <c r="C81" s="36" t="s">
        <v>52</v>
      </c>
      <c r="D81" s="35"/>
      <c r="E81" s="35" t="s">
        <v>91</v>
      </c>
      <c r="F81" s="37">
        <v>4500000</v>
      </c>
      <c r="G81" s="37">
        <v>5251095</v>
      </c>
      <c r="H81" s="37">
        <v>0.16610738234999739</v>
      </c>
      <c r="I81" s="37">
        <v>116.69099999999999</v>
      </c>
      <c r="J81" s="37">
        <v>751095</v>
      </c>
      <c r="K81" s="37">
        <v>16.690999999999999</v>
      </c>
    </row>
    <row r="82" spans="2:11" ht="15" customHeight="1">
      <c r="B82" s="35"/>
      <c r="C82" s="36"/>
      <c r="D82" s="38" t="s">
        <v>48</v>
      </c>
      <c r="E82" s="39" t="s">
        <v>92</v>
      </c>
      <c r="F82" s="37">
        <v>4500000</v>
      </c>
      <c r="G82" s="37">
        <v>5251095</v>
      </c>
      <c r="H82" s="37">
        <v>0.16610738234999739</v>
      </c>
      <c r="I82" s="37">
        <v>116.69099999999999</v>
      </c>
      <c r="J82" s="37">
        <v>751095</v>
      </c>
      <c r="K82" s="37">
        <v>16.690999999999999</v>
      </c>
    </row>
    <row r="83" spans="2:11" ht="15" customHeight="1">
      <c r="B83" s="35"/>
      <c r="C83" s="36" t="s">
        <v>48</v>
      </c>
      <c r="D83" s="35"/>
      <c r="E83" s="35" t="s">
        <v>93</v>
      </c>
      <c r="F83" s="37">
        <v>1629500000</v>
      </c>
      <c r="G83" s="37">
        <v>194000000</v>
      </c>
      <c r="H83" s="37">
        <v>6.1367833139372818</v>
      </c>
      <c r="I83" s="37">
        <v>11.905492482356552</v>
      </c>
      <c r="J83" s="37">
        <v>-1435500000</v>
      </c>
      <c r="K83" s="37">
        <v>-88.09450751764345</v>
      </c>
    </row>
    <row r="84" spans="2:11" ht="15" customHeight="1">
      <c r="B84" s="35"/>
      <c r="C84" s="36"/>
      <c r="D84" s="38" t="s">
        <v>46</v>
      </c>
      <c r="E84" s="39" t="s">
        <v>94</v>
      </c>
      <c r="F84" s="37">
        <v>1629500000</v>
      </c>
      <c r="G84" s="37">
        <v>194000000</v>
      </c>
      <c r="H84" s="37">
        <v>6.1367833139372818</v>
      </c>
      <c r="I84" s="37">
        <v>11.905492482356552</v>
      </c>
      <c r="J84" s="37">
        <v>-1435500000</v>
      </c>
      <c r="K84" s="37">
        <v>-88.09450751764345</v>
      </c>
    </row>
    <row r="85" spans="2:11" ht="15" customHeight="1">
      <c r="B85" s="35"/>
      <c r="C85" s="36" t="s">
        <v>63</v>
      </c>
      <c r="D85" s="35"/>
      <c r="E85" s="35" t="s">
        <v>95</v>
      </c>
      <c r="F85" s="37">
        <v>35500000</v>
      </c>
      <c r="G85" s="37">
        <v>102444.76</v>
      </c>
      <c r="H85" s="37">
        <v>3.2406252256098429E-3</v>
      </c>
      <c r="I85" s="37">
        <v>0.28857678873239434</v>
      </c>
      <c r="J85" s="37">
        <v>-35397555.240000002</v>
      </c>
      <c r="K85" s="37">
        <v>-99.711423211267615</v>
      </c>
    </row>
    <row r="86" spans="2:11" ht="15" customHeight="1">
      <c r="B86" s="31" t="s">
        <v>96</v>
      </c>
      <c r="C86" s="32"/>
      <c r="D86" s="32"/>
      <c r="E86" s="34" t="s">
        <v>97</v>
      </c>
      <c r="F86" s="33">
        <v>100</v>
      </c>
      <c r="G86" s="33">
        <v>0</v>
      </c>
      <c r="H86" s="33">
        <v>0</v>
      </c>
      <c r="I86" s="33">
        <v>0</v>
      </c>
      <c r="J86" s="33">
        <v>-100</v>
      </c>
      <c r="K86" s="33">
        <v>-100</v>
      </c>
    </row>
    <row r="87" spans="2:11" ht="15" customHeight="1">
      <c r="B87" s="35"/>
      <c r="C87" s="36"/>
      <c r="D87" s="35"/>
      <c r="E87" s="35"/>
      <c r="F87" s="37"/>
      <c r="G87" s="37"/>
      <c r="H87" s="37"/>
      <c r="I87" s="37"/>
      <c r="J87" s="37"/>
      <c r="K87" s="37" t="s">
        <v>54</v>
      </c>
    </row>
    <row r="88" spans="2:11" ht="15" customHeight="1">
      <c r="B88" s="35"/>
      <c r="C88" s="36"/>
      <c r="D88" s="38"/>
      <c r="E88" s="39" t="s">
        <v>55</v>
      </c>
      <c r="F88" s="37">
        <v>244385918.12</v>
      </c>
      <c r="G88" s="37">
        <v>244351107.12</v>
      </c>
      <c r="H88" s="37">
        <v>7.7295350356500894</v>
      </c>
      <c r="I88" s="37">
        <v>99.98575572591588</v>
      </c>
      <c r="J88" s="37">
        <v>-34811</v>
      </c>
      <c r="K88" s="37">
        <v>-1.4244274084117593E-2</v>
      </c>
    </row>
    <row r="89" spans="2:11" ht="15" customHeight="1">
      <c r="B89" s="31" t="s">
        <v>56</v>
      </c>
      <c r="C89" s="32"/>
      <c r="D89" s="32"/>
      <c r="E89" s="34" t="s">
        <v>57</v>
      </c>
      <c r="F89" s="33">
        <v>18573899</v>
      </c>
      <c r="G89" s="33">
        <v>18539088</v>
      </c>
      <c r="H89" s="33">
        <v>0.58644518502069543</v>
      </c>
      <c r="I89" s="33">
        <v>99.812581084886915</v>
      </c>
      <c r="J89" s="33">
        <v>-34811</v>
      </c>
      <c r="K89" s="33">
        <v>-0.18741891511308423</v>
      </c>
    </row>
    <row r="90" spans="2:11" ht="15" customHeight="1">
      <c r="B90" s="35"/>
      <c r="C90" s="36" t="s">
        <v>52</v>
      </c>
      <c r="D90" s="35"/>
      <c r="E90" s="35" t="s">
        <v>57</v>
      </c>
      <c r="F90" s="37">
        <v>18573899</v>
      </c>
      <c r="G90" s="37">
        <v>18539088</v>
      </c>
      <c r="H90" s="37">
        <v>0.58644518502069543</v>
      </c>
      <c r="I90" s="37">
        <v>99.812581084886915</v>
      </c>
      <c r="J90" s="37">
        <v>-34811</v>
      </c>
      <c r="K90" s="37">
        <v>-0.18741891511308423</v>
      </c>
    </row>
    <row r="91" spans="2:11" ht="15" customHeight="1">
      <c r="B91" s="35"/>
      <c r="C91" s="36"/>
      <c r="D91" s="35"/>
      <c r="E91" s="35"/>
      <c r="F91" s="37"/>
      <c r="G91" s="37"/>
      <c r="H91" s="37"/>
      <c r="I91" s="37"/>
      <c r="J91" s="37"/>
      <c r="K91" s="37" t="s">
        <v>54</v>
      </c>
    </row>
    <row r="92" spans="2:11" ht="15" customHeight="1">
      <c r="B92" s="31" t="s">
        <v>58</v>
      </c>
      <c r="C92" s="32"/>
      <c r="D92" s="32"/>
      <c r="E92" s="34" t="s">
        <v>59</v>
      </c>
      <c r="F92" s="33">
        <v>225812019.12</v>
      </c>
      <c r="G92" s="33">
        <v>225812019.12</v>
      </c>
      <c r="H92" s="33">
        <v>7.1430898506293943</v>
      </c>
      <c r="I92" s="33">
        <v>100</v>
      </c>
      <c r="J92" s="33">
        <v>0</v>
      </c>
      <c r="K92" s="33">
        <v>0</v>
      </c>
    </row>
    <row r="93" spans="2:11" ht="15" customHeight="1">
      <c r="B93" s="35"/>
      <c r="C93" s="36" t="s">
        <v>52</v>
      </c>
      <c r="D93" s="35"/>
      <c r="E93" s="35" t="s">
        <v>66</v>
      </c>
      <c r="F93" s="37">
        <v>225812019.12</v>
      </c>
      <c r="G93" s="37">
        <v>225812019.12</v>
      </c>
      <c r="H93" s="37">
        <v>7.1430898506293943</v>
      </c>
      <c r="I93" s="37">
        <v>100</v>
      </c>
      <c r="J93" s="37">
        <v>0</v>
      </c>
      <c r="K93" s="37">
        <v>0</v>
      </c>
    </row>
    <row r="94" spans="2:11" ht="15" customHeight="1">
      <c r="B94" s="107" t="s">
        <v>1</v>
      </c>
      <c r="C94" s="108"/>
      <c r="D94" s="108"/>
      <c r="E94" s="109"/>
      <c r="F94" s="40">
        <v>5173900641.1199999</v>
      </c>
      <c r="G94" s="40">
        <v>3161265276.54</v>
      </c>
      <c r="H94" s="40">
        <v>100</v>
      </c>
      <c r="I94" s="40">
        <v>61.100231639849923</v>
      </c>
      <c r="J94" s="40">
        <v>-2012635364.5799999</v>
      </c>
      <c r="K94" s="40">
        <v>-38.899768360150084</v>
      </c>
    </row>
    <row r="95" spans="2:11" ht="15" customHeight="1">
      <c r="B95" s="41"/>
      <c r="C95" s="41"/>
      <c r="D95" s="41"/>
      <c r="E95" s="41"/>
      <c r="F95" s="41"/>
      <c r="G95" s="41"/>
      <c r="H95" s="41"/>
      <c r="I95" s="41"/>
      <c r="J95" s="41"/>
      <c r="K95" s="41"/>
    </row>
    <row r="96" spans="2:11" ht="18.75">
      <c r="B96" s="110" t="s">
        <v>98</v>
      </c>
      <c r="C96" s="110"/>
      <c r="D96" s="110"/>
      <c r="E96" s="110"/>
      <c r="F96" s="110"/>
      <c r="G96" s="110"/>
      <c r="H96" s="110"/>
      <c r="I96" s="110"/>
      <c r="J96" s="110"/>
      <c r="K96" s="110"/>
    </row>
    <row r="97" spans="2:11" ht="15" customHeight="1">
      <c r="B97" s="12" t="s">
        <v>24</v>
      </c>
      <c r="C97" s="28"/>
      <c r="D97" s="28"/>
      <c r="E97" s="5"/>
      <c r="F97" s="29"/>
      <c r="G97" s="29"/>
      <c r="H97" s="29"/>
      <c r="I97" s="29"/>
      <c r="J97" s="29"/>
      <c r="K97" s="5"/>
    </row>
    <row r="98" spans="2:11" ht="15" customHeight="1">
      <c r="B98" s="98" t="s">
        <v>25</v>
      </c>
      <c r="C98" s="98" t="s">
        <v>26</v>
      </c>
      <c r="D98" s="98" t="s">
        <v>27</v>
      </c>
      <c r="E98" s="98" t="s">
        <v>28</v>
      </c>
      <c r="F98" s="104" t="s">
        <v>29</v>
      </c>
      <c r="G98" s="104" t="s">
        <v>30</v>
      </c>
      <c r="H98" s="104" t="s">
        <v>31</v>
      </c>
      <c r="I98" s="104" t="s">
        <v>32</v>
      </c>
      <c r="J98" s="104" t="s">
        <v>33</v>
      </c>
      <c r="K98" s="104"/>
    </row>
    <row r="99" spans="2:11" ht="15" customHeight="1">
      <c r="B99" s="98"/>
      <c r="C99" s="98"/>
      <c r="D99" s="98"/>
      <c r="E99" s="98" t="s">
        <v>28</v>
      </c>
      <c r="F99" s="105"/>
      <c r="G99" s="105"/>
      <c r="H99" s="105"/>
      <c r="I99" s="105"/>
      <c r="J99" s="106" t="s">
        <v>34</v>
      </c>
      <c r="K99" s="106"/>
    </row>
    <row r="100" spans="2:11" ht="15" customHeight="1">
      <c r="B100" s="98"/>
      <c r="C100" s="98"/>
      <c r="D100" s="98"/>
      <c r="E100" s="98"/>
      <c r="F100" s="105"/>
      <c r="G100" s="105"/>
      <c r="H100" s="105"/>
      <c r="I100" s="105"/>
      <c r="J100" s="21" t="s">
        <v>35</v>
      </c>
      <c r="K100" s="21" t="s">
        <v>36</v>
      </c>
    </row>
    <row r="101" spans="2:11" ht="15" customHeight="1">
      <c r="B101" s="98"/>
      <c r="C101" s="98"/>
      <c r="D101" s="98"/>
      <c r="E101" s="98"/>
      <c r="F101" s="30" t="s">
        <v>4</v>
      </c>
      <c r="G101" s="30" t="s">
        <v>5</v>
      </c>
      <c r="H101" s="30" t="s">
        <v>37</v>
      </c>
      <c r="I101" s="30" t="s">
        <v>38</v>
      </c>
      <c r="J101" s="30" t="s">
        <v>39</v>
      </c>
      <c r="K101" s="30" t="s">
        <v>40</v>
      </c>
    </row>
    <row r="102" spans="2:11" ht="15" customHeight="1">
      <c r="B102" s="31"/>
      <c r="C102" s="32"/>
      <c r="D102" s="32"/>
      <c r="E102" s="32" t="s">
        <v>41</v>
      </c>
      <c r="F102" s="33">
        <v>26354678328</v>
      </c>
      <c r="G102" s="33">
        <v>26633567605.159992</v>
      </c>
      <c r="H102" s="33">
        <v>88.16646829428916</v>
      </c>
      <c r="I102" s="33">
        <v>101.05821544732608</v>
      </c>
      <c r="J102" s="33">
        <v>278889277.15999222</v>
      </c>
      <c r="K102" s="33">
        <v>1.0582154473260708</v>
      </c>
    </row>
    <row r="103" spans="2:11" ht="15" customHeight="1">
      <c r="B103" s="31" t="s">
        <v>46</v>
      </c>
      <c r="C103" s="32"/>
      <c r="D103" s="32"/>
      <c r="E103" s="34" t="s">
        <v>99</v>
      </c>
      <c r="F103" s="33">
        <v>24187045931</v>
      </c>
      <c r="G103" s="33">
        <v>25113371414.149998</v>
      </c>
      <c r="H103" s="33">
        <v>83.134084677390049</v>
      </c>
      <c r="I103" s="33">
        <v>103.82984133652613</v>
      </c>
      <c r="J103" s="33">
        <v>926325483.14999771</v>
      </c>
      <c r="K103" s="33">
        <v>3.8298413365261235</v>
      </c>
    </row>
    <row r="104" spans="2:11" ht="15" customHeight="1">
      <c r="B104" s="35"/>
      <c r="C104" s="36" t="s">
        <v>52</v>
      </c>
      <c r="D104" s="35"/>
      <c r="E104" s="35" t="s">
        <v>100</v>
      </c>
      <c r="F104" s="37">
        <v>24179449197</v>
      </c>
      <c r="G104" s="37">
        <v>25102160010.279999</v>
      </c>
      <c r="H104" s="37">
        <v>83.096970990688646</v>
      </c>
      <c r="I104" s="37">
        <v>103.81609525412384</v>
      </c>
      <c r="J104" s="37">
        <v>922710813.27999878</v>
      </c>
      <c r="K104" s="37">
        <v>3.8160952541238267</v>
      </c>
    </row>
    <row r="105" spans="2:11" ht="15" customHeight="1">
      <c r="B105" s="35"/>
      <c r="C105" s="36" t="s">
        <v>48</v>
      </c>
      <c r="D105" s="35"/>
      <c r="E105" s="35" t="s">
        <v>101</v>
      </c>
      <c r="F105" s="37">
        <v>7596734</v>
      </c>
      <c r="G105" s="37">
        <v>11211403.870000001</v>
      </c>
      <c r="H105" s="37">
        <v>3.711368670141358E-2</v>
      </c>
      <c r="I105" s="37">
        <v>147.58189335048456</v>
      </c>
      <c r="J105" s="37">
        <v>3614669.870000001</v>
      </c>
      <c r="K105" s="37">
        <v>47.581893350484577</v>
      </c>
    </row>
    <row r="106" spans="2:11" ht="15" customHeight="1">
      <c r="B106" s="31" t="s">
        <v>42</v>
      </c>
      <c r="C106" s="32"/>
      <c r="D106" s="32"/>
      <c r="E106" s="34" t="s">
        <v>102</v>
      </c>
      <c r="F106" s="33">
        <v>86537594</v>
      </c>
      <c r="G106" s="33">
        <v>102273082.01000001</v>
      </c>
      <c r="H106" s="33">
        <v>0.33855984207864565</v>
      </c>
      <c r="I106" s="33">
        <v>118.18341287602705</v>
      </c>
      <c r="J106" s="33">
        <v>15735488.010000005</v>
      </c>
      <c r="K106" s="33">
        <v>18.183412876027042</v>
      </c>
    </row>
    <row r="107" spans="2:11" ht="15" customHeight="1">
      <c r="B107" s="31" t="s">
        <v>72</v>
      </c>
      <c r="C107" s="32"/>
      <c r="D107" s="32"/>
      <c r="E107" s="34" t="s">
        <v>76</v>
      </c>
      <c r="F107" s="33">
        <v>10239301</v>
      </c>
      <c r="G107" s="33">
        <v>113797633.17000002</v>
      </c>
      <c r="H107" s="33">
        <v>0.37671015635562594</v>
      </c>
      <c r="I107" s="33">
        <v>1111.3808761945763</v>
      </c>
      <c r="J107" s="33">
        <v>103558332.17000002</v>
      </c>
      <c r="K107" s="33">
        <v>1011.3808761945764</v>
      </c>
    </row>
    <row r="108" spans="2:11" ht="15" customHeight="1">
      <c r="B108" s="35"/>
      <c r="C108" s="36" t="s">
        <v>48</v>
      </c>
      <c r="D108" s="35"/>
      <c r="E108" s="35" t="s">
        <v>77</v>
      </c>
      <c r="F108" s="37">
        <v>271042</v>
      </c>
      <c r="G108" s="37">
        <v>45033868.56000001</v>
      </c>
      <c r="H108" s="37">
        <v>0.14907793065601865</v>
      </c>
      <c r="I108" s="37">
        <v>16615.088643088529</v>
      </c>
      <c r="J108" s="37">
        <v>44762826.56000001</v>
      </c>
      <c r="K108" s="37">
        <v>16515.088643088529</v>
      </c>
    </row>
    <row r="109" spans="2:11" ht="15" customHeight="1">
      <c r="B109" s="35"/>
      <c r="C109" s="36" t="s">
        <v>46</v>
      </c>
      <c r="D109" s="35"/>
      <c r="E109" s="35" t="s">
        <v>103</v>
      </c>
      <c r="F109" s="37">
        <v>2009500</v>
      </c>
      <c r="G109" s="37">
        <v>66547427.060000002</v>
      </c>
      <c r="H109" s="37">
        <v>0.22029536954768641</v>
      </c>
      <c r="I109" s="37">
        <v>3311.6410579746207</v>
      </c>
      <c r="J109" s="37">
        <v>64537927.060000002</v>
      </c>
      <c r="K109" s="37">
        <v>3211.6410579746207</v>
      </c>
    </row>
    <row r="110" spans="2:11" ht="15" customHeight="1">
      <c r="B110" s="35"/>
      <c r="C110" s="36" t="s">
        <v>42</v>
      </c>
      <c r="D110" s="35"/>
      <c r="E110" s="35" t="s">
        <v>104</v>
      </c>
      <c r="F110" s="37">
        <v>40000</v>
      </c>
      <c r="G110" s="37">
        <v>106981.54</v>
      </c>
      <c r="H110" s="37">
        <v>3.5414649266352262E-4</v>
      </c>
      <c r="I110" s="37">
        <v>267.45384999999999</v>
      </c>
      <c r="J110" s="37">
        <v>66981.539999999994</v>
      </c>
      <c r="K110" s="37">
        <v>167.45384999999999</v>
      </c>
    </row>
    <row r="111" spans="2:11" ht="15" customHeight="1">
      <c r="B111" s="35"/>
      <c r="C111" s="36" t="s">
        <v>86</v>
      </c>
      <c r="D111" s="35"/>
      <c r="E111" s="35" t="s">
        <v>105</v>
      </c>
      <c r="F111" s="37">
        <v>7918759</v>
      </c>
      <c r="G111" s="37">
        <v>2109356.0099999998</v>
      </c>
      <c r="H111" s="37">
        <v>6.9827096592573103E-3</v>
      </c>
      <c r="I111" s="37">
        <v>26.637456828778344</v>
      </c>
      <c r="J111" s="37">
        <v>-5809402.9900000002</v>
      </c>
      <c r="K111" s="37">
        <v>-73.362543171221645</v>
      </c>
    </row>
    <row r="112" spans="2:11" ht="15" customHeight="1">
      <c r="B112" s="31" t="s">
        <v>44</v>
      </c>
      <c r="C112" s="32"/>
      <c r="D112" s="32"/>
      <c r="E112" s="34" t="s">
        <v>45</v>
      </c>
      <c r="F112" s="33">
        <v>2015001839</v>
      </c>
      <c r="G112" s="33">
        <v>1268205413.72</v>
      </c>
      <c r="H112" s="33">
        <v>4.1982055899160704</v>
      </c>
      <c r="I112" s="33">
        <v>62.93817649066672</v>
      </c>
      <c r="J112" s="33">
        <v>-746796425.27999997</v>
      </c>
      <c r="K112" s="33">
        <v>-37.06182350933328</v>
      </c>
    </row>
    <row r="113" spans="2:11" ht="15" customHeight="1">
      <c r="B113" s="35"/>
      <c r="C113" s="36" t="s">
        <v>52</v>
      </c>
      <c r="D113" s="35"/>
      <c r="E113" s="35" t="s">
        <v>106</v>
      </c>
      <c r="F113" s="37">
        <v>2000000</v>
      </c>
      <c r="G113" s="37">
        <v>2473830.44</v>
      </c>
      <c r="H113" s="37">
        <v>8.1892481055166992E-3</v>
      </c>
      <c r="I113" s="37">
        <v>123.69152199999999</v>
      </c>
      <c r="J113" s="37">
        <v>473830.43999999994</v>
      </c>
      <c r="K113" s="37">
        <v>23.691521999999999</v>
      </c>
    </row>
    <row r="114" spans="2:11" ht="15" customHeight="1">
      <c r="B114" s="35"/>
      <c r="C114" s="36" t="s">
        <v>46</v>
      </c>
      <c r="D114" s="35"/>
      <c r="E114" s="35" t="s">
        <v>47</v>
      </c>
      <c r="F114" s="37">
        <v>528338550</v>
      </c>
      <c r="G114" s="37">
        <v>533890790.81</v>
      </c>
      <c r="H114" s="37">
        <v>1.7673661365382847</v>
      </c>
      <c r="I114" s="37">
        <v>101.05088693793023</v>
      </c>
      <c r="J114" s="37">
        <v>5552240.8100000024</v>
      </c>
      <c r="K114" s="37">
        <v>1.0508869379302348</v>
      </c>
    </row>
    <row r="115" spans="2:11" ht="15" customHeight="1">
      <c r="B115" s="35"/>
      <c r="C115" s="36"/>
      <c r="D115" s="38" t="s">
        <v>52</v>
      </c>
      <c r="E115" s="39" t="s">
        <v>107</v>
      </c>
      <c r="F115" s="37">
        <v>325477059</v>
      </c>
      <c r="G115" s="37">
        <v>325578711.30000001</v>
      </c>
      <c r="H115" s="37">
        <v>1.0777799486977344</v>
      </c>
      <c r="I115" s="37">
        <v>100.03123178644675</v>
      </c>
      <c r="J115" s="37">
        <v>101652.30000001192</v>
      </c>
      <c r="K115" s="37">
        <v>3.1231786446740604E-2</v>
      </c>
    </row>
    <row r="116" spans="2:11" ht="15" customHeight="1">
      <c r="B116" s="35"/>
      <c r="C116" s="36"/>
      <c r="D116" s="38" t="s">
        <v>63</v>
      </c>
      <c r="E116" s="39" t="s">
        <v>64</v>
      </c>
      <c r="F116" s="37">
        <v>202861491</v>
      </c>
      <c r="G116" s="37">
        <v>208312079.50999999</v>
      </c>
      <c r="H116" s="37">
        <v>0.68958618784055048</v>
      </c>
      <c r="I116" s="37">
        <v>102.68685223752003</v>
      </c>
      <c r="J116" s="37">
        <v>5450588.5099999905</v>
      </c>
      <c r="K116" s="37">
        <v>2.6868522375200281</v>
      </c>
    </row>
    <row r="117" spans="2:11" ht="15" customHeight="1">
      <c r="B117" s="35"/>
      <c r="C117" s="36" t="s">
        <v>80</v>
      </c>
      <c r="D117" s="35"/>
      <c r="E117" s="35" t="s">
        <v>108</v>
      </c>
      <c r="F117" s="37">
        <v>1484663289</v>
      </c>
      <c r="G117" s="37">
        <v>731840792.47000003</v>
      </c>
      <c r="H117" s="37">
        <v>2.4226502052722689</v>
      </c>
      <c r="I117" s="37">
        <v>49.293385098983208</v>
      </c>
      <c r="J117" s="37">
        <v>-752822496.52999997</v>
      </c>
      <c r="K117" s="37">
        <v>-50.706614901016792</v>
      </c>
    </row>
    <row r="118" spans="2:11" ht="15" customHeight="1">
      <c r="B118" s="35"/>
      <c r="C118" s="36" t="s">
        <v>80</v>
      </c>
      <c r="D118" s="35"/>
      <c r="E118" s="35" t="s">
        <v>108</v>
      </c>
      <c r="F118" s="37">
        <v>1448322473</v>
      </c>
      <c r="G118" s="37">
        <v>897171462.79000008</v>
      </c>
      <c r="H118" s="37">
        <v>3.2682849762569113</v>
      </c>
      <c r="I118" s="37">
        <v>61.945559743448108</v>
      </c>
      <c r="J118" s="37">
        <v>-551151010.20999992</v>
      </c>
      <c r="K118" s="37">
        <v>-38.054440256551892</v>
      </c>
    </row>
    <row r="119" spans="2:11" ht="15" customHeight="1">
      <c r="B119" s="31" t="s">
        <v>63</v>
      </c>
      <c r="C119" s="32"/>
      <c r="D119" s="32"/>
      <c r="E119" s="34" t="s">
        <v>82</v>
      </c>
      <c r="F119" s="33">
        <v>45969767</v>
      </c>
      <c r="G119" s="33">
        <v>27973618.690000001</v>
      </c>
      <c r="H119" s="33">
        <v>9.2602508303491093E-2</v>
      </c>
      <c r="I119" s="33">
        <v>60.852208996404102</v>
      </c>
      <c r="J119" s="33">
        <v>-17996148.309999999</v>
      </c>
      <c r="K119" s="33">
        <v>-39.147791003595906</v>
      </c>
    </row>
    <row r="120" spans="2:11" ht="15" customHeight="1">
      <c r="B120" s="35"/>
      <c r="C120" s="36" t="s">
        <v>52</v>
      </c>
      <c r="D120" s="35"/>
      <c r="E120" s="35" t="s">
        <v>109</v>
      </c>
      <c r="F120" s="37">
        <v>4000</v>
      </c>
      <c r="G120" s="37">
        <v>4800.7999999999993</v>
      </c>
      <c r="H120" s="37">
        <v>1.5892335088642763E-5</v>
      </c>
      <c r="I120" s="37">
        <v>120.01999999999997</v>
      </c>
      <c r="J120" s="37">
        <v>800.79999999999927</v>
      </c>
      <c r="K120" s="37">
        <v>20.019999999999982</v>
      </c>
    </row>
    <row r="121" spans="2:11" ht="15" customHeight="1">
      <c r="B121" s="35"/>
      <c r="C121" s="36" t="s">
        <v>48</v>
      </c>
      <c r="D121" s="35"/>
      <c r="E121" s="35" t="s">
        <v>83</v>
      </c>
      <c r="F121" s="37">
        <v>45965767</v>
      </c>
      <c r="G121" s="37">
        <v>27968817.890000001</v>
      </c>
      <c r="H121" s="37">
        <v>9.2586615968402453E-2</v>
      </c>
      <c r="I121" s="37">
        <v>60.847060139342389</v>
      </c>
      <c r="J121" s="37">
        <v>-17996949.109999999</v>
      </c>
      <c r="K121" s="37">
        <v>-39.152939860657604</v>
      </c>
    </row>
    <row r="122" spans="2:11" ht="15" customHeight="1">
      <c r="B122" s="31" t="s">
        <v>50</v>
      </c>
      <c r="C122" s="32"/>
      <c r="D122" s="32"/>
      <c r="E122" s="34" t="s">
        <v>51</v>
      </c>
      <c r="F122" s="33">
        <v>9883896</v>
      </c>
      <c r="G122" s="33">
        <v>7946443.4199999999</v>
      </c>
      <c r="H122" s="33">
        <v>2.6305520245288372E-2</v>
      </c>
      <c r="I122" s="33">
        <v>80.397885813448468</v>
      </c>
      <c r="J122" s="33">
        <v>-1937452.58</v>
      </c>
      <c r="K122" s="33">
        <v>-19.602114186551539</v>
      </c>
    </row>
    <row r="123" spans="2:11" ht="15" customHeight="1">
      <c r="B123" s="35"/>
      <c r="C123" s="36" t="s">
        <v>52</v>
      </c>
      <c r="D123" s="35"/>
      <c r="E123" s="35" t="s">
        <v>53</v>
      </c>
      <c r="F123" s="37">
        <v>8493494</v>
      </c>
      <c r="G123" s="37">
        <v>7757562.5199999996</v>
      </c>
      <c r="H123" s="37">
        <v>2.5680258090096646E-2</v>
      </c>
      <c r="I123" s="37">
        <v>91.335350563619627</v>
      </c>
      <c r="J123" s="37">
        <v>-735931.48000000045</v>
      </c>
      <c r="K123" s="37">
        <v>-8.664649436380369</v>
      </c>
    </row>
    <row r="124" spans="2:11" ht="15" customHeight="1">
      <c r="B124" s="35"/>
      <c r="C124" s="36" t="s">
        <v>48</v>
      </c>
      <c r="D124" s="35"/>
      <c r="E124" s="35" t="s">
        <v>84</v>
      </c>
      <c r="F124" s="37">
        <v>1390402</v>
      </c>
      <c r="G124" s="37">
        <v>188880.90000000002</v>
      </c>
      <c r="H124" s="37">
        <v>6.2526215519172331E-4</v>
      </c>
      <c r="I124" s="37">
        <v>13.584625165959199</v>
      </c>
      <c r="J124" s="37">
        <v>-1201521.1000000001</v>
      </c>
      <c r="K124" s="37">
        <v>-86.415374834040819</v>
      </c>
    </row>
    <row r="125" spans="2:11" ht="15" customHeight="1">
      <c r="B125" s="31"/>
      <c r="C125" s="32"/>
      <c r="D125" s="32"/>
      <c r="E125" s="32" t="s">
        <v>85</v>
      </c>
      <c r="F125" s="33">
        <v>5070466938</v>
      </c>
      <c r="G125" s="33">
        <v>259880.16</v>
      </c>
      <c r="H125" s="33">
        <v>8.6029465622606562E-4</v>
      </c>
      <c r="I125" s="33">
        <v>5.1253693826964859E-3</v>
      </c>
      <c r="J125" s="33">
        <v>-5070207057.8400002</v>
      </c>
      <c r="K125" s="33">
        <v>-99.994874630617304</v>
      </c>
    </row>
    <row r="126" spans="2:11" ht="15" customHeight="1">
      <c r="B126" s="31" t="s">
        <v>80</v>
      </c>
      <c r="C126" s="32"/>
      <c r="D126" s="32"/>
      <c r="E126" s="34" t="s">
        <v>110</v>
      </c>
      <c r="F126" s="33">
        <v>10140000</v>
      </c>
      <c r="G126" s="33">
        <v>251632.98</v>
      </c>
      <c r="H126" s="33">
        <v>8.3299359221666034E-4</v>
      </c>
      <c r="I126" s="33">
        <v>2.481587573964497</v>
      </c>
      <c r="J126" s="33">
        <v>-9888367.0199999996</v>
      </c>
      <c r="K126" s="33">
        <v>-97.518412426035496</v>
      </c>
    </row>
    <row r="127" spans="2:11" ht="15" customHeight="1">
      <c r="B127" s="31" t="s">
        <v>86</v>
      </c>
      <c r="C127" s="32"/>
      <c r="D127" s="32"/>
      <c r="E127" s="34" t="s">
        <v>87</v>
      </c>
      <c r="F127" s="33">
        <v>308938</v>
      </c>
      <c r="G127" s="33">
        <v>0</v>
      </c>
      <c r="H127" s="33">
        <v>0</v>
      </c>
      <c r="I127" s="33">
        <v>0</v>
      </c>
      <c r="J127" s="33">
        <v>-308938</v>
      </c>
      <c r="K127" s="33">
        <v>-100</v>
      </c>
    </row>
    <row r="128" spans="2:11" ht="15" customHeight="1">
      <c r="B128" s="35"/>
      <c r="C128" s="36" t="s">
        <v>46</v>
      </c>
      <c r="D128" s="35"/>
      <c r="E128" s="35" t="s">
        <v>47</v>
      </c>
      <c r="F128" s="37">
        <v>308938</v>
      </c>
      <c r="G128" s="37">
        <v>0</v>
      </c>
      <c r="H128" s="37">
        <v>0</v>
      </c>
      <c r="I128" s="37">
        <v>0</v>
      </c>
      <c r="J128" s="37">
        <v>-308938</v>
      </c>
      <c r="K128" s="37">
        <v>-100</v>
      </c>
    </row>
    <row r="129" spans="2:11" ht="15" customHeight="1">
      <c r="B129" s="35"/>
      <c r="C129" s="36"/>
      <c r="D129" s="38" t="s">
        <v>86</v>
      </c>
      <c r="E129" s="39" t="s">
        <v>111</v>
      </c>
      <c r="F129" s="37">
        <v>308938</v>
      </c>
      <c r="G129" s="37">
        <v>0</v>
      </c>
      <c r="H129" s="37">
        <v>0</v>
      </c>
      <c r="I129" s="37">
        <v>0</v>
      </c>
      <c r="J129" s="37">
        <v>-308938</v>
      </c>
      <c r="K129" s="37">
        <v>-100</v>
      </c>
    </row>
    <row r="130" spans="2:11" ht="15" customHeight="1">
      <c r="B130" s="31" t="s">
        <v>89</v>
      </c>
      <c r="C130" s="32"/>
      <c r="D130" s="32"/>
      <c r="E130" s="34" t="s">
        <v>90</v>
      </c>
      <c r="F130" s="33">
        <v>4800018000</v>
      </c>
      <c r="G130" s="33">
        <v>8247.18</v>
      </c>
      <c r="H130" s="33">
        <v>2.7301064009405271E-5</v>
      </c>
      <c r="I130" s="33">
        <v>1.7181560569147866E-4</v>
      </c>
      <c r="J130" s="33">
        <v>-4800009752.8199997</v>
      </c>
      <c r="K130" s="33">
        <v>-99.999828184394303</v>
      </c>
    </row>
    <row r="131" spans="2:11" ht="15" customHeight="1">
      <c r="B131" s="35"/>
      <c r="C131" s="36" t="s">
        <v>52</v>
      </c>
      <c r="D131" s="35"/>
      <c r="E131" s="35" t="s">
        <v>91</v>
      </c>
      <c r="F131" s="37">
        <v>1000</v>
      </c>
      <c r="G131" s="37">
        <v>0</v>
      </c>
      <c r="H131" s="37">
        <v>0</v>
      </c>
      <c r="I131" s="37">
        <v>0</v>
      </c>
      <c r="J131" s="37">
        <v>-1000</v>
      </c>
      <c r="K131" s="37">
        <v>-100</v>
      </c>
    </row>
    <row r="132" spans="2:11" ht="15" customHeight="1">
      <c r="B132" s="35"/>
      <c r="C132" s="36"/>
      <c r="D132" s="38" t="s">
        <v>48</v>
      </c>
      <c r="E132" s="39" t="s">
        <v>92</v>
      </c>
      <c r="F132" s="37">
        <v>1000</v>
      </c>
      <c r="G132" s="37">
        <v>0</v>
      </c>
      <c r="H132" s="37">
        <v>0</v>
      </c>
      <c r="I132" s="37">
        <v>0</v>
      </c>
      <c r="J132" s="37">
        <v>-1000</v>
      </c>
      <c r="K132" s="37">
        <v>-100</v>
      </c>
    </row>
    <row r="133" spans="2:11" ht="15" customHeight="1">
      <c r="B133" s="35"/>
      <c r="C133" s="36" t="s">
        <v>48</v>
      </c>
      <c r="D133" s="35"/>
      <c r="E133" s="35" t="s">
        <v>93</v>
      </c>
      <c r="F133" s="37">
        <v>4800001000</v>
      </c>
      <c r="G133" s="37">
        <v>0</v>
      </c>
      <c r="H133" s="37">
        <v>0</v>
      </c>
      <c r="I133" s="37">
        <v>0</v>
      </c>
      <c r="J133" s="37">
        <v>-4800001000</v>
      </c>
      <c r="K133" s="37">
        <v>-100</v>
      </c>
    </row>
    <row r="134" spans="2:11" ht="15" customHeight="1">
      <c r="B134" s="35"/>
      <c r="C134" s="36"/>
      <c r="D134" s="38" t="s">
        <v>46</v>
      </c>
      <c r="E134" s="39" t="s">
        <v>94</v>
      </c>
      <c r="F134" s="37">
        <v>4800001000</v>
      </c>
      <c r="G134" s="37">
        <v>0</v>
      </c>
      <c r="H134" s="37">
        <v>0</v>
      </c>
      <c r="I134" s="37">
        <v>0</v>
      </c>
      <c r="J134" s="37">
        <v>-4800001000</v>
      </c>
      <c r="K134" s="37">
        <v>-100</v>
      </c>
    </row>
    <row r="135" spans="2:11" ht="15" customHeight="1">
      <c r="B135" s="35"/>
      <c r="C135" s="36" t="s">
        <v>80</v>
      </c>
      <c r="D135" s="35"/>
      <c r="E135" s="35" t="s">
        <v>112</v>
      </c>
      <c r="F135" s="37">
        <v>16000</v>
      </c>
      <c r="G135" s="37">
        <v>8247.18</v>
      </c>
      <c r="H135" s="37">
        <v>2.7301064009405271E-5</v>
      </c>
      <c r="I135" s="37">
        <v>51.544875000000005</v>
      </c>
      <c r="J135" s="37">
        <v>-7752.82</v>
      </c>
      <c r="K135" s="37">
        <v>-48.455124999999995</v>
      </c>
    </row>
    <row r="136" spans="2:11" ht="15" customHeight="1">
      <c r="B136" s="35"/>
      <c r="C136" s="36"/>
      <c r="D136" s="38" t="s">
        <v>48</v>
      </c>
      <c r="E136" s="39" t="s">
        <v>92</v>
      </c>
      <c r="F136" s="37">
        <v>16000</v>
      </c>
      <c r="G136" s="37">
        <v>8247.18</v>
      </c>
      <c r="H136" s="37">
        <v>2.7301064009405271E-5</v>
      </c>
      <c r="I136" s="37">
        <v>51.544875000000005</v>
      </c>
      <c r="J136" s="37">
        <v>-7752.82</v>
      </c>
      <c r="K136" s="37">
        <v>-48.455124999999995</v>
      </c>
    </row>
    <row r="137" spans="2:11" ht="15" customHeight="1">
      <c r="B137" s="31" t="s">
        <v>113</v>
      </c>
      <c r="C137" s="32"/>
      <c r="D137" s="32"/>
      <c r="E137" s="34" t="s">
        <v>114</v>
      </c>
      <c r="F137" s="33">
        <v>260000000</v>
      </c>
      <c r="G137" s="33">
        <v>0</v>
      </c>
      <c r="H137" s="33">
        <v>0</v>
      </c>
      <c r="I137" s="33">
        <v>0</v>
      </c>
      <c r="J137" s="33">
        <v>-260000000</v>
      </c>
      <c r="K137" s="33">
        <v>-100</v>
      </c>
    </row>
    <row r="138" spans="2:11" ht="15" customHeight="1">
      <c r="B138" s="35"/>
      <c r="C138" s="36" t="s">
        <v>72</v>
      </c>
      <c r="D138" s="35"/>
      <c r="E138" s="35" t="s">
        <v>115</v>
      </c>
      <c r="F138" s="37">
        <v>260000000</v>
      </c>
      <c r="G138" s="37">
        <v>0</v>
      </c>
      <c r="H138" s="37">
        <v>0</v>
      </c>
      <c r="I138" s="37">
        <v>0</v>
      </c>
      <c r="J138" s="37">
        <v>-260000000</v>
      </c>
      <c r="K138" s="37">
        <v>-100</v>
      </c>
    </row>
    <row r="139" spans="2:11" ht="15" customHeight="1">
      <c r="B139" s="35"/>
      <c r="C139" s="36"/>
      <c r="D139" s="38" t="s">
        <v>48</v>
      </c>
      <c r="E139" s="39" t="s">
        <v>92</v>
      </c>
      <c r="F139" s="37">
        <v>260000000</v>
      </c>
      <c r="G139" s="37">
        <v>0</v>
      </c>
      <c r="H139" s="37">
        <v>0</v>
      </c>
      <c r="I139" s="37">
        <v>0</v>
      </c>
      <c r="J139" s="37">
        <v>-260000000</v>
      </c>
      <c r="K139" s="37">
        <v>-100</v>
      </c>
    </row>
    <row r="140" spans="2:11" ht="15" customHeight="1">
      <c r="B140" s="35"/>
      <c r="C140" s="36"/>
      <c r="D140" s="38"/>
      <c r="E140" s="39"/>
      <c r="F140" s="37"/>
      <c r="G140" s="37"/>
      <c r="H140" s="37"/>
      <c r="I140" s="37"/>
      <c r="J140" s="37"/>
      <c r="K140" s="37" t="s">
        <v>54</v>
      </c>
    </row>
    <row r="141" spans="2:11" ht="15" customHeight="1">
      <c r="B141" s="31"/>
      <c r="C141" s="32"/>
      <c r="D141" s="32"/>
      <c r="E141" s="34" t="s">
        <v>55</v>
      </c>
      <c r="F141" s="33">
        <v>3521301649.2600002</v>
      </c>
      <c r="G141" s="33">
        <v>3574445705.6400003</v>
      </c>
      <c r="H141" s="33">
        <v>11.832671411054621</v>
      </c>
      <c r="I141" s="33">
        <v>101.5092162408514</v>
      </c>
      <c r="J141" s="33">
        <v>53144056.380000114</v>
      </c>
      <c r="K141" s="33">
        <v>1.5092162408513996</v>
      </c>
    </row>
    <row r="142" spans="2:11" ht="15" customHeight="1">
      <c r="B142" s="31" t="s">
        <v>56</v>
      </c>
      <c r="C142" s="32"/>
      <c r="D142" s="32"/>
      <c r="E142" s="34" t="s">
        <v>57</v>
      </c>
      <c r="F142" s="33">
        <v>120440830</v>
      </c>
      <c r="G142" s="33">
        <v>173584886.37999994</v>
      </c>
      <c r="H142" s="33">
        <v>0.57462697481147729</v>
      </c>
      <c r="I142" s="33">
        <v>144.12461818803467</v>
      </c>
      <c r="J142" s="33">
        <v>53144056.379999936</v>
      </c>
      <c r="K142" s="33">
        <v>44.124618188034688</v>
      </c>
    </row>
    <row r="143" spans="2:11" ht="15" customHeight="1">
      <c r="B143" s="35"/>
      <c r="C143" s="36" t="s">
        <v>52</v>
      </c>
      <c r="D143" s="35"/>
      <c r="E143" s="35" t="s">
        <v>57</v>
      </c>
      <c r="F143" s="37">
        <v>120440830</v>
      </c>
      <c r="G143" s="37">
        <v>173584886.37999994</v>
      </c>
      <c r="H143" s="37">
        <v>0.57462697481147729</v>
      </c>
      <c r="I143" s="37">
        <v>144.12461818803467</v>
      </c>
      <c r="J143" s="37">
        <v>53144056.379999936</v>
      </c>
      <c r="K143" s="37">
        <v>44.124618188034688</v>
      </c>
    </row>
    <row r="144" spans="2:11" ht="15" customHeight="1">
      <c r="B144" s="31"/>
      <c r="C144" s="32"/>
      <c r="D144" s="32"/>
      <c r="E144" s="34"/>
      <c r="F144" s="33"/>
      <c r="G144" s="33"/>
      <c r="H144" s="33"/>
      <c r="I144" s="33"/>
      <c r="J144" s="33"/>
      <c r="K144" s="33" t="s">
        <v>54</v>
      </c>
    </row>
    <row r="145" spans="2:11" ht="15" customHeight="1">
      <c r="B145" s="31" t="s">
        <v>58</v>
      </c>
      <c r="C145" s="32"/>
      <c r="D145" s="32"/>
      <c r="E145" s="34" t="s">
        <v>59</v>
      </c>
      <c r="F145" s="33">
        <v>3400860819.2600002</v>
      </c>
      <c r="G145" s="33">
        <v>3400860819.2600002</v>
      </c>
      <c r="H145" s="33">
        <v>11.258044436243143</v>
      </c>
      <c r="I145" s="33">
        <v>100</v>
      </c>
      <c r="J145" s="33">
        <v>0</v>
      </c>
      <c r="K145" s="33">
        <v>0</v>
      </c>
    </row>
    <row r="146" spans="2:11" ht="15" customHeight="1">
      <c r="B146" s="35"/>
      <c r="C146" s="36" t="s">
        <v>52</v>
      </c>
      <c r="D146" s="35"/>
      <c r="E146" s="35" t="s">
        <v>66</v>
      </c>
      <c r="F146" s="37">
        <v>3400860819.2600002</v>
      </c>
      <c r="G146" s="37">
        <v>3400860819.2600002</v>
      </c>
      <c r="H146" s="37">
        <v>11.258044436243143</v>
      </c>
      <c r="I146" s="37">
        <v>100</v>
      </c>
      <c r="J146" s="37">
        <v>0</v>
      </c>
      <c r="K146" s="37">
        <v>0</v>
      </c>
    </row>
    <row r="147" spans="2:11" ht="15" customHeight="1">
      <c r="B147" s="107" t="s">
        <v>1</v>
      </c>
      <c r="C147" s="108"/>
      <c r="D147" s="108"/>
      <c r="E147" s="109"/>
      <c r="F147" s="40">
        <v>34946446915.260002</v>
      </c>
      <c r="G147" s="40">
        <v>30208273190.959991</v>
      </c>
      <c r="H147" s="40">
        <v>100</v>
      </c>
      <c r="I147" s="40">
        <v>86.441615264094267</v>
      </c>
      <c r="J147" s="40">
        <v>-4738173724.3000107</v>
      </c>
      <c r="K147" s="40">
        <v>-13.558384735905729</v>
      </c>
    </row>
    <row r="148" spans="2:11" ht="15" customHeight="1">
      <c r="B148" s="41"/>
      <c r="C148" s="41"/>
      <c r="D148" s="41"/>
      <c r="E148" s="41"/>
      <c r="F148" s="41"/>
      <c r="G148" s="41"/>
      <c r="H148" s="41"/>
      <c r="I148" s="41"/>
      <c r="J148" s="41"/>
      <c r="K148" s="41"/>
    </row>
    <row r="149" spans="2:11" ht="18.75">
      <c r="B149" s="110" t="s">
        <v>116</v>
      </c>
      <c r="C149" s="110"/>
      <c r="D149" s="110"/>
      <c r="E149" s="110"/>
      <c r="F149" s="110"/>
      <c r="G149" s="110"/>
      <c r="H149" s="110"/>
      <c r="I149" s="110"/>
      <c r="J149" s="110"/>
      <c r="K149" s="110"/>
    </row>
    <row r="150" spans="2:11" ht="15" customHeight="1">
      <c r="B150" s="12" t="s">
        <v>24</v>
      </c>
      <c r="C150" s="28"/>
      <c r="D150" s="28"/>
      <c r="E150" s="5"/>
      <c r="F150" s="29"/>
      <c r="G150" s="29"/>
      <c r="H150" s="29"/>
      <c r="I150" s="29"/>
      <c r="J150" s="29"/>
      <c r="K150" s="5"/>
    </row>
    <row r="151" spans="2:11" ht="15" customHeight="1">
      <c r="B151" s="98" t="s">
        <v>25</v>
      </c>
      <c r="C151" s="98" t="s">
        <v>26</v>
      </c>
      <c r="D151" s="98" t="s">
        <v>27</v>
      </c>
      <c r="E151" s="98" t="s">
        <v>28</v>
      </c>
      <c r="F151" s="104" t="s">
        <v>29</v>
      </c>
      <c r="G151" s="104" t="s">
        <v>30</v>
      </c>
      <c r="H151" s="104" t="s">
        <v>31</v>
      </c>
      <c r="I151" s="104" t="s">
        <v>32</v>
      </c>
      <c r="J151" s="104" t="s">
        <v>33</v>
      </c>
      <c r="K151" s="104"/>
    </row>
    <row r="152" spans="2:11" ht="15" customHeight="1">
      <c r="B152" s="98"/>
      <c r="C152" s="98"/>
      <c r="D152" s="98"/>
      <c r="E152" s="98" t="s">
        <v>28</v>
      </c>
      <c r="F152" s="105"/>
      <c r="G152" s="105"/>
      <c r="H152" s="105"/>
      <c r="I152" s="105"/>
      <c r="J152" s="106" t="s">
        <v>34</v>
      </c>
      <c r="K152" s="106"/>
    </row>
    <row r="153" spans="2:11" ht="15" customHeight="1">
      <c r="B153" s="98"/>
      <c r="C153" s="98"/>
      <c r="D153" s="98"/>
      <c r="E153" s="98"/>
      <c r="F153" s="105"/>
      <c r="G153" s="105"/>
      <c r="H153" s="105"/>
      <c r="I153" s="105"/>
      <c r="J153" s="21" t="s">
        <v>35</v>
      </c>
      <c r="K153" s="21" t="s">
        <v>36</v>
      </c>
    </row>
    <row r="154" spans="2:11" ht="15" customHeight="1">
      <c r="B154" s="98"/>
      <c r="C154" s="98"/>
      <c r="D154" s="98"/>
      <c r="E154" s="98"/>
      <c r="F154" s="30" t="s">
        <v>4</v>
      </c>
      <c r="G154" s="30" t="s">
        <v>5</v>
      </c>
      <c r="H154" s="30" t="s">
        <v>37</v>
      </c>
      <c r="I154" s="30" t="s">
        <v>38</v>
      </c>
      <c r="J154" s="30" t="s">
        <v>39</v>
      </c>
      <c r="K154" s="30" t="s">
        <v>40</v>
      </c>
    </row>
    <row r="155" spans="2:11" ht="15" customHeight="1">
      <c r="B155" s="31"/>
      <c r="C155" s="32"/>
      <c r="D155" s="32"/>
      <c r="E155" s="32" t="s">
        <v>41</v>
      </c>
      <c r="F155" s="33">
        <v>1127244899</v>
      </c>
      <c r="G155" s="33">
        <v>1096827993.02</v>
      </c>
      <c r="H155" s="33">
        <v>5.7012017556968875</v>
      </c>
      <c r="I155" s="33">
        <v>97.301659470184035</v>
      </c>
      <c r="J155" s="33">
        <v>-30416905.980000019</v>
      </c>
      <c r="K155" s="33">
        <v>-2.6983405298159631</v>
      </c>
    </row>
    <row r="156" spans="2:11" ht="15" customHeight="1">
      <c r="B156" s="31" t="s">
        <v>72</v>
      </c>
      <c r="C156" s="32"/>
      <c r="D156" s="32"/>
      <c r="E156" s="34" t="s">
        <v>76</v>
      </c>
      <c r="F156" s="33">
        <v>504010903</v>
      </c>
      <c r="G156" s="33">
        <v>473544949.26999998</v>
      </c>
      <c r="H156" s="33">
        <v>2.4614390892285414</v>
      </c>
      <c r="I156" s="33">
        <v>93.955298675354243</v>
      </c>
      <c r="J156" s="33">
        <v>-30465953.730000019</v>
      </c>
      <c r="K156" s="33">
        <v>-6.0447013246457528</v>
      </c>
    </row>
    <row r="157" spans="2:11" ht="15" customHeight="1">
      <c r="B157" s="35"/>
      <c r="C157" s="36" t="s">
        <v>52</v>
      </c>
      <c r="D157" s="35"/>
      <c r="E157" s="35" t="s">
        <v>117</v>
      </c>
      <c r="F157" s="37">
        <v>1000</v>
      </c>
      <c r="G157" s="37">
        <v>0</v>
      </c>
      <c r="H157" s="37">
        <v>0</v>
      </c>
      <c r="I157" s="37">
        <v>0</v>
      </c>
      <c r="J157" s="37">
        <v>-1000</v>
      </c>
      <c r="K157" s="37">
        <v>-100</v>
      </c>
    </row>
    <row r="158" spans="2:11" ht="15" customHeight="1">
      <c r="B158" s="35"/>
      <c r="C158" s="36" t="s">
        <v>48</v>
      </c>
      <c r="D158" s="35"/>
      <c r="E158" s="35" t="s">
        <v>77</v>
      </c>
      <c r="F158" s="37">
        <v>2103301</v>
      </c>
      <c r="G158" s="37">
        <v>26654844.869999997</v>
      </c>
      <c r="H158" s="37">
        <v>0.13854920674686061</v>
      </c>
      <c r="I158" s="37">
        <v>1267.2862738143517</v>
      </c>
      <c r="J158" s="37">
        <v>24551543.869999997</v>
      </c>
      <c r="K158" s="37">
        <v>1167.2862738143517</v>
      </c>
    </row>
    <row r="159" spans="2:11" ht="15" customHeight="1">
      <c r="B159" s="35"/>
      <c r="C159" s="36" t="s">
        <v>46</v>
      </c>
      <c r="D159" s="35"/>
      <c r="E159" s="35" t="s">
        <v>103</v>
      </c>
      <c r="F159" s="37">
        <v>327096357</v>
      </c>
      <c r="G159" s="37">
        <v>228271075.91999999</v>
      </c>
      <c r="H159" s="37">
        <v>1.186530127870461</v>
      </c>
      <c r="I159" s="37">
        <v>69.787104330238677</v>
      </c>
      <c r="J159" s="37">
        <v>-98825281.080000013</v>
      </c>
      <c r="K159" s="37">
        <v>-30.212895669761313</v>
      </c>
    </row>
    <row r="160" spans="2:11" ht="15" customHeight="1">
      <c r="B160" s="35"/>
      <c r="C160" s="36" t="s">
        <v>44</v>
      </c>
      <c r="D160" s="35"/>
      <c r="E160" s="35" t="s">
        <v>118</v>
      </c>
      <c r="F160" s="37">
        <v>63953559</v>
      </c>
      <c r="G160" s="37">
        <v>101893565.8</v>
      </c>
      <c r="H160" s="37">
        <v>0.52963252208186817</v>
      </c>
      <c r="I160" s="37">
        <v>159.32430875348155</v>
      </c>
      <c r="J160" s="37">
        <v>37940006.799999997</v>
      </c>
      <c r="K160" s="37">
        <v>59.324308753481567</v>
      </c>
    </row>
    <row r="161" spans="2:11" ht="15" customHeight="1">
      <c r="B161" s="35"/>
      <c r="C161" s="36" t="s">
        <v>63</v>
      </c>
      <c r="D161" s="35"/>
      <c r="E161" s="35" t="s">
        <v>119</v>
      </c>
      <c r="F161" s="37">
        <v>87954653</v>
      </c>
      <c r="G161" s="37">
        <v>64221768.310000002</v>
      </c>
      <c r="H161" s="37">
        <v>0.33381830202454948</v>
      </c>
      <c r="I161" s="37">
        <v>73.016908281134377</v>
      </c>
      <c r="J161" s="37">
        <v>-23732884.689999998</v>
      </c>
      <c r="K161" s="37">
        <v>-26.983091718865627</v>
      </c>
    </row>
    <row r="162" spans="2:11" ht="15" customHeight="1">
      <c r="B162" s="35"/>
      <c r="C162" s="36" t="s">
        <v>50</v>
      </c>
      <c r="D162" s="35"/>
      <c r="E162" s="35" t="s">
        <v>120</v>
      </c>
      <c r="F162" s="37">
        <v>18014808</v>
      </c>
      <c r="G162" s="37">
        <v>47799267.390000001</v>
      </c>
      <c r="H162" s="37">
        <v>0.24845579151800873</v>
      </c>
      <c r="I162" s="37">
        <v>265.33320471691957</v>
      </c>
      <c r="J162" s="37">
        <v>29784459.390000001</v>
      </c>
      <c r="K162" s="37">
        <v>165.33320471691954</v>
      </c>
    </row>
    <row r="163" spans="2:11" ht="15" customHeight="1">
      <c r="B163" s="35"/>
      <c r="C163" s="36" t="s">
        <v>86</v>
      </c>
      <c r="D163" s="35"/>
      <c r="E163" s="35" t="s">
        <v>105</v>
      </c>
      <c r="F163" s="37">
        <v>4887225</v>
      </c>
      <c r="G163" s="37">
        <v>4704426.9800000004</v>
      </c>
      <c r="H163" s="37">
        <v>2.4453138986793483E-2</v>
      </c>
      <c r="I163" s="37">
        <v>96.259676605844831</v>
      </c>
      <c r="J163" s="37">
        <v>-182798.01999999955</v>
      </c>
      <c r="K163" s="37">
        <v>-3.740323394155161</v>
      </c>
    </row>
    <row r="164" spans="2:11" ht="15" customHeight="1">
      <c r="B164" s="31" t="s">
        <v>44</v>
      </c>
      <c r="C164" s="32"/>
      <c r="D164" s="32"/>
      <c r="E164" s="34" t="s">
        <v>45</v>
      </c>
      <c r="F164" s="33">
        <v>623183996</v>
      </c>
      <c r="G164" s="33">
        <v>623182319.37</v>
      </c>
      <c r="H164" s="33">
        <v>3.2392391112566346</v>
      </c>
      <c r="I164" s="33">
        <v>99.999730957468302</v>
      </c>
      <c r="J164" s="33">
        <v>-1676.6299999952316</v>
      </c>
      <c r="K164" s="33">
        <v>-2.6904253170122031E-4</v>
      </c>
    </row>
    <row r="165" spans="2:11" ht="15" customHeight="1">
      <c r="B165" s="35"/>
      <c r="C165" s="36" t="s">
        <v>46</v>
      </c>
      <c r="D165" s="35"/>
      <c r="E165" s="35" t="s">
        <v>47</v>
      </c>
      <c r="F165" s="37">
        <v>623156578</v>
      </c>
      <c r="G165" s="37">
        <v>623156578</v>
      </c>
      <c r="H165" s="37">
        <v>3.2391053102005234</v>
      </c>
      <c r="I165" s="37">
        <v>100</v>
      </c>
      <c r="J165" s="37">
        <v>0</v>
      </c>
      <c r="K165" s="37">
        <v>0</v>
      </c>
    </row>
    <row r="166" spans="2:11" ht="15" customHeight="1">
      <c r="B166" s="35"/>
      <c r="C166" s="36"/>
      <c r="D166" s="38" t="s">
        <v>52</v>
      </c>
      <c r="E166" s="39" t="s">
        <v>107</v>
      </c>
      <c r="F166" s="37">
        <v>623156578</v>
      </c>
      <c r="G166" s="37">
        <v>623156578</v>
      </c>
      <c r="H166" s="37">
        <v>3.2391053102005234</v>
      </c>
      <c r="I166" s="37">
        <v>100</v>
      </c>
      <c r="J166" s="37">
        <v>0</v>
      </c>
      <c r="K166" s="37">
        <v>0</v>
      </c>
    </row>
    <row r="167" spans="2:11" ht="15" customHeight="1">
      <c r="B167" s="35"/>
      <c r="C167" s="36" t="s">
        <v>80</v>
      </c>
      <c r="D167" s="35"/>
      <c r="E167" s="35" t="s">
        <v>108</v>
      </c>
      <c r="F167" s="37">
        <v>27418</v>
      </c>
      <c r="G167" s="37">
        <v>25741.37</v>
      </c>
      <c r="H167" s="37">
        <v>1.3380105611087115E-4</v>
      </c>
      <c r="I167" s="37">
        <v>93.884929608286527</v>
      </c>
      <c r="J167" s="37">
        <v>-1676.630000000001</v>
      </c>
      <c r="K167" s="37">
        <v>-6.1150703917134761</v>
      </c>
    </row>
    <row r="168" spans="2:11" ht="15" customHeight="1">
      <c r="B168" s="31" t="s">
        <v>63</v>
      </c>
      <c r="C168" s="32"/>
      <c r="D168" s="32"/>
      <c r="E168" s="34" t="s">
        <v>82</v>
      </c>
      <c r="F168" s="33">
        <v>50000</v>
      </c>
      <c r="G168" s="33">
        <v>100724.38</v>
      </c>
      <c r="H168" s="33">
        <v>5.2355521171222467E-4</v>
      </c>
      <c r="I168" s="33">
        <v>201.44876000000002</v>
      </c>
      <c r="J168" s="33">
        <v>50724.380000000005</v>
      </c>
      <c r="K168" s="33">
        <v>101.44876000000001</v>
      </c>
    </row>
    <row r="169" spans="2:11" ht="15" customHeight="1">
      <c r="B169" s="35"/>
      <c r="C169" s="36" t="s">
        <v>48</v>
      </c>
      <c r="D169" s="35"/>
      <c r="E169" s="35" t="s">
        <v>83</v>
      </c>
      <c r="F169" s="37">
        <v>50000</v>
      </c>
      <c r="G169" s="37">
        <v>100724.38</v>
      </c>
      <c r="H169" s="37">
        <v>5.2355521171222467E-4</v>
      </c>
      <c r="I169" s="37">
        <v>201.44876000000002</v>
      </c>
      <c r="J169" s="37">
        <v>50724.380000000005</v>
      </c>
      <c r="K169" s="37">
        <v>101.44876000000001</v>
      </c>
    </row>
    <row r="170" spans="2:11" ht="15" customHeight="1">
      <c r="B170" s="31"/>
      <c r="C170" s="32"/>
      <c r="D170" s="32"/>
      <c r="E170" s="32"/>
      <c r="F170" s="33"/>
      <c r="G170" s="33"/>
      <c r="H170" s="33"/>
      <c r="I170" s="33"/>
      <c r="J170" s="33"/>
      <c r="K170" s="33" t="s">
        <v>54</v>
      </c>
    </row>
    <row r="171" spans="2:11" ht="15" customHeight="1">
      <c r="B171" s="31"/>
      <c r="C171" s="32"/>
      <c r="D171" s="32"/>
      <c r="E171" s="32" t="s">
        <v>85</v>
      </c>
      <c r="F171" s="33">
        <v>23702185445.200001</v>
      </c>
      <c r="G171" s="33">
        <v>16955928234.400002</v>
      </c>
      <c r="H171" s="33">
        <v>88.135212115860924</v>
      </c>
      <c r="I171" s="33">
        <v>71.537404319118579</v>
      </c>
      <c r="J171" s="33">
        <v>-6746257210.7999992</v>
      </c>
      <c r="K171" s="33">
        <v>-28.462595680881421</v>
      </c>
    </row>
    <row r="172" spans="2:11" ht="15" customHeight="1">
      <c r="B172" s="31" t="s">
        <v>80</v>
      </c>
      <c r="C172" s="32"/>
      <c r="D172" s="32"/>
      <c r="E172" s="34" t="s">
        <v>110</v>
      </c>
      <c r="F172" s="33">
        <v>174195</v>
      </c>
      <c r="G172" s="33">
        <v>230924.2</v>
      </c>
      <c r="H172" s="33">
        <v>1.2003208003908896E-3</v>
      </c>
      <c r="I172" s="33">
        <v>132.56649157553318</v>
      </c>
      <c r="J172" s="33">
        <v>56729.200000000012</v>
      </c>
      <c r="K172" s="33">
        <v>32.566491575533178</v>
      </c>
    </row>
    <row r="173" spans="2:11" ht="15" customHeight="1">
      <c r="B173" s="31" t="s">
        <v>86</v>
      </c>
      <c r="C173" s="32"/>
      <c r="D173" s="32"/>
      <c r="E173" s="34" t="s">
        <v>87</v>
      </c>
      <c r="F173" s="33">
        <v>3949726340.1999998</v>
      </c>
      <c r="G173" s="33">
        <v>3934418666.7599998</v>
      </c>
      <c r="H173" s="33">
        <v>20.450713104811964</v>
      </c>
      <c r="I173" s="33">
        <v>99.612437112814632</v>
      </c>
      <c r="J173" s="33">
        <v>-15307673.440000057</v>
      </c>
      <c r="K173" s="33">
        <v>-0.38756288718536713</v>
      </c>
    </row>
    <row r="174" spans="2:11" ht="15" customHeight="1">
      <c r="B174" s="35"/>
      <c r="C174" s="36" t="s">
        <v>44</v>
      </c>
      <c r="D174" s="35"/>
      <c r="E174" s="35" t="s">
        <v>65</v>
      </c>
      <c r="F174" s="37">
        <v>3949726340.1999998</v>
      </c>
      <c r="G174" s="37">
        <v>3934418666.7599998</v>
      </c>
      <c r="H174" s="37">
        <v>20.450713104811964</v>
      </c>
      <c r="I174" s="37">
        <v>99.612437112814632</v>
      </c>
      <c r="J174" s="37">
        <v>-15307673.440000057</v>
      </c>
      <c r="K174" s="37">
        <v>-0.38756288718536713</v>
      </c>
    </row>
    <row r="175" spans="2:11" ht="15" customHeight="1">
      <c r="B175" s="31">
        <v>11</v>
      </c>
      <c r="C175" s="32"/>
      <c r="D175" s="32"/>
      <c r="E175" s="34" t="s">
        <v>121</v>
      </c>
      <c r="F175" s="33">
        <v>19752284410</v>
      </c>
      <c r="G175" s="33">
        <v>13021263600.800001</v>
      </c>
      <c r="H175" s="33">
        <v>67.683220500116548</v>
      </c>
      <c r="I175" s="33">
        <v>65.922823560639486</v>
      </c>
      <c r="J175" s="33">
        <v>-6731020809.1999989</v>
      </c>
      <c r="K175" s="33">
        <v>-34.077176439360507</v>
      </c>
    </row>
    <row r="176" spans="2:11" ht="15" customHeight="1">
      <c r="B176" s="35"/>
      <c r="C176" s="36" t="s">
        <v>48</v>
      </c>
      <c r="D176" s="35"/>
      <c r="E176" s="35" t="s">
        <v>93</v>
      </c>
      <c r="F176" s="37">
        <v>3842621864</v>
      </c>
      <c r="G176" s="37">
        <v>2908968088.9900002</v>
      </c>
      <c r="H176" s="37">
        <v>15.120523985307877</v>
      </c>
      <c r="I176" s="37">
        <v>75.702689256077178</v>
      </c>
      <c r="J176" s="37">
        <v>-933653775.00999975</v>
      </c>
      <c r="K176" s="37">
        <v>-24.297310743922832</v>
      </c>
    </row>
    <row r="177" spans="2:11" ht="15" customHeight="1">
      <c r="B177" s="35"/>
      <c r="C177" s="36"/>
      <c r="D177" s="38" t="s">
        <v>52</v>
      </c>
      <c r="E177" s="39" t="s">
        <v>122</v>
      </c>
      <c r="F177" s="37">
        <v>100000000</v>
      </c>
      <c r="G177" s="37">
        <v>0</v>
      </c>
      <c r="H177" s="37">
        <v>0</v>
      </c>
      <c r="I177" s="37">
        <v>0</v>
      </c>
      <c r="J177" s="37">
        <v>-100000000</v>
      </c>
      <c r="K177" s="37">
        <v>-100</v>
      </c>
    </row>
    <row r="178" spans="2:11" ht="15" customHeight="1">
      <c r="B178" s="35"/>
      <c r="C178" s="36"/>
      <c r="D178" s="38" t="s">
        <v>48</v>
      </c>
      <c r="E178" s="39" t="s">
        <v>92</v>
      </c>
      <c r="F178" s="37">
        <v>500000</v>
      </c>
      <c r="G178" s="37">
        <v>0</v>
      </c>
      <c r="H178" s="37">
        <v>0</v>
      </c>
      <c r="I178" s="37">
        <v>0</v>
      </c>
      <c r="J178" s="37">
        <v>-500000</v>
      </c>
      <c r="K178" s="37">
        <v>-100</v>
      </c>
    </row>
    <row r="179" spans="2:11" ht="15" customHeight="1">
      <c r="B179" s="35"/>
      <c r="C179" s="36"/>
      <c r="D179" s="38" t="s">
        <v>46</v>
      </c>
      <c r="E179" s="39" t="s">
        <v>94</v>
      </c>
      <c r="F179" s="37">
        <v>3038196954</v>
      </c>
      <c r="G179" s="37">
        <v>2282000000</v>
      </c>
      <c r="H179" s="37">
        <v>11.861606823762992</v>
      </c>
      <c r="I179" s="37">
        <v>75.110337958689172</v>
      </c>
      <c r="J179" s="37">
        <v>-756196954</v>
      </c>
      <c r="K179" s="37">
        <v>-24.889662041310835</v>
      </c>
    </row>
    <row r="180" spans="2:11" ht="15" customHeight="1">
      <c r="B180" s="35"/>
      <c r="C180" s="36"/>
      <c r="D180" s="38" t="s">
        <v>42</v>
      </c>
      <c r="E180" s="39" t="s">
        <v>123</v>
      </c>
      <c r="F180" s="37">
        <v>500000</v>
      </c>
      <c r="G180" s="37">
        <v>0</v>
      </c>
      <c r="H180" s="37">
        <v>0</v>
      </c>
      <c r="I180" s="37">
        <v>0</v>
      </c>
      <c r="J180" s="37">
        <v>-500000</v>
      </c>
      <c r="K180" s="37">
        <v>-100</v>
      </c>
    </row>
    <row r="181" spans="2:11" ht="15" customHeight="1">
      <c r="B181" s="35"/>
      <c r="C181" s="36"/>
      <c r="D181" s="38" t="s">
        <v>89</v>
      </c>
      <c r="E181" s="39" t="s">
        <v>124</v>
      </c>
      <c r="F181" s="37">
        <v>351712455</v>
      </c>
      <c r="G181" s="37">
        <v>26101496.280000001</v>
      </c>
      <c r="H181" s="37">
        <v>0.13567295634762155</v>
      </c>
      <c r="I181" s="37">
        <v>7.4212601541222085</v>
      </c>
      <c r="J181" s="37">
        <v>-325610958.72000003</v>
      </c>
      <c r="K181" s="37">
        <v>-92.578739845877806</v>
      </c>
    </row>
    <row r="182" spans="2:11" ht="15" customHeight="1">
      <c r="B182" s="35"/>
      <c r="C182" s="36"/>
      <c r="D182" s="38" t="s">
        <v>113</v>
      </c>
      <c r="E182" s="39" t="s">
        <v>125</v>
      </c>
      <c r="F182" s="37">
        <v>351712455</v>
      </c>
      <c r="G182" s="37">
        <v>600866592.71000004</v>
      </c>
      <c r="H182" s="37">
        <v>3.1232442051972633</v>
      </c>
      <c r="I182" s="37">
        <v>170.8402941573394</v>
      </c>
      <c r="J182" s="37">
        <v>249154137.71000004</v>
      </c>
      <c r="K182" s="37">
        <v>70.840294157339429</v>
      </c>
    </row>
    <row r="183" spans="2:11" ht="15" customHeight="1">
      <c r="B183" s="35"/>
      <c r="C183" s="36" t="s">
        <v>46</v>
      </c>
      <c r="D183" s="35"/>
      <c r="E183" s="35" t="s">
        <v>126</v>
      </c>
      <c r="F183" s="37">
        <v>7640496654</v>
      </c>
      <c r="G183" s="37">
        <v>9333902740.8800011</v>
      </c>
      <c r="H183" s="37">
        <v>48.516689063787169</v>
      </c>
      <c r="I183" s="37">
        <v>122.16356034909666</v>
      </c>
      <c r="J183" s="37">
        <v>1693406086.8800011</v>
      </c>
      <c r="K183" s="37">
        <v>22.163560349096663</v>
      </c>
    </row>
    <row r="184" spans="2:11" ht="15" customHeight="1">
      <c r="B184" s="35"/>
      <c r="C184" s="36"/>
      <c r="D184" s="38" t="s">
        <v>52</v>
      </c>
      <c r="E184" s="39" t="s">
        <v>122</v>
      </c>
      <c r="F184" s="37">
        <v>500000</v>
      </c>
      <c r="G184" s="37">
        <v>0</v>
      </c>
      <c r="H184" s="37">
        <v>0</v>
      </c>
      <c r="I184" s="37">
        <v>0</v>
      </c>
      <c r="J184" s="37">
        <v>-500000</v>
      </c>
      <c r="K184" s="37">
        <v>-100</v>
      </c>
    </row>
    <row r="185" spans="2:11" ht="15" customHeight="1">
      <c r="B185" s="35"/>
      <c r="C185" s="36"/>
      <c r="D185" s="38" t="s">
        <v>48</v>
      </c>
      <c r="E185" s="39" t="s">
        <v>92</v>
      </c>
      <c r="F185" s="37">
        <v>500000</v>
      </c>
      <c r="G185" s="37">
        <v>0</v>
      </c>
      <c r="H185" s="37">
        <v>0</v>
      </c>
      <c r="I185" s="37">
        <v>0</v>
      </c>
      <c r="J185" s="37">
        <v>-500000</v>
      </c>
      <c r="K185" s="37">
        <v>-100</v>
      </c>
    </row>
    <row r="186" spans="2:11" ht="15" customHeight="1">
      <c r="B186" s="35"/>
      <c r="C186" s="36"/>
      <c r="D186" s="38" t="s">
        <v>46</v>
      </c>
      <c r="E186" s="39" t="s">
        <v>94</v>
      </c>
      <c r="F186" s="37">
        <v>4673154670</v>
      </c>
      <c r="G186" s="37">
        <v>2408091354.2800002</v>
      </c>
      <c r="H186" s="37">
        <v>12.517017020233268</v>
      </c>
      <c r="I186" s="37">
        <v>51.530315693146115</v>
      </c>
      <c r="J186" s="37">
        <v>-2265063315.7199998</v>
      </c>
      <c r="K186" s="37">
        <v>-48.469684306853893</v>
      </c>
    </row>
    <row r="187" spans="2:11" ht="15" customHeight="1">
      <c r="B187" s="35"/>
      <c r="C187" s="36"/>
      <c r="D187" s="38" t="s">
        <v>44</v>
      </c>
      <c r="E187" s="39" t="s">
        <v>127</v>
      </c>
      <c r="F187" s="37">
        <v>500000</v>
      </c>
      <c r="G187" s="37">
        <v>0</v>
      </c>
      <c r="H187" s="37">
        <v>0</v>
      </c>
      <c r="I187" s="37">
        <v>0</v>
      </c>
      <c r="J187" s="37">
        <v>-500000</v>
      </c>
      <c r="K187" s="37">
        <v>-100</v>
      </c>
    </row>
    <row r="188" spans="2:11" ht="15" customHeight="1">
      <c r="B188" s="35"/>
      <c r="C188" s="36"/>
      <c r="D188" s="38" t="s">
        <v>63</v>
      </c>
      <c r="E188" s="39" t="s">
        <v>128</v>
      </c>
      <c r="F188" s="37">
        <v>500000</v>
      </c>
      <c r="G188" s="37">
        <v>0</v>
      </c>
      <c r="H188" s="37">
        <v>0</v>
      </c>
      <c r="I188" s="37">
        <v>0</v>
      </c>
      <c r="J188" s="37">
        <v>-500000</v>
      </c>
      <c r="K188" s="37">
        <v>-100</v>
      </c>
    </row>
    <row r="189" spans="2:11" ht="15" customHeight="1">
      <c r="B189" s="35"/>
      <c r="C189" s="36"/>
      <c r="D189" s="38" t="s">
        <v>89</v>
      </c>
      <c r="E189" s="39" t="s">
        <v>124</v>
      </c>
      <c r="F189" s="37">
        <v>1443678738</v>
      </c>
      <c r="G189" s="37">
        <v>5181245841.4300003</v>
      </c>
      <c r="H189" s="37">
        <v>26.931595542637908</v>
      </c>
      <c r="I189" s="37">
        <v>358.89188536556532</v>
      </c>
      <c r="J189" s="37">
        <v>3737567103.4300003</v>
      </c>
      <c r="K189" s="37">
        <v>258.89188536556532</v>
      </c>
    </row>
    <row r="190" spans="2:11" ht="15" customHeight="1">
      <c r="B190" s="35"/>
      <c r="C190" s="36"/>
      <c r="D190" s="38" t="s">
        <v>113</v>
      </c>
      <c r="E190" s="39" t="s">
        <v>125</v>
      </c>
      <c r="F190" s="37">
        <v>1521663246</v>
      </c>
      <c r="G190" s="37">
        <v>1744565545.1700001</v>
      </c>
      <c r="H190" s="37">
        <v>9.0680765009159856</v>
      </c>
      <c r="I190" s="37">
        <v>114.64859585430244</v>
      </c>
      <c r="J190" s="37">
        <v>222902299.17000008</v>
      </c>
      <c r="K190" s="37">
        <v>14.648595854302449</v>
      </c>
    </row>
    <row r="191" spans="2:11" ht="15" customHeight="1">
      <c r="B191" s="35"/>
      <c r="C191" s="36" t="s">
        <v>42</v>
      </c>
      <c r="D191" s="35"/>
      <c r="E191" s="35" t="s">
        <v>129</v>
      </c>
      <c r="F191" s="37">
        <v>2157173711</v>
      </c>
      <c r="G191" s="37">
        <v>7538601.1900000013</v>
      </c>
      <c r="H191" s="37">
        <v>3.9184891900495976E-2</v>
      </c>
      <c r="I191" s="37">
        <v>0.34946657988453494</v>
      </c>
      <c r="J191" s="37">
        <v>-2149635109.8099999</v>
      </c>
      <c r="K191" s="37">
        <v>-99.650533420115465</v>
      </c>
    </row>
    <row r="192" spans="2:11" ht="15" customHeight="1">
      <c r="B192" s="35"/>
      <c r="C192" s="36"/>
      <c r="D192" s="38" t="s">
        <v>52</v>
      </c>
      <c r="E192" s="39" t="s">
        <v>122</v>
      </c>
      <c r="F192" s="37">
        <v>500000</v>
      </c>
      <c r="G192" s="37">
        <v>0</v>
      </c>
      <c r="H192" s="37">
        <v>0</v>
      </c>
      <c r="I192" s="37">
        <v>0</v>
      </c>
      <c r="J192" s="37">
        <v>-500000</v>
      </c>
      <c r="K192" s="37">
        <v>-100</v>
      </c>
    </row>
    <row r="193" spans="2:11" ht="15" customHeight="1">
      <c r="B193" s="35"/>
      <c r="C193" s="36"/>
      <c r="D193" s="38" t="s">
        <v>48</v>
      </c>
      <c r="E193" s="39" t="s">
        <v>92</v>
      </c>
      <c r="F193" s="37">
        <v>500000</v>
      </c>
      <c r="G193" s="37">
        <v>0</v>
      </c>
      <c r="H193" s="37">
        <v>0</v>
      </c>
      <c r="I193" s="37">
        <v>0</v>
      </c>
      <c r="J193" s="37">
        <v>-500000</v>
      </c>
      <c r="K193" s="37">
        <v>-100</v>
      </c>
    </row>
    <row r="194" spans="2:11" ht="15" customHeight="1">
      <c r="B194" s="35"/>
      <c r="C194" s="36"/>
      <c r="D194" s="38" t="s">
        <v>89</v>
      </c>
      <c r="E194" s="39" t="s">
        <v>124</v>
      </c>
      <c r="F194" s="37">
        <v>1078111856</v>
      </c>
      <c r="G194" s="37">
        <v>2703891.6300000004</v>
      </c>
      <c r="H194" s="37">
        <v>1.4054557146855233E-2</v>
      </c>
      <c r="I194" s="37">
        <v>0.25079880301399826</v>
      </c>
      <c r="J194" s="37">
        <v>-1075407964.3699999</v>
      </c>
      <c r="K194" s="37">
        <v>-99.749201196985993</v>
      </c>
    </row>
    <row r="195" spans="2:11" ht="15" customHeight="1">
      <c r="B195" s="35"/>
      <c r="C195" s="36"/>
      <c r="D195" s="38" t="s">
        <v>113</v>
      </c>
      <c r="E195" s="39" t="s">
        <v>125</v>
      </c>
      <c r="F195" s="37">
        <v>1078061855</v>
      </c>
      <c r="G195" s="37">
        <v>4834709.5600000005</v>
      </c>
      <c r="H195" s="37">
        <v>2.5130334753640744E-2</v>
      </c>
      <c r="I195" s="37">
        <v>0.44846309491211894</v>
      </c>
      <c r="J195" s="37">
        <v>-1073227145.4400001</v>
      </c>
      <c r="K195" s="37">
        <v>-99.551536905087886</v>
      </c>
    </row>
    <row r="196" spans="2:11" ht="15" customHeight="1">
      <c r="B196" s="35"/>
      <c r="C196" s="36" t="s">
        <v>50</v>
      </c>
      <c r="D196" s="35"/>
      <c r="E196" s="35" t="s">
        <v>130</v>
      </c>
      <c r="F196" s="37">
        <v>4044700708</v>
      </c>
      <c r="G196" s="37">
        <v>768497306.07999992</v>
      </c>
      <c r="H196" s="37">
        <v>3.9945718185109564</v>
      </c>
      <c r="I196" s="37">
        <v>19.000103136432113</v>
      </c>
      <c r="J196" s="37">
        <v>-3276203401.9200001</v>
      </c>
      <c r="K196" s="37">
        <v>-80.999896863567884</v>
      </c>
    </row>
    <row r="197" spans="2:11" ht="15" customHeight="1">
      <c r="B197" s="35"/>
      <c r="C197" s="36"/>
      <c r="D197" s="38" t="s">
        <v>52</v>
      </c>
      <c r="E197" s="39" t="s">
        <v>122</v>
      </c>
      <c r="F197" s="37">
        <v>100000000</v>
      </c>
      <c r="G197" s="37">
        <v>0</v>
      </c>
      <c r="H197" s="37">
        <v>0</v>
      </c>
      <c r="I197" s="37">
        <v>0</v>
      </c>
      <c r="J197" s="37">
        <v>-100000000</v>
      </c>
      <c r="K197" s="37">
        <v>-100</v>
      </c>
    </row>
    <row r="198" spans="2:11" ht="15" customHeight="1">
      <c r="B198" s="35"/>
      <c r="C198" s="36"/>
      <c r="D198" s="38" t="s">
        <v>48</v>
      </c>
      <c r="E198" s="39" t="s">
        <v>92</v>
      </c>
      <c r="F198" s="37">
        <v>100000000</v>
      </c>
      <c r="G198" s="37">
        <v>0</v>
      </c>
      <c r="H198" s="37">
        <v>0</v>
      </c>
      <c r="I198" s="37">
        <v>0</v>
      </c>
      <c r="J198" s="37">
        <v>-100000000</v>
      </c>
      <c r="K198" s="37">
        <v>-100</v>
      </c>
    </row>
    <row r="199" spans="2:11" ht="15" customHeight="1">
      <c r="B199" s="35"/>
      <c r="C199" s="36"/>
      <c r="D199" s="38" t="s">
        <v>89</v>
      </c>
      <c r="E199" s="39" t="s">
        <v>131</v>
      </c>
      <c r="F199" s="37">
        <v>1706278174</v>
      </c>
      <c r="G199" s="37">
        <v>105819609.11</v>
      </c>
      <c r="H199" s="37">
        <v>0.55003970092336041</v>
      </c>
      <c r="I199" s="37">
        <v>6.2017794473646006</v>
      </c>
      <c r="J199" s="37">
        <v>-1600458564.8900001</v>
      </c>
      <c r="K199" s="37">
        <v>-93.798220552635399</v>
      </c>
    </row>
    <row r="200" spans="2:11" ht="15" customHeight="1">
      <c r="B200" s="35"/>
      <c r="C200" s="36"/>
      <c r="D200" s="38" t="s">
        <v>113</v>
      </c>
      <c r="E200" s="39" t="s">
        <v>125</v>
      </c>
      <c r="F200" s="37">
        <v>2138422534</v>
      </c>
      <c r="G200" s="37">
        <v>662677696.96999991</v>
      </c>
      <c r="H200" s="37">
        <v>3.4445321175875963</v>
      </c>
      <c r="I200" s="37">
        <v>30.989090623284643</v>
      </c>
      <c r="J200" s="37">
        <v>-1475744837.0300002</v>
      </c>
      <c r="K200" s="37">
        <v>-69.010909376715361</v>
      </c>
    </row>
    <row r="201" spans="2:11" ht="15" customHeight="1">
      <c r="B201" s="35"/>
      <c r="C201" s="36" t="s">
        <v>80</v>
      </c>
      <c r="D201" s="35"/>
      <c r="E201" s="35" t="s">
        <v>132</v>
      </c>
      <c r="F201" s="37">
        <v>1348233569</v>
      </c>
      <c r="G201" s="37">
        <v>2356863.66</v>
      </c>
      <c r="H201" s="37">
        <v>1.2250740610050402E-2</v>
      </c>
      <c r="I201" s="37">
        <v>0.1748112281277874</v>
      </c>
      <c r="J201" s="37">
        <v>-1345876705.3399999</v>
      </c>
      <c r="K201" s="37">
        <v>-99.825188771872206</v>
      </c>
    </row>
    <row r="202" spans="2:11" ht="15" customHeight="1">
      <c r="B202" s="35"/>
      <c r="C202" s="36"/>
      <c r="D202" s="38" t="s">
        <v>48</v>
      </c>
      <c r="E202" s="39" t="s">
        <v>92</v>
      </c>
      <c r="F202" s="37">
        <v>215400950</v>
      </c>
      <c r="G202" s="37">
        <v>2265816.87</v>
      </c>
      <c r="H202" s="37">
        <v>1.1777488539259117E-2</v>
      </c>
      <c r="I202" s="37">
        <v>1.0519066280812597</v>
      </c>
      <c r="J202" s="37">
        <v>-213135133.13</v>
      </c>
      <c r="K202" s="37">
        <v>-98.948093371918731</v>
      </c>
    </row>
    <row r="203" spans="2:11" ht="15" customHeight="1">
      <c r="B203" s="35"/>
      <c r="C203" s="36"/>
      <c r="D203" s="38" t="s">
        <v>89</v>
      </c>
      <c r="E203" s="39" t="s">
        <v>124</v>
      </c>
      <c r="F203" s="37">
        <v>796983518</v>
      </c>
      <c r="G203" s="37">
        <v>91046.79</v>
      </c>
      <c r="H203" s="37">
        <v>4.7325207079128658E-4</v>
      </c>
      <c r="I203" s="37">
        <v>1.1423923825737132E-2</v>
      </c>
      <c r="J203" s="37">
        <v>-796892471.21000004</v>
      </c>
      <c r="K203" s="37">
        <v>-99.988576076174269</v>
      </c>
    </row>
    <row r="204" spans="2:11" ht="15" customHeight="1">
      <c r="B204" s="35"/>
      <c r="C204" s="36"/>
      <c r="D204" s="38" t="s">
        <v>113</v>
      </c>
      <c r="E204" s="39" t="s">
        <v>125</v>
      </c>
      <c r="F204" s="37">
        <v>335849101</v>
      </c>
      <c r="G204" s="37">
        <v>0</v>
      </c>
      <c r="H204" s="37">
        <v>0</v>
      </c>
      <c r="I204" s="37">
        <v>0</v>
      </c>
      <c r="J204" s="37">
        <v>-335849101</v>
      </c>
      <c r="K204" s="37">
        <v>-100</v>
      </c>
    </row>
    <row r="205" spans="2:11" ht="15" customHeight="1">
      <c r="B205" s="35"/>
      <c r="C205" s="36" t="s">
        <v>89</v>
      </c>
      <c r="D205" s="35"/>
      <c r="E205" s="35" t="s">
        <v>133</v>
      </c>
      <c r="F205" s="37">
        <v>719057904</v>
      </c>
      <c r="G205" s="37">
        <v>0</v>
      </c>
      <c r="H205" s="37">
        <v>0</v>
      </c>
      <c r="I205" s="37">
        <v>0</v>
      </c>
      <c r="J205" s="37">
        <v>-719057904</v>
      </c>
      <c r="K205" s="37">
        <v>-100</v>
      </c>
    </row>
    <row r="206" spans="2:11" ht="15" customHeight="1">
      <c r="B206" s="35"/>
      <c r="C206" s="36"/>
      <c r="D206" s="38" t="s">
        <v>52</v>
      </c>
      <c r="E206" s="39" t="s">
        <v>122</v>
      </c>
      <c r="F206" s="37">
        <v>168547172</v>
      </c>
      <c r="G206" s="37">
        <v>0</v>
      </c>
      <c r="H206" s="37">
        <v>0</v>
      </c>
      <c r="I206" s="37">
        <v>0</v>
      </c>
      <c r="J206" s="37">
        <v>-168547172</v>
      </c>
      <c r="K206" s="37">
        <v>-100</v>
      </c>
    </row>
    <row r="207" spans="2:11" ht="15" customHeight="1">
      <c r="B207" s="35"/>
      <c r="C207" s="36"/>
      <c r="D207" s="38" t="s">
        <v>48</v>
      </c>
      <c r="E207" s="39" t="s">
        <v>92</v>
      </c>
      <c r="F207" s="37">
        <v>168547172</v>
      </c>
      <c r="G207" s="37">
        <v>0</v>
      </c>
      <c r="H207" s="37">
        <v>0</v>
      </c>
      <c r="I207" s="37">
        <v>0</v>
      </c>
      <c r="J207" s="37">
        <v>-168547172</v>
      </c>
      <c r="K207" s="37">
        <v>-100</v>
      </c>
    </row>
    <row r="208" spans="2:11" ht="15" customHeight="1">
      <c r="B208" s="35"/>
      <c r="C208" s="36"/>
      <c r="D208" s="38" t="s">
        <v>89</v>
      </c>
      <c r="E208" s="39" t="s">
        <v>124</v>
      </c>
      <c r="F208" s="37">
        <v>190981780</v>
      </c>
      <c r="G208" s="37">
        <v>0</v>
      </c>
      <c r="H208" s="37">
        <v>0</v>
      </c>
      <c r="I208" s="37">
        <v>0</v>
      </c>
      <c r="J208" s="37">
        <v>-190981780</v>
      </c>
      <c r="K208" s="37">
        <v>-100</v>
      </c>
    </row>
    <row r="209" spans="2:11" ht="15" customHeight="1">
      <c r="B209" s="35"/>
      <c r="C209" s="36"/>
      <c r="D209" s="38" t="s">
        <v>113</v>
      </c>
      <c r="E209" s="39" t="s">
        <v>125</v>
      </c>
      <c r="F209" s="37">
        <v>190981780</v>
      </c>
      <c r="G209" s="37">
        <v>0</v>
      </c>
      <c r="H209" s="37">
        <v>0</v>
      </c>
      <c r="I209" s="37">
        <v>0</v>
      </c>
      <c r="J209" s="37">
        <v>-190981780</v>
      </c>
      <c r="K209" s="37">
        <v>-100</v>
      </c>
    </row>
    <row r="210" spans="2:11" ht="15" customHeight="1">
      <c r="B210" s="31" t="s">
        <v>96</v>
      </c>
      <c r="C210" s="32"/>
      <c r="D210" s="32"/>
      <c r="E210" s="34" t="s">
        <v>97</v>
      </c>
      <c r="F210" s="33">
        <v>500</v>
      </c>
      <c r="G210" s="33">
        <v>15042.64</v>
      </c>
      <c r="H210" s="33">
        <v>7.8190132020775681E-5</v>
      </c>
      <c r="I210" s="33">
        <v>3008.5279999999998</v>
      </c>
      <c r="J210" s="33">
        <v>14542.64</v>
      </c>
      <c r="K210" s="33">
        <v>2908.5279999999998</v>
      </c>
    </row>
    <row r="211" spans="2:11" ht="15" customHeight="1">
      <c r="B211" s="31"/>
      <c r="C211" s="32"/>
      <c r="D211" s="32"/>
      <c r="E211" s="34"/>
      <c r="F211" s="33"/>
      <c r="G211" s="33"/>
      <c r="H211" s="33"/>
      <c r="I211" s="33"/>
      <c r="J211" s="33"/>
      <c r="K211" s="33" t="s">
        <v>54</v>
      </c>
    </row>
    <row r="212" spans="2:11" ht="15" customHeight="1">
      <c r="B212" s="31"/>
      <c r="C212" s="32"/>
      <c r="D212" s="32"/>
      <c r="E212" s="32" t="s">
        <v>55</v>
      </c>
      <c r="F212" s="33">
        <v>1183890233.9599998</v>
      </c>
      <c r="G212" s="33">
        <v>1185783996.5599997</v>
      </c>
      <c r="H212" s="33">
        <v>6.1635861284421756</v>
      </c>
      <c r="I212" s="33">
        <v>100.15996099517312</v>
      </c>
      <c r="J212" s="33">
        <v>1893762.5999999046</v>
      </c>
      <c r="K212" s="33">
        <v>0.15996099517312931</v>
      </c>
    </row>
    <row r="213" spans="2:11" ht="15" customHeight="1">
      <c r="B213" s="31" t="s">
        <v>56</v>
      </c>
      <c r="C213" s="32"/>
      <c r="D213" s="32"/>
      <c r="E213" s="34" t="s">
        <v>57</v>
      </c>
      <c r="F213" s="33">
        <v>800500</v>
      </c>
      <c r="G213" s="33">
        <v>2694262.6</v>
      </c>
      <c r="H213" s="33">
        <v>1.400450641593752E-2</v>
      </c>
      <c r="I213" s="33">
        <v>336.57246720799503</v>
      </c>
      <c r="J213" s="33">
        <v>1893762.6</v>
      </c>
      <c r="K213" s="33">
        <v>236.572467207995</v>
      </c>
    </row>
    <row r="214" spans="2:11" ht="15" customHeight="1">
      <c r="B214" s="35"/>
      <c r="C214" s="36" t="s">
        <v>52</v>
      </c>
      <c r="D214" s="35"/>
      <c r="E214" s="35" t="s">
        <v>57</v>
      </c>
      <c r="F214" s="37">
        <v>800500</v>
      </c>
      <c r="G214" s="37">
        <v>2694262.6</v>
      </c>
      <c r="H214" s="37">
        <v>1.400450641593752E-2</v>
      </c>
      <c r="I214" s="37">
        <v>336.57246720799503</v>
      </c>
      <c r="J214" s="37">
        <v>1893762.6</v>
      </c>
      <c r="K214" s="37">
        <v>236.572467207995</v>
      </c>
    </row>
    <row r="215" spans="2:11" ht="15" customHeight="1">
      <c r="B215" s="31"/>
      <c r="C215" s="32"/>
      <c r="D215" s="32"/>
      <c r="E215" s="34"/>
      <c r="F215" s="33"/>
      <c r="G215" s="33"/>
      <c r="H215" s="33"/>
      <c r="I215" s="33"/>
      <c r="J215" s="33"/>
      <c r="K215" s="33" t="s">
        <v>54</v>
      </c>
    </row>
    <row r="216" spans="2:11" ht="15" customHeight="1">
      <c r="B216" s="31" t="s">
        <v>58</v>
      </c>
      <c r="C216" s="32"/>
      <c r="D216" s="32"/>
      <c r="E216" s="34" t="s">
        <v>59</v>
      </c>
      <c r="F216" s="33">
        <v>1183089733.9599998</v>
      </c>
      <c r="G216" s="33">
        <v>1183089733.9599998</v>
      </c>
      <c r="H216" s="33">
        <v>6.1495816220262389</v>
      </c>
      <c r="I216" s="33">
        <v>100</v>
      </c>
      <c r="J216" s="33">
        <v>0</v>
      </c>
      <c r="K216" s="33">
        <v>0</v>
      </c>
    </row>
    <row r="217" spans="2:11" ht="15" customHeight="1">
      <c r="B217" s="35"/>
      <c r="C217" s="36" t="s">
        <v>52</v>
      </c>
      <c r="D217" s="35"/>
      <c r="E217" s="35" t="s">
        <v>66</v>
      </c>
      <c r="F217" s="37">
        <v>1183089733.9599998</v>
      </c>
      <c r="G217" s="37">
        <v>1183089733.9599998</v>
      </c>
      <c r="H217" s="37">
        <v>6.1495816220262389</v>
      </c>
      <c r="I217" s="37">
        <v>100</v>
      </c>
      <c r="J217" s="37">
        <v>0</v>
      </c>
      <c r="K217" s="37">
        <v>0</v>
      </c>
    </row>
    <row r="218" spans="2:11" ht="15" customHeight="1">
      <c r="B218" s="107" t="s">
        <v>1</v>
      </c>
      <c r="C218" s="108"/>
      <c r="D218" s="108"/>
      <c r="E218" s="109"/>
      <c r="F218" s="40">
        <v>26013320578.16</v>
      </c>
      <c r="G218" s="40">
        <v>19238540223.980003</v>
      </c>
      <c r="H218" s="40">
        <v>100</v>
      </c>
      <c r="I218" s="40">
        <v>73.956495350816937</v>
      </c>
      <c r="J218" s="40">
        <v>-6774780354.1799965</v>
      </c>
      <c r="K218" s="40">
        <v>-26.043504649183074</v>
      </c>
    </row>
    <row r="219" spans="2:11" ht="15" customHeight="1">
      <c r="B219" s="41"/>
      <c r="C219" s="41"/>
      <c r="D219" s="41"/>
      <c r="E219" s="41"/>
      <c r="F219" s="41"/>
      <c r="G219" s="41"/>
      <c r="H219" s="41"/>
      <c r="I219" s="41"/>
      <c r="J219" s="41"/>
      <c r="K219" s="41"/>
    </row>
    <row r="220" spans="2:11" ht="18.75">
      <c r="B220" s="110" t="s">
        <v>134</v>
      </c>
      <c r="C220" s="110"/>
      <c r="D220" s="110"/>
      <c r="E220" s="110"/>
      <c r="F220" s="110"/>
      <c r="G220" s="110"/>
      <c r="H220" s="110"/>
      <c r="I220" s="110"/>
      <c r="J220" s="110"/>
      <c r="K220" s="110"/>
    </row>
    <row r="221" spans="2:11" ht="15" customHeight="1">
      <c r="B221" s="12" t="s">
        <v>24</v>
      </c>
      <c r="C221" s="28"/>
      <c r="D221" s="28"/>
      <c r="E221" s="5"/>
      <c r="F221" s="29"/>
      <c r="G221" s="29"/>
      <c r="H221" s="29"/>
      <c r="I221" s="29"/>
      <c r="J221" s="29"/>
      <c r="K221" s="5"/>
    </row>
    <row r="222" spans="2:11" ht="15" customHeight="1">
      <c r="B222" s="98" t="s">
        <v>25</v>
      </c>
      <c r="C222" s="98" t="s">
        <v>26</v>
      </c>
      <c r="D222" s="98" t="s">
        <v>27</v>
      </c>
      <c r="E222" s="98" t="s">
        <v>28</v>
      </c>
      <c r="F222" s="104" t="s">
        <v>29</v>
      </c>
      <c r="G222" s="104" t="s">
        <v>30</v>
      </c>
      <c r="H222" s="104" t="s">
        <v>31</v>
      </c>
      <c r="I222" s="104" t="s">
        <v>32</v>
      </c>
      <c r="J222" s="104" t="s">
        <v>33</v>
      </c>
      <c r="K222" s="104"/>
    </row>
    <row r="223" spans="2:11" ht="15" customHeight="1">
      <c r="B223" s="98"/>
      <c r="C223" s="98"/>
      <c r="D223" s="98"/>
      <c r="E223" s="98" t="s">
        <v>28</v>
      </c>
      <c r="F223" s="105"/>
      <c r="G223" s="105"/>
      <c r="H223" s="105"/>
      <c r="I223" s="105"/>
      <c r="J223" s="106" t="s">
        <v>34</v>
      </c>
      <c r="K223" s="106"/>
    </row>
    <row r="224" spans="2:11" ht="15" customHeight="1">
      <c r="B224" s="98"/>
      <c r="C224" s="98"/>
      <c r="D224" s="98"/>
      <c r="E224" s="98"/>
      <c r="F224" s="105"/>
      <c r="G224" s="105"/>
      <c r="H224" s="105"/>
      <c r="I224" s="105"/>
      <c r="J224" s="21" t="s">
        <v>35</v>
      </c>
      <c r="K224" s="21" t="s">
        <v>36</v>
      </c>
    </row>
    <row r="225" spans="2:11" ht="15" customHeight="1">
      <c r="B225" s="98"/>
      <c r="C225" s="98"/>
      <c r="D225" s="98"/>
      <c r="E225" s="98"/>
      <c r="F225" s="30" t="s">
        <v>4</v>
      </c>
      <c r="G225" s="30" t="s">
        <v>5</v>
      </c>
      <c r="H225" s="30" t="s">
        <v>37</v>
      </c>
      <c r="I225" s="30" t="s">
        <v>38</v>
      </c>
      <c r="J225" s="30" t="s">
        <v>39</v>
      </c>
      <c r="K225" s="30" t="s">
        <v>40</v>
      </c>
    </row>
    <row r="226" spans="2:11" ht="15" customHeight="1">
      <c r="B226" s="31"/>
      <c r="C226" s="32"/>
      <c r="D226" s="32"/>
      <c r="E226" s="32" t="s">
        <v>41</v>
      </c>
      <c r="F226" s="33">
        <v>409891405</v>
      </c>
      <c r="G226" s="33">
        <v>403813133.41000003</v>
      </c>
      <c r="H226" s="33">
        <v>100</v>
      </c>
      <c r="I226" s="33">
        <v>98.517101965092451</v>
      </c>
      <c r="J226" s="33">
        <v>-6078271.5899999738</v>
      </c>
      <c r="K226" s="33">
        <v>-1.4828980349075565</v>
      </c>
    </row>
    <row r="227" spans="2:11" ht="15" customHeight="1">
      <c r="B227" s="31" t="s">
        <v>44</v>
      </c>
      <c r="C227" s="32"/>
      <c r="D227" s="32"/>
      <c r="E227" s="34" t="s">
        <v>45</v>
      </c>
      <c r="F227" s="33">
        <v>409891405</v>
      </c>
      <c r="G227" s="33">
        <v>403813133.41000003</v>
      </c>
      <c r="H227" s="33">
        <v>100</v>
      </c>
      <c r="I227" s="33">
        <v>98.517101965092451</v>
      </c>
      <c r="J227" s="33">
        <v>-6078271.5899999738</v>
      </c>
      <c r="K227" s="33">
        <v>-1.4828980349075565</v>
      </c>
    </row>
    <row r="228" spans="2:11" ht="15" customHeight="1">
      <c r="B228" s="35"/>
      <c r="C228" s="36" t="s">
        <v>46</v>
      </c>
      <c r="D228" s="35"/>
      <c r="E228" s="35" t="s">
        <v>47</v>
      </c>
      <c r="F228" s="37">
        <v>409891405</v>
      </c>
      <c r="G228" s="37">
        <v>403813133.41000003</v>
      </c>
      <c r="H228" s="37">
        <v>100</v>
      </c>
      <c r="I228" s="37">
        <v>98.517101965092451</v>
      </c>
      <c r="J228" s="37">
        <v>-6078271.5899999738</v>
      </c>
      <c r="K228" s="37">
        <v>-1.4828980349075565</v>
      </c>
    </row>
    <row r="229" spans="2:11" ht="15" customHeight="1">
      <c r="B229" s="35"/>
      <c r="C229" s="36"/>
      <c r="D229" s="38" t="s">
        <v>52</v>
      </c>
      <c r="E229" s="39" t="s">
        <v>107</v>
      </c>
      <c r="F229" s="37">
        <v>401135462</v>
      </c>
      <c r="G229" s="37">
        <v>395282754.87</v>
      </c>
      <c r="H229" s="37">
        <v>97.887543065287346</v>
      </c>
      <c r="I229" s="37">
        <v>98.540964914739945</v>
      </c>
      <c r="J229" s="37">
        <v>-5852707.1299999952</v>
      </c>
      <c r="K229" s="37">
        <v>-1.45903508526005</v>
      </c>
    </row>
    <row r="230" spans="2:11" ht="15" customHeight="1">
      <c r="B230" s="35"/>
      <c r="C230" s="36"/>
      <c r="D230" s="38" t="s">
        <v>63</v>
      </c>
      <c r="E230" s="39" t="s">
        <v>64</v>
      </c>
      <c r="F230" s="37">
        <v>8755943</v>
      </c>
      <c r="G230" s="37">
        <v>8530378.540000001</v>
      </c>
      <c r="H230" s="37">
        <v>2.1124569347126525</v>
      </c>
      <c r="I230" s="37">
        <v>97.423870164527131</v>
      </c>
      <c r="J230" s="37">
        <v>-225564.45999999903</v>
      </c>
      <c r="K230" s="37">
        <v>-2.5761298354728788</v>
      </c>
    </row>
    <row r="231" spans="2:11" ht="15" customHeight="1">
      <c r="B231" s="107" t="s">
        <v>1</v>
      </c>
      <c r="C231" s="108"/>
      <c r="D231" s="108"/>
      <c r="E231" s="109"/>
      <c r="F231" s="40">
        <v>409891405</v>
      </c>
      <c r="G231" s="40">
        <v>403813133.41000003</v>
      </c>
      <c r="H231" s="40">
        <v>100</v>
      </c>
      <c r="I231" s="40">
        <v>98.517101965092451</v>
      </c>
      <c r="J231" s="40">
        <v>-6078271.5899999738</v>
      </c>
      <c r="K231" s="40">
        <v>-1.4828980349075565</v>
      </c>
    </row>
    <row r="232" spans="2:11" ht="15" customHeight="1">
      <c r="B232" s="41"/>
      <c r="C232" s="41"/>
      <c r="D232" s="41"/>
      <c r="E232" s="41"/>
      <c r="F232" s="41"/>
      <c r="G232" s="41"/>
      <c r="H232" s="41"/>
      <c r="I232" s="41"/>
      <c r="J232" s="41"/>
      <c r="K232" s="41"/>
    </row>
    <row r="233" spans="2:11" ht="18.75">
      <c r="B233" s="110" t="s">
        <v>135</v>
      </c>
      <c r="C233" s="110"/>
      <c r="D233" s="110"/>
      <c r="E233" s="110"/>
      <c r="F233" s="110"/>
      <c r="G233" s="110"/>
      <c r="H233" s="110"/>
      <c r="I233" s="110"/>
      <c r="J233" s="110"/>
      <c r="K233" s="110"/>
    </row>
    <row r="234" spans="2:11" ht="15" customHeight="1">
      <c r="B234" s="12" t="s">
        <v>24</v>
      </c>
      <c r="C234" s="28"/>
      <c r="D234" s="28"/>
      <c r="E234" s="5"/>
      <c r="F234" s="29"/>
      <c r="G234" s="29"/>
      <c r="H234" s="29"/>
      <c r="I234" s="29"/>
      <c r="J234" s="29"/>
      <c r="K234" s="5"/>
    </row>
    <row r="235" spans="2:11" ht="15" customHeight="1">
      <c r="B235" s="98" t="s">
        <v>25</v>
      </c>
      <c r="C235" s="98" t="s">
        <v>26</v>
      </c>
      <c r="D235" s="98" t="s">
        <v>27</v>
      </c>
      <c r="E235" s="98" t="s">
        <v>28</v>
      </c>
      <c r="F235" s="104" t="s">
        <v>29</v>
      </c>
      <c r="G235" s="104" t="s">
        <v>30</v>
      </c>
      <c r="H235" s="104" t="s">
        <v>31</v>
      </c>
      <c r="I235" s="104" t="s">
        <v>32</v>
      </c>
      <c r="J235" s="104" t="s">
        <v>33</v>
      </c>
      <c r="K235" s="104"/>
    </row>
    <row r="236" spans="2:11" ht="15" customHeight="1">
      <c r="B236" s="98"/>
      <c r="C236" s="98"/>
      <c r="D236" s="98"/>
      <c r="E236" s="98" t="s">
        <v>28</v>
      </c>
      <c r="F236" s="105"/>
      <c r="G236" s="105"/>
      <c r="H236" s="105"/>
      <c r="I236" s="105"/>
      <c r="J236" s="106" t="s">
        <v>34</v>
      </c>
      <c r="K236" s="106"/>
    </row>
    <row r="237" spans="2:11" ht="15" customHeight="1">
      <c r="B237" s="98"/>
      <c r="C237" s="98"/>
      <c r="D237" s="98"/>
      <c r="E237" s="98"/>
      <c r="F237" s="105"/>
      <c r="G237" s="105"/>
      <c r="H237" s="105"/>
      <c r="I237" s="105"/>
      <c r="J237" s="21" t="s">
        <v>35</v>
      </c>
      <c r="K237" s="21" t="s">
        <v>36</v>
      </c>
    </row>
    <row r="238" spans="2:11" ht="15" customHeight="1">
      <c r="B238" s="98"/>
      <c r="C238" s="98"/>
      <c r="D238" s="98"/>
      <c r="E238" s="98"/>
      <c r="F238" s="30" t="s">
        <v>4</v>
      </c>
      <c r="G238" s="30" t="s">
        <v>5</v>
      </c>
      <c r="H238" s="30" t="s">
        <v>37</v>
      </c>
      <c r="I238" s="30" t="s">
        <v>38</v>
      </c>
      <c r="J238" s="30" t="s">
        <v>39</v>
      </c>
      <c r="K238" s="30" t="s">
        <v>40</v>
      </c>
    </row>
    <row r="239" spans="2:11" ht="15" customHeight="1">
      <c r="B239" s="31"/>
      <c r="C239" s="32"/>
      <c r="D239" s="32"/>
      <c r="E239" s="32" t="s">
        <v>41</v>
      </c>
      <c r="F239" s="33">
        <v>38389486335</v>
      </c>
      <c r="G239" s="33">
        <v>38095373665.229996</v>
      </c>
      <c r="H239" s="33">
        <v>67.481466252106557</v>
      </c>
      <c r="I239" s="33">
        <v>99.233871828334784</v>
      </c>
      <c r="J239" s="33">
        <v>-294112669.77000427</v>
      </c>
      <c r="K239" s="33">
        <v>-0.76612817166521818</v>
      </c>
    </row>
    <row r="240" spans="2:11" ht="15" customHeight="1">
      <c r="B240" s="31" t="s">
        <v>48</v>
      </c>
      <c r="C240" s="32"/>
      <c r="D240" s="32"/>
      <c r="E240" s="34" t="s">
        <v>68</v>
      </c>
      <c r="F240" s="33">
        <v>225424239</v>
      </c>
      <c r="G240" s="33">
        <v>235008561.36000001</v>
      </c>
      <c r="H240" s="33">
        <v>0.4162899789809742</v>
      </c>
      <c r="I240" s="33">
        <v>104.25168225143705</v>
      </c>
      <c r="J240" s="33">
        <v>9584322.3600000143</v>
      </c>
      <c r="K240" s="33">
        <v>4.2516822514370407</v>
      </c>
    </row>
    <row r="241" spans="2:11" ht="15" customHeight="1">
      <c r="B241" s="35"/>
      <c r="C241" s="36" t="s">
        <v>48</v>
      </c>
      <c r="D241" s="35"/>
      <c r="E241" s="35" t="s">
        <v>69</v>
      </c>
      <c r="F241" s="37">
        <v>225424239</v>
      </c>
      <c r="G241" s="37">
        <v>235008561.36000001</v>
      </c>
      <c r="H241" s="37">
        <v>0.4162899789809742</v>
      </c>
      <c r="I241" s="37">
        <v>104.25168225143705</v>
      </c>
      <c r="J241" s="37">
        <v>9584322.3600000143</v>
      </c>
      <c r="K241" s="37">
        <v>4.2516822514370407</v>
      </c>
    </row>
    <row r="242" spans="2:11" ht="15" customHeight="1">
      <c r="B242" s="35"/>
      <c r="C242" s="36"/>
      <c r="D242" s="38" t="s">
        <v>52</v>
      </c>
      <c r="E242" s="39" t="s">
        <v>70</v>
      </c>
      <c r="F242" s="37">
        <v>110408414</v>
      </c>
      <c r="G242" s="37">
        <v>117626234.96000001</v>
      </c>
      <c r="H242" s="37">
        <v>0.20836101712949756</v>
      </c>
      <c r="I242" s="37">
        <v>106.53738306575077</v>
      </c>
      <c r="J242" s="37">
        <v>7217820.9600000083</v>
      </c>
      <c r="K242" s="37">
        <v>6.5373830657507748</v>
      </c>
    </row>
    <row r="243" spans="2:11" ht="15" customHeight="1">
      <c r="B243" s="35"/>
      <c r="C243" s="36"/>
      <c r="D243" s="38" t="s">
        <v>46</v>
      </c>
      <c r="E243" s="39" t="s">
        <v>71</v>
      </c>
      <c r="F243" s="37">
        <v>19749462</v>
      </c>
      <c r="G243" s="37">
        <v>29516717.530000001</v>
      </c>
      <c r="H243" s="37">
        <v>5.2285387600532196E-2</v>
      </c>
      <c r="I243" s="37">
        <v>149.45580558093178</v>
      </c>
      <c r="J243" s="37">
        <v>9767255.5300000012</v>
      </c>
      <c r="K243" s="37">
        <v>49.455805580931781</v>
      </c>
    </row>
    <row r="244" spans="2:11" ht="15" customHeight="1">
      <c r="B244" s="35"/>
      <c r="C244" s="36"/>
      <c r="D244" s="38" t="s">
        <v>72</v>
      </c>
      <c r="E244" s="39" t="s">
        <v>73</v>
      </c>
      <c r="F244" s="37">
        <v>82809546</v>
      </c>
      <c r="G244" s="37">
        <v>76754373.150000006</v>
      </c>
      <c r="H244" s="37">
        <v>0.13596132924010915</v>
      </c>
      <c r="I244" s="37">
        <v>92.687832330345117</v>
      </c>
      <c r="J244" s="37">
        <v>-6055172.849999994</v>
      </c>
      <c r="K244" s="37">
        <v>-7.3121676696548903</v>
      </c>
    </row>
    <row r="245" spans="2:11" ht="15" customHeight="1">
      <c r="B245" s="35"/>
      <c r="C245" s="36"/>
      <c r="D245" s="38" t="s">
        <v>74</v>
      </c>
      <c r="E245" s="39" t="s">
        <v>136</v>
      </c>
      <c r="F245" s="37">
        <v>12456817</v>
      </c>
      <c r="G245" s="37">
        <v>11111235.720000001</v>
      </c>
      <c r="H245" s="37">
        <v>1.9682245010835337E-2</v>
      </c>
      <c r="I245" s="37">
        <v>89.198032852212577</v>
      </c>
      <c r="J245" s="37">
        <v>-1345581.2799999993</v>
      </c>
      <c r="K245" s="37">
        <v>-10.801967147787426</v>
      </c>
    </row>
    <row r="246" spans="2:11" ht="15" customHeight="1">
      <c r="B246" s="31" t="s">
        <v>46</v>
      </c>
      <c r="C246" s="32"/>
      <c r="D246" s="32"/>
      <c r="E246" s="34" t="s">
        <v>99</v>
      </c>
      <c r="F246" s="33">
        <v>24187045931</v>
      </c>
      <c r="G246" s="33">
        <v>25113371414.149998</v>
      </c>
      <c r="H246" s="33">
        <v>44.485378735301332</v>
      </c>
      <c r="I246" s="33">
        <v>103.82984133652613</v>
      </c>
      <c r="J246" s="33">
        <v>926325483.14999771</v>
      </c>
      <c r="K246" s="33">
        <v>3.8298413365261235</v>
      </c>
    </row>
    <row r="247" spans="2:11" ht="15" customHeight="1">
      <c r="B247" s="35"/>
      <c r="C247" s="36" t="s">
        <v>52</v>
      </c>
      <c r="D247" s="35"/>
      <c r="E247" s="35" t="s">
        <v>100</v>
      </c>
      <c r="F247" s="37">
        <v>24179449197</v>
      </c>
      <c r="G247" s="37">
        <v>25102160010.279999</v>
      </c>
      <c r="H247" s="37">
        <v>44.465519054214056</v>
      </c>
      <c r="I247" s="37">
        <v>103.81609525412384</v>
      </c>
      <c r="J247" s="37">
        <v>922710813.27999878</v>
      </c>
      <c r="K247" s="37">
        <v>3.8160952541238267</v>
      </c>
    </row>
    <row r="248" spans="2:11" ht="15" customHeight="1">
      <c r="B248" s="35"/>
      <c r="C248" s="36" t="s">
        <v>48</v>
      </c>
      <c r="D248" s="35"/>
      <c r="E248" s="35" t="s">
        <v>101</v>
      </c>
      <c r="F248" s="37">
        <v>7596734</v>
      </c>
      <c r="G248" s="37">
        <v>11211403.870000001</v>
      </c>
      <c r="H248" s="37">
        <v>1.9859681087277616E-2</v>
      </c>
      <c r="I248" s="37">
        <v>147.58189335048456</v>
      </c>
      <c r="J248" s="37">
        <v>3614669.870000001</v>
      </c>
      <c r="K248" s="37">
        <v>47.581893350484577</v>
      </c>
    </row>
    <row r="249" spans="2:11" ht="15" customHeight="1">
      <c r="B249" s="31" t="s">
        <v>42</v>
      </c>
      <c r="C249" s="32"/>
      <c r="D249" s="32"/>
      <c r="E249" s="34" t="s">
        <v>102</v>
      </c>
      <c r="F249" s="33">
        <v>87334366</v>
      </c>
      <c r="G249" s="33">
        <v>104480626.07000001</v>
      </c>
      <c r="H249" s="33">
        <v>0.18507511972711618</v>
      </c>
      <c r="I249" s="33">
        <v>119.63289006987239</v>
      </c>
      <c r="J249" s="33">
        <v>17146260.070000008</v>
      </c>
      <c r="K249" s="33">
        <v>19.632890069872388</v>
      </c>
    </row>
    <row r="250" spans="2:11" ht="15" customHeight="1">
      <c r="B250" s="31" t="s">
        <v>72</v>
      </c>
      <c r="C250" s="32"/>
      <c r="D250" s="32"/>
      <c r="E250" s="34" t="s">
        <v>76</v>
      </c>
      <c r="F250" s="33">
        <v>509930920</v>
      </c>
      <c r="G250" s="33">
        <v>589727063.10000002</v>
      </c>
      <c r="H250" s="33">
        <v>1.0446320137518017</v>
      </c>
      <c r="I250" s="33">
        <v>115.64842216275099</v>
      </c>
      <c r="J250" s="33">
        <v>79796143.100000024</v>
      </c>
      <c r="K250" s="33">
        <v>15.648422162750991</v>
      </c>
    </row>
    <row r="251" spans="2:11" ht="15" customHeight="1">
      <c r="B251" s="35"/>
      <c r="C251" s="36" t="s">
        <v>52</v>
      </c>
      <c r="D251" s="35"/>
      <c r="E251" s="35" t="s">
        <v>117</v>
      </c>
      <c r="F251" s="37">
        <v>1000</v>
      </c>
      <c r="G251" s="37">
        <v>0</v>
      </c>
      <c r="H251" s="37">
        <v>0</v>
      </c>
      <c r="I251" s="37">
        <v>0</v>
      </c>
      <c r="J251" s="37">
        <v>-1000</v>
      </c>
      <c r="K251" s="37">
        <v>-100</v>
      </c>
    </row>
    <row r="252" spans="2:11" ht="15" customHeight="1">
      <c r="B252" s="35"/>
      <c r="C252" s="36" t="s">
        <v>48</v>
      </c>
      <c r="D252" s="35"/>
      <c r="E252" s="35" t="s">
        <v>77</v>
      </c>
      <c r="F252" s="37">
        <v>2874343</v>
      </c>
      <c r="G252" s="37">
        <v>72460059.850000009</v>
      </c>
      <c r="H252" s="37">
        <v>0.12835445916248572</v>
      </c>
      <c r="I252" s="37">
        <v>2520.9259942185054</v>
      </c>
      <c r="J252" s="37">
        <v>69585716.850000009</v>
      </c>
      <c r="K252" s="37">
        <v>2420.9259942185054</v>
      </c>
    </row>
    <row r="253" spans="2:11" ht="15" customHeight="1">
      <c r="B253" s="35"/>
      <c r="C253" s="36" t="s">
        <v>46</v>
      </c>
      <c r="D253" s="35"/>
      <c r="E253" s="35" t="s">
        <v>103</v>
      </c>
      <c r="F253" s="37">
        <v>329466357</v>
      </c>
      <c r="G253" s="37">
        <v>301163122.94</v>
      </c>
      <c r="H253" s="37">
        <v>0.53347499083867911</v>
      </c>
      <c r="I253" s="37">
        <v>91.409370499094692</v>
      </c>
      <c r="J253" s="37">
        <v>-28303234.060000002</v>
      </c>
      <c r="K253" s="37">
        <v>-8.5906295009053082</v>
      </c>
    </row>
    <row r="254" spans="2:11" ht="15" customHeight="1">
      <c r="B254" s="35"/>
      <c r="C254" s="36" t="s">
        <v>42</v>
      </c>
      <c r="D254" s="35"/>
      <c r="E254" s="35" t="s">
        <v>104</v>
      </c>
      <c r="F254" s="37">
        <v>40000</v>
      </c>
      <c r="G254" s="37">
        <v>106981.54</v>
      </c>
      <c r="H254" s="37">
        <v>1.8950519410963236E-4</v>
      </c>
      <c r="I254" s="37">
        <v>267.45384999999999</v>
      </c>
      <c r="J254" s="37">
        <v>66981.539999999994</v>
      </c>
      <c r="K254" s="37">
        <v>167.45384999999999</v>
      </c>
    </row>
    <row r="255" spans="2:11" ht="15" customHeight="1">
      <c r="B255" s="35"/>
      <c r="C255" s="36" t="s">
        <v>44</v>
      </c>
      <c r="D255" s="35"/>
      <c r="E255" s="35" t="s">
        <v>118</v>
      </c>
      <c r="F255" s="37">
        <v>63953559</v>
      </c>
      <c r="G255" s="37">
        <v>101893565.8</v>
      </c>
      <c r="H255" s="37">
        <v>0.18049244725259703</v>
      </c>
      <c r="I255" s="37">
        <v>159.32430875348155</v>
      </c>
      <c r="J255" s="37">
        <v>37940006.799999997</v>
      </c>
      <c r="K255" s="37">
        <v>59.324308753481567</v>
      </c>
    </row>
    <row r="256" spans="2:11" ht="15" customHeight="1">
      <c r="B256" s="35"/>
      <c r="C256" s="36" t="s">
        <v>63</v>
      </c>
      <c r="D256" s="35"/>
      <c r="E256" s="35" t="s">
        <v>119</v>
      </c>
      <c r="F256" s="37">
        <v>87954653</v>
      </c>
      <c r="G256" s="37">
        <v>64221768.310000002</v>
      </c>
      <c r="H256" s="37">
        <v>0.11376129629140118</v>
      </c>
      <c r="I256" s="37">
        <v>73.016908281134377</v>
      </c>
      <c r="J256" s="37">
        <v>-23732884.689999998</v>
      </c>
      <c r="K256" s="37">
        <v>-26.983091718865627</v>
      </c>
    </row>
    <row r="257" spans="2:11" ht="15" customHeight="1">
      <c r="B257" s="35"/>
      <c r="C257" s="36" t="s">
        <v>50</v>
      </c>
      <c r="D257" s="35"/>
      <c r="E257" s="35" t="s">
        <v>120</v>
      </c>
      <c r="F257" s="37">
        <v>18014808</v>
      </c>
      <c r="G257" s="37">
        <v>47799267.390000001</v>
      </c>
      <c r="H257" s="37">
        <v>8.4670770723997535E-2</v>
      </c>
      <c r="I257" s="37">
        <v>265.33320471691957</v>
      </c>
      <c r="J257" s="37">
        <v>29784459.390000001</v>
      </c>
      <c r="K257" s="37">
        <v>165.33320471691954</v>
      </c>
    </row>
    <row r="258" spans="2:11" ht="15" customHeight="1">
      <c r="B258" s="35"/>
      <c r="C258" s="36" t="s">
        <v>86</v>
      </c>
      <c r="D258" s="35"/>
      <c r="E258" s="35" t="s">
        <v>105</v>
      </c>
      <c r="F258" s="37">
        <v>7626200</v>
      </c>
      <c r="G258" s="37">
        <v>2082297.2699999996</v>
      </c>
      <c r="H258" s="37">
        <v>3.6885442885315313E-3</v>
      </c>
      <c r="I258" s="37">
        <v>27.304519551021471</v>
      </c>
      <c r="J258" s="37">
        <v>-5543902.7300000004</v>
      </c>
      <c r="K258" s="37">
        <v>-72.695480448978529</v>
      </c>
    </row>
    <row r="259" spans="2:11" ht="15" customHeight="1">
      <c r="B259" s="31" t="s">
        <v>44</v>
      </c>
      <c r="C259" s="32"/>
      <c r="D259" s="32"/>
      <c r="E259" s="34" t="s">
        <v>45</v>
      </c>
      <c r="F259" s="33">
        <v>13304343294</v>
      </c>
      <c r="G259" s="33">
        <v>11995243680.15</v>
      </c>
      <c r="H259" s="33">
        <v>21.248160963089209</v>
      </c>
      <c r="I259" s="33">
        <v>90.160359027714065</v>
      </c>
      <c r="J259" s="33">
        <v>-1309099613.8500004</v>
      </c>
      <c r="K259" s="33">
        <v>-9.8396409722859364</v>
      </c>
    </row>
    <row r="260" spans="2:11" ht="15" customHeight="1">
      <c r="B260" s="35"/>
      <c r="C260" s="36" t="s">
        <v>52</v>
      </c>
      <c r="D260" s="35"/>
      <c r="E260" s="35" t="s">
        <v>106</v>
      </c>
      <c r="F260" s="37">
        <v>2000000</v>
      </c>
      <c r="G260" s="37">
        <v>2473830.44</v>
      </c>
      <c r="H260" s="37">
        <v>4.3820991708150518E-3</v>
      </c>
      <c r="I260" s="37">
        <v>123.69152199999999</v>
      </c>
      <c r="J260" s="37">
        <v>473830.43999999994</v>
      </c>
      <c r="K260" s="37">
        <v>23.691521999999999</v>
      </c>
    </row>
    <row r="261" spans="2:11" ht="15" customHeight="1">
      <c r="B261" s="35"/>
      <c r="C261" s="36" t="s">
        <v>46</v>
      </c>
      <c r="D261" s="35"/>
      <c r="E261" s="35" t="s">
        <v>47</v>
      </c>
      <c r="F261" s="37">
        <v>11047730084</v>
      </c>
      <c r="G261" s="37">
        <v>11030727475.49</v>
      </c>
      <c r="H261" s="37">
        <v>19.539634140742297</v>
      </c>
      <c r="I261" s="37">
        <v>99.846098624959851</v>
      </c>
      <c r="J261" s="37">
        <v>-17002608.510000229</v>
      </c>
      <c r="K261" s="37">
        <v>-0.1539013750401492</v>
      </c>
    </row>
    <row r="262" spans="2:11" ht="15" customHeight="1">
      <c r="B262" s="35"/>
      <c r="C262" s="36"/>
      <c r="D262" s="38" t="s">
        <v>52</v>
      </c>
      <c r="E262" s="39" t="s">
        <v>107</v>
      </c>
      <c r="F262" s="37">
        <v>1349769099</v>
      </c>
      <c r="G262" s="37">
        <v>1344018044.1700001</v>
      </c>
      <c r="H262" s="37">
        <v>2.3807696201352528</v>
      </c>
      <c r="I262" s="37">
        <v>99.573923063266108</v>
      </c>
      <c r="J262" s="37">
        <v>-5751054.8299999237</v>
      </c>
      <c r="K262" s="37">
        <v>-0.42607693673389718</v>
      </c>
    </row>
    <row r="263" spans="2:11" ht="15" customHeight="1">
      <c r="B263" s="35"/>
      <c r="C263" s="36"/>
      <c r="D263" s="38" t="s">
        <v>48</v>
      </c>
      <c r="E263" s="39" t="s">
        <v>137</v>
      </c>
      <c r="F263" s="37">
        <v>4904636299</v>
      </c>
      <c r="G263" s="37">
        <v>4908728823.21</v>
      </c>
      <c r="H263" s="37">
        <v>8.6952347897960571</v>
      </c>
      <c r="I263" s="37">
        <v>100.08344195085034</v>
      </c>
      <c r="J263" s="37">
        <v>4092524.2100000381</v>
      </c>
      <c r="K263" s="37">
        <v>8.344195085035068E-2</v>
      </c>
    </row>
    <row r="264" spans="2:11" ht="15" customHeight="1">
      <c r="B264" s="35"/>
      <c r="C264" s="36"/>
      <c r="D264" s="38" t="s">
        <v>46</v>
      </c>
      <c r="E264" s="39" t="s">
        <v>79</v>
      </c>
      <c r="F264" s="37">
        <v>2244915593</v>
      </c>
      <c r="G264" s="37">
        <v>2222263557.8599997</v>
      </c>
      <c r="H264" s="37">
        <v>3.936478077386262</v>
      </c>
      <c r="I264" s="37">
        <v>98.990962724361083</v>
      </c>
      <c r="J264" s="37">
        <v>-22652035.140000343</v>
      </c>
      <c r="K264" s="37">
        <v>-1.0090372756389128</v>
      </c>
    </row>
    <row r="265" spans="2:11" ht="15" customHeight="1">
      <c r="B265" s="35"/>
      <c r="C265" s="36"/>
      <c r="D265" s="38" t="s">
        <v>42</v>
      </c>
      <c r="E265" s="39" t="s">
        <v>62</v>
      </c>
      <c r="F265" s="37">
        <v>2336742011</v>
      </c>
      <c r="G265" s="37">
        <v>2338826115.0900002</v>
      </c>
      <c r="H265" s="37">
        <v>4.1429549147339619</v>
      </c>
      <c r="I265" s="37">
        <v>100.08918845470272</v>
      </c>
      <c r="J265" s="37">
        <v>2084104.0900001526</v>
      </c>
      <c r="K265" s="37">
        <v>8.9188454702719536E-2</v>
      </c>
    </row>
    <row r="266" spans="2:11" ht="15" customHeight="1">
      <c r="B266" s="35"/>
      <c r="C266" s="36"/>
      <c r="D266" s="38" t="s">
        <v>63</v>
      </c>
      <c r="E266" s="39" t="s">
        <v>64</v>
      </c>
      <c r="F266" s="37">
        <v>211667082</v>
      </c>
      <c r="G266" s="37">
        <v>216890935.16</v>
      </c>
      <c r="H266" s="37">
        <v>0.38419673869076376</v>
      </c>
      <c r="I266" s="37">
        <v>102.46795728019723</v>
      </c>
      <c r="J266" s="37">
        <v>5223853.1599999964</v>
      </c>
      <c r="K266" s="37">
        <v>2.4679572801972092</v>
      </c>
    </row>
    <row r="267" spans="2:11" ht="15" customHeight="1">
      <c r="B267" s="35"/>
      <c r="C267" s="36" t="s">
        <v>80</v>
      </c>
      <c r="D267" s="35"/>
      <c r="E267" s="35" t="s">
        <v>108</v>
      </c>
      <c r="F267" s="37">
        <v>2254613210</v>
      </c>
      <c r="G267" s="37">
        <v>962042374.22000003</v>
      </c>
      <c r="H267" s="37">
        <v>1.7041447231760982</v>
      </c>
      <c r="I267" s="37">
        <v>42.669951987906614</v>
      </c>
      <c r="J267" s="37">
        <v>-1292570835.78</v>
      </c>
      <c r="K267" s="37">
        <v>-57.330048012093393</v>
      </c>
    </row>
    <row r="268" spans="2:11" ht="15" customHeight="1">
      <c r="B268" s="31" t="s">
        <v>63</v>
      </c>
      <c r="C268" s="32"/>
      <c r="D268" s="32"/>
      <c r="E268" s="34" t="s">
        <v>82</v>
      </c>
      <c r="F268" s="33">
        <v>59777668</v>
      </c>
      <c r="G268" s="33">
        <v>48251467.940000005</v>
      </c>
      <c r="H268" s="33">
        <v>8.5471790722440572E-2</v>
      </c>
      <c r="I268" s="33">
        <v>80.718217278064458</v>
      </c>
      <c r="J268" s="33">
        <v>-11526200.059999995</v>
      </c>
      <c r="K268" s="33">
        <v>-19.281782721935549</v>
      </c>
    </row>
    <row r="269" spans="2:11" ht="15" customHeight="1">
      <c r="B269" s="35"/>
      <c r="C269" s="36" t="s">
        <v>52</v>
      </c>
      <c r="D269" s="35"/>
      <c r="E269" s="35" t="s">
        <v>109</v>
      </c>
      <c r="F269" s="37">
        <v>4000</v>
      </c>
      <c r="G269" s="37">
        <v>4800.7999999999993</v>
      </c>
      <c r="H269" s="37">
        <v>8.5040515950838168E-6</v>
      </c>
      <c r="I269" s="37">
        <v>120.01999999999997</v>
      </c>
      <c r="J269" s="37">
        <v>800.79999999999927</v>
      </c>
      <c r="K269" s="37">
        <v>20.019999999999982</v>
      </c>
    </row>
    <row r="270" spans="2:11" ht="15" customHeight="1">
      <c r="B270" s="35"/>
      <c r="C270" s="36" t="s">
        <v>48</v>
      </c>
      <c r="D270" s="35"/>
      <c r="E270" s="35" t="s">
        <v>83</v>
      </c>
      <c r="F270" s="37">
        <v>59773668</v>
      </c>
      <c r="G270" s="37">
        <v>48246667.140000008</v>
      </c>
      <c r="H270" s="37">
        <v>8.546328667084549E-2</v>
      </c>
      <c r="I270" s="37">
        <v>80.715587238179879</v>
      </c>
      <c r="J270" s="37">
        <v>-11527000.859999992</v>
      </c>
      <c r="K270" s="37">
        <v>-19.284412761820125</v>
      </c>
    </row>
    <row r="271" spans="2:11" ht="15" customHeight="1">
      <c r="B271" s="31" t="s">
        <v>50</v>
      </c>
      <c r="C271" s="32"/>
      <c r="D271" s="32"/>
      <c r="E271" s="34" t="s">
        <v>51</v>
      </c>
      <c r="F271" s="33">
        <v>15629917</v>
      </c>
      <c r="G271" s="33">
        <v>9290852.4600000009</v>
      </c>
      <c r="H271" s="33">
        <v>1.6457650533692594E-2</v>
      </c>
      <c r="I271" s="33">
        <v>59.442749823943409</v>
      </c>
      <c r="J271" s="33">
        <v>-6339064.5399999991</v>
      </c>
      <c r="K271" s="33">
        <v>-40.557250176056591</v>
      </c>
    </row>
    <row r="272" spans="2:11" ht="15" customHeight="1">
      <c r="B272" s="35"/>
      <c r="C272" s="36" t="s">
        <v>52</v>
      </c>
      <c r="D272" s="35"/>
      <c r="E272" s="35" t="s">
        <v>53</v>
      </c>
      <c r="F272" s="37">
        <v>12204186</v>
      </c>
      <c r="G272" s="37">
        <v>9100978.5</v>
      </c>
      <c r="H272" s="37">
        <v>1.6121311183500357E-2</v>
      </c>
      <c r="I272" s="37">
        <v>74.572597467786878</v>
      </c>
      <c r="J272" s="37">
        <v>-3103207.5</v>
      </c>
      <c r="K272" s="37">
        <v>-25.427402532213129</v>
      </c>
    </row>
    <row r="273" spans="2:11" ht="15" customHeight="1">
      <c r="B273" s="35"/>
      <c r="C273" s="36" t="s">
        <v>48</v>
      </c>
      <c r="D273" s="35"/>
      <c r="E273" s="35" t="s">
        <v>84</v>
      </c>
      <c r="F273" s="37">
        <v>3425731</v>
      </c>
      <c r="G273" s="37">
        <v>189873.96000000008</v>
      </c>
      <c r="H273" s="37">
        <v>3.3633935019223492E-4</v>
      </c>
      <c r="I273" s="37">
        <v>5.5425822984933752</v>
      </c>
      <c r="J273" s="37">
        <v>-3235857.04</v>
      </c>
      <c r="K273" s="37">
        <v>-94.457417701506628</v>
      </c>
    </row>
    <row r="274" spans="2:11" ht="15" customHeight="1">
      <c r="B274" s="31"/>
      <c r="C274" s="32"/>
      <c r="D274" s="32"/>
      <c r="E274" s="34"/>
      <c r="F274" s="33"/>
      <c r="G274" s="33"/>
      <c r="H274" s="33"/>
      <c r="I274" s="33"/>
      <c r="J274" s="33"/>
      <c r="K274" s="33" t="s">
        <v>54</v>
      </c>
    </row>
    <row r="275" spans="2:11" ht="15" customHeight="1">
      <c r="B275" s="31"/>
      <c r="C275" s="32"/>
      <c r="D275" s="32"/>
      <c r="E275" s="32" t="s">
        <v>85</v>
      </c>
      <c r="F275" s="33">
        <v>26493826143</v>
      </c>
      <c r="G275" s="33">
        <v>13221472987.560001</v>
      </c>
      <c r="H275" s="33">
        <v>23.420281713301371</v>
      </c>
      <c r="I275" s="33">
        <v>49.903977312288959</v>
      </c>
      <c r="J275" s="33">
        <v>-13272353155.439999</v>
      </c>
      <c r="K275" s="33">
        <v>-50.096022687711041</v>
      </c>
    </row>
    <row r="276" spans="2:11" ht="15" customHeight="1">
      <c r="B276" s="31" t="s">
        <v>80</v>
      </c>
      <c r="C276" s="32"/>
      <c r="D276" s="32"/>
      <c r="E276" s="34" t="s">
        <v>110</v>
      </c>
      <c r="F276" s="33">
        <v>10314195</v>
      </c>
      <c r="G276" s="33">
        <v>482557.18000000005</v>
      </c>
      <c r="H276" s="33">
        <v>8.5479319203010933E-4</v>
      </c>
      <c r="I276" s="33">
        <v>4.6785733641840208</v>
      </c>
      <c r="J276" s="33">
        <v>-9831637.8200000003</v>
      </c>
      <c r="K276" s="33">
        <v>-95.321426635815982</v>
      </c>
    </row>
    <row r="277" spans="2:11" ht="15" customHeight="1">
      <c r="B277" s="31" t="s">
        <v>86</v>
      </c>
      <c r="C277" s="32"/>
      <c r="D277" s="32"/>
      <c r="E277" s="34" t="s">
        <v>87</v>
      </c>
      <c r="F277" s="33">
        <v>1708938</v>
      </c>
      <c r="G277" s="33">
        <v>350000</v>
      </c>
      <c r="H277" s="33">
        <v>6.1998376484738709E-4</v>
      </c>
      <c r="I277" s="33">
        <v>20.480555760361113</v>
      </c>
      <c r="J277" s="33">
        <v>-1358938</v>
      </c>
      <c r="K277" s="33">
        <v>-79.519444239638887</v>
      </c>
    </row>
    <row r="278" spans="2:11" ht="15" customHeight="1">
      <c r="B278" s="35"/>
      <c r="C278" s="36" t="s">
        <v>46</v>
      </c>
      <c r="D278" s="35"/>
      <c r="E278" s="35" t="s">
        <v>47</v>
      </c>
      <c r="F278" s="37">
        <v>1708938</v>
      </c>
      <c r="G278" s="37">
        <v>350000</v>
      </c>
      <c r="H278" s="37">
        <v>6.1998376484738709E-4</v>
      </c>
      <c r="I278" s="37">
        <v>20.480555760361113</v>
      </c>
      <c r="J278" s="37">
        <v>-1358938</v>
      </c>
      <c r="K278" s="37">
        <v>-79.519444239638887</v>
      </c>
    </row>
    <row r="279" spans="2:11" ht="15" customHeight="1">
      <c r="B279" s="35"/>
      <c r="C279" s="36"/>
      <c r="D279" s="38" t="s">
        <v>46</v>
      </c>
      <c r="E279" s="39" t="s">
        <v>88</v>
      </c>
      <c r="F279" s="37">
        <v>1400000</v>
      </c>
      <c r="G279" s="37">
        <v>350000</v>
      </c>
      <c r="H279" s="37">
        <v>6.1998376484738709E-4</v>
      </c>
      <c r="I279" s="37">
        <v>25</v>
      </c>
      <c r="J279" s="37">
        <v>-1050000</v>
      </c>
      <c r="K279" s="37">
        <v>-75</v>
      </c>
    </row>
    <row r="280" spans="2:11" ht="15" customHeight="1">
      <c r="B280" s="35"/>
      <c r="C280" s="36"/>
      <c r="D280" s="38" t="s">
        <v>86</v>
      </c>
      <c r="E280" s="39" t="s">
        <v>111</v>
      </c>
      <c r="F280" s="37">
        <v>308938</v>
      </c>
      <c r="G280" s="37">
        <v>0</v>
      </c>
      <c r="H280" s="37">
        <v>0</v>
      </c>
      <c r="I280" s="37">
        <v>0</v>
      </c>
      <c r="J280" s="37">
        <v>-308938</v>
      </c>
      <c r="K280" s="37">
        <v>-100</v>
      </c>
    </row>
    <row r="281" spans="2:11" ht="15" customHeight="1">
      <c r="B281" s="31" t="s">
        <v>89</v>
      </c>
      <c r="C281" s="32"/>
      <c r="D281" s="32"/>
      <c r="E281" s="34" t="s">
        <v>90</v>
      </c>
      <c r="F281" s="33">
        <v>26221802410</v>
      </c>
      <c r="G281" s="33">
        <v>13220625387.740002</v>
      </c>
      <c r="H281" s="33">
        <v>23.41878029007998</v>
      </c>
      <c r="I281" s="33">
        <v>50.418446379178562</v>
      </c>
      <c r="J281" s="33">
        <v>-13001177022.259998</v>
      </c>
      <c r="K281" s="33">
        <v>-49.581553620821438</v>
      </c>
    </row>
    <row r="282" spans="2:11" ht="15" customHeight="1">
      <c r="B282" s="35"/>
      <c r="C282" s="36" t="s">
        <v>52</v>
      </c>
      <c r="D282" s="35"/>
      <c r="E282" s="35" t="s">
        <v>91</v>
      </c>
      <c r="F282" s="37">
        <v>4501000</v>
      </c>
      <c r="G282" s="37">
        <v>5251095</v>
      </c>
      <c r="H282" s="37">
        <v>9.3016961362036854E-3</v>
      </c>
      <c r="I282" s="37">
        <v>116.6650744279049</v>
      </c>
      <c r="J282" s="37">
        <v>750095</v>
      </c>
      <c r="K282" s="37">
        <v>16.665074427904912</v>
      </c>
    </row>
    <row r="283" spans="2:11" ht="15" customHeight="1">
      <c r="B283" s="35"/>
      <c r="C283" s="36"/>
      <c r="D283" s="38" t="s">
        <v>48</v>
      </c>
      <c r="E283" s="39" t="s">
        <v>92</v>
      </c>
      <c r="F283" s="37">
        <v>4501000</v>
      </c>
      <c r="G283" s="37">
        <v>5251095</v>
      </c>
      <c r="H283" s="37">
        <v>9.3016961362036854E-3</v>
      </c>
      <c r="I283" s="37">
        <v>116.6650744279049</v>
      </c>
      <c r="J283" s="37">
        <v>750095</v>
      </c>
      <c r="K283" s="37">
        <v>16.665074427904912</v>
      </c>
    </row>
    <row r="284" spans="2:11" ht="15" customHeight="1">
      <c r="B284" s="35"/>
      <c r="C284" s="36" t="s">
        <v>48</v>
      </c>
      <c r="D284" s="35"/>
      <c r="E284" s="35" t="s">
        <v>93</v>
      </c>
      <c r="F284" s="37">
        <v>10272122864</v>
      </c>
      <c r="G284" s="37">
        <v>3102968088.9900002</v>
      </c>
      <c r="H284" s="37">
        <v>5.4965423943237788</v>
      </c>
      <c r="I284" s="37">
        <v>30.207661357563765</v>
      </c>
      <c r="J284" s="37">
        <v>-7169154775.0100002</v>
      </c>
      <c r="K284" s="37">
        <v>-69.792338642436235</v>
      </c>
    </row>
    <row r="285" spans="2:11" ht="15" customHeight="1">
      <c r="B285" s="35"/>
      <c r="C285" s="36"/>
      <c r="D285" s="38" t="s">
        <v>52</v>
      </c>
      <c r="E285" s="39" t="s">
        <v>122</v>
      </c>
      <c r="F285" s="37">
        <v>100000000</v>
      </c>
      <c r="G285" s="37">
        <v>0</v>
      </c>
      <c r="H285" s="37">
        <v>0</v>
      </c>
      <c r="I285" s="37">
        <v>0</v>
      </c>
      <c r="J285" s="37">
        <v>-100000000</v>
      </c>
      <c r="K285" s="37">
        <v>-100</v>
      </c>
    </row>
    <row r="286" spans="2:11" ht="15" customHeight="1">
      <c r="B286" s="35"/>
      <c r="C286" s="36"/>
      <c r="D286" s="38" t="s">
        <v>48</v>
      </c>
      <c r="E286" s="39" t="s">
        <v>92</v>
      </c>
      <c r="F286" s="37">
        <v>500000</v>
      </c>
      <c r="G286" s="37">
        <v>0</v>
      </c>
      <c r="H286" s="37">
        <v>0</v>
      </c>
      <c r="I286" s="37">
        <v>0</v>
      </c>
      <c r="J286" s="37">
        <v>-500000</v>
      </c>
      <c r="K286" s="37">
        <v>-100</v>
      </c>
    </row>
    <row r="287" spans="2:11" ht="15" customHeight="1">
      <c r="B287" s="35"/>
      <c r="C287" s="36"/>
      <c r="D287" s="38" t="s">
        <v>46</v>
      </c>
      <c r="E287" s="39" t="s">
        <v>94</v>
      </c>
      <c r="F287" s="37">
        <v>9467697954</v>
      </c>
      <c r="G287" s="37">
        <v>2476000000</v>
      </c>
      <c r="H287" s="37">
        <v>4.385942290748944</v>
      </c>
      <c r="I287" s="37">
        <v>26.152080601112932</v>
      </c>
      <c r="J287" s="37">
        <v>-6991697954</v>
      </c>
      <c r="K287" s="37">
        <v>-73.847919398887058</v>
      </c>
    </row>
    <row r="288" spans="2:11" ht="15" customHeight="1">
      <c r="B288" s="35"/>
      <c r="C288" s="36"/>
      <c r="D288" s="38" t="s">
        <v>42</v>
      </c>
      <c r="E288" s="39" t="s">
        <v>123</v>
      </c>
      <c r="F288" s="37">
        <v>500000</v>
      </c>
      <c r="G288" s="37">
        <v>0</v>
      </c>
      <c r="H288" s="37">
        <v>0</v>
      </c>
      <c r="I288" s="37">
        <v>0</v>
      </c>
      <c r="J288" s="37">
        <v>-500000</v>
      </c>
      <c r="K288" s="37">
        <v>-100</v>
      </c>
    </row>
    <row r="289" spans="2:11" ht="15" customHeight="1">
      <c r="B289" s="35"/>
      <c r="C289" s="36"/>
      <c r="D289" s="38" t="s">
        <v>89</v>
      </c>
      <c r="E289" s="39" t="s">
        <v>124</v>
      </c>
      <c r="F289" s="37">
        <v>351712455</v>
      </c>
      <c r="G289" s="37">
        <v>26101496.280000001</v>
      </c>
      <c r="H289" s="37">
        <v>4.6235725519498484E-2</v>
      </c>
      <c r="I289" s="37">
        <v>7.4212601541222085</v>
      </c>
      <c r="J289" s="37">
        <v>-325610958.72000003</v>
      </c>
      <c r="K289" s="37">
        <v>-92.578739845877806</v>
      </c>
    </row>
    <row r="290" spans="2:11" ht="15" customHeight="1">
      <c r="B290" s="35"/>
      <c r="C290" s="36"/>
      <c r="D290" s="38" t="s">
        <v>113</v>
      </c>
      <c r="E290" s="39" t="s">
        <v>125</v>
      </c>
      <c r="F290" s="37">
        <v>351712455</v>
      </c>
      <c r="G290" s="37">
        <v>600866592.71000004</v>
      </c>
      <c r="H290" s="37">
        <v>1.0643643780553353</v>
      </c>
      <c r="I290" s="37">
        <v>170.8402941573394</v>
      </c>
      <c r="J290" s="37">
        <v>249154137.71000004</v>
      </c>
      <c r="K290" s="37">
        <v>70.840294157339429</v>
      </c>
    </row>
    <row r="291" spans="2:11" ht="15" customHeight="1">
      <c r="B291" s="35"/>
      <c r="C291" s="36" t="s">
        <v>46</v>
      </c>
      <c r="D291" s="35"/>
      <c r="E291" s="35" t="s">
        <v>126</v>
      </c>
      <c r="F291" s="37">
        <v>7640496654</v>
      </c>
      <c r="G291" s="37">
        <v>9333902740.8800011</v>
      </c>
      <c r="H291" s="37">
        <v>16.533909034314654</v>
      </c>
      <c r="I291" s="37">
        <v>122.16356034909666</v>
      </c>
      <c r="J291" s="37">
        <v>1693406086.8800011</v>
      </c>
      <c r="K291" s="37">
        <v>22.163560349096663</v>
      </c>
    </row>
    <row r="292" spans="2:11" ht="15" customHeight="1">
      <c r="B292" s="35"/>
      <c r="C292" s="36"/>
      <c r="D292" s="38" t="s">
        <v>52</v>
      </c>
      <c r="E292" s="39" t="s">
        <v>122</v>
      </c>
      <c r="F292" s="37">
        <v>500000</v>
      </c>
      <c r="G292" s="37">
        <v>0</v>
      </c>
      <c r="H292" s="37">
        <v>0</v>
      </c>
      <c r="I292" s="37">
        <v>0</v>
      </c>
      <c r="J292" s="37">
        <v>-500000</v>
      </c>
      <c r="K292" s="37">
        <v>-100</v>
      </c>
    </row>
    <row r="293" spans="2:11" ht="15" customHeight="1">
      <c r="B293" s="35"/>
      <c r="C293" s="36"/>
      <c r="D293" s="38" t="s">
        <v>48</v>
      </c>
      <c r="E293" s="39" t="s">
        <v>92</v>
      </c>
      <c r="F293" s="37">
        <v>500000</v>
      </c>
      <c r="G293" s="37">
        <v>0</v>
      </c>
      <c r="H293" s="37">
        <v>0</v>
      </c>
      <c r="I293" s="37">
        <v>0</v>
      </c>
      <c r="J293" s="37">
        <v>-500000</v>
      </c>
      <c r="K293" s="37">
        <v>-100</v>
      </c>
    </row>
    <row r="294" spans="2:11" ht="15" customHeight="1">
      <c r="B294" s="35"/>
      <c r="C294" s="36"/>
      <c r="D294" s="38" t="s">
        <v>46</v>
      </c>
      <c r="E294" s="39" t="s">
        <v>94</v>
      </c>
      <c r="F294" s="37">
        <v>4673154670</v>
      </c>
      <c r="G294" s="37">
        <v>2408091354.2800002</v>
      </c>
      <c r="H294" s="37">
        <v>4.2656501254941643</v>
      </c>
      <c r="I294" s="37">
        <v>51.530315693146115</v>
      </c>
      <c r="J294" s="37">
        <v>-2265063315.7199998</v>
      </c>
      <c r="K294" s="37">
        <v>-48.469684306853893</v>
      </c>
    </row>
    <row r="295" spans="2:11" ht="15" customHeight="1">
      <c r="B295" s="35"/>
      <c r="C295" s="36"/>
      <c r="D295" s="38" t="s">
        <v>44</v>
      </c>
      <c r="E295" s="39" t="s">
        <v>127</v>
      </c>
      <c r="F295" s="37">
        <v>500000</v>
      </c>
      <c r="G295" s="37">
        <v>0</v>
      </c>
      <c r="H295" s="37">
        <v>0</v>
      </c>
      <c r="I295" s="37">
        <v>0</v>
      </c>
      <c r="J295" s="37">
        <v>-500000</v>
      </c>
      <c r="K295" s="37">
        <v>-100</v>
      </c>
    </row>
    <row r="296" spans="2:11" ht="15" customHeight="1">
      <c r="B296" s="35"/>
      <c r="C296" s="36"/>
      <c r="D296" s="38" t="s">
        <v>63</v>
      </c>
      <c r="E296" s="39" t="s">
        <v>128</v>
      </c>
      <c r="F296" s="37">
        <v>500000</v>
      </c>
      <c r="G296" s="37">
        <v>0</v>
      </c>
      <c r="H296" s="37">
        <v>0</v>
      </c>
      <c r="I296" s="37">
        <v>0</v>
      </c>
      <c r="J296" s="37">
        <v>-500000</v>
      </c>
      <c r="K296" s="37">
        <v>-100</v>
      </c>
    </row>
    <row r="297" spans="2:11" ht="15" customHeight="1">
      <c r="B297" s="35"/>
      <c r="C297" s="36"/>
      <c r="D297" s="38" t="s">
        <v>89</v>
      </c>
      <c r="E297" s="39" t="s">
        <v>124</v>
      </c>
      <c r="F297" s="37">
        <v>1443678738</v>
      </c>
      <c r="G297" s="37">
        <v>5181245841.4300003</v>
      </c>
      <c r="H297" s="37">
        <v>9.1779665810561131</v>
      </c>
      <c r="I297" s="37">
        <v>358.89188536556532</v>
      </c>
      <c r="J297" s="37">
        <v>3737567103.4300003</v>
      </c>
      <c r="K297" s="37">
        <v>258.89188536556532</v>
      </c>
    </row>
    <row r="298" spans="2:11" ht="15" customHeight="1">
      <c r="B298" s="35"/>
      <c r="C298" s="36"/>
      <c r="D298" s="38" t="s">
        <v>113</v>
      </c>
      <c r="E298" s="39" t="s">
        <v>125</v>
      </c>
      <c r="F298" s="37">
        <v>1521663246</v>
      </c>
      <c r="G298" s="37">
        <v>1744565545.1700001</v>
      </c>
      <c r="H298" s="37">
        <v>3.0902923277643746</v>
      </c>
      <c r="I298" s="37">
        <v>114.64859585430244</v>
      </c>
      <c r="J298" s="37">
        <v>222902299.17000008</v>
      </c>
      <c r="K298" s="37">
        <v>14.648595854302449</v>
      </c>
    </row>
    <row r="299" spans="2:11" ht="15" customHeight="1">
      <c r="B299" s="35"/>
      <c r="C299" s="36" t="s">
        <v>42</v>
      </c>
      <c r="D299" s="35"/>
      <c r="E299" s="35" t="s">
        <v>129</v>
      </c>
      <c r="F299" s="37">
        <v>2157173711</v>
      </c>
      <c r="G299" s="37">
        <v>7538601.1900000013</v>
      </c>
      <c r="H299" s="37">
        <v>1.335374384988341E-2</v>
      </c>
      <c r="I299" s="37">
        <v>0.34946657988453494</v>
      </c>
      <c r="J299" s="37">
        <v>-2149635109.8099999</v>
      </c>
      <c r="K299" s="37">
        <v>-99.650533420115465</v>
      </c>
    </row>
    <row r="300" spans="2:11" ht="15" customHeight="1">
      <c r="B300" s="35"/>
      <c r="C300" s="36"/>
      <c r="D300" s="38" t="s">
        <v>52</v>
      </c>
      <c r="E300" s="39" t="s">
        <v>122</v>
      </c>
      <c r="F300" s="37">
        <v>500000</v>
      </c>
      <c r="G300" s="37">
        <v>0</v>
      </c>
      <c r="H300" s="37">
        <v>0</v>
      </c>
      <c r="I300" s="37">
        <v>0</v>
      </c>
      <c r="J300" s="37">
        <v>-500000</v>
      </c>
      <c r="K300" s="37">
        <v>-100</v>
      </c>
    </row>
    <row r="301" spans="2:11" ht="15" customHeight="1">
      <c r="B301" s="35"/>
      <c r="C301" s="36"/>
      <c r="D301" s="38" t="s">
        <v>48</v>
      </c>
      <c r="E301" s="39" t="s">
        <v>92</v>
      </c>
      <c r="F301" s="37">
        <v>500000</v>
      </c>
      <c r="G301" s="37">
        <v>0</v>
      </c>
      <c r="H301" s="37">
        <v>0</v>
      </c>
      <c r="I301" s="37">
        <v>0</v>
      </c>
      <c r="J301" s="37">
        <v>-500000</v>
      </c>
      <c r="K301" s="37">
        <v>-100</v>
      </c>
    </row>
    <row r="302" spans="2:11" ht="15" customHeight="1">
      <c r="B302" s="35"/>
      <c r="C302" s="36"/>
      <c r="D302" s="38" t="s">
        <v>89</v>
      </c>
      <c r="E302" s="39" t="s">
        <v>124</v>
      </c>
      <c r="F302" s="37">
        <v>1078111856</v>
      </c>
      <c r="G302" s="37">
        <v>2703891.6300000004</v>
      </c>
      <c r="H302" s="37">
        <v>4.7896254643049665E-3</v>
      </c>
      <c r="I302" s="37">
        <v>0.25079880301399826</v>
      </c>
      <c r="J302" s="37">
        <v>-1075407964.3699999</v>
      </c>
      <c r="K302" s="37">
        <v>-99.749201196985993</v>
      </c>
    </row>
    <row r="303" spans="2:11" ht="15" customHeight="1">
      <c r="B303" s="35"/>
      <c r="C303" s="36"/>
      <c r="D303" s="38" t="s">
        <v>113</v>
      </c>
      <c r="E303" s="39" t="s">
        <v>125</v>
      </c>
      <c r="F303" s="37">
        <v>1078061855</v>
      </c>
      <c r="G303" s="37">
        <v>4834709.5600000005</v>
      </c>
      <c r="H303" s="37">
        <v>8.5641183855784415E-3</v>
      </c>
      <c r="I303" s="37">
        <v>0.44846309491211894</v>
      </c>
      <c r="J303" s="37">
        <v>-1073227145.4400001</v>
      </c>
      <c r="K303" s="37">
        <v>-99.551536905087886</v>
      </c>
    </row>
    <row r="304" spans="2:11" ht="15" customHeight="1">
      <c r="B304" s="35"/>
      <c r="C304" s="36" t="s">
        <v>63</v>
      </c>
      <c r="D304" s="35"/>
      <c r="E304" s="35" t="s">
        <v>95</v>
      </c>
      <c r="F304" s="37">
        <v>35500000</v>
      </c>
      <c r="G304" s="37">
        <v>102444.76</v>
      </c>
      <c r="H304" s="37">
        <v>1.8146882283910572E-4</v>
      </c>
      <c r="I304" s="37">
        <v>0.28857678873239434</v>
      </c>
      <c r="J304" s="37">
        <v>-35397555.240000002</v>
      </c>
      <c r="K304" s="37">
        <v>-99.711423211267615</v>
      </c>
    </row>
    <row r="305" spans="2:11" ht="15" customHeight="1">
      <c r="B305" s="35"/>
      <c r="C305" s="36" t="s">
        <v>50</v>
      </c>
      <c r="D305" s="35"/>
      <c r="E305" s="35" t="s">
        <v>130</v>
      </c>
      <c r="F305" s="37">
        <v>4044700708</v>
      </c>
      <c r="G305" s="37">
        <v>768497306.07999992</v>
      </c>
      <c r="H305" s="37">
        <v>1.3613024374244376</v>
      </c>
      <c r="I305" s="37">
        <v>19.000103136432113</v>
      </c>
      <c r="J305" s="37">
        <v>-3276203401.9200001</v>
      </c>
      <c r="K305" s="37">
        <v>-80.999896863567884</v>
      </c>
    </row>
    <row r="306" spans="2:11" ht="15" customHeight="1">
      <c r="B306" s="35"/>
      <c r="C306" s="36"/>
      <c r="D306" s="38" t="s">
        <v>52</v>
      </c>
      <c r="E306" s="39" t="s">
        <v>122</v>
      </c>
      <c r="F306" s="37">
        <v>100000000</v>
      </c>
      <c r="G306" s="37">
        <v>0</v>
      </c>
      <c r="H306" s="37">
        <v>0</v>
      </c>
      <c r="I306" s="37">
        <v>0</v>
      </c>
      <c r="J306" s="37">
        <v>-100000000</v>
      </c>
      <c r="K306" s="37">
        <v>-100</v>
      </c>
    </row>
    <row r="307" spans="2:11" ht="15" customHeight="1">
      <c r="B307" s="35"/>
      <c r="C307" s="36"/>
      <c r="D307" s="38" t="s">
        <v>48</v>
      </c>
      <c r="E307" s="39" t="s">
        <v>92</v>
      </c>
      <c r="F307" s="37">
        <v>100000000</v>
      </c>
      <c r="G307" s="37">
        <v>0</v>
      </c>
      <c r="H307" s="37">
        <v>0</v>
      </c>
      <c r="I307" s="37">
        <v>0</v>
      </c>
      <c r="J307" s="37">
        <v>-100000000</v>
      </c>
      <c r="K307" s="37">
        <v>-100</v>
      </c>
    </row>
    <row r="308" spans="2:11" ht="15" customHeight="1">
      <c r="B308" s="35"/>
      <c r="C308" s="36"/>
      <c r="D308" s="38" t="s">
        <v>89</v>
      </c>
      <c r="E308" s="39" t="s">
        <v>131</v>
      </c>
      <c r="F308" s="37">
        <v>1706278174</v>
      </c>
      <c r="G308" s="37">
        <v>105819609.11</v>
      </c>
      <c r="H308" s="37">
        <v>0.18744697043056188</v>
      </c>
      <c r="I308" s="37">
        <v>6.2017794473646006</v>
      </c>
      <c r="J308" s="37">
        <v>-1600458564.8900001</v>
      </c>
      <c r="K308" s="37">
        <v>-93.798220552635399</v>
      </c>
    </row>
    <row r="309" spans="2:11" ht="15" customHeight="1">
      <c r="B309" s="35"/>
      <c r="C309" s="36"/>
      <c r="D309" s="38" t="s">
        <v>113</v>
      </c>
      <c r="E309" s="39" t="s">
        <v>125</v>
      </c>
      <c r="F309" s="37">
        <v>2138422534</v>
      </c>
      <c r="G309" s="37">
        <v>662677696.96999991</v>
      </c>
      <c r="H309" s="37">
        <v>1.1738554669938757</v>
      </c>
      <c r="I309" s="37">
        <v>30.989090623284643</v>
      </c>
      <c r="J309" s="37">
        <v>-1475744837.0300002</v>
      </c>
      <c r="K309" s="37">
        <v>-69.010909376715361</v>
      </c>
    </row>
    <row r="310" spans="2:11" ht="15" customHeight="1">
      <c r="B310" s="35"/>
      <c r="C310" s="36" t="s">
        <v>80</v>
      </c>
      <c r="D310" s="35"/>
      <c r="E310" s="35" t="s">
        <v>132</v>
      </c>
      <c r="F310" s="37">
        <v>1348249569</v>
      </c>
      <c r="G310" s="37">
        <v>2365110.8400000003</v>
      </c>
      <c r="H310" s="37">
        <v>4.1895152081844753E-3</v>
      </c>
      <c r="I310" s="37">
        <v>0.1754208489570821</v>
      </c>
      <c r="J310" s="37">
        <v>-1345884458.1600001</v>
      </c>
      <c r="K310" s="37">
        <v>-99.824579151042926</v>
      </c>
    </row>
    <row r="311" spans="2:11" ht="15" customHeight="1">
      <c r="B311" s="35"/>
      <c r="C311" s="36"/>
      <c r="D311" s="38" t="s">
        <v>48</v>
      </c>
      <c r="E311" s="39" t="s">
        <v>92</v>
      </c>
      <c r="F311" s="37">
        <v>215416950</v>
      </c>
      <c r="G311" s="37">
        <v>2274064.0500000003</v>
      </c>
      <c r="H311" s="37">
        <v>4.0282365463517053E-3</v>
      </c>
      <c r="I311" s="37">
        <v>1.0556569712829007</v>
      </c>
      <c r="J311" s="37">
        <v>-213142885.94999999</v>
      </c>
      <c r="K311" s="37">
        <v>-98.9443430287171</v>
      </c>
    </row>
    <row r="312" spans="2:11" ht="15" customHeight="1">
      <c r="B312" s="35"/>
      <c r="C312" s="36"/>
      <c r="D312" s="38" t="s">
        <v>89</v>
      </c>
      <c r="E312" s="39" t="s">
        <v>124</v>
      </c>
      <c r="F312" s="37">
        <v>796983518</v>
      </c>
      <c r="G312" s="37">
        <v>91046.79</v>
      </c>
      <c r="H312" s="37">
        <v>1.6127866183276979E-4</v>
      </c>
      <c r="I312" s="37">
        <v>1.1423923825737132E-2</v>
      </c>
      <c r="J312" s="37">
        <v>-796892471.21000004</v>
      </c>
      <c r="K312" s="37">
        <v>-99.988576076174269</v>
      </c>
    </row>
    <row r="313" spans="2:11" ht="15" customHeight="1">
      <c r="B313" s="35"/>
      <c r="C313" s="36"/>
      <c r="D313" s="38" t="s">
        <v>113</v>
      </c>
      <c r="E313" s="39" t="s">
        <v>125</v>
      </c>
      <c r="F313" s="37">
        <v>335849101</v>
      </c>
      <c r="G313" s="37">
        <v>0</v>
      </c>
      <c r="H313" s="37">
        <v>0</v>
      </c>
      <c r="I313" s="37">
        <v>0</v>
      </c>
      <c r="J313" s="37">
        <v>-335849101</v>
      </c>
      <c r="K313" s="37">
        <v>-100</v>
      </c>
    </row>
    <row r="314" spans="2:11" ht="15" customHeight="1">
      <c r="B314" s="35"/>
      <c r="C314" s="36" t="s">
        <v>89</v>
      </c>
      <c r="D314" s="35"/>
      <c r="E314" s="35" t="s">
        <v>133</v>
      </c>
      <c r="F314" s="37">
        <v>719057904</v>
      </c>
      <c r="G314" s="37">
        <v>0</v>
      </c>
      <c r="H314" s="37">
        <v>0</v>
      </c>
      <c r="I314" s="37">
        <v>0</v>
      </c>
      <c r="J314" s="37">
        <v>-719057904</v>
      </c>
      <c r="K314" s="37">
        <v>-100</v>
      </c>
    </row>
    <row r="315" spans="2:11" ht="15" customHeight="1">
      <c r="B315" s="35"/>
      <c r="C315" s="36"/>
      <c r="D315" s="38" t="s">
        <v>52</v>
      </c>
      <c r="E315" s="39" t="s">
        <v>122</v>
      </c>
      <c r="F315" s="37">
        <v>168547172</v>
      </c>
      <c r="G315" s="37">
        <v>0</v>
      </c>
      <c r="H315" s="37">
        <v>0</v>
      </c>
      <c r="I315" s="37">
        <v>0</v>
      </c>
      <c r="J315" s="37">
        <v>-168547172</v>
      </c>
      <c r="K315" s="37">
        <v>-100</v>
      </c>
    </row>
    <row r="316" spans="2:11" ht="15" customHeight="1">
      <c r="B316" s="35"/>
      <c r="C316" s="36"/>
      <c r="D316" s="38" t="s">
        <v>48</v>
      </c>
      <c r="E316" s="39" t="s">
        <v>92</v>
      </c>
      <c r="F316" s="37">
        <v>168547172</v>
      </c>
      <c r="G316" s="37">
        <v>0</v>
      </c>
      <c r="H316" s="37">
        <v>0</v>
      </c>
      <c r="I316" s="37">
        <v>0</v>
      </c>
      <c r="J316" s="37">
        <v>-168547172</v>
      </c>
      <c r="K316" s="37">
        <v>-100</v>
      </c>
    </row>
    <row r="317" spans="2:11" ht="15" customHeight="1">
      <c r="B317" s="35"/>
      <c r="C317" s="36"/>
      <c r="D317" s="38" t="s">
        <v>89</v>
      </c>
      <c r="E317" s="39" t="s">
        <v>124</v>
      </c>
      <c r="F317" s="37">
        <v>190981780</v>
      </c>
      <c r="G317" s="37">
        <v>0</v>
      </c>
      <c r="H317" s="37">
        <v>0</v>
      </c>
      <c r="I317" s="37">
        <v>0</v>
      </c>
      <c r="J317" s="37">
        <v>-190981780</v>
      </c>
      <c r="K317" s="37">
        <v>-100</v>
      </c>
    </row>
    <row r="318" spans="2:11" ht="15" customHeight="1">
      <c r="B318" s="35"/>
      <c r="C318" s="36"/>
      <c r="D318" s="38" t="s">
        <v>113</v>
      </c>
      <c r="E318" s="39" t="s">
        <v>125</v>
      </c>
      <c r="F318" s="37">
        <v>190981780</v>
      </c>
      <c r="G318" s="37">
        <v>0</v>
      </c>
      <c r="H318" s="37">
        <v>0</v>
      </c>
      <c r="I318" s="37">
        <v>0</v>
      </c>
      <c r="J318" s="37">
        <v>-190981780</v>
      </c>
      <c r="K318" s="37">
        <v>-100</v>
      </c>
    </row>
    <row r="319" spans="2:11" ht="15" customHeight="1">
      <c r="B319" s="31" t="s">
        <v>113</v>
      </c>
      <c r="C319" s="32"/>
      <c r="D319" s="32"/>
      <c r="E319" s="34" t="s">
        <v>114</v>
      </c>
      <c r="F319" s="33">
        <v>260000000</v>
      </c>
      <c r="G319" s="33">
        <v>0</v>
      </c>
      <c r="H319" s="33">
        <v>0</v>
      </c>
      <c r="I319" s="33">
        <v>0</v>
      </c>
      <c r="J319" s="33">
        <v>-260000000</v>
      </c>
      <c r="K319" s="33">
        <v>-100</v>
      </c>
    </row>
    <row r="320" spans="2:11" ht="15" customHeight="1">
      <c r="B320" s="35"/>
      <c r="C320" s="36" t="s">
        <v>72</v>
      </c>
      <c r="D320" s="35"/>
      <c r="E320" s="35" t="s">
        <v>115</v>
      </c>
      <c r="F320" s="37">
        <v>260000000</v>
      </c>
      <c r="G320" s="37">
        <v>0</v>
      </c>
      <c r="H320" s="37">
        <v>0</v>
      </c>
      <c r="I320" s="37">
        <v>0</v>
      </c>
      <c r="J320" s="37">
        <v>-260000000</v>
      </c>
      <c r="K320" s="37">
        <v>-100</v>
      </c>
    </row>
    <row r="321" spans="2:11" ht="15" customHeight="1">
      <c r="B321" s="35"/>
      <c r="C321" s="36"/>
      <c r="D321" s="38" t="s">
        <v>48</v>
      </c>
      <c r="E321" s="39" t="s">
        <v>92</v>
      </c>
      <c r="F321" s="37">
        <v>260000000</v>
      </c>
      <c r="G321" s="37">
        <v>0</v>
      </c>
      <c r="H321" s="37">
        <v>0</v>
      </c>
      <c r="I321" s="37">
        <v>0</v>
      </c>
      <c r="J321" s="37">
        <v>-260000000</v>
      </c>
      <c r="K321" s="37">
        <v>-100</v>
      </c>
    </row>
    <row r="322" spans="2:11" ht="15" customHeight="1">
      <c r="B322" s="31" t="s">
        <v>96</v>
      </c>
      <c r="C322" s="32"/>
      <c r="D322" s="32"/>
      <c r="E322" s="34" t="s">
        <v>97</v>
      </c>
      <c r="F322" s="33">
        <v>600</v>
      </c>
      <c r="G322" s="33">
        <v>15042.64</v>
      </c>
      <c r="H322" s="33">
        <v>2.6646264515553994E-5</v>
      </c>
      <c r="I322" s="33">
        <v>2507.1066666666666</v>
      </c>
      <c r="J322" s="33">
        <v>14442.64</v>
      </c>
      <c r="K322" s="33">
        <v>2407.1066666666666</v>
      </c>
    </row>
    <row r="323" spans="2:11" ht="15" customHeight="1">
      <c r="B323" s="31"/>
      <c r="C323" s="32"/>
      <c r="D323" s="32"/>
      <c r="E323" s="34"/>
      <c r="F323" s="33"/>
      <c r="G323" s="33"/>
      <c r="H323" s="33"/>
      <c r="I323" s="33"/>
      <c r="J323" s="33"/>
      <c r="K323" s="33" t="s">
        <v>54</v>
      </c>
    </row>
    <row r="324" spans="2:11" ht="15" customHeight="1">
      <c r="B324" s="35"/>
      <c r="C324" s="36"/>
      <c r="D324" s="35"/>
      <c r="E324" s="35" t="s">
        <v>55</v>
      </c>
      <c r="F324" s="37">
        <v>5080002346.3400002</v>
      </c>
      <c r="G324" s="37">
        <v>5136244515.8400002</v>
      </c>
      <c r="H324" s="37">
        <v>9.0982520345920808</v>
      </c>
      <c r="I324" s="37">
        <v>101.10712880950776</v>
      </c>
      <c r="J324" s="37">
        <v>56242169.5</v>
      </c>
      <c r="K324" s="37">
        <v>1.1071288095077536</v>
      </c>
    </row>
    <row r="325" spans="2:11" ht="15" customHeight="1">
      <c r="B325" s="31" t="s">
        <v>56</v>
      </c>
      <c r="C325" s="32"/>
      <c r="D325" s="32"/>
      <c r="E325" s="34" t="s">
        <v>57</v>
      </c>
      <c r="F325" s="33">
        <v>179400856</v>
      </c>
      <c r="G325" s="33">
        <v>235643025.49999994</v>
      </c>
      <c r="H325" s="33">
        <v>0.41741385745576798</v>
      </c>
      <c r="I325" s="33">
        <v>131.35000063767808</v>
      </c>
      <c r="J325" s="33">
        <v>56242169.49999994</v>
      </c>
      <c r="K325" s="33">
        <v>31.350000637678082</v>
      </c>
    </row>
    <row r="326" spans="2:11" ht="15" customHeight="1">
      <c r="B326" s="35"/>
      <c r="C326" s="36" t="s">
        <v>52</v>
      </c>
      <c r="D326" s="35"/>
      <c r="E326" s="35" t="s">
        <v>57</v>
      </c>
      <c r="F326" s="37">
        <v>179400856</v>
      </c>
      <c r="G326" s="37">
        <v>235643025.49999994</v>
      </c>
      <c r="H326" s="37">
        <v>0.41741385745576798</v>
      </c>
      <c r="I326" s="37">
        <v>131.35000063767808</v>
      </c>
      <c r="J326" s="37">
        <v>56242169.49999994</v>
      </c>
      <c r="K326" s="37">
        <v>31.350000637678082</v>
      </c>
    </row>
    <row r="327" spans="2:11" ht="15" customHeight="1">
      <c r="B327" s="31"/>
      <c r="C327" s="32"/>
      <c r="D327" s="32"/>
      <c r="E327" s="32"/>
      <c r="F327" s="33"/>
      <c r="G327" s="33"/>
      <c r="H327" s="33"/>
      <c r="I327" s="33"/>
      <c r="J327" s="33"/>
      <c r="K327" s="33" t="s">
        <v>54</v>
      </c>
    </row>
    <row r="328" spans="2:11" ht="15" customHeight="1">
      <c r="B328" s="31" t="s">
        <v>58</v>
      </c>
      <c r="C328" s="32"/>
      <c r="D328" s="32"/>
      <c r="E328" s="34" t="s">
        <v>59</v>
      </c>
      <c r="F328" s="33">
        <v>4900601490.3400002</v>
      </c>
      <c r="G328" s="33">
        <v>4900601490.3400002</v>
      </c>
      <c r="H328" s="33">
        <v>8.6808381771363123</v>
      </c>
      <c r="I328" s="33">
        <v>100</v>
      </c>
      <c r="J328" s="33">
        <v>0</v>
      </c>
      <c r="K328" s="33">
        <v>0</v>
      </c>
    </row>
    <row r="329" spans="2:11" ht="15" customHeight="1">
      <c r="B329" s="35"/>
      <c r="C329" s="36" t="s">
        <v>52</v>
      </c>
      <c r="D329" s="35"/>
      <c r="E329" s="35" t="s">
        <v>66</v>
      </c>
      <c r="F329" s="37">
        <v>4900601490.3400002</v>
      </c>
      <c r="G329" s="37">
        <v>4900601490.3400002</v>
      </c>
      <c r="H329" s="37">
        <v>8.6808381771363123</v>
      </c>
      <c r="I329" s="37">
        <v>100</v>
      </c>
      <c r="J329" s="37">
        <v>0</v>
      </c>
      <c r="K329" s="37">
        <v>0</v>
      </c>
    </row>
    <row r="330" spans="2:11" ht="15" customHeight="1">
      <c r="B330" s="107" t="s">
        <v>1</v>
      </c>
      <c r="C330" s="108"/>
      <c r="D330" s="108"/>
      <c r="E330" s="109"/>
      <c r="F330" s="40">
        <v>69963314824.339996</v>
      </c>
      <c r="G330" s="40">
        <v>56453091168.62999</v>
      </c>
      <c r="H330" s="40">
        <v>100</v>
      </c>
      <c r="I330" s="40">
        <v>80.689560393713862</v>
      </c>
      <c r="J330" s="40">
        <v>-13510223655.710007</v>
      </c>
      <c r="K330" s="40">
        <v>-19.310439606286131</v>
      </c>
    </row>
    <row r="331" spans="2:11" ht="15" customHeight="1">
      <c r="B331" s="41"/>
      <c r="C331" s="41"/>
      <c r="D331" s="41"/>
      <c r="E331" s="41"/>
      <c r="F331" s="41"/>
      <c r="G331" s="41"/>
      <c r="H331" s="41"/>
      <c r="I331" s="41"/>
      <c r="J331" s="41"/>
      <c r="K331" s="41"/>
    </row>
    <row r="332" spans="2:11" ht="15" customHeight="1"/>
  </sheetData>
  <mergeCells count="85">
    <mergeCell ref="J5:K5"/>
    <mergeCell ref="J6:K6"/>
    <mergeCell ref="B3:K3"/>
    <mergeCell ref="B5:B8"/>
    <mergeCell ref="C5:C8"/>
    <mergeCell ref="D5:D8"/>
    <mergeCell ref="E5:E8"/>
    <mergeCell ref="F5:F7"/>
    <mergeCell ref="G5:G7"/>
    <mergeCell ref="H5:H7"/>
    <mergeCell ref="I5:I7"/>
    <mergeCell ref="B4:K4"/>
    <mergeCell ref="B23:E23"/>
    <mergeCell ref="B25:K25"/>
    <mergeCell ref="B27:B30"/>
    <mergeCell ref="C27:C30"/>
    <mergeCell ref="D27:D30"/>
    <mergeCell ref="E27:E30"/>
    <mergeCell ref="F27:F29"/>
    <mergeCell ref="G27:G29"/>
    <mergeCell ref="H27:H29"/>
    <mergeCell ref="I27:I29"/>
    <mergeCell ref="B96:K96"/>
    <mergeCell ref="J27:K27"/>
    <mergeCell ref="J28:K28"/>
    <mergeCell ref="B47:E47"/>
    <mergeCell ref="B49:K49"/>
    <mergeCell ref="B51:B54"/>
    <mergeCell ref="C51:C54"/>
    <mergeCell ref="D51:D54"/>
    <mergeCell ref="E51:E54"/>
    <mergeCell ref="F51:F53"/>
    <mergeCell ref="G51:G53"/>
    <mergeCell ref="H51:H53"/>
    <mergeCell ref="I51:I53"/>
    <mergeCell ref="J51:K51"/>
    <mergeCell ref="J52:K52"/>
    <mergeCell ref="B94:E94"/>
    <mergeCell ref="B149:K149"/>
    <mergeCell ref="B98:B101"/>
    <mergeCell ref="C98:C101"/>
    <mergeCell ref="D98:D101"/>
    <mergeCell ref="E98:E101"/>
    <mergeCell ref="F98:F100"/>
    <mergeCell ref="G98:G100"/>
    <mergeCell ref="H98:H100"/>
    <mergeCell ref="I98:I100"/>
    <mergeCell ref="J98:K98"/>
    <mergeCell ref="J99:K99"/>
    <mergeCell ref="B147:E147"/>
    <mergeCell ref="B220:K220"/>
    <mergeCell ref="B151:B154"/>
    <mergeCell ref="C151:C154"/>
    <mergeCell ref="D151:D154"/>
    <mergeCell ref="E151:E154"/>
    <mergeCell ref="F151:F153"/>
    <mergeCell ref="G151:G153"/>
    <mergeCell ref="H151:H153"/>
    <mergeCell ref="I151:I153"/>
    <mergeCell ref="J151:K151"/>
    <mergeCell ref="J152:K152"/>
    <mergeCell ref="B218:E218"/>
    <mergeCell ref="B233:K233"/>
    <mergeCell ref="B222:B225"/>
    <mergeCell ref="C222:C225"/>
    <mergeCell ref="D222:D225"/>
    <mergeCell ref="E222:E225"/>
    <mergeCell ref="F222:F224"/>
    <mergeCell ref="G222:G224"/>
    <mergeCell ref="H222:H224"/>
    <mergeCell ref="I222:I224"/>
    <mergeCell ref="J222:K222"/>
    <mergeCell ref="J223:K223"/>
    <mergeCell ref="B231:E231"/>
    <mergeCell ref="H235:H237"/>
    <mergeCell ref="I235:I237"/>
    <mergeCell ref="J235:K235"/>
    <mergeCell ref="J236:K236"/>
    <mergeCell ref="B330:E330"/>
    <mergeCell ref="B235:B238"/>
    <mergeCell ref="C235:C238"/>
    <mergeCell ref="D235:D238"/>
    <mergeCell ref="E235:E238"/>
    <mergeCell ref="F235:F237"/>
    <mergeCell ref="G235:G237"/>
  </mergeCells>
  <pageMargins left="0.7" right="0.7" top="0.75" bottom="0.75" header="0.3" footer="0.3"/>
  <pageSetup paperSize="9" orientation="portrait" verticalDpi="300" r:id="rId1"/>
  <ignoredErrors>
    <ignoredError sqref="B24:K30 B23:E23 B48:K54 B47:E47 B95:K101 B94:E94 B148:K154 B147:E147 B331:K331 B330:E330 B231:K238 B218:E218 B219:K225 B156:K217 B226:K230 F218:K218 B239:K322 B10:D22 B32:D46 B56:D92 C93 B103:D14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0592-C5C8-48F2-8215-D7C0C3EE853B}">
  <sheetPr codeName="Folha10">
    <tabColor rgb="FF0035BA"/>
  </sheetPr>
  <dimension ref="A1:IR249"/>
  <sheetViews>
    <sheetView showGridLines="0" zoomScaleNormal="100" workbookViewId="0">
      <selection activeCell="E13" sqref="E13"/>
    </sheetView>
  </sheetViews>
  <sheetFormatPr defaultColWidth="0" defaultRowHeight="15" zeroHeight="1"/>
  <cols>
    <col min="1" max="1" width="7.7109375" bestFit="1" customWidth="1"/>
    <col min="2" max="4" width="8.7109375" customWidth="1"/>
    <col min="5" max="5" width="111.7109375" customWidth="1"/>
    <col min="6" max="6" width="62" customWidth="1"/>
    <col min="7" max="8" width="16.7109375" customWidth="1"/>
    <col min="9" max="9" width="14.7109375" customWidth="1"/>
    <col min="10" max="12" width="4.7109375" hidden="1" customWidth="1"/>
    <col min="13" max="13" width="12.28515625" hidden="1" customWidth="1"/>
    <col min="14" max="252" width="9.140625" hidden="1" customWidth="1"/>
    <col min="253" max="16384" width="33" hidden="1"/>
  </cols>
  <sheetData>
    <row r="1" spans="1:8" ht="99.95" customHeight="1">
      <c r="A1" s="18" t="s">
        <v>12</v>
      </c>
    </row>
    <row r="2" spans="1:8" s="10" customFormat="1" ht="17.25">
      <c r="B2" s="11" t="s">
        <v>436</v>
      </c>
      <c r="C2" s="11"/>
      <c r="D2" s="11"/>
      <c r="E2" s="11"/>
      <c r="F2" s="11"/>
      <c r="G2" s="9"/>
      <c r="H2" s="9"/>
    </row>
    <row r="3" spans="1:8" s="12" customFormat="1" ht="18.75">
      <c r="B3" s="110" t="s">
        <v>3</v>
      </c>
      <c r="C3" s="110"/>
      <c r="D3" s="110"/>
      <c r="E3" s="110"/>
      <c r="F3" s="110"/>
      <c r="G3" s="110"/>
      <c r="H3" s="110"/>
    </row>
    <row r="4" spans="1:8">
      <c r="B4" s="102" t="s">
        <v>24</v>
      </c>
      <c r="C4" s="102"/>
      <c r="D4" s="102"/>
      <c r="E4" s="102"/>
      <c r="F4" s="102"/>
      <c r="G4" s="102"/>
      <c r="H4" s="102"/>
    </row>
    <row r="5" spans="1:8" ht="20.100000000000001" customHeight="1">
      <c r="B5" s="104" t="s">
        <v>437</v>
      </c>
      <c r="C5" s="104" t="s">
        <v>438</v>
      </c>
      <c r="D5" s="104" t="s">
        <v>439</v>
      </c>
      <c r="E5" s="104" t="s">
        <v>440</v>
      </c>
      <c r="F5" s="104" t="s">
        <v>441</v>
      </c>
      <c r="G5" s="113" t="s">
        <v>442</v>
      </c>
      <c r="H5" s="114"/>
    </row>
    <row r="6" spans="1:8" ht="20.100000000000001" customHeight="1">
      <c r="B6" s="106"/>
      <c r="C6" s="106"/>
      <c r="D6" s="106"/>
      <c r="E6" s="106"/>
      <c r="F6" s="105"/>
      <c r="G6" s="71" t="s">
        <v>443</v>
      </c>
      <c r="H6" s="71" t="s">
        <v>444</v>
      </c>
    </row>
    <row r="7" spans="1:8">
      <c r="B7" s="31" t="s">
        <v>52</v>
      </c>
      <c r="C7" s="32"/>
      <c r="D7" s="32"/>
      <c r="E7" s="32" t="s">
        <v>445</v>
      </c>
      <c r="F7" s="73"/>
      <c r="G7" s="33"/>
      <c r="H7" s="33">
        <f>SUM(H8)</f>
        <v>3730605124.249999</v>
      </c>
    </row>
    <row r="8" spans="1:8">
      <c r="B8" s="35"/>
      <c r="C8" s="36" t="s">
        <v>52</v>
      </c>
      <c r="D8" s="35"/>
      <c r="E8" s="35" t="s">
        <v>446</v>
      </c>
      <c r="F8" s="74"/>
      <c r="G8" s="37"/>
      <c r="H8" s="37">
        <f>SUM(H9,H34)</f>
        <v>3730605124.249999</v>
      </c>
    </row>
    <row r="9" spans="1:8">
      <c r="B9" s="35"/>
      <c r="C9" s="36"/>
      <c r="D9" s="38" t="s">
        <v>52</v>
      </c>
      <c r="E9" s="72" t="s">
        <v>447</v>
      </c>
      <c r="F9" s="74"/>
      <c r="G9" s="37"/>
      <c r="H9" s="37">
        <f>SUM(G10:G33)</f>
        <v>2066065739.5899997</v>
      </c>
    </row>
    <row r="10" spans="1:8" ht="24">
      <c r="B10" s="35"/>
      <c r="C10" s="36"/>
      <c r="D10" s="38"/>
      <c r="E10" s="72" t="s">
        <v>448</v>
      </c>
      <c r="F10" s="74" t="s">
        <v>449</v>
      </c>
      <c r="G10" s="37">
        <v>2645.7</v>
      </c>
      <c r="H10" s="37"/>
    </row>
    <row r="11" spans="1:8" ht="24">
      <c r="B11" s="35"/>
      <c r="C11" s="36"/>
      <c r="D11" s="38"/>
      <c r="E11" s="72" t="s">
        <v>450</v>
      </c>
      <c r="F11" s="74" t="s">
        <v>451</v>
      </c>
      <c r="G11" s="37">
        <v>2268878.0099999998</v>
      </c>
      <c r="H11" s="37"/>
    </row>
    <row r="12" spans="1:8">
      <c r="B12" s="35"/>
      <c r="C12" s="36"/>
      <c r="D12" s="38"/>
      <c r="E12" s="72" t="s">
        <v>452</v>
      </c>
      <c r="F12" s="74" t="s">
        <v>453</v>
      </c>
      <c r="G12" s="37">
        <v>350</v>
      </c>
      <c r="H12" s="37"/>
    </row>
    <row r="13" spans="1:8" ht="24">
      <c r="B13" s="35"/>
      <c r="C13" s="36"/>
      <c r="D13" s="38"/>
      <c r="E13" s="72" t="s">
        <v>454</v>
      </c>
      <c r="F13" s="74" t="s">
        <v>455</v>
      </c>
      <c r="G13" s="37">
        <v>4177667.45</v>
      </c>
      <c r="H13" s="37"/>
    </row>
    <row r="14" spans="1:8">
      <c r="B14" s="35"/>
      <c r="C14" s="36"/>
      <c r="D14" s="38"/>
      <c r="E14" s="72" t="s">
        <v>456</v>
      </c>
      <c r="F14" s="74" t="s">
        <v>457</v>
      </c>
      <c r="G14" s="37">
        <v>7398809.9000000004</v>
      </c>
      <c r="H14" s="37"/>
    </row>
    <row r="15" spans="1:8">
      <c r="B15" s="35"/>
      <c r="C15" s="36"/>
      <c r="D15" s="38"/>
      <c r="E15" s="72" t="s">
        <v>458</v>
      </c>
      <c r="F15" s="74" t="s">
        <v>459</v>
      </c>
      <c r="G15" s="37">
        <v>86918484.120000005</v>
      </c>
      <c r="H15" s="37"/>
    </row>
    <row r="16" spans="1:8" ht="24">
      <c r="B16" s="35"/>
      <c r="C16" s="36"/>
      <c r="D16" s="38"/>
      <c r="E16" s="72" t="s">
        <v>460</v>
      </c>
      <c r="F16" s="74" t="s">
        <v>461</v>
      </c>
      <c r="G16" s="37">
        <v>6429235.1500000004</v>
      </c>
      <c r="H16" s="37"/>
    </row>
    <row r="17" spans="2:8">
      <c r="B17" s="35"/>
      <c r="C17" s="36"/>
      <c r="D17" s="38"/>
      <c r="E17" s="72" t="s">
        <v>462</v>
      </c>
      <c r="F17" s="74" t="s">
        <v>463</v>
      </c>
      <c r="G17" s="37">
        <v>3470419.69</v>
      </c>
      <c r="H17" s="37"/>
    </row>
    <row r="18" spans="2:8">
      <c r="B18" s="35"/>
      <c r="C18" s="36"/>
      <c r="D18" s="38"/>
      <c r="E18" s="72" t="s">
        <v>464</v>
      </c>
      <c r="F18" s="74" t="s">
        <v>465</v>
      </c>
      <c r="G18" s="37">
        <v>11316185.169999998</v>
      </c>
      <c r="H18" s="37"/>
    </row>
    <row r="19" spans="2:8">
      <c r="B19" s="35"/>
      <c r="C19" s="36"/>
      <c r="D19" s="38"/>
      <c r="E19" s="72" t="s">
        <v>466</v>
      </c>
      <c r="F19" s="74" t="s">
        <v>467</v>
      </c>
      <c r="G19" s="37">
        <v>6973468.5</v>
      </c>
      <c r="H19" s="37"/>
    </row>
    <row r="20" spans="2:8">
      <c r="B20" s="35"/>
      <c r="C20" s="36"/>
      <c r="D20" s="38"/>
      <c r="E20" s="72" t="s">
        <v>468</v>
      </c>
      <c r="F20" s="74" t="s">
        <v>469</v>
      </c>
      <c r="G20" s="37">
        <v>2302.2800000000002</v>
      </c>
      <c r="H20" s="37"/>
    </row>
    <row r="21" spans="2:8">
      <c r="B21" s="35"/>
      <c r="C21" s="36"/>
      <c r="D21" s="38"/>
      <c r="E21" s="72" t="s">
        <v>470</v>
      </c>
      <c r="F21" s="74" t="s">
        <v>471</v>
      </c>
      <c r="G21" s="37">
        <v>99380160.920000002</v>
      </c>
      <c r="H21" s="37"/>
    </row>
    <row r="22" spans="2:8">
      <c r="B22" s="35"/>
      <c r="C22" s="36"/>
      <c r="D22" s="38"/>
      <c r="E22" s="72" t="s">
        <v>472</v>
      </c>
      <c r="F22" s="74" t="s">
        <v>473</v>
      </c>
      <c r="G22" s="37">
        <v>1296774899.6999998</v>
      </c>
      <c r="H22" s="37"/>
    </row>
    <row r="23" spans="2:8">
      <c r="B23" s="35"/>
      <c r="C23" s="36"/>
      <c r="D23" s="38"/>
      <c r="E23" s="72" t="s">
        <v>474</v>
      </c>
      <c r="F23" s="74" t="s">
        <v>475</v>
      </c>
      <c r="G23" s="37">
        <v>235117.3</v>
      </c>
      <c r="H23" s="37"/>
    </row>
    <row r="24" spans="2:8" ht="24">
      <c r="B24" s="35"/>
      <c r="C24" s="36"/>
      <c r="D24" s="38"/>
      <c r="E24" s="72" t="s">
        <v>476</v>
      </c>
      <c r="F24" s="74" t="s">
        <v>477</v>
      </c>
      <c r="G24" s="37">
        <v>2015174.3099999998</v>
      </c>
      <c r="H24" s="37"/>
    </row>
    <row r="25" spans="2:8" ht="24">
      <c r="B25" s="35"/>
      <c r="C25" s="36"/>
      <c r="D25" s="38"/>
      <c r="E25" s="72" t="s">
        <v>478</v>
      </c>
      <c r="F25" s="74" t="s">
        <v>479</v>
      </c>
      <c r="G25" s="37">
        <v>2159751.5499999998</v>
      </c>
      <c r="H25" s="37"/>
    </row>
    <row r="26" spans="2:8">
      <c r="B26" s="35"/>
      <c r="C26" s="36"/>
      <c r="D26" s="38"/>
      <c r="E26" s="72" t="s">
        <v>480</v>
      </c>
      <c r="F26" s="74" t="s">
        <v>481</v>
      </c>
      <c r="G26" s="37">
        <v>3737.72</v>
      </c>
      <c r="H26" s="37"/>
    </row>
    <row r="27" spans="2:8">
      <c r="B27" s="35"/>
      <c r="C27" s="36"/>
      <c r="D27" s="38"/>
      <c r="E27" s="72" t="s">
        <v>482</v>
      </c>
      <c r="F27" s="74" t="s">
        <v>483</v>
      </c>
      <c r="G27" s="37">
        <v>1270785.8199999998</v>
      </c>
      <c r="H27" s="37"/>
    </row>
    <row r="28" spans="2:8">
      <c r="B28" s="35"/>
      <c r="C28" s="36"/>
      <c r="D28" s="38"/>
      <c r="E28" s="72" t="s">
        <v>484</v>
      </c>
      <c r="F28" s="74" t="s">
        <v>485</v>
      </c>
      <c r="G28" s="37">
        <v>66341.81</v>
      </c>
      <c r="H28" s="37"/>
    </row>
    <row r="29" spans="2:8">
      <c r="B29" s="35"/>
      <c r="C29" s="36"/>
      <c r="D29" s="38"/>
      <c r="E29" s="72" t="s">
        <v>486</v>
      </c>
      <c r="F29" s="74" t="s">
        <v>487</v>
      </c>
      <c r="G29" s="37">
        <v>691923.88</v>
      </c>
      <c r="H29" s="37"/>
    </row>
    <row r="30" spans="2:8">
      <c r="B30" s="35"/>
      <c r="C30" s="36"/>
      <c r="D30" s="38"/>
      <c r="E30" s="72" t="s">
        <v>488</v>
      </c>
      <c r="F30" s="74" t="s">
        <v>489</v>
      </c>
      <c r="G30" s="37">
        <v>13175.79</v>
      </c>
      <c r="H30" s="37"/>
    </row>
    <row r="31" spans="2:8" ht="24">
      <c r="B31" s="35"/>
      <c r="C31" s="36"/>
      <c r="D31" s="38"/>
      <c r="E31" s="72" t="s">
        <v>490</v>
      </c>
      <c r="F31" s="74" t="s">
        <v>491</v>
      </c>
      <c r="G31" s="37">
        <v>30345859.16</v>
      </c>
      <c r="H31" s="37"/>
    </row>
    <row r="32" spans="2:8">
      <c r="B32" s="35"/>
      <c r="C32" s="36"/>
      <c r="D32" s="38"/>
      <c r="E32" s="72" t="s">
        <v>492</v>
      </c>
      <c r="F32" s="74" t="s">
        <v>493</v>
      </c>
      <c r="G32" s="37">
        <v>122818904.57000001</v>
      </c>
      <c r="H32" s="37"/>
    </row>
    <row r="33" spans="2:8">
      <c r="B33" s="35"/>
      <c r="C33" s="36"/>
      <c r="D33" s="38"/>
      <c r="E33" s="72" t="s">
        <v>494</v>
      </c>
      <c r="F33" s="74" t="s">
        <v>495</v>
      </c>
      <c r="G33" s="37">
        <v>381331461.09000003</v>
      </c>
      <c r="H33" s="37"/>
    </row>
    <row r="34" spans="2:8">
      <c r="B34" s="35"/>
      <c r="C34" s="36"/>
      <c r="D34" s="38" t="s">
        <v>48</v>
      </c>
      <c r="E34" s="72" t="s">
        <v>496</v>
      </c>
      <c r="F34" s="74"/>
      <c r="G34" s="37"/>
      <c r="H34" s="37">
        <f>SUM(G35:G103)</f>
        <v>1664539384.6599994</v>
      </c>
    </row>
    <row r="35" spans="2:8" ht="24">
      <c r="B35" s="35"/>
      <c r="C35" s="36"/>
      <c r="D35" s="38"/>
      <c r="E35" s="72" t="s">
        <v>497</v>
      </c>
      <c r="F35" s="74" t="s">
        <v>498</v>
      </c>
      <c r="G35" s="37">
        <v>28488959.469999999</v>
      </c>
      <c r="H35" s="37"/>
    </row>
    <row r="36" spans="2:8" ht="24">
      <c r="B36" s="35"/>
      <c r="C36" s="36"/>
      <c r="D36" s="38"/>
      <c r="E36" s="72" t="s">
        <v>499</v>
      </c>
      <c r="F36" s="74" t="s">
        <v>500</v>
      </c>
      <c r="G36" s="37">
        <v>1648.07</v>
      </c>
      <c r="H36" s="37"/>
    </row>
    <row r="37" spans="2:8">
      <c r="B37" s="35"/>
      <c r="C37" s="36"/>
      <c r="D37" s="38"/>
      <c r="E37" s="72" t="s">
        <v>501</v>
      </c>
      <c r="F37" s="74" t="s">
        <v>502</v>
      </c>
      <c r="G37" s="37">
        <v>123829383.52</v>
      </c>
      <c r="H37" s="37"/>
    </row>
    <row r="38" spans="2:8" ht="24">
      <c r="B38" s="35"/>
      <c r="C38" s="36"/>
      <c r="D38" s="38"/>
      <c r="E38" s="72" t="s">
        <v>503</v>
      </c>
      <c r="F38" s="74" t="s">
        <v>504</v>
      </c>
      <c r="G38" s="37">
        <v>2685364.38</v>
      </c>
      <c r="H38" s="37"/>
    </row>
    <row r="39" spans="2:8" ht="24">
      <c r="B39" s="35"/>
      <c r="C39" s="36"/>
      <c r="D39" s="38"/>
      <c r="E39" s="72" t="s">
        <v>505</v>
      </c>
      <c r="F39" s="74" t="s">
        <v>506</v>
      </c>
      <c r="G39" s="37">
        <v>3862994.38</v>
      </c>
      <c r="H39" s="37"/>
    </row>
    <row r="40" spans="2:8">
      <c r="B40" s="35"/>
      <c r="C40" s="36"/>
      <c r="D40" s="38"/>
      <c r="E40" s="72" t="s">
        <v>507</v>
      </c>
      <c r="F40" s="74" t="s">
        <v>508</v>
      </c>
      <c r="G40" s="37">
        <v>1304271.81</v>
      </c>
      <c r="H40" s="37"/>
    </row>
    <row r="41" spans="2:8">
      <c r="B41" s="35"/>
      <c r="C41" s="36"/>
      <c r="D41" s="38"/>
      <c r="E41" s="72" t="s">
        <v>509</v>
      </c>
      <c r="F41" s="74" t="s">
        <v>510</v>
      </c>
      <c r="G41" s="37">
        <v>282457.24</v>
      </c>
      <c r="H41" s="37"/>
    </row>
    <row r="42" spans="2:8">
      <c r="B42" s="35"/>
      <c r="C42" s="36"/>
      <c r="D42" s="38"/>
      <c r="E42" s="72" t="s">
        <v>511</v>
      </c>
      <c r="F42" s="74" t="s">
        <v>512</v>
      </c>
      <c r="G42" s="37">
        <v>14834690.82</v>
      </c>
      <c r="H42" s="37"/>
    </row>
    <row r="43" spans="2:8" ht="24">
      <c r="B43" s="35"/>
      <c r="C43" s="36"/>
      <c r="D43" s="38"/>
      <c r="E43" s="72" t="s">
        <v>513</v>
      </c>
      <c r="F43" s="74" t="s">
        <v>514</v>
      </c>
      <c r="G43" s="37">
        <v>541566.03</v>
      </c>
      <c r="H43" s="37"/>
    </row>
    <row r="44" spans="2:8">
      <c r="B44" s="35"/>
      <c r="C44" s="36"/>
      <c r="D44" s="38"/>
      <c r="E44" s="72" t="s">
        <v>515</v>
      </c>
      <c r="F44" s="74" t="s">
        <v>69</v>
      </c>
      <c r="G44" s="37">
        <v>1516.52</v>
      </c>
      <c r="H44" s="37"/>
    </row>
    <row r="45" spans="2:8" ht="60">
      <c r="B45" s="35"/>
      <c r="C45" s="36"/>
      <c r="D45" s="38"/>
      <c r="E45" s="72" t="s">
        <v>516</v>
      </c>
      <c r="F45" s="74" t="s">
        <v>517</v>
      </c>
      <c r="G45" s="37">
        <v>16544142.76</v>
      </c>
      <c r="H45" s="37"/>
    </row>
    <row r="46" spans="2:8" ht="24">
      <c r="B46" s="35"/>
      <c r="C46" s="36"/>
      <c r="D46" s="38"/>
      <c r="E46" s="72" t="s">
        <v>518</v>
      </c>
      <c r="F46" s="74" t="s">
        <v>519</v>
      </c>
      <c r="G46" s="37">
        <v>635914.68000000005</v>
      </c>
      <c r="H46" s="37"/>
    </row>
    <row r="47" spans="2:8">
      <c r="B47" s="35"/>
      <c r="C47" s="36"/>
      <c r="D47" s="38"/>
      <c r="E47" s="72" t="s">
        <v>520</v>
      </c>
      <c r="F47" s="74" t="s">
        <v>521</v>
      </c>
      <c r="G47" s="37">
        <v>2483774.0299999998</v>
      </c>
      <c r="H47" s="37"/>
    </row>
    <row r="48" spans="2:8">
      <c r="B48" s="35"/>
      <c r="C48" s="36"/>
      <c r="D48" s="38"/>
      <c r="E48" s="72" t="s">
        <v>522</v>
      </c>
      <c r="F48" s="74" t="s">
        <v>523</v>
      </c>
      <c r="G48" s="37">
        <v>18733204.25</v>
      </c>
      <c r="H48" s="37"/>
    </row>
    <row r="49" spans="2:8">
      <c r="B49" s="35"/>
      <c r="C49" s="36"/>
      <c r="D49" s="38"/>
      <c r="E49" s="72" t="s">
        <v>524</v>
      </c>
      <c r="F49" s="74" t="s">
        <v>525</v>
      </c>
      <c r="G49" s="37">
        <v>8838533.1600000001</v>
      </c>
      <c r="H49" s="37"/>
    </row>
    <row r="50" spans="2:8" ht="36">
      <c r="B50" s="35"/>
      <c r="C50" s="36"/>
      <c r="D50" s="38"/>
      <c r="E50" s="72" t="s">
        <v>526</v>
      </c>
      <c r="F50" s="74" t="s">
        <v>527</v>
      </c>
      <c r="G50" s="37">
        <v>632389972.70000005</v>
      </c>
      <c r="H50" s="37"/>
    </row>
    <row r="51" spans="2:8">
      <c r="B51" s="35"/>
      <c r="C51" s="36"/>
      <c r="D51" s="38"/>
      <c r="E51" s="72" t="s">
        <v>528</v>
      </c>
      <c r="F51" s="74" t="s">
        <v>529</v>
      </c>
      <c r="G51" s="37">
        <v>4815256.0199999996</v>
      </c>
      <c r="H51" s="37"/>
    </row>
    <row r="52" spans="2:8">
      <c r="B52" s="35"/>
      <c r="C52" s="36"/>
      <c r="D52" s="38"/>
      <c r="E52" s="72" t="s">
        <v>530</v>
      </c>
      <c r="F52" s="74" t="s">
        <v>531</v>
      </c>
      <c r="G52" s="37">
        <v>337274.22</v>
      </c>
      <c r="H52" s="37"/>
    </row>
    <row r="53" spans="2:8">
      <c r="B53" s="35"/>
      <c r="C53" s="36"/>
      <c r="D53" s="38"/>
      <c r="E53" s="72" t="s">
        <v>532</v>
      </c>
      <c r="F53" s="74" t="s">
        <v>533</v>
      </c>
      <c r="G53" s="37">
        <v>4323011.38</v>
      </c>
      <c r="H53" s="37"/>
    </row>
    <row r="54" spans="2:8">
      <c r="B54" s="35"/>
      <c r="C54" s="36"/>
      <c r="D54" s="38"/>
      <c r="E54" s="72" t="s">
        <v>534</v>
      </c>
      <c r="F54" s="74" t="s">
        <v>535</v>
      </c>
      <c r="G54" s="37">
        <v>-8882.32</v>
      </c>
      <c r="H54" s="37"/>
    </row>
    <row r="55" spans="2:8">
      <c r="B55" s="35"/>
      <c r="C55" s="36"/>
      <c r="D55" s="38"/>
      <c r="E55" s="72" t="s">
        <v>536</v>
      </c>
      <c r="F55" s="74" t="s">
        <v>537</v>
      </c>
      <c r="G55" s="37">
        <v>40183.08</v>
      </c>
      <c r="H55" s="37"/>
    </row>
    <row r="56" spans="2:8">
      <c r="B56" s="35"/>
      <c r="C56" s="36"/>
      <c r="D56" s="38"/>
      <c r="E56" s="72" t="s">
        <v>538</v>
      </c>
      <c r="F56" s="74" t="s">
        <v>539</v>
      </c>
      <c r="G56" s="37">
        <v>-9473560.1400000006</v>
      </c>
      <c r="H56" s="37"/>
    </row>
    <row r="57" spans="2:8" ht="24">
      <c r="B57" s="35"/>
      <c r="C57" s="36"/>
      <c r="D57" s="38"/>
      <c r="E57" s="72" t="s">
        <v>540</v>
      </c>
      <c r="F57" s="74" t="s">
        <v>541</v>
      </c>
      <c r="G57" s="37">
        <v>10315171.289999999</v>
      </c>
      <c r="H57" s="37"/>
    </row>
    <row r="58" spans="2:8" ht="48">
      <c r="B58" s="35"/>
      <c r="C58" s="36"/>
      <c r="D58" s="38"/>
      <c r="E58" s="72" t="s">
        <v>542</v>
      </c>
      <c r="F58" s="74" t="s">
        <v>543</v>
      </c>
      <c r="G58" s="37">
        <v>243536113.08000001</v>
      </c>
      <c r="H58" s="37"/>
    </row>
    <row r="59" spans="2:8">
      <c r="B59" s="35"/>
      <c r="C59" s="36"/>
      <c r="D59" s="38"/>
      <c r="E59" s="72" t="s">
        <v>544</v>
      </c>
      <c r="F59" s="74" t="s">
        <v>545</v>
      </c>
      <c r="G59" s="37">
        <v>53022485.350000001</v>
      </c>
      <c r="H59" s="37"/>
    </row>
    <row r="60" spans="2:8" ht="24">
      <c r="B60" s="35"/>
      <c r="C60" s="36"/>
      <c r="D60" s="38"/>
      <c r="E60" s="72" t="s">
        <v>546</v>
      </c>
      <c r="F60" s="74" t="s">
        <v>547</v>
      </c>
      <c r="G60" s="37">
        <v>8581171.3399999999</v>
      </c>
      <c r="H60" s="37"/>
    </row>
    <row r="61" spans="2:8">
      <c r="B61" s="35"/>
      <c r="C61" s="36"/>
      <c r="D61" s="38"/>
      <c r="E61" s="72" t="s">
        <v>548</v>
      </c>
      <c r="F61" s="74" t="s">
        <v>549</v>
      </c>
      <c r="G61" s="37">
        <v>62894.54</v>
      </c>
      <c r="H61" s="37"/>
    </row>
    <row r="62" spans="2:8" ht="24">
      <c r="B62" s="35"/>
      <c r="C62" s="36"/>
      <c r="D62" s="38"/>
      <c r="E62" s="72" t="s">
        <v>550</v>
      </c>
      <c r="F62" s="74" t="s">
        <v>551</v>
      </c>
      <c r="G62" s="37">
        <v>78669652.769999996</v>
      </c>
      <c r="H62" s="37"/>
    </row>
    <row r="63" spans="2:8">
      <c r="B63" s="35"/>
      <c r="C63" s="36"/>
      <c r="D63" s="38"/>
      <c r="E63" s="72" t="s">
        <v>552</v>
      </c>
      <c r="F63" s="74" t="s">
        <v>69</v>
      </c>
      <c r="G63" s="37">
        <v>1493467.93</v>
      </c>
      <c r="H63" s="37"/>
    </row>
    <row r="64" spans="2:8">
      <c r="B64" s="35"/>
      <c r="C64" s="36"/>
      <c r="D64" s="38"/>
      <c r="E64" s="72" t="s">
        <v>553</v>
      </c>
      <c r="F64" s="74" t="s">
        <v>69</v>
      </c>
      <c r="G64" s="37">
        <v>54027.73</v>
      </c>
      <c r="H64" s="37"/>
    </row>
    <row r="65" spans="2:8">
      <c r="B65" s="35"/>
      <c r="C65" s="36"/>
      <c r="D65" s="38"/>
      <c r="E65" s="72" t="s">
        <v>554</v>
      </c>
      <c r="F65" s="74" t="s">
        <v>69</v>
      </c>
      <c r="G65" s="37">
        <v>-247219.28</v>
      </c>
      <c r="H65" s="37"/>
    </row>
    <row r="66" spans="2:8">
      <c r="B66" s="35"/>
      <c r="C66" s="36"/>
      <c r="D66" s="38"/>
      <c r="E66" s="72" t="s">
        <v>555</v>
      </c>
      <c r="F66" s="74" t="s">
        <v>69</v>
      </c>
      <c r="G66" s="37">
        <v>-18729.98</v>
      </c>
      <c r="H66" s="37"/>
    </row>
    <row r="67" spans="2:8">
      <c r="B67" s="35"/>
      <c r="C67" s="36"/>
      <c r="D67" s="38"/>
      <c r="E67" s="72" t="s">
        <v>556</v>
      </c>
      <c r="F67" s="74" t="s">
        <v>557</v>
      </c>
      <c r="G67" s="37">
        <v>7113.68</v>
      </c>
      <c r="H67" s="37"/>
    </row>
    <row r="68" spans="2:8" ht="24">
      <c r="B68" s="35"/>
      <c r="C68" s="36"/>
      <c r="D68" s="38"/>
      <c r="E68" s="72" t="s">
        <v>558</v>
      </c>
      <c r="F68" s="74" t="s">
        <v>559</v>
      </c>
      <c r="G68" s="37">
        <v>119531106.13</v>
      </c>
      <c r="H68" s="37"/>
    </row>
    <row r="69" spans="2:8">
      <c r="B69" s="35"/>
      <c r="C69" s="36"/>
      <c r="D69" s="38"/>
      <c r="E69" s="72" t="s">
        <v>560</v>
      </c>
      <c r="F69" s="74" t="s">
        <v>561</v>
      </c>
      <c r="G69" s="37">
        <v>30161.85</v>
      </c>
      <c r="H69" s="37"/>
    </row>
    <row r="70" spans="2:8" ht="24">
      <c r="B70" s="35"/>
      <c r="C70" s="36"/>
      <c r="D70" s="38"/>
      <c r="E70" s="72" t="s">
        <v>562</v>
      </c>
      <c r="F70" s="74" t="s">
        <v>563</v>
      </c>
      <c r="G70" s="37">
        <v>446.25</v>
      </c>
      <c r="H70" s="37"/>
    </row>
    <row r="71" spans="2:8" ht="24">
      <c r="B71" s="35"/>
      <c r="C71" s="36"/>
      <c r="D71" s="38"/>
      <c r="E71" s="72" t="s">
        <v>564</v>
      </c>
      <c r="F71" s="74" t="s">
        <v>565</v>
      </c>
      <c r="G71" s="37">
        <v>744126.91</v>
      </c>
      <c r="H71" s="37"/>
    </row>
    <row r="72" spans="2:8" ht="24">
      <c r="B72" s="35"/>
      <c r="C72" s="36"/>
      <c r="D72" s="38"/>
      <c r="E72" s="72" t="s">
        <v>566</v>
      </c>
      <c r="F72" s="74" t="s">
        <v>567</v>
      </c>
      <c r="G72" s="37">
        <v>29477.01</v>
      </c>
      <c r="H72" s="37"/>
    </row>
    <row r="73" spans="2:8" ht="24">
      <c r="B73" s="35"/>
      <c r="C73" s="36"/>
      <c r="D73" s="38"/>
      <c r="E73" s="72" t="s">
        <v>568</v>
      </c>
      <c r="F73" s="74" t="s">
        <v>567</v>
      </c>
      <c r="G73" s="37">
        <v>2823.8</v>
      </c>
      <c r="H73" s="37"/>
    </row>
    <row r="74" spans="2:8" ht="24">
      <c r="B74" s="35"/>
      <c r="C74" s="36"/>
      <c r="D74" s="38"/>
      <c r="E74" s="72" t="s">
        <v>569</v>
      </c>
      <c r="F74" s="74" t="s">
        <v>570</v>
      </c>
      <c r="G74" s="37">
        <v>79744.81</v>
      </c>
      <c r="H74" s="37"/>
    </row>
    <row r="75" spans="2:8" ht="24">
      <c r="B75" s="35"/>
      <c r="C75" s="36"/>
      <c r="D75" s="38"/>
      <c r="E75" s="72" t="s">
        <v>571</v>
      </c>
      <c r="F75" s="74" t="s">
        <v>572</v>
      </c>
      <c r="G75" s="37">
        <v>255268.72</v>
      </c>
      <c r="H75" s="37"/>
    </row>
    <row r="76" spans="2:8">
      <c r="B76" s="35"/>
      <c r="C76" s="36"/>
      <c r="D76" s="38"/>
      <c r="E76" s="72" t="s">
        <v>573</v>
      </c>
      <c r="F76" s="74" t="s">
        <v>574</v>
      </c>
      <c r="G76" s="37">
        <v>85.04</v>
      </c>
      <c r="H76" s="37"/>
    </row>
    <row r="77" spans="2:8" ht="24">
      <c r="B77" s="35"/>
      <c r="C77" s="36"/>
      <c r="D77" s="38"/>
      <c r="E77" s="72" t="s">
        <v>575</v>
      </c>
      <c r="F77" s="74" t="s">
        <v>576</v>
      </c>
      <c r="G77" s="37">
        <v>10374017.810000001</v>
      </c>
      <c r="H77" s="37"/>
    </row>
    <row r="78" spans="2:8">
      <c r="B78" s="35"/>
      <c r="C78" s="36"/>
      <c r="D78" s="38"/>
      <c r="E78" s="72" t="s">
        <v>577</v>
      </c>
      <c r="F78" s="74" t="s">
        <v>578</v>
      </c>
      <c r="G78" s="37">
        <v>670472.93999999994</v>
      </c>
      <c r="H78" s="37"/>
    </row>
    <row r="79" spans="2:8">
      <c r="B79" s="35"/>
      <c r="C79" s="36"/>
      <c r="D79" s="38"/>
      <c r="E79" s="72" t="s">
        <v>579</v>
      </c>
      <c r="F79" s="74" t="s">
        <v>580</v>
      </c>
      <c r="G79" s="37">
        <v>4265</v>
      </c>
      <c r="H79" s="37"/>
    </row>
    <row r="80" spans="2:8">
      <c r="B80" s="35"/>
      <c r="C80" s="36"/>
      <c r="D80" s="38"/>
      <c r="E80" s="72" t="s">
        <v>581</v>
      </c>
      <c r="F80" s="74" t="s">
        <v>582</v>
      </c>
      <c r="G80" s="37">
        <v>2801.6</v>
      </c>
      <c r="H80" s="37"/>
    </row>
    <row r="81" spans="2:8">
      <c r="B81" s="35"/>
      <c r="C81" s="36"/>
      <c r="D81" s="38"/>
      <c r="E81" s="72" t="s">
        <v>583</v>
      </c>
      <c r="F81" s="74" t="s">
        <v>584</v>
      </c>
      <c r="G81" s="37">
        <v>2031829.5600000003</v>
      </c>
      <c r="H81" s="37"/>
    </row>
    <row r="82" spans="2:8" ht="24">
      <c r="B82" s="35"/>
      <c r="C82" s="36"/>
      <c r="D82" s="38"/>
      <c r="E82" s="72" t="s">
        <v>585</v>
      </c>
      <c r="F82" s="74" t="s">
        <v>586</v>
      </c>
      <c r="G82" s="37">
        <v>1928.18</v>
      </c>
      <c r="H82" s="37"/>
    </row>
    <row r="83" spans="2:8" ht="24">
      <c r="B83" s="35"/>
      <c r="C83" s="36"/>
      <c r="D83" s="38"/>
      <c r="E83" s="72" t="s">
        <v>587</v>
      </c>
      <c r="F83" s="74" t="s">
        <v>588</v>
      </c>
      <c r="G83" s="37">
        <v>29788.65</v>
      </c>
      <c r="H83" s="37"/>
    </row>
    <row r="84" spans="2:8" ht="24">
      <c r="B84" s="35"/>
      <c r="C84" s="36"/>
      <c r="D84" s="38"/>
      <c r="E84" s="72" t="s">
        <v>589</v>
      </c>
      <c r="F84" s="74" t="s">
        <v>590</v>
      </c>
      <c r="G84" s="37">
        <v>45194.3</v>
      </c>
      <c r="H84" s="37"/>
    </row>
    <row r="85" spans="2:8">
      <c r="B85" s="35"/>
      <c r="C85" s="36"/>
      <c r="D85" s="38"/>
      <c r="E85" s="72" t="s">
        <v>591</v>
      </c>
      <c r="F85" s="74" t="s">
        <v>592</v>
      </c>
      <c r="G85" s="37">
        <v>31124935.850000001</v>
      </c>
      <c r="H85" s="37"/>
    </row>
    <row r="86" spans="2:8">
      <c r="B86" s="35"/>
      <c r="C86" s="36"/>
      <c r="D86" s="38"/>
      <c r="E86" s="72" t="s">
        <v>593</v>
      </c>
      <c r="F86" s="74" t="s">
        <v>594</v>
      </c>
      <c r="G86" s="37">
        <v>1362259.67</v>
      </c>
      <c r="H86" s="37"/>
    </row>
    <row r="87" spans="2:8">
      <c r="B87" s="35"/>
      <c r="C87" s="36"/>
      <c r="D87" s="38"/>
      <c r="E87" s="72" t="s">
        <v>595</v>
      </c>
      <c r="F87" s="74" t="s">
        <v>596</v>
      </c>
      <c r="G87" s="37">
        <v>3688009.22</v>
      </c>
      <c r="H87" s="37"/>
    </row>
    <row r="88" spans="2:8">
      <c r="B88" s="35"/>
      <c r="C88" s="36"/>
      <c r="D88" s="38"/>
      <c r="E88" s="72" t="s">
        <v>597</v>
      </c>
      <c r="F88" s="74" t="s">
        <v>598</v>
      </c>
      <c r="G88" s="37">
        <v>9901.83</v>
      </c>
      <c r="H88" s="37"/>
    </row>
    <row r="89" spans="2:8">
      <c r="B89" s="35"/>
      <c r="C89" s="36"/>
      <c r="D89" s="38"/>
      <c r="E89" s="72" t="s">
        <v>599</v>
      </c>
      <c r="F89" s="74" t="s">
        <v>600</v>
      </c>
      <c r="G89" s="37">
        <v>87932.87</v>
      </c>
      <c r="H89" s="37"/>
    </row>
    <row r="90" spans="2:8" ht="24">
      <c r="B90" s="35"/>
      <c r="C90" s="36"/>
      <c r="D90" s="38"/>
      <c r="E90" s="72" t="s">
        <v>601</v>
      </c>
      <c r="F90" s="74" t="s">
        <v>602</v>
      </c>
      <c r="G90" s="37">
        <v>16891.66</v>
      </c>
      <c r="H90" s="37"/>
    </row>
    <row r="91" spans="2:8" ht="24">
      <c r="B91" s="35"/>
      <c r="C91" s="36"/>
      <c r="D91" s="38"/>
      <c r="E91" s="72" t="s">
        <v>603</v>
      </c>
      <c r="F91" s="74" t="s">
        <v>604</v>
      </c>
      <c r="G91" s="37">
        <v>297632.7</v>
      </c>
      <c r="H91" s="37"/>
    </row>
    <row r="92" spans="2:8" ht="24">
      <c r="B92" s="35"/>
      <c r="C92" s="36"/>
      <c r="D92" s="38"/>
      <c r="E92" s="72" t="s">
        <v>605</v>
      </c>
      <c r="F92" s="74" t="s">
        <v>606</v>
      </c>
      <c r="G92" s="37">
        <v>12516.37</v>
      </c>
      <c r="H92" s="37"/>
    </row>
    <row r="93" spans="2:8">
      <c r="B93" s="35"/>
      <c r="C93" s="36"/>
      <c r="D93" s="38"/>
      <c r="E93" s="72" t="s">
        <v>607</v>
      </c>
      <c r="F93" s="74" t="s">
        <v>608</v>
      </c>
      <c r="G93" s="37">
        <v>46484429.520000003</v>
      </c>
      <c r="H93" s="37"/>
    </row>
    <row r="94" spans="2:8">
      <c r="B94" s="35"/>
      <c r="C94" s="36"/>
      <c r="D94" s="38"/>
      <c r="E94" s="72" t="s">
        <v>488</v>
      </c>
      <c r="F94" s="74" t="s">
        <v>609</v>
      </c>
      <c r="G94" s="37">
        <v>422224.73</v>
      </c>
      <c r="H94" s="37"/>
    </row>
    <row r="95" spans="2:8" ht="24">
      <c r="B95" s="35"/>
      <c r="C95" s="36"/>
      <c r="D95" s="38"/>
      <c r="E95" s="72" t="s">
        <v>610</v>
      </c>
      <c r="F95" s="74" t="s">
        <v>611</v>
      </c>
      <c r="G95" s="37">
        <v>41443603.68</v>
      </c>
      <c r="H95" s="37"/>
    </row>
    <row r="96" spans="2:8" ht="24">
      <c r="B96" s="35"/>
      <c r="C96" s="36"/>
      <c r="D96" s="38"/>
      <c r="E96" s="72" t="s">
        <v>612</v>
      </c>
      <c r="F96" s="74" t="s">
        <v>613</v>
      </c>
      <c r="G96" s="37">
        <v>13363632.880000001</v>
      </c>
      <c r="H96" s="37"/>
    </row>
    <row r="97" spans="2:8">
      <c r="B97" s="35"/>
      <c r="C97" s="36"/>
      <c r="D97" s="38"/>
      <c r="E97" s="72" t="s">
        <v>614</v>
      </c>
      <c r="F97" s="74" t="s">
        <v>615</v>
      </c>
      <c r="G97" s="37">
        <v>62981324.840000004</v>
      </c>
      <c r="H97" s="37"/>
    </row>
    <row r="98" spans="2:8" ht="24">
      <c r="B98" s="35"/>
      <c r="C98" s="36"/>
      <c r="D98" s="38"/>
      <c r="E98" s="72" t="s">
        <v>616</v>
      </c>
      <c r="F98" s="74" t="s">
        <v>617</v>
      </c>
      <c r="G98" s="37">
        <v>53146513.789999999</v>
      </c>
      <c r="H98" s="37"/>
    </row>
    <row r="99" spans="2:8">
      <c r="B99" s="35"/>
      <c r="C99" s="36"/>
      <c r="D99" s="38"/>
      <c r="E99" s="72" t="s">
        <v>618</v>
      </c>
      <c r="F99" s="74" t="s">
        <v>619</v>
      </c>
      <c r="G99" s="37">
        <v>10401.26</v>
      </c>
      <c r="H99" s="37"/>
    </row>
    <row r="100" spans="2:8" ht="24">
      <c r="B100" s="35"/>
      <c r="C100" s="36"/>
      <c r="D100" s="38"/>
      <c r="E100" s="72" t="s">
        <v>620</v>
      </c>
      <c r="F100" s="74" t="s">
        <v>621</v>
      </c>
      <c r="G100" s="37">
        <v>21029.02</v>
      </c>
      <c r="H100" s="37"/>
    </row>
    <row r="101" spans="2:8">
      <c r="B101" s="35"/>
      <c r="C101" s="36"/>
      <c r="D101" s="38"/>
      <c r="E101" s="72" t="s">
        <v>622</v>
      </c>
      <c r="F101" s="74" t="s">
        <v>623</v>
      </c>
      <c r="G101" s="37">
        <v>22149.26</v>
      </c>
      <c r="H101" s="37"/>
    </row>
    <row r="102" spans="2:8">
      <c r="B102" s="35"/>
      <c r="C102" s="36"/>
      <c r="D102" s="38"/>
      <c r="E102" s="72" t="s">
        <v>624</v>
      </c>
      <c r="F102" s="74" t="s">
        <v>625</v>
      </c>
      <c r="G102" s="37">
        <v>44897105.579999998</v>
      </c>
      <c r="H102" s="37"/>
    </row>
    <row r="103" spans="2:8">
      <c r="B103" s="35"/>
      <c r="C103" s="36"/>
      <c r="D103" s="38"/>
      <c r="E103" s="72" t="s">
        <v>626</v>
      </c>
      <c r="F103" s="74" t="s">
        <v>627</v>
      </c>
      <c r="G103" s="37">
        <v>-19654473.140000001</v>
      </c>
      <c r="H103" s="37"/>
    </row>
    <row r="104" spans="2:8">
      <c r="B104" s="31" t="s">
        <v>48</v>
      </c>
      <c r="C104" s="32"/>
      <c r="D104" s="32"/>
      <c r="E104" s="32" t="s">
        <v>628</v>
      </c>
      <c r="F104" s="73"/>
      <c r="G104" s="33"/>
      <c r="H104" s="33">
        <f>H105+H163</f>
        <v>11370226837.432514</v>
      </c>
    </row>
    <row r="105" spans="2:8">
      <c r="B105" s="35"/>
      <c r="C105" s="36" t="s">
        <v>52</v>
      </c>
      <c r="D105" s="35"/>
      <c r="E105" s="35" t="s">
        <v>629</v>
      </c>
      <c r="F105" s="74"/>
      <c r="G105" s="37"/>
      <c r="H105" s="37">
        <f>H106+H118+H129+H152</f>
        <v>10061828590.890001</v>
      </c>
    </row>
    <row r="106" spans="2:8">
      <c r="B106" s="35"/>
      <c r="C106" s="36"/>
      <c r="D106" s="38" t="s">
        <v>52</v>
      </c>
      <c r="E106" s="72" t="s">
        <v>630</v>
      </c>
      <c r="F106" s="74"/>
      <c r="G106" s="37"/>
      <c r="H106" s="37">
        <f>SUM(G107:G116)</f>
        <v>437989334</v>
      </c>
    </row>
    <row r="107" spans="2:8" ht="24">
      <c r="B107" s="35"/>
      <c r="C107" s="36"/>
      <c r="D107" s="38"/>
      <c r="E107" s="72" t="s">
        <v>631</v>
      </c>
      <c r="F107" s="74" t="s">
        <v>632</v>
      </c>
      <c r="G107" s="37">
        <v>26944568</v>
      </c>
      <c r="H107" s="37"/>
    </row>
    <row r="108" spans="2:8">
      <c r="B108" s="35"/>
      <c r="C108" s="36"/>
      <c r="D108" s="38"/>
      <c r="E108" s="72" t="s">
        <v>633</v>
      </c>
      <c r="F108" s="74" t="s">
        <v>634</v>
      </c>
      <c r="G108" s="37">
        <v>210809291</v>
      </c>
      <c r="H108" s="37"/>
    </row>
    <row r="109" spans="2:8">
      <c r="B109" s="35"/>
      <c r="C109" s="36"/>
      <c r="D109" s="38"/>
      <c r="E109" s="72" t="s">
        <v>635</v>
      </c>
      <c r="F109" s="74" t="s">
        <v>636</v>
      </c>
      <c r="G109" s="37">
        <v>4384753</v>
      </c>
      <c r="H109" s="37"/>
    </row>
    <row r="110" spans="2:8" ht="24">
      <c r="B110" s="35"/>
      <c r="C110" s="36"/>
      <c r="D110" s="38"/>
      <c r="E110" s="72" t="s">
        <v>637</v>
      </c>
      <c r="F110" s="74" t="s">
        <v>638</v>
      </c>
      <c r="G110" s="37">
        <v>8187830.9999999991</v>
      </c>
      <c r="H110" s="37"/>
    </row>
    <row r="111" spans="2:8" ht="24">
      <c r="B111" s="35"/>
      <c r="C111" s="36"/>
      <c r="D111" s="38"/>
      <c r="E111" s="72" t="s">
        <v>639</v>
      </c>
      <c r="F111" s="74" t="s">
        <v>640</v>
      </c>
      <c r="G111" s="37">
        <v>71275064</v>
      </c>
      <c r="H111" s="37"/>
    </row>
    <row r="112" spans="2:8">
      <c r="B112" s="35"/>
      <c r="C112" s="36"/>
      <c r="D112" s="38"/>
      <c r="E112" s="72" t="s">
        <v>641</v>
      </c>
      <c r="F112" s="74" t="s">
        <v>642</v>
      </c>
      <c r="G112" s="37">
        <v>2486087</v>
      </c>
      <c r="H112" s="37"/>
    </row>
    <row r="113" spans="2:8">
      <c r="B113" s="35"/>
      <c r="C113" s="36"/>
      <c r="D113" s="38"/>
      <c r="E113" s="72" t="s">
        <v>643</v>
      </c>
      <c r="F113" s="74" t="s">
        <v>644</v>
      </c>
      <c r="G113" s="37">
        <v>1604615</v>
      </c>
      <c r="H113" s="37"/>
    </row>
    <row r="114" spans="2:8">
      <c r="B114" s="35"/>
      <c r="C114" s="36"/>
      <c r="D114" s="38"/>
      <c r="E114" s="72" t="s">
        <v>645</v>
      </c>
      <c r="F114" s="74" t="s">
        <v>646</v>
      </c>
      <c r="G114" s="37">
        <v>25370987</v>
      </c>
      <c r="H114" s="37"/>
    </row>
    <row r="115" spans="2:8" ht="24">
      <c r="B115" s="35"/>
      <c r="C115" s="36"/>
      <c r="D115" s="38"/>
      <c r="E115" s="72" t="s">
        <v>647</v>
      </c>
      <c r="F115" s="74" t="s">
        <v>648</v>
      </c>
      <c r="G115" s="37">
        <v>2732055</v>
      </c>
      <c r="H115" s="37"/>
    </row>
    <row r="116" spans="2:8">
      <c r="B116" s="35"/>
      <c r="C116" s="36"/>
      <c r="D116" s="38"/>
      <c r="E116" s="72" t="s">
        <v>649</v>
      </c>
      <c r="F116" s="74" t="s">
        <v>650</v>
      </c>
      <c r="G116" s="37">
        <v>84194083</v>
      </c>
      <c r="H116" s="37"/>
    </row>
    <row r="117" spans="2:8">
      <c r="B117" s="35"/>
      <c r="C117" s="36"/>
      <c r="D117" s="38"/>
      <c r="E117" s="72"/>
      <c r="F117" s="74"/>
      <c r="G117" s="37"/>
      <c r="H117" s="37"/>
    </row>
    <row r="118" spans="2:8">
      <c r="B118" s="35"/>
      <c r="C118" s="36"/>
      <c r="D118" s="38" t="s">
        <v>48</v>
      </c>
      <c r="E118" s="72" t="s">
        <v>651</v>
      </c>
      <c r="F118" s="74"/>
      <c r="G118" s="37"/>
      <c r="H118" s="37">
        <f>SUM(G119:G127)</f>
        <v>9210472492.6100006</v>
      </c>
    </row>
    <row r="119" spans="2:8" ht="24">
      <c r="B119" s="35"/>
      <c r="C119" s="36"/>
      <c r="D119" s="38"/>
      <c r="E119" s="72" t="s">
        <v>652</v>
      </c>
      <c r="F119" s="74" t="s">
        <v>653</v>
      </c>
      <c r="G119" s="37">
        <v>11447645.67</v>
      </c>
      <c r="H119" s="37"/>
    </row>
    <row r="120" spans="2:8">
      <c r="B120" s="35"/>
      <c r="C120" s="36"/>
      <c r="D120" s="38"/>
      <c r="E120" s="72" t="s">
        <v>654</v>
      </c>
      <c r="F120" s="74" t="s">
        <v>655</v>
      </c>
      <c r="G120" s="37">
        <v>9707223.5999999996</v>
      </c>
      <c r="H120" s="37"/>
    </row>
    <row r="121" spans="2:8">
      <c r="B121" s="35"/>
      <c r="C121" s="36"/>
      <c r="D121" s="38"/>
      <c r="E121" s="72" t="s">
        <v>656</v>
      </c>
      <c r="F121" s="74" t="s">
        <v>657</v>
      </c>
      <c r="G121" s="37">
        <v>31284672.039999999</v>
      </c>
      <c r="H121" s="37"/>
    </row>
    <row r="122" spans="2:8">
      <c r="B122" s="35"/>
      <c r="C122" s="36"/>
      <c r="D122" s="38"/>
      <c r="E122" s="72" t="s">
        <v>658</v>
      </c>
      <c r="F122" s="74" t="s">
        <v>659</v>
      </c>
      <c r="G122" s="37">
        <v>53648422.640000001</v>
      </c>
      <c r="H122" s="37"/>
    </row>
    <row r="123" spans="2:8">
      <c r="B123" s="35"/>
      <c r="C123" s="36"/>
      <c r="D123" s="38"/>
      <c r="E123" s="72" t="s">
        <v>660</v>
      </c>
      <c r="F123" s="74" t="s">
        <v>661</v>
      </c>
      <c r="G123" s="37">
        <v>8548259.4900000002</v>
      </c>
      <c r="H123" s="37"/>
    </row>
    <row r="124" spans="2:8" ht="24">
      <c r="B124" s="35"/>
      <c r="C124" s="36"/>
      <c r="D124" s="38"/>
      <c r="E124" s="72" t="s">
        <v>662</v>
      </c>
      <c r="F124" s="74" t="s">
        <v>663</v>
      </c>
      <c r="G124" s="37">
        <v>149399.25</v>
      </c>
      <c r="H124" s="37"/>
    </row>
    <row r="125" spans="2:8">
      <c r="B125" s="35"/>
      <c r="C125" s="36"/>
      <c r="D125" s="38"/>
      <c r="E125" s="72" t="s">
        <v>664</v>
      </c>
      <c r="F125" s="74" t="s">
        <v>665</v>
      </c>
      <c r="G125" s="37">
        <v>7651399900.8299999</v>
      </c>
      <c r="H125" s="37"/>
    </row>
    <row r="126" spans="2:8">
      <c r="B126" s="35"/>
      <c r="C126" s="36"/>
      <c r="D126" s="38"/>
      <c r="E126" s="72" t="s">
        <v>666</v>
      </c>
      <c r="F126" s="74" t="s">
        <v>667</v>
      </c>
      <c r="G126" s="37">
        <v>1426229370.55</v>
      </c>
      <c r="H126" s="37"/>
    </row>
    <row r="127" spans="2:8">
      <c r="B127" s="35"/>
      <c r="C127" s="36"/>
      <c r="D127" s="38"/>
      <c r="E127" s="72" t="s">
        <v>668</v>
      </c>
      <c r="F127" s="74" t="s">
        <v>669</v>
      </c>
      <c r="G127" s="37">
        <v>18057598.539999999</v>
      </c>
      <c r="H127" s="37"/>
    </row>
    <row r="128" spans="2:8">
      <c r="B128" s="35"/>
      <c r="C128" s="36"/>
      <c r="D128" s="38"/>
      <c r="E128" s="72"/>
      <c r="F128" s="74"/>
      <c r="G128" s="37"/>
      <c r="H128" s="37"/>
    </row>
    <row r="129" spans="2:8">
      <c r="B129" s="35"/>
      <c r="C129" s="36"/>
      <c r="D129" s="38" t="s">
        <v>46</v>
      </c>
      <c r="E129" s="72" t="s">
        <v>670</v>
      </c>
      <c r="F129" s="74"/>
      <c r="G129" s="37"/>
      <c r="H129" s="37">
        <f>SUM(G130:G150)</f>
        <v>363381046.27999997</v>
      </c>
    </row>
    <row r="130" spans="2:8">
      <c r="B130" s="35"/>
      <c r="C130" s="36"/>
      <c r="D130" s="38"/>
      <c r="E130" s="72" t="s">
        <v>671</v>
      </c>
      <c r="F130" s="74" t="s">
        <v>672</v>
      </c>
      <c r="G130" s="37">
        <v>155313.13</v>
      </c>
      <c r="H130" s="37"/>
    </row>
    <row r="131" spans="2:8">
      <c r="B131" s="35"/>
      <c r="C131" s="36"/>
      <c r="D131" s="38"/>
      <c r="E131" s="72" t="s">
        <v>673</v>
      </c>
      <c r="F131" s="74" t="s">
        <v>674</v>
      </c>
      <c r="G131" s="37">
        <v>4173709.5</v>
      </c>
      <c r="H131" s="37"/>
    </row>
    <row r="132" spans="2:8">
      <c r="B132" s="35"/>
      <c r="C132" s="36"/>
      <c r="D132" s="38"/>
      <c r="E132" s="72" t="s">
        <v>675</v>
      </c>
      <c r="F132" s="74" t="s">
        <v>676</v>
      </c>
      <c r="G132" s="37">
        <v>1648153.9</v>
      </c>
      <c r="H132" s="37"/>
    </row>
    <row r="133" spans="2:8">
      <c r="B133" s="35"/>
      <c r="C133" s="36"/>
      <c r="D133" s="38"/>
      <c r="E133" s="72" t="s">
        <v>677</v>
      </c>
      <c r="F133" s="74" t="s">
        <v>678</v>
      </c>
      <c r="G133" s="37">
        <v>36584.230000000003</v>
      </c>
      <c r="H133" s="37"/>
    </row>
    <row r="134" spans="2:8">
      <c r="B134" s="35"/>
      <c r="C134" s="36"/>
      <c r="D134" s="38"/>
      <c r="E134" s="72" t="s">
        <v>679</v>
      </c>
      <c r="F134" s="74" t="s">
        <v>680</v>
      </c>
      <c r="G134" s="37">
        <v>5484.74</v>
      </c>
      <c r="H134" s="37"/>
    </row>
    <row r="135" spans="2:8" ht="24">
      <c r="B135" s="35"/>
      <c r="C135" s="36"/>
      <c r="D135" s="38"/>
      <c r="E135" s="72" t="s">
        <v>681</v>
      </c>
      <c r="F135" s="74" t="s">
        <v>682</v>
      </c>
      <c r="G135" s="37">
        <v>9165679.0500000007</v>
      </c>
      <c r="H135" s="37"/>
    </row>
    <row r="136" spans="2:8">
      <c r="B136" s="35"/>
      <c r="C136" s="36"/>
      <c r="D136" s="38"/>
      <c r="E136" s="72" t="s">
        <v>683</v>
      </c>
      <c r="F136" s="74" t="s">
        <v>684</v>
      </c>
      <c r="G136" s="37">
        <v>27204.639999999999</v>
      </c>
      <c r="H136" s="37"/>
    </row>
    <row r="137" spans="2:8" ht="24">
      <c r="B137" s="35"/>
      <c r="C137" s="36"/>
      <c r="D137" s="38"/>
      <c r="E137" s="72" t="s">
        <v>685</v>
      </c>
      <c r="F137" s="74" t="s">
        <v>686</v>
      </c>
      <c r="G137" s="37">
        <v>161979.23000000001</v>
      </c>
      <c r="H137" s="37"/>
    </row>
    <row r="138" spans="2:8">
      <c r="B138" s="35"/>
      <c r="C138" s="36"/>
      <c r="D138" s="38"/>
      <c r="E138" s="72" t="s">
        <v>687</v>
      </c>
      <c r="F138" s="74" t="s">
        <v>688</v>
      </c>
      <c r="G138" s="37">
        <v>290762.90000000002</v>
      </c>
      <c r="H138" s="37"/>
    </row>
    <row r="139" spans="2:8" ht="24">
      <c r="B139" s="35"/>
      <c r="C139" s="36"/>
      <c r="D139" s="38"/>
      <c r="E139" s="72" t="s">
        <v>689</v>
      </c>
      <c r="F139" s="74" t="s">
        <v>690</v>
      </c>
      <c r="G139" s="37">
        <v>22071354.620000001</v>
      </c>
      <c r="H139" s="37"/>
    </row>
    <row r="140" spans="2:8">
      <c r="B140" s="35"/>
      <c r="C140" s="36"/>
      <c r="D140" s="38"/>
      <c r="E140" s="72" t="s">
        <v>691</v>
      </c>
      <c r="F140" s="74" t="s">
        <v>692</v>
      </c>
      <c r="G140" s="37">
        <v>11388.24</v>
      </c>
      <c r="H140" s="37"/>
    </row>
    <row r="141" spans="2:8">
      <c r="B141" s="35"/>
      <c r="C141" s="36"/>
      <c r="D141" s="38"/>
      <c r="E141" s="72" t="s">
        <v>693</v>
      </c>
      <c r="F141" s="74" t="s">
        <v>694</v>
      </c>
      <c r="G141" s="37">
        <v>68824679</v>
      </c>
      <c r="H141" s="37"/>
    </row>
    <row r="142" spans="2:8">
      <c r="B142" s="35"/>
      <c r="C142" s="36"/>
      <c r="D142" s="38"/>
      <c r="E142" s="72" t="s">
        <v>695</v>
      </c>
      <c r="F142" s="74" t="s">
        <v>696</v>
      </c>
      <c r="G142" s="37">
        <v>3857946.87</v>
      </c>
      <c r="H142" s="37"/>
    </row>
    <row r="143" spans="2:8" ht="24">
      <c r="B143" s="35"/>
      <c r="C143" s="36"/>
      <c r="D143" s="38"/>
      <c r="E143" s="72" t="s">
        <v>697</v>
      </c>
      <c r="F143" s="74" t="s">
        <v>698</v>
      </c>
      <c r="G143" s="37">
        <v>12418273.890000001</v>
      </c>
      <c r="H143" s="37"/>
    </row>
    <row r="144" spans="2:8" ht="24">
      <c r="B144" s="35"/>
      <c r="C144" s="36"/>
      <c r="D144" s="38"/>
      <c r="E144" s="72" t="s">
        <v>699</v>
      </c>
      <c r="F144" s="74" t="s">
        <v>700</v>
      </c>
      <c r="G144" s="37">
        <v>228737234.55000001</v>
      </c>
      <c r="H144" s="37"/>
    </row>
    <row r="145" spans="2:8">
      <c r="B145" s="35"/>
      <c r="C145" s="36"/>
      <c r="D145" s="38"/>
      <c r="E145" s="72" t="s">
        <v>701</v>
      </c>
      <c r="F145" s="74" t="s">
        <v>702</v>
      </c>
      <c r="G145" s="37">
        <v>9453329.1300000008</v>
      </c>
      <c r="H145" s="37"/>
    </row>
    <row r="146" spans="2:8">
      <c r="B146" s="35"/>
      <c r="C146" s="36"/>
      <c r="D146" s="38"/>
      <c r="E146" s="72" t="s">
        <v>703</v>
      </c>
      <c r="F146" s="74" t="s">
        <v>704</v>
      </c>
      <c r="G146" s="37">
        <v>753357.54</v>
      </c>
      <c r="H146" s="37"/>
    </row>
    <row r="147" spans="2:8" ht="24">
      <c r="B147" s="35"/>
      <c r="C147" s="36"/>
      <c r="D147" s="38"/>
      <c r="E147" s="72" t="s">
        <v>705</v>
      </c>
      <c r="F147" s="74" t="s">
        <v>706</v>
      </c>
      <c r="G147" s="37">
        <v>1198799.28</v>
      </c>
      <c r="H147" s="37"/>
    </row>
    <row r="148" spans="2:8" ht="24">
      <c r="B148" s="35"/>
      <c r="C148" s="36"/>
      <c r="D148" s="38"/>
      <c r="E148" s="72" t="s">
        <v>707</v>
      </c>
      <c r="F148" s="74" t="s">
        <v>708</v>
      </c>
      <c r="G148" s="37">
        <v>159853.13</v>
      </c>
      <c r="H148" s="37"/>
    </row>
    <row r="149" spans="2:8">
      <c r="B149" s="35"/>
      <c r="C149" s="36"/>
      <c r="D149" s="38"/>
      <c r="E149" s="72" t="s">
        <v>709</v>
      </c>
      <c r="F149" s="74" t="s">
        <v>710</v>
      </c>
      <c r="G149" s="37">
        <v>96646.21</v>
      </c>
      <c r="H149" s="37"/>
    </row>
    <row r="150" spans="2:8">
      <c r="B150" s="35"/>
      <c r="C150" s="36"/>
      <c r="D150" s="38"/>
      <c r="E150" s="72" t="s">
        <v>711</v>
      </c>
      <c r="F150" s="74" t="s">
        <v>712</v>
      </c>
      <c r="G150" s="37">
        <v>133312.5</v>
      </c>
      <c r="H150" s="37"/>
    </row>
    <row r="151" spans="2:8">
      <c r="B151" s="35"/>
      <c r="C151" s="36"/>
      <c r="D151" s="38"/>
      <c r="E151" s="72"/>
      <c r="F151" s="74"/>
      <c r="G151" s="37"/>
      <c r="H151" s="37"/>
    </row>
    <row r="152" spans="2:8">
      <c r="B152" s="35"/>
      <c r="C152" s="36"/>
      <c r="D152" s="38" t="s">
        <v>72</v>
      </c>
      <c r="E152" s="72" t="s">
        <v>713</v>
      </c>
      <c r="F152" s="74"/>
      <c r="G152" s="37"/>
      <c r="H152" s="37">
        <f>SUM(G153:G162)</f>
        <v>49985718</v>
      </c>
    </row>
    <row r="153" spans="2:8">
      <c r="B153" s="35"/>
      <c r="C153" s="36"/>
      <c r="D153" s="38"/>
      <c r="E153" s="72" t="s">
        <v>714</v>
      </c>
      <c r="F153" s="74" t="s">
        <v>715</v>
      </c>
      <c r="G153" s="37">
        <v>59301</v>
      </c>
      <c r="H153" s="37"/>
    </row>
    <row r="154" spans="2:8">
      <c r="B154" s="35"/>
      <c r="C154" s="36"/>
      <c r="D154" s="38"/>
      <c r="E154" s="72" t="s">
        <v>716</v>
      </c>
      <c r="F154" s="74" t="s">
        <v>717</v>
      </c>
      <c r="G154" s="37">
        <v>318180</v>
      </c>
      <c r="H154" s="37"/>
    </row>
    <row r="155" spans="2:8">
      <c r="B155" s="35"/>
      <c r="C155" s="36"/>
      <c r="D155" s="38"/>
      <c r="E155" s="72" t="s">
        <v>718</v>
      </c>
      <c r="F155" s="74" t="s">
        <v>719</v>
      </c>
      <c r="G155" s="37">
        <v>6356670</v>
      </c>
      <c r="H155" s="37"/>
    </row>
    <row r="156" spans="2:8">
      <c r="B156" s="35"/>
      <c r="C156" s="36"/>
      <c r="D156" s="38"/>
      <c r="E156" s="72" t="s">
        <v>720</v>
      </c>
      <c r="F156" s="74" t="s">
        <v>721</v>
      </c>
      <c r="G156" s="37">
        <v>11</v>
      </c>
      <c r="H156" s="37"/>
    </row>
    <row r="157" spans="2:8">
      <c r="B157" s="35"/>
      <c r="C157" s="36"/>
      <c r="D157" s="38"/>
      <c r="E157" s="72" t="s">
        <v>722</v>
      </c>
      <c r="F157" s="74" t="s">
        <v>723</v>
      </c>
      <c r="G157" s="37">
        <v>911046</v>
      </c>
      <c r="H157" s="37"/>
    </row>
    <row r="158" spans="2:8">
      <c r="B158" s="35"/>
      <c r="C158" s="36"/>
      <c r="D158" s="38"/>
      <c r="E158" s="72" t="s">
        <v>724</v>
      </c>
      <c r="F158" s="74" t="s">
        <v>725</v>
      </c>
      <c r="G158" s="37">
        <v>6</v>
      </c>
      <c r="H158" s="37"/>
    </row>
    <row r="159" spans="2:8">
      <c r="B159" s="35"/>
      <c r="C159" s="36"/>
      <c r="D159" s="38"/>
      <c r="E159" s="72" t="s">
        <v>726</v>
      </c>
      <c r="F159" s="74" t="s">
        <v>727</v>
      </c>
      <c r="G159" s="37">
        <v>62583</v>
      </c>
      <c r="H159" s="37"/>
    </row>
    <row r="160" spans="2:8">
      <c r="B160" s="35"/>
      <c r="C160" s="36"/>
      <c r="D160" s="38"/>
      <c r="E160" s="72" t="s">
        <v>728</v>
      </c>
      <c r="F160" s="74" t="s">
        <v>729</v>
      </c>
      <c r="G160" s="37">
        <v>3390408</v>
      </c>
      <c r="H160" s="37"/>
    </row>
    <row r="161" spans="2:8">
      <c r="B161" s="35"/>
      <c r="C161" s="36"/>
      <c r="D161" s="38"/>
      <c r="E161" s="72" t="s">
        <v>730</v>
      </c>
      <c r="F161" s="74" t="s">
        <v>731</v>
      </c>
      <c r="G161" s="37">
        <v>35026339</v>
      </c>
      <c r="H161" s="37"/>
    </row>
    <row r="162" spans="2:8">
      <c r="B162" s="35"/>
      <c r="C162" s="36"/>
      <c r="D162" s="38"/>
      <c r="E162" s="72" t="s">
        <v>732</v>
      </c>
      <c r="F162" s="74" t="s">
        <v>733</v>
      </c>
      <c r="G162" s="37">
        <v>3861174</v>
      </c>
      <c r="H162" s="37"/>
    </row>
    <row r="163" spans="2:8">
      <c r="B163" s="35"/>
      <c r="C163" s="36" t="s">
        <v>48</v>
      </c>
      <c r="D163" s="35"/>
      <c r="E163" s="35" t="s">
        <v>69</v>
      </c>
      <c r="F163" s="74"/>
      <c r="G163" s="37"/>
      <c r="H163" s="37">
        <f>H164+H201</f>
        <v>1308398246.5425124</v>
      </c>
    </row>
    <row r="164" spans="2:8">
      <c r="B164" s="35"/>
      <c r="C164" s="36"/>
      <c r="D164" s="38" t="s">
        <v>52</v>
      </c>
      <c r="E164" s="72" t="s">
        <v>734</v>
      </c>
      <c r="F164" s="74"/>
      <c r="G164" s="37"/>
      <c r="H164" s="37">
        <f>SUM(G165:G199)</f>
        <v>1292542281.9806242</v>
      </c>
    </row>
    <row r="165" spans="2:8" ht="24">
      <c r="B165" s="35"/>
      <c r="C165" s="36"/>
      <c r="D165" s="38"/>
      <c r="E165" s="72" t="s">
        <v>735</v>
      </c>
      <c r="F165" s="74" t="s">
        <v>736</v>
      </c>
      <c r="G165" s="37">
        <v>2970.90999996662</v>
      </c>
      <c r="H165" s="37"/>
    </row>
    <row r="166" spans="2:8" ht="24">
      <c r="B166" s="35"/>
      <c r="C166" s="36"/>
      <c r="D166" s="38"/>
      <c r="E166" s="72" t="s">
        <v>737</v>
      </c>
      <c r="F166" s="74" t="s">
        <v>738</v>
      </c>
      <c r="G166" s="37">
        <v>5502214.3172619296</v>
      </c>
      <c r="H166" s="37"/>
    </row>
    <row r="167" spans="2:8">
      <c r="B167" s="35"/>
      <c r="C167" s="36"/>
      <c r="D167" s="38"/>
      <c r="E167" s="72" t="s">
        <v>739</v>
      </c>
      <c r="F167" s="74" t="s">
        <v>740</v>
      </c>
      <c r="G167" s="37">
        <v>2743637.4977352698</v>
      </c>
      <c r="H167" s="37"/>
    </row>
    <row r="168" spans="2:8">
      <c r="B168" s="35"/>
      <c r="C168" s="36"/>
      <c r="D168" s="38"/>
      <c r="E168" s="72" t="s">
        <v>741</v>
      </c>
      <c r="F168" s="74" t="s">
        <v>742</v>
      </c>
      <c r="G168" s="37">
        <v>136972942.09347799</v>
      </c>
      <c r="H168" s="37"/>
    </row>
    <row r="169" spans="2:8">
      <c r="B169" s="35"/>
      <c r="C169" s="36"/>
      <c r="D169" s="38"/>
      <c r="E169" s="72" t="s">
        <v>743</v>
      </c>
      <c r="F169" s="74" t="s">
        <v>744</v>
      </c>
      <c r="G169" s="37">
        <v>7795503.9767533988</v>
      </c>
      <c r="H169" s="37"/>
    </row>
    <row r="170" spans="2:8" ht="24">
      <c r="B170" s="35"/>
      <c r="C170" s="36"/>
      <c r="D170" s="38"/>
      <c r="E170" s="72" t="s">
        <v>745</v>
      </c>
      <c r="F170" s="74" t="s">
        <v>746</v>
      </c>
      <c r="G170" s="37">
        <v>20728875.1371735</v>
      </c>
      <c r="H170" s="37"/>
    </row>
    <row r="171" spans="2:8">
      <c r="B171" s="35"/>
      <c r="C171" s="36"/>
      <c r="D171" s="38"/>
      <c r="E171" s="72" t="s">
        <v>747</v>
      </c>
      <c r="F171" s="74" t="s">
        <v>748</v>
      </c>
      <c r="G171" s="37">
        <v>6127276.0543427402</v>
      </c>
      <c r="H171" s="37"/>
    </row>
    <row r="172" spans="2:8">
      <c r="B172" s="35"/>
      <c r="C172" s="36"/>
      <c r="D172" s="38"/>
      <c r="E172" s="72" t="s">
        <v>749</v>
      </c>
      <c r="F172" s="74" t="s">
        <v>750</v>
      </c>
      <c r="G172" s="37">
        <v>1254.6799999847999</v>
      </c>
      <c r="H172" s="37"/>
    </row>
    <row r="173" spans="2:8">
      <c r="B173" s="35"/>
      <c r="C173" s="36"/>
      <c r="D173" s="38"/>
      <c r="E173" s="72" t="s">
        <v>751</v>
      </c>
      <c r="F173" s="74" t="s">
        <v>752</v>
      </c>
      <c r="G173" s="37">
        <v>1023.8310028314598</v>
      </c>
      <c r="H173" s="37"/>
    </row>
    <row r="174" spans="2:8">
      <c r="B174" s="35"/>
      <c r="C174" s="36"/>
      <c r="D174" s="38"/>
      <c r="E174" s="72" t="s">
        <v>683</v>
      </c>
      <c r="F174" s="74" t="s">
        <v>753</v>
      </c>
      <c r="G174" s="37">
        <v>42720.341329955401</v>
      </c>
      <c r="H174" s="37"/>
    </row>
    <row r="175" spans="2:8">
      <c r="B175" s="35"/>
      <c r="C175" s="36"/>
      <c r="D175" s="38"/>
      <c r="E175" s="72" t="s">
        <v>754</v>
      </c>
      <c r="F175" s="74" t="s">
        <v>755</v>
      </c>
      <c r="G175" s="37">
        <v>3703147.8634988102</v>
      </c>
      <c r="H175" s="37"/>
    </row>
    <row r="176" spans="2:8">
      <c r="B176" s="35"/>
      <c r="C176" s="36"/>
      <c r="D176" s="38"/>
      <c r="E176" s="72" t="s">
        <v>756</v>
      </c>
      <c r="F176" s="74" t="s">
        <v>757</v>
      </c>
      <c r="G176" s="37">
        <v>123902.697725875</v>
      </c>
      <c r="H176" s="37"/>
    </row>
    <row r="177" spans="2:8" ht="24">
      <c r="B177" s="35"/>
      <c r="C177" s="36"/>
      <c r="D177" s="38"/>
      <c r="E177" s="72" t="s">
        <v>758</v>
      </c>
      <c r="F177" s="74" t="s">
        <v>759</v>
      </c>
      <c r="G177" s="37">
        <v>630436664.71371198</v>
      </c>
      <c r="H177" s="37"/>
    </row>
    <row r="178" spans="2:8">
      <c r="B178" s="35"/>
      <c r="C178" s="36"/>
      <c r="D178" s="38"/>
      <c r="E178" s="72" t="s">
        <v>760</v>
      </c>
      <c r="F178" s="74" t="s">
        <v>761</v>
      </c>
      <c r="G178" s="37">
        <v>37298.720438003496</v>
      </c>
      <c r="H178" s="37"/>
    </row>
    <row r="179" spans="2:8">
      <c r="B179" s="35"/>
      <c r="C179" s="36"/>
      <c r="D179" s="38"/>
      <c r="E179" s="72" t="s">
        <v>762</v>
      </c>
      <c r="F179" s="74" t="s">
        <v>763</v>
      </c>
      <c r="G179" s="37">
        <v>338941685.54363102</v>
      </c>
      <c r="H179" s="37"/>
    </row>
    <row r="180" spans="2:8" ht="24">
      <c r="B180" s="35"/>
      <c r="C180" s="36"/>
      <c r="D180" s="38"/>
      <c r="E180" s="72" t="s">
        <v>764</v>
      </c>
      <c r="F180" s="74" t="s">
        <v>765</v>
      </c>
      <c r="G180" s="37">
        <v>44765480.162163101</v>
      </c>
      <c r="H180" s="37"/>
    </row>
    <row r="181" spans="2:8">
      <c r="B181" s="35"/>
      <c r="C181" s="36"/>
      <c r="D181" s="38"/>
      <c r="E181" s="72" t="s">
        <v>766</v>
      </c>
      <c r="F181" s="74" t="s">
        <v>767</v>
      </c>
      <c r="G181" s="37">
        <v>87865728.663894445</v>
      </c>
      <c r="H181" s="37"/>
    </row>
    <row r="182" spans="2:8">
      <c r="B182" s="35"/>
      <c r="C182" s="36"/>
      <c r="D182" s="38"/>
      <c r="E182" s="72" t="s">
        <v>768</v>
      </c>
      <c r="F182" s="74" t="s">
        <v>769</v>
      </c>
      <c r="G182" s="37">
        <v>269523.94997406</v>
      </c>
      <c r="H182" s="37"/>
    </row>
    <row r="183" spans="2:8">
      <c r="B183" s="35"/>
      <c r="C183" s="36"/>
      <c r="D183" s="38"/>
      <c r="E183" s="72" t="s">
        <v>770</v>
      </c>
      <c r="F183" s="74" t="s">
        <v>771</v>
      </c>
      <c r="G183" s="37">
        <v>648932.23997304402</v>
      </c>
      <c r="H183" s="37"/>
    </row>
    <row r="184" spans="2:8">
      <c r="B184" s="35"/>
      <c r="C184" s="36"/>
      <c r="D184" s="38"/>
      <c r="E184" s="72" t="s">
        <v>772</v>
      </c>
      <c r="F184" s="74" t="s">
        <v>773</v>
      </c>
      <c r="G184" s="37">
        <v>1736187.5397859199</v>
      </c>
      <c r="H184" s="37"/>
    </row>
    <row r="185" spans="2:8" ht="24">
      <c r="B185" s="35"/>
      <c r="C185" s="36"/>
      <c r="D185" s="38"/>
      <c r="E185" s="72" t="s">
        <v>774</v>
      </c>
      <c r="F185" s="74" t="s">
        <v>775</v>
      </c>
      <c r="G185" s="37">
        <v>2747.1883239746098</v>
      </c>
      <c r="H185" s="37"/>
    </row>
    <row r="186" spans="2:8" ht="24">
      <c r="B186" s="35"/>
      <c r="C186" s="36"/>
      <c r="D186" s="38"/>
      <c r="E186" s="72" t="s">
        <v>776</v>
      </c>
      <c r="F186" s="74" t="s">
        <v>777</v>
      </c>
      <c r="G186" s="37">
        <v>224266.91518580899</v>
      </c>
      <c r="H186" s="37"/>
    </row>
    <row r="187" spans="2:8" ht="24">
      <c r="B187" s="35"/>
      <c r="C187" s="36"/>
      <c r="D187" s="38"/>
      <c r="E187" s="72" t="s">
        <v>778</v>
      </c>
      <c r="F187" s="74" t="s">
        <v>779</v>
      </c>
      <c r="G187" s="37">
        <v>22506.000000357599</v>
      </c>
      <c r="H187" s="37"/>
    </row>
    <row r="188" spans="2:8">
      <c r="B188" s="35"/>
      <c r="C188" s="36"/>
      <c r="D188" s="38"/>
      <c r="E188" s="72" t="s">
        <v>780</v>
      </c>
      <c r="F188" s="74" t="s">
        <v>781</v>
      </c>
      <c r="G188" s="37">
        <v>60580.864140868202</v>
      </c>
      <c r="H188" s="37"/>
    </row>
    <row r="189" spans="2:8">
      <c r="B189" s="35"/>
      <c r="C189" s="36"/>
      <c r="D189" s="38"/>
      <c r="E189" s="72" t="s">
        <v>782</v>
      </c>
      <c r="F189" s="74" t="s">
        <v>783</v>
      </c>
      <c r="G189" s="37">
        <v>250</v>
      </c>
      <c r="H189" s="37"/>
    </row>
    <row r="190" spans="2:8">
      <c r="B190" s="35"/>
      <c r="C190" s="36"/>
      <c r="D190" s="38"/>
      <c r="E190" s="72" t="s">
        <v>784</v>
      </c>
      <c r="F190" s="74" t="s">
        <v>785</v>
      </c>
      <c r="G190" s="37">
        <v>1.04999995231628</v>
      </c>
      <c r="H190" s="37"/>
    </row>
    <row r="191" spans="2:8">
      <c r="B191" s="35"/>
      <c r="C191" s="36"/>
      <c r="D191" s="38"/>
      <c r="E191" s="72" t="s">
        <v>786</v>
      </c>
      <c r="F191" s="74" t="s">
        <v>787</v>
      </c>
      <c r="G191" s="37">
        <v>606436.6875</v>
      </c>
      <c r="H191" s="37"/>
    </row>
    <row r="192" spans="2:8">
      <c r="B192" s="35"/>
      <c r="C192" s="36"/>
      <c r="D192" s="38"/>
      <c r="E192" s="72" t="s">
        <v>788</v>
      </c>
      <c r="F192" s="74" t="s">
        <v>789</v>
      </c>
      <c r="G192" s="37">
        <v>14162.5499224663</v>
      </c>
      <c r="H192" s="37"/>
    </row>
    <row r="193" spans="2:8" ht="24">
      <c r="B193" s="35"/>
      <c r="C193" s="36"/>
      <c r="D193" s="38"/>
      <c r="E193" s="72" t="s">
        <v>790</v>
      </c>
      <c r="F193" s="74" t="s">
        <v>791</v>
      </c>
      <c r="G193" s="37">
        <v>29298.160145044301</v>
      </c>
      <c r="H193" s="37"/>
    </row>
    <row r="194" spans="2:8">
      <c r="B194" s="35"/>
      <c r="C194" s="36"/>
      <c r="D194" s="38"/>
      <c r="E194" s="72" t="s">
        <v>792</v>
      </c>
      <c r="F194" s="74" t="s">
        <v>567</v>
      </c>
      <c r="G194" s="37">
        <v>100.209999084473</v>
      </c>
      <c r="H194" s="37"/>
    </row>
    <row r="195" spans="2:8">
      <c r="B195" s="35"/>
      <c r="C195" s="36"/>
      <c r="D195" s="38"/>
      <c r="E195" s="72" t="s">
        <v>793</v>
      </c>
      <c r="F195" s="74" t="s">
        <v>794</v>
      </c>
      <c r="G195" s="37">
        <v>108166.957824707</v>
      </c>
      <c r="H195" s="37"/>
    </row>
    <row r="196" spans="2:8" ht="36">
      <c r="B196" s="35"/>
      <c r="C196" s="36"/>
      <c r="D196" s="38"/>
      <c r="E196" s="72" t="s">
        <v>795</v>
      </c>
      <c r="F196" s="74" t="s">
        <v>796</v>
      </c>
      <c r="G196" s="37">
        <v>2018680.32343411</v>
      </c>
      <c r="H196" s="37"/>
    </row>
    <row r="197" spans="2:8" ht="36">
      <c r="B197" s="35"/>
      <c r="C197" s="36"/>
      <c r="D197" s="38"/>
      <c r="E197" s="72" t="s">
        <v>797</v>
      </c>
      <c r="F197" s="74" t="s">
        <v>798</v>
      </c>
      <c r="G197" s="37">
        <v>845932.31835567998</v>
      </c>
      <c r="H197" s="37"/>
    </row>
    <row r="198" spans="2:8" ht="24">
      <c r="B198" s="35"/>
      <c r="C198" s="36"/>
      <c r="D198" s="38"/>
      <c r="E198" s="72" t="s">
        <v>799</v>
      </c>
      <c r="F198" s="74" t="s">
        <v>800</v>
      </c>
      <c r="G198" s="37">
        <v>162149.74967956499</v>
      </c>
      <c r="H198" s="37"/>
    </row>
    <row r="199" spans="2:8">
      <c r="B199" s="35"/>
      <c r="C199" s="36"/>
      <c r="D199" s="38"/>
      <c r="E199" s="72" t="s">
        <v>801</v>
      </c>
      <c r="F199" s="74" t="s">
        <v>802</v>
      </c>
      <c r="G199" s="37">
        <v>32.072238922119098</v>
      </c>
      <c r="H199" s="37"/>
    </row>
    <row r="200" spans="2:8">
      <c r="B200" s="35"/>
      <c r="C200" s="36"/>
      <c r="D200" s="38"/>
      <c r="E200" s="72"/>
      <c r="F200" s="74"/>
      <c r="G200" s="37"/>
      <c r="H200" s="37"/>
    </row>
    <row r="201" spans="2:8">
      <c r="B201" s="35"/>
      <c r="C201" s="36"/>
      <c r="D201" s="38" t="s">
        <v>48</v>
      </c>
      <c r="E201" s="72" t="s">
        <v>803</v>
      </c>
      <c r="F201" s="74"/>
      <c r="G201" s="37"/>
      <c r="H201" s="37">
        <f>SUM(G202:G208)</f>
        <v>15855964.561888253</v>
      </c>
    </row>
    <row r="202" spans="2:8" ht="36">
      <c r="B202" s="35"/>
      <c r="C202" s="36"/>
      <c r="D202" s="38"/>
      <c r="E202" s="72" t="s">
        <v>804</v>
      </c>
      <c r="F202" s="74" t="s">
        <v>805</v>
      </c>
      <c r="G202" s="37">
        <v>1288554.1043586701</v>
      </c>
      <c r="H202" s="37"/>
    </row>
    <row r="203" spans="2:8" ht="24">
      <c r="B203" s="35"/>
      <c r="C203" s="36"/>
      <c r="D203" s="38"/>
      <c r="E203" s="72" t="s">
        <v>806</v>
      </c>
      <c r="F203" s="74" t="s">
        <v>807</v>
      </c>
      <c r="G203" s="37">
        <v>1227929.0601940199</v>
      </c>
      <c r="H203" s="37"/>
    </row>
    <row r="204" spans="2:8" ht="24.75">
      <c r="B204" s="35"/>
      <c r="C204" s="36"/>
      <c r="D204" s="38"/>
      <c r="E204" s="72" t="s">
        <v>808</v>
      </c>
      <c r="F204" s="74" t="s">
        <v>809</v>
      </c>
      <c r="G204" s="37">
        <v>11815530.679853</v>
      </c>
      <c r="H204" s="37"/>
    </row>
    <row r="205" spans="2:8">
      <c r="B205" s="35"/>
      <c r="C205" s="36"/>
      <c r="D205" s="38"/>
      <c r="E205" s="72" t="s">
        <v>810</v>
      </c>
      <c r="F205" s="74" t="s">
        <v>811</v>
      </c>
      <c r="G205" s="37">
        <v>1327505.57770538</v>
      </c>
      <c r="H205" s="37"/>
    </row>
    <row r="206" spans="2:8">
      <c r="B206" s="35"/>
      <c r="C206" s="36"/>
      <c r="D206" s="38"/>
      <c r="E206" s="72" t="s">
        <v>812</v>
      </c>
      <c r="F206" s="74" t="s">
        <v>813</v>
      </c>
      <c r="G206" s="37">
        <v>16780.559951782201</v>
      </c>
      <c r="H206" s="37"/>
    </row>
    <row r="207" spans="2:8" ht="24">
      <c r="B207" s="35"/>
      <c r="C207" s="36"/>
      <c r="D207" s="38"/>
      <c r="E207" s="72" t="s">
        <v>814</v>
      </c>
      <c r="F207" s="74" t="s">
        <v>815</v>
      </c>
      <c r="G207" s="37">
        <v>19567.599921226501</v>
      </c>
      <c r="H207" s="37"/>
    </row>
    <row r="208" spans="2:8">
      <c r="B208" s="35"/>
      <c r="C208" s="36"/>
      <c r="D208" s="38"/>
      <c r="E208" s="72" t="s">
        <v>816</v>
      </c>
      <c r="F208" s="74" t="s">
        <v>817</v>
      </c>
      <c r="G208" s="37">
        <v>160096.97990417501</v>
      </c>
      <c r="H208" s="37"/>
    </row>
    <row r="209" spans="2:8">
      <c r="B209" s="35"/>
      <c r="C209" s="36"/>
      <c r="D209" s="38"/>
      <c r="E209" s="72"/>
      <c r="F209" s="74"/>
      <c r="G209" s="37"/>
      <c r="H209" s="37">
        <f>H7+H104</f>
        <v>15100831961.682514</v>
      </c>
    </row>
    <row r="210" spans="2:8">
      <c r="B210" s="41"/>
      <c r="C210" s="41"/>
      <c r="D210" s="41"/>
      <c r="E210" s="41"/>
      <c r="F210" s="41"/>
      <c r="G210" s="41"/>
      <c r="H210" s="41"/>
    </row>
    <row r="211" spans="2:8" ht="18.75">
      <c r="B211" s="110" t="s">
        <v>65</v>
      </c>
      <c r="C211" s="110"/>
      <c r="D211" s="110"/>
      <c r="E211" s="110"/>
      <c r="F211" s="110"/>
      <c r="G211" s="110"/>
      <c r="H211" s="110"/>
    </row>
    <row r="212" spans="2:8">
      <c r="B212" s="12" t="s">
        <v>24</v>
      </c>
      <c r="C212" s="28"/>
      <c r="D212" s="28"/>
      <c r="E212" s="5"/>
      <c r="F212" s="29"/>
      <c r="G212" s="29"/>
      <c r="H212" s="29"/>
    </row>
    <row r="213" spans="2:8" ht="20.100000000000001" customHeight="1">
      <c r="B213" s="104" t="s">
        <v>437</v>
      </c>
      <c r="C213" s="104" t="s">
        <v>438</v>
      </c>
      <c r="D213" s="113" t="s">
        <v>818</v>
      </c>
      <c r="E213" s="114"/>
      <c r="F213" s="104" t="s">
        <v>819</v>
      </c>
      <c r="G213" s="113" t="s">
        <v>442</v>
      </c>
      <c r="H213" s="114"/>
    </row>
    <row r="214" spans="2:8" ht="20.100000000000001" customHeight="1">
      <c r="B214" s="106"/>
      <c r="C214" s="106"/>
      <c r="D214" s="115"/>
      <c r="E214" s="116"/>
      <c r="F214" s="105"/>
      <c r="G214" s="71" t="s">
        <v>820</v>
      </c>
      <c r="H214" s="71" t="s">
        <v>444</v>
      </c>
    </row>
    <row r="215" spans="2:8">
      <c r="B215" s="31" t="s">
        <v>46</v>
      </c>
      <c r="C215" s="32"/>
      <c r="D215" s="32" t="s">
        <v>821</v>
      </c>
      <c r="E215" s="32"/>
      <c r="F215" s="73"/>
      <c r="G215" s="33"/>
      <c r="H215" s="33">
        <v>436401952.58285111</v>
      </c>
    </row>
    <row r="216" spans="2:8">
      <c r="B216" s="35"/>
      <c r="C216" s="36" t="s">
        <v>52</v>
      </c>
      <c r="D216" s="35" t="s">
        <v>822</v>
      </c>
      <c r="E216" s="35"/>
      <c r="F216" s="74"/>
      <c r="G216" s="37"/>
      <c r="H216" s="37">
        <v>436401952.58285111</v>
      </c>
    </row>
    <row r="217" spans="2:8">
      <c r="B217" s="35"/>
      <c r="C217" s="36"/>
      <c r="D217" s="38" t="s">
        <v>823</v>
      </c>
      <c r="E217" s="72"/>
      <c r="F217" s="74"/>
      <c r="G217" s="37"/>
      <c r="H217" s="37">
        <v>37008.920379999996</v>
      </c>
    </row>
    <row r="218" spans="2:8">
      <c r="B218" s="35"/>
      <c r="C218" s="36"/>
      <c r="D218" s="38"/>
      <c r="E218" s="72" t="s">
        <v>824</v>
      </c>
      <c r="F218" s="74" t="s">
        <v>825</v>
      </c>
      <c r="G218" s="37">
        <v>30395.210379999997</v>
      </c>
      <c r="H218" s="37"/>
    </row>
    <row r="219" spans="2:8">
      <c r="B219" s="35"/>
      <c r="C219" s="36"/>
      <c r="D219" s="38"/>
      <c r="E219" s="72" t="s">
        <v>826</v>
      </c>
      <c r="F219" s="74" t="s">
        <v>827</v>
      </c>
      <c r="G219" s="37">
        <v>6613.7099999999991</v>
      </c>
      <c r="H219" s="37"/>
    </row>
    <row r="220" spans="2:8">
      <c r="B220" s="35"/>
      <c r="C220" s="36"/>
      <c r="D220" s="38"/>
      <c r="E220" s="72"/>
      <c r="F220" s="74"/>
      <c r="G220" s="37"/>
      <c r="H220" s="37"/>
    </row>
    <row r="221" spans="2:8" ht="27" customHeight="1">
      <c r="B221" s="35"/>
      <c r="C221" s="36"/>
      <c r="D221" s="111" t="s">
        <v>828</v>
      </c>
      <c r="E221" s="112"/>
      <c r="F221" s="74"/>
      <c r="G221" s="37"/>
      <c r="H221" s="37">
        <v>236908156.88130111</v>
      </c>
    </row>
    <row r="222" spans="2:8">
      <c r="B222" s="35"/>
      <c r="C222" s="36"/>
      <c r="D222" s="38"/>
      <c r="E222" s="72" t="s">
        <v>829</v>
      </c>
      <c r="F222" s="74" t="s">
        <v>830</v>
      </c>
      <c r="G222" s="37">
        <v>115399008.82484999</v>
      </c>
      <c r="H222" s="37"/>
    </row>
    <row r="223" spans="2:8" ht="24">
      <c r="B223" s="35"/>
      <c r="C223" s="36"/>
      <c r="D223" s="38"/>
      <c r="E223" s="72" t="s">
        <v>831</v>
      </c>
      <c r="F223" s="74" t="s">
        <v>832</v>
      </c>
      <c r="G223" s="37">
        <v>34308391.445519999</v>
      </c>
      <c r="H223" s="37"/>
    </row>
    <row r="224" spans="2:8" ht="24">
      <c r="B224" s="35"/>
      <c r="C224" s="36"/>
      <c r="D224" s="38"/>
      <c r="E224" s="72" t="s">
        <v>833</v>
      </c>
      <c r="F224" s="74" t="s">
        <v>834</v>
      </c>
      <c r="G224" s="37">
        <v>33597432.877220064</v>
      </c>
      <c r="H224" s="37"/>
    </row>
    <row r="225" spans="2:8" ht="24">
      <c r="B225" s="35"/>
      <c r="C225" s="36"/>
      <c r="D225" s="38"/>
      <c r="E225" s="72" t="s">
        <v>835</v>
      </c>
      <c r="F225" s="74" t="s">
        <v>836</v>
      </c>
      <c r="G225" s="37">
        <v>12436519.972155001</v>
      </c>
      <c r="H225" s="37"/>
    </row>
    <row r="226" spans="2:8">
      <c r="B226" s="35"/>
      <c r="C226" s="36"/>
      <c r="D226" s="38"/>
      <c r="E226" s="72" t="s">
        <v>837</v>
      </c>
      <c r="F226" s="74" t="s">
        <v>838</v>
      </c>
      <c r="G226" s="37">
        <v>8835200.5102400165</v>
      </c>
      <c r="H226" s="37"/>
    </row>
    <row r="227" spans="2:8" ht="24">
      <c r="B227" s="35"/>
      <c r="C227" s="36"/>
      <c r="D227" s="38"/>
      <c r="E227" s="72" t="s">
        <v>839</v>
      </c>
      <c r="F227" s="74" t="s">
        <v>830</v>
      </c>
      <c r="G227" s="37">
        <v>5781036.5943900002</v>
      </c>
      <c r="H227" s="37"/>
    </row>
    <row r="228" spans="2:8" ht="24">
      <c r="B228" s="35"/>
      <c r="C228" s="36"/>
      <c r="D228" s="38"/>
      <c r="E228" s="72" t="s">
        <v>840</v>
      </c>
      <c r="F228" s="74" t="s">
        <v>830</v>
      </c>
      <c r="G228" s="37">
        <v>5962239.0806250004</v>
      </c>
      <c r="H228" s="37"/>
    </row>
    <row r="229" spans="2:8" ht="24">
      <c r="B229" s="35"/>
      <c r="C229" s="36"/>
      <c r="D229" s="38"/>
      <c r="E229" s="72" t="s">
        <v>841</v>
      </c>
      <c r="F229" s="74" t="s">
        <v>842</v>
      </c>
      <c r="G229" s="37">
        <v>3309722.8861499997</v>
      </c>
      <c r="H229" s="37"/>
    </row>
    <row r="230" spans="2:8">
      <c r="B230" s="35"/>
      <c r="C230" s="36"/>
      <c r="D230" s="38"/>
      <c r="E230" s="72" t="s">
        <v>843</v>
      </c>
      <c r="F230" s="74" t="s">
        <v>844</v>
      </c>
      <c r="G230" s="37">
        <v>2985523.1016210201</v>
      </c>
      <c r="H230" s="37"/>
    </row>
    <row r="231" spans="2:8">
      <c r="B231" s="35"/>
      <c r="C231" s="36"/>
      <c r="D231" s="38"/>
      <c r="E231" s="72" t="s">
        <v>845</v>
      </c>
      <c r="F231" s="74" t="s">
        <v>830</v>
      </c>
      <c r="G231" s="37">
        <v>3136337.7206550003</v>
      </c>
      <c r="H231" s="37"/>
    </row>
    <row r="232" spans="2:8">
      <c r="B232" s="35"/>
      <c r="C232" s="36"/>
      <c r="D232" s="38"/>
      <c r="E232" s="72" t="s">
        <v>846</v>
      </c>
      <c r="F232" s="74" t="s">
        <v>847</v>
      </c>
      <c r="G232" s="37">
        <v>2472197.052625</v>
      </c>
      <c r="H232" s="37"/>
    </row>
    <row r="233" spans="2:8" ht="24">
      <c r="B233" s="35"/>
      <c r="C233" s="36"/>
      <c r="D233" s="38"/>
      <c r="E233" s="72" t="s">
        <v>848</v>
      </c>
      <c r="F233" s="74" t="s">
        <v>849</v>
      </c>
      <c r="G233" s="37">
        <v>1395749.1775500001</v>
      </c>
      <c r="H233" s="37"/>
    </row>
    <row r="234" spans="2:8" ht="24">
      <c r="B234" s="35"/>
      <c r="C234" s="36"/>
      <c r="D234" s="38"/>
      <c r="E234" s="72" t="s">
        <v>850</v>
      </c>
      <c r="F234" s="74" t="s">
        <v>851</v>
      </c>
      <c r="G234" s="37">
        <v>1343112.1677000001</v>
      </c>
      <c r="H234" s="37"/>
    </row>
    <row r="235" spans="2:8">
      <c r="B235" s="35"/>
      <c r="C235" s="36"/>
      <c r="D235" s="38"/>
      <c r="E235" s="72" t="s">
        <v>852</v>
      </c>
      <c r="F235" s="74" t="s">
        <v>830</v>
      </c>
      <c r="G235" s="37">
        <v>1334604.6663149998</v>
      </c>
      <c r="H235" s="37"/>
    </row>
    <row r="236" spans="2:8">
      <c r="B236" s="35"/>
      <c r="C236" s="36"/>
      <c r="D236" s="38"/>
      <c r="E236" s="72" t="s">
        <v>853</v>
      </c>
      <c r="F236" s="74" t="s">
        <v>830</v>
      </c>
      <c r="G236" s="37">
        <v>805141.81004500005</v>
      </c>
      <c r="H236" s="37"/>
    </row>
    <row r="237" spans="2:8" ht="24">
      <c r="B237" s="35"/>
      <c r="C237" s="36"/>
      <c r="D237" s="38"/>
      <c r="E237" s="72" t="s">
        <v>854</v>
      </c>
      <c r="F237" s="74" t="s">
        <v>855</v>
      </c>
      <c r="G237" s="37">
        <v>721062.83572500001</v>
      </c>
      <c r="H237" s="37"/>
    </row>
    <row r="238" spans="2:8" ht="24">
      <c r="B238" s="35"/>
      <c r="C238" s="36"/>
      <c r="D238" s="38"/>
      <c r="E238" s="72" t="s">
        <v>856</v>
      </c>
      <c r="F238" s="74" t="s">
        <v>857</v>
      </c>
      <c r="G238" s="37">
        <v>718694.34345000004</v>
      </c>
      <c r="H238" s="37"/>
    </row>
    <row r="239" spans="2:8">
      <c r="B239" s="35"/>
      <c r="C239" s="36"/>
      <c r="D239" s="38"/>
      <c r="E239" s="72" t="s">
        <v>858</v>
      </c>
      <c r="F239" s="74" t="s">
        <v>830</v>
      </c>
      <c r="G239" s="37">
        <v>703112.33812500001</v>
      </c>
      <c r="H239" s="37"/>
    </row>
    <row r="240" spans="2:8" ht="24">
      <c r="B240" s="35"/>
      <c r="C240" s="36"/>
      <c r="D240" s="38"/>
      <c r="E240" s="72" t="s">
        <v>859</v>
      </c>
      <c r="F240" s="74" t="s">
        <v>860</v>
      </c>
      <c r="G240" s="37">
        <v>661741.22997500002</v>
      </c>
      <c r="H240" s="37"/>
    </row>
    <row r="241" spans="2:8" ht="24">
      <c r="B241" s="35"/>
      <c r="C241" s="36"/>
      <c r="D241" s="38"/>
      <c r="E241" s="72" t="s">
        <v>861</v>
      </c>
      <c r="F241" s="74" t="s">
        <v>862</v>
      </c>
      <c r="G241" s="37">
        <v>595784.24064000114</v>
      </c>
      <c r="H241" s="37"/>
    </row>
    <row r="242" spans="2:8" ht="24">
      <c r="B242" s="35"/>
      <c r="C242" s="36"/>
      <c r="D242" s="35"/>
      <c r="E242" s="35" t="s">
        <v>863</v>
      </c>
      <c r="F242" s="74" t="s">
        <v>860</v>
      </c>
      <c r="G242" s="37">
        <v>405544.00572500005</v>
      </c>
      <c r="H242" s="37"/>
    </row>
    <row r="243" spans="2:8" ht="27.75" customHeight="1">
      <c r="B243" s="35"/>
      <c r="C243" s="36"/>
      <c r="D243" s="111" t="s">
        <v>864</v>
      </c>
      <c r="E243" s="112"/>
      <c r="F243" s="74"/>
      <c r="G243" s="37"/>
      <c r="H243" s="37">
        <v>199456786.78117001</v>
      </c>
    </row>
    <row r="244" spans="2:8" ht="36">
      <c r="B244" s="35"/>
      <c r="C244" s="36"/>
      <c r="D244" s="35"/>
      <c r="E244" s="35" t="s">
        <v>865</v>
      </c>
      <c r="F244" s="74" t="s">
        <v>866</v>
      </c>
      <c r="G244" s="37">
        <v>191328439.48145503</v>
      </c>
      <c r="H244" s="37"/>
    </row>
    <row r="245" spans="2:8" ht="36">
      <c r="B245" s="35"/>
      <c r="C245" s="36"/>
      <c r="D245" s="35"/>
      <c r="E245" s="35" t="s">
        <v>867</v>
      </c>
      <c r="F245" s="74" t="s">
        <v>868</v>
      </c>
      <c r="G245" s="37">
        <v>5415767.0601000004</v>
      </c>
      <c r="H245" s="37"/>
    </row>
    <row r="246" spans="2:8" ht="36">
      <c r="B246" s="35"/>
      <c r="C246" s="36"/>
      <c r="D246" s="35"/>
      <c r="E246" s="35" t="s">
        <v>869</v>
      </c>
      <c r="F246" s="74" t="s">
        <v>870</v>
      </c>
      <c r="G246" s="37">
        <v>2652076.7845849954</v>
      </c>
      <c r="H246" s="37"/>
    </row>
    <row r="247" spans="2:8" ht="24">
      <c r="B247" s="35"/>
      <c r="C247" s="36"/>
      <c r="D247" s="35"/>
      <c r="E247" s="35" t="s">
        <v>871</v>
      </c>
      <c r="F247" s="74" t="s">
        <v>872</v>
      </c>
      <c r="G247" s="37">
        <v>60503.455029999968</v>
      </c>
      <c r="H247" s="37"/>
    </row>
    <row r="248" spans="2:8">
      <c r="B248" s="35"/>
      <c r="C248" s="36"/>
      <c r="D248" s="35"/>
      <c r="E248" s="35"/>
      <c r="F248" s="74"/>
      <c r="G248" s="37"/>
      <c r="H248" s="37">
        <v>436401952.58285111</v>
      </c>
    </row>
    <row r="249" spans="2:8">
      <c r="B249" s="41"/>
      <c r="C249" s="41"/>
      <c r="D249" s="41"/>
      <c r="E249" s="41"/>
      <c r="F249" s="41"/>
      <c r="G249" s="41"/>
      <c r="H249" s="41"/>
    </row>
  </sheetData>
  <mergeCells count="16">
    <mergeCell ref="D221:E221"/>
    <mergeCell ref="D243:E243"/>
    <mergeCell ref="B3:H3"/>
    <mergeCell ref="B5:B6"/>
    <mergeCell ref="C5:C6"/>
    <mergeCell ref="D5:D6"/>
    <mergeCell ref="E5:E6"/>
    <mergeCell ref="F5:F6"/>
    <mergeCell ref="G5:H5"/>
    <mergeCell ref="B211:H211"/>
    <mergeCell ref="B213:B214"/>
    <mergeCell ref="C213:C214"/>
    <mergeCell ref="D213:E214"/>
    <mergeCell ref="F213:F214"/>
    <mergeCell ref="G213:H213"/>
    <mergeCell ref="B4:H4"/>
  </mergeCells>
  <pageMargins left="0.7" right="0.7" top="0.75" bottom="0.75" header="0.3" footer="0.3"/>
  <pageSetup paperSize="9" orientation="portrait" r:id="rId1"/>
  <ignoredErrors>
    <ignoredError sqref="B7:D9 D34 B104:D106 D118:D152 B215:E1048576 B163:H210 B211:H2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60C0-8F6C-4BCF-A646-F0EE8F2D4CDA}">
  <sheetPr codeName="Folha12">
    <tabColor rgb="FF0035BA"/>
  </sheetPr>
  <dimension ref="A1:R115"/>
  <sheetViews>
    <sheetView showGridLines="0" zoomScaleNormal="100" workbookViewId="0">
      <selection activeCell="A116" sqref="A116:XFD1048576"/>
    </sheetView>
  </sheetViews>
  <sheetFormatPr defaultColWidth="0" defaultRowHeight="15" customHeight="1" zeroHeight="1"/>
  <cols>
    <col min="1" max="1" width="7.7109375" bestFit="1" customWidth="1"/>
    <col min="2" max="2" width="70.7109375" customWidth="1"/>
    <col min="3" max="4" width="11.85546875" customWidth="1"/>
    <col min="5" max="5" width="27.140625" customWidth="1"/>
    <col min="6" max="18" width="9.140625" customWidth="1"/>
    <col min="19" max="16384" width="9.140625" hidden="1"/>
  </cols>
  <sheetData>
    <row r="1" spans="1:10" ht="99.95" customHeight="1">
      <c r="A1" s="18" t="s">
        <v>12</v>
      </c>
    </row>
    <row r="2" spans="1:10" s="10" customFormat="1" ht="17.25">
      <c r="B2" s="11" t="s">
        <v>21</v>
      </c>
      <c r="C2" s="11"/>
      <c r="D2" s="11"/>
      <c r="E2" s="11"/>
      <c r="F2" s="11"/>
      <c r="G2" s="9"/>
      <c r="H2" s="9"/>
      <c r="J2"/>
    </row>
    <row r="3" spans="1:10" s="12" customFormat="1" ht="11.25">
      <c r="B3" s="94"/>
      <c r="C3" s="94"/>
      <c r="D3" s="94" t="s">
        <v>2</v>
      </c>
      <c r="E3" s="94"/>
      <c r="F3" s="94"/>
      <c r="G3" s="94"/>
      <c r="H3" s="94"/>
    </row>
    <row r="4" spans="1:10" ht="20.100000000000001" customHeight="1"/>
    <row r="5" spans="1:10" ht="20.100000000000001" customHeight="1"/>
    <row r="6" spans="1:10"/>
    <row r="7" spans="1:10"/>
    <row r="8" spans="1:10"/>
    <row r="9" spans="1:10"/>
    <row r="10" spans="1:10"/>
    <row r="11" spans="1:10"/>
    <row r="12" spans="1:10"/>
    <row r="13" spans="1:10"/>
    <row r="14" spans="1:10"/>
    <row r="15" spans="1:10"/>
    <row r="16" spans="1:10"/>
    <row r="17" spans="2:7"/>
    <row r="18" spans="2:7"/>
    <row r="19" spans="2:7"/>
    <row r="20" spans="2:7"/>
    <row r="21" spans="2:7"/>
    <row r="22" spans="2:7" ht="54.75" customHeight="1"/>
    <row r="23" spans="2:7">
      <c r="B23" s="96"/>
      <c r="C23" s="96"/>
      <c r="D23" s="96"/>
      <c r="E23" s="96"/>
    </row>
    <row r="24" spans="2:7">
      <c r="B24" s="96"/>
      <c r="C24" s="96"/>
      <c r="D24" s="96"/>
    </row>
    <row r="25" spans="2:7" ht="20.25" customHeight="1">
      <c r="B25" s="96"/>
      <c r="C25" s="96"/>
      <c r="D25" s="96"/>
      <c r="E25" s="96"/>
    </row>
    <row r="26" spans="2:7" ht="12" customHeight="1">
      <c r="B26" s="96"/>
      <c r="C26" s="96"/>
      <c r="D26" s="96"/>
    </row>
    <row r="27" spans="2:7"/>
    <row r="28" spans="2:7"/>
    <row r="29" spans="2:7"/>
    <row r="30" spans="2:7">
      <c r="G30" s="2"/>
    </row>
    <row r="31" spans="2:7"/>
    <row r="32" spans="2:7"/>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2:2" ht="15" customHeight="1"/>
    <row r="50" spans="2:2" ht="15" customHeight="1"/>
    <row r="51" spans="2:2" ht="15" customHeight="1"/>
    <row r="52" spans="2:2" ht="15" customHeight="1"/>
    <row r="53" spans="2:2" ht="15" customHeight="1"/>
    <row r="54" spans="2:2" ht="15" customHeight="1"/>
    <row r="55" spans="2:2" ht="15" customHeight="1"/>
    <row r="56" spans="2:2" ht="15" customHeight="1"/>
    <row r="57" spans="2:2" ht="15" customHeight="1">
      <c r="B57" s="12"/>
    </row>
    <row r="58" spans="2:2" ht="15" customHeight="1"/>
    <row r="59" spans="2:2" ht="15" customHeight="1"/>
    <row r="60" spans="2:2" ht="15" customHeight="1"/>
    <row r="61" spans="2:2" ht="15" customHeight="1"/>
    <row r="62" spans="2:2" ht="15" customHeight="1"/>
    <row r="63" spans="2:2" ht="15" customHeight="1"/>
    <row r="64" spans="2: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sheetData>
  <mergeCells count="5">
    <mergeCell ref="B24:D24"/>
    <mergeCell ref="B25:E25"/>
    <mergeCell ref="B26:D26"/>
    <mergeCell ref="B3:H3"/>
    <mergeCell ref="B23:E2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F094F-15EA-4433-9458-F4C97A373579}">
  <sheetPr codeName="Folha13">
    <tabColor rgb="FF0035BA"/>
  </sheetPr>
  <dimension ref="A1:M360"/>
  <sheetViews>
    <sheetView showGridLines="0" zoomScaleNormal="100" workbookViewId="0">
      <selection activeCell="B4" sqref="B4:L4"/>
    </sheetView>
  </sheetViews>
  <sheetFormatPr defaultColWidth="0" defaultRowHeight="15" customHeight="1" zeroHeight="1"/>
  <cols>
    <col min="1" max="1" width="7.7109375" bestFit="1" customWidth="1"/>
    <col min="2" max="2" width="33.140625" customWidth="1"/>
    <col min="3" max="12" width="14.7109375" customWidth="1"/>
    <col min="13" max="13" width="9.140625" customWidth="1"/>
    <col min="14" max="16384" width="9.140625" hidden="1"/>
  </cols>
  <sheetData>
    <row r="1" spans="1:12" ht="99.95" customHeight="1">
      <c r="A1" s="18" t="s">
        <v>12</v>
      </c>
    </row>
    <row r="2" spans="1:12" s="10" customFormat="1" ht="17.25">
      <c r="B2" s="11" t="s">
        <v>20</v>
      </c>
      <c r="C2" s="11"/>
      <c r="D2" s="11"/>
      <c r="E2" s="11"/>
      <c r="F2" s="11"/>
      <c r="G2" s="9"/>
      <c r="H2" s="9"/>
      <c r="J2"/>
    </row>
    <row r="3" spans="1:12" s="12" customFormat="1" ht="11.25">
      <c r="B3" s="117" t="s">
        <v>24</v>
      </c>
      <c r="C3" s="117"/>
      <c r="D3" s="117"/>
      <c r="E3" s="117"/>
      <c r="F3" s="117"/>
      <c r="G3" s="117"/>
      <c r="H3" s="117"/>
      <c r="I3" s="117"/>
      <c r="J3" s="117"/>
      <c r="K3" s="117"/>
      <c r="L3" s="117"/>
    </row>
    <row r="4" spans="1:12" ht="20.100000000000001" customHeight="1">
      <c r="B4" s="101" t="s">
        <v>876</v>
      </c>
      <c r="C4" s="101"/>
      <c r="D4" s="101"/>
      <c r="E4" s="101"/>
      <c r="F4" s="101"/>
      <c r="G4" s="101"/>
      <c r="H4" s="101"/>
      <c r="I4" s="101"/>
      <c r="J4" s="101"/>
      <c r="K4" s="101"/>
      <c r="L4" s="101"/>
    </row>
    <row r="5" spans="1:12">
      <c r="B5" s="106" t="s">
        <v>877</v>
      </c>
      <c r="C5" s="106" t="s">
        <v>878</v>
      </c>
      <c r="D5" s="106"/>
      <c r="E5" s="106"/>
      <c r="F5" s="106" t="s">
        <v>879</v>
      </c>
      <c r="G5" s="106" t="s">
        <v>310</v>
      </c>
      <c r="H5" s="106"/>
      <c r="I5" s="106"/>
      <c r="J5" s="106" t="s">
        <v>880</v>
      </c>
      <c r="K5" s="106" t="s">
        <v>881</v>
      </c>
      <c r="L5" s="106" t="s">
        <v>882</v>
      </c>
    </row>
    <row r="6" spans="1:12">
      <c r="B6" s="98"/>
      <c r="C6" s="25" t="s">
        <v>883</v>
      </c>
      <c r="D6" s="25" t="s">
        <v>884</v>
      </c>
      <c r="E6" s="25" t="s">
        <v>1</v>
      </c>
      <c r="F6" s="98"/>
      <c r="G6" s="25" t="s">
        <v>885</v>
      </c>
      <c r="H6" s="25" t="s">
        <v>886</v>
      </c>
      <c r="I6" s="25" t="s">
        <v>887</v>
      </c>
      <c r="J6" s="98"/>
      <c r="K6" s="98"/>
      <c r="L6" s="98"/>
    </row>
    <row r="7" spans="1:12" ht="24">
      <c r="B7" s="98"/>
      <c r="C7" s="85" t="s">
        <v>4</v>
      </c>
      <c r="D7" s="85" t="s">
        <v>5</v>
      </c>
      <c r="E7" s="85" t="s">
        <v>888</v>
      </c>
      <c r="F7" s="85" t="s">
        <v>7</v>
      </c>
      <c r="G7" s="85" t="s">
        <v>8</v>
      </c>
      <c r="H7" s="85" t="s">
        <v>9</v>
      </c>
      <c r="I7" s="85" t="s">
        <v>10</v>
      </c>
      <c r="J7" s="85" t="s">
        <v>11</v>
      </c>
      <c r="K7" s="85" t="s">
        <v>889</v>
      </c>
      <c r="L7" s="85" t="s">
        <v>890</v>
      </c>
    </row>
    <row r="8" spans="1:12">
      <c r="B8" s="32" t="s">
        <v>891</v>
      </c>
      <c r="C8" s="17"/>
      <c r="D8" s="17"/>
      <c r="E8" s="17"/>
      <c r="F8" s="17"/>
      <c r="G8" s="17"/>
      <c r="H8" s="17"/>
      <c r="I8" s="17"/>
      <c r="J8" s="17"/>
      <c r="K8" s="17"/>
      <c r="L8" s="17"/>
    </row>
    <row r="9" spans="1:12">
      <c r="B9" s="35" t="s">
        <v>892</v>
      </c>
      <c r="C9" s="17">
        <v>8514088</v>
      </c>
      <c r="D9" s="17">
        <v>946010</v>
      </c>
      <c r="E9" s="17">
        <v>9460098</v>
      </c>
      <c r="F9" s="17">
        <v>1033546</v>
      </c>
      <c r="G9" s="17">
        <v>2319025</v>
      </c>
      <c r="H9" s="16">
        <v>0</v>
      </c>
      <c r="I9" s="17">
        <v>0</v>
      </c>
      <c r="J9" s="17">
        <v>468221</v>
      </c>
      <c r="K9" s="17">
        <v>213689.57430855714</v>
      </c>
      <c r="L9" s="17">
        <v>11175554.574308557</v>
      </c>
    </row>
    <row r="10" spans="1:12">
      <c r="B10" s="35" t="s">
        <v>893</v>
      </c>
      <c r="C10" s="17">
        <v>5229528</v>
      </c>
      <c r="D10" s="17">
        <v>581059</v>
      </c>
      <c r="E10" s="17">
        <v>5810587</v>
      </c>
      <c r="F10" s="17">
        <v>542999</v>
      </c>
      <c r="G10" s="17">
        <v>1090848</v>
      </c>
      <c r="H10" s="16">
        <v>2.75E-2</v>
      </c>
      <c r="I10" s="17">
        <v>599966</v>
      </c>
      <c r="J10" s="17">
        <v>272046</v>
      </c>
      <c r="K10" s="17">
        <v>118641.96211987872</v>
      </c>
      <c r="L10" s="17">
        <v>7344239.9621198783</v>
      </c>
    </row>
    <row r="11" spans="1:12">
      <c r="B11" s="35" t="s">
        <v>894</v>
      </c>
      <c r="C11" s="17">
        <v>7564244</v>
      </c>
      <c r="D11" s="17">
        <v>840472</v>
      </c>
      <c r="E11" s="17">
        <v>8404716</v>
      </c>
      <c r="F11" s="17">
        <v>515705</v>
      </c>
      <c r="G11" s="17">
        <v>1282405</v>
      </c>
      <c r="H11" s="16">
        <v>0.03</v>
      </c>
      <c r="I11" s="17">
        <v>769443</v>
      </c>
      <c r="J11" s="17">
        <v>372848</v>
      </c>
      <c r="K11" s="17">
        <v>158504.67799079593</v>
      </c>
      <c r="L11" s="17">
        <v>10221216.677990796</v>
      </c>
    </row>
    <row r="12" spans="1:12">
      <c r="B12" s="35" t="s">
        <v>895</v>
      </c>
      <c r="C12" s="17">
        <v>8183479</v>
      </c>
      <c r="D12" s="17">
        <v>909275</v>
      </c>
      <c r="E12" s="17">
        <v>9092754</v>
      </c>
      <c r="F12" s="17">
        <v>562115</v>
      </c>
      <c r="G12" s="17">
        <v>649718</v>
      </c>
      <c r="H12" s="16">
        <v>0.05</v>
      </c>
      <c r="I12" s="17">
        <v>649718</v>
      </c>
      <c r="J12" s="17">
        <v>376567</v>
      </c>
      <c r="K12" s="17">
        <v>120911.95415215887</v>
      </c>
      <c r="L12" s="17">
        <v>10802065.954152159</v>
      </c>
    </row>
    <row r="13" spans="1:12">
      <c r="B13" s="35" t="s">
        <v>896</v>
      </c>
      <c r="C13" s="17">
        <v>3060414</v>
      </c>
      <c r="D13" s="17">
        <v>340046</v>
      </c>
      <c r="E13" s="17">
        <v>3400460</v>
      </c>
      <c r="F13" s="17">
        <v>2036066</v>
      </c>
      <c r="G13" s="17">
        <v>6778127</v>
      </c>
      <c r="H13" s="16">
        <v>0.05</v>
      </c>
      <c r="I13" s="17">
        <v>6778127</v>
      </c>
      <c r="J13" s="17">
        <v>0</v>
      </c>
      <c r="K13" s="17">
        <v>481586.79904280009</v>
      </c>
      <c r="L13" s="17">
        <v>12696239.7990428</v>
      </c>
    </row>
    <row r="14" spans="1:12">
      <c r="B14" s="35" t="s">
        <v>897</v>
      </c>
      <c r="C14" s="17">
        <v>6524449</v>
      </c>
      <c r="D14" s="17">
        <v>724939</v>
      </c>
      <c r="E14" s="17">
        <v>7249388</v>
      </c>
      <c r="F14" s="17">
        <v>412155</v>
      </c>
      <c r="G14" s="17">
        <v>369079</v>
      </c>
      <c r="H14" s="16">
        <v>0.05</v>
      </c>
      <c r="I14" s="17">
        <v>369079</v>
      </c>
      <c r="J14" s="17">
        <v>293468</v>
      </c>
      <c r="K14" s="17">
        <v>92198.415607071875</v>
      </c>
      <c r="L14" s="17">
        <v>8416288.4156070724</v>
      </c>
    </row>
    <row r="15" spans="1:12">
      <c r="B15" s="35" t="s">
        <v>898</v>
      </c>
      <c r="C15" s="17">
        <v>4135702</v>
      </c>
      <c r="D15" s="17">
        <v>459522</v>
      </c>
      <c r="E15" s="17">
        <v>4595224</v>
      </c>
      <c r="F15" s="17">
        <v>956410</v>
      </c>
      <c r="G15" s="17">
        <v>1987485</v>
      </c>
      <c r="H15" s="16">
        <v>4.4999999999999998E-2</v>
      </c>
      <c r="I15" s="17">
        <v>1788737</v>
      </c>
      <c r="J15" s="17">
        <v>275507</v>
      </c>
      <c r="K15" s="17">
        <v>180479.07954802958</v>
      </c>
      <c r="L15" s="17">
        <v>7796357.0795480292</v>
      </c>
    </row>
    <row r="16" spans="1:12">
      <c r="B16" s="35" t="s">
        <v>899</v>
      </c>
      <c r="C16" s="17">
        <v>7048975</v>
      </c>
      <c r="D16" s="17">
        <v>783219</v>
      </c>
      <c r="E16" s="17">
        <v>7832194</v>
      </c>
      <c r="F16" s="17">
        <v>652049</v>
      </c>
      <c r="G16" s="17">
        <v>1215911</v>
      </c>
      <c r="H16" s="16">
        <v>0.03</v>
      </c>
      <c r="I16" s="17">
        <v>729547</v>
      </c>
      <c r="J16" s="17">
        <v>354479</v>
      </c>
      <c r="K16" s="17">
        <v>128682.20780274</v>
      </c>
      <c r="L16" s="17">
        <v>9696951.2078027409</v>
      </c>
    </row>
    <row r="17" spans="2:12">
      <c r="B17" s="35" t="s">
        <v>900</v>
      </c>
      <c r="C17" s="17">
        <v>2475648</v>
      </c>
      <c r="D17" s="17">
        <v>275072</v>
      </c>
      <c r="E17" s="17">
        <v>2750720</v>
      </c>
      <c r="F17" s="17">
        <v>885892</v>
      </c>
      <c r="G17" s="17">
        <v>2462398</v>
      </c>
      <c r="H17" s="16">
        <v>0.04</v>
      </c>
      <c r="I17" s="17">
        <v>1969918</v>
      </c>
      <c r="J17" s="17">
        <v>684283</v>
      </c>
      <c r="K17" s="17">
        <v>217543.84937263577</v>
      </c>
      <c r="L17" s="17">
        <v>6508356.8493726356</v>
      </c>
    </row>
    <row r="18" spans="2:12">
      <c r="B18" s="35" t="s">
        <v>901</v>
      </c>
      <c r="C18" s="17">
        <v>5181762</v>
      </c>
      <c r="D18" s="17">
        <v>575751</v>
      </c>
      <c r="E18" s="17">
        <v>5757513</v>
      </c>
      <c r="F18" s="17">
        <v>415212</v>
      </c>
      <c r="G18" s="17">
        <v>964368</v>
      </c>
      <c r="H18" s="16">
        <v>0.02</v>
      </c>
      <c r="I18" s="17">
        <v>385747</v>
      </c>
      <c r="J18" s="17">
        <v>260815</v>
      </c>
      <c r="K18" s="17">
        <v>143460.36980285693</v>
      </c>
      <c r="L18" s="17">
        <v>6962747.3698028568</v>
      </c>
    </row>
    <row r="19" spans="2:12">
      <c r="B19" s="35" t="s">
        <v>902</v>
      </c>
      <c r="C19" s="17">
        <v>3193728</v>
      </c>
      <c r="D19" s="17">
        <v>354859</v>
      </c>
      <c r="E19" s="17">
        <v>3548587</v>
      </c>
      <c r="F19" s="17">
        <v>268819</v>
      </c>
      <c r="G19" s="17">
        <v>381623</v>
      </c>
      <c r="H19" s="16">
        <v>0.04</v>
      </c>
      <c r="I19" s="17">
        <v>305298</v>
      </c>
      <c r="J19" s="17">
        <v>471113</v>
      </c>
      <c r="K19" s="17">
        <v>77992.061288552432</v>
      </c>
      <c r="L19" s="17">
        <v>4671809.0612885524</v>
      </c>
    </row>
    <row r="20" spans="2:12">
      <c r="B20" s="35" t="s">
        <v>903</v>
      </c>
      <c r="C20" s="17">
        <v>12197007</v>
      </c>
      <c r="D20" s="17">
        <v>1355223</v>
      </c>
      <c r="E20" s="17">
        <v>13552230</v>
      </c>
      <c r="F20" s="17">
        <v>1351206</v>
      </c>
      <c r="G20" s="17">
        <v>3009247</v>
      </c>
      <c r="H20" s="16">
        <v>0.05</v>
      </c>
      <c r="I20" s="17">
        <v>3009247</v>
      </c>
      <c r="J20" s="17">
        <v>654594</v>
      </c>
      <c r="K20" s="17">
        <v>268334.43648222118</v>
      </c>
      <c r="L20" s="17">
        <v>18835611.436482221</v>
      </c>
    </row>
    <row r="21" spans="2:12">
      <c r="B21" s="35" t="s">
        <v>904</v>
      </c>
      <c r="C21" s="17">
        <v>5940758</v>
      </c>
      <c r="D21" s="17">
        <v>660084</v>
      </c>
      <c r="E21" s="17">
        <v>6600842</v>
      </c>
      <c r="F21" s="17">
        <v>586041</v>
      </c>
      <c r="G21" s="17">
        <v>947247</v>
      </c>
      <c r="H21" s="16">
        <v>0.03</v>
      </c>
      <c r="I21" s="17">
        <v>568348</v>
      </c>
      <c r="J21" s="17">
        <v>297250</v>
      </c>
      <c r="K21" s="17">
        <v>117668.62309200662</v>
      </c>
      <c r="L21" s="17">
        <v>8170149.6230920069</v>
      </c>
    </row>
    <row r="22" spans="2:12">
      <c r="B22" s="35" t="s">
        <v>905</v>
      </c>
      <c r="C22" s="17">
        <v>4852697</v>
      </c>
      <c r="D22" s="17">
        <v>539188</v>
      </c>
      <c r="E22" s="17">
        <v>5391885</v>
      </c>
      <c r="F22" s="17">
        <v>1197717</v>
      </c>
      <c r="G22" s="17">
        <v>3066621</v>
      </c>
      <c r="H22" s="16">
        <v>0.02</v>
      </c>
      <c r="I22" s="17">
        <v>1226648</v>
      </c>
      <c r="J22" s="17">
        <v>1083387</v>
      </c>
      <c r="K22" s="17">
        <v>245203.44072153798</v>
      </c>
      <c r="L22" s="17">
        <v>9144840.4407215379</v>
      </c>
    </row>
    <row r="23" spans="2:12">
      <c r="B23" s="35" t="s">
        <v>906</v>
      </c>
      <c r="C23" s="17">
        <v>14940525</v>
      </c>
      <c r="D23" s="17">
        <v>1660058</v>
      </c>
      <c r="E23" s="17">
        <v>16600583</v>
      </c>
      <c r="F23" s="17">
        <v>2807968</v>
      </c>
      <c r="G23" s="17">
        <v>6205480</v>
      </c>
      <c r="H23" s="16">
        <v>0.05</v>
      </c>
      <c r="I23" s="17">
        <v>6205480</v>
      </c>
      <c r="J23" s="17">
        <v>936029</v>
      </c>
      <c r="K23" s="17">
        <v>552922.58494592085</v>
      </c>
      <c r="L23" s="17">
        <v>27102982.584945921</v>
      </c>
    </row>
    <row r="24" spans="2:12">
      <c r="B24" s="35" t="s">
        <v>907</v>
      </c>
      <c r="C24" s="17">
        <v>3049485</v>
      </c>
      <c r="D24" s="17">
        <v>338832</v>
      </c>
      <c r="E24" s="17">
        <v>3388317</v>
      </c>
      <c r="F24" s="17">
        <v>841929</v>
      </c>
      <c r="G24" s="17">
        <v>1248747</v>
      </c>
      <c r="H24" s="16">
        <v>4.4999999999999998E-2</v>
      </c>
      <c r="I24" s="17">
        <v>1123872</v>
      </c>
      <c r="J24" s="17">
        <v>200222</v>
      </c>
      <c r="K24" s="17">
        <v>140147.7318972986</v>
      </c>
      <c r="L24" s="17">
        <v>5694487.7318972982</v>
      </c>
    </row>
    <row r="25" spans="2:12">
      <c r="B25" s="35" t="s">
        <v>908</v>
      </c>
      <c r="C25" s="17">
        <v>4766164</v>
      </c>
      <c r="D25" s="17">
        <v>529574</v>
      </c>
      <c r="E25" s="17">
        <v>5295738</v>
      </c>
      <c r="F25" s="17">
        <v>230413</v>
      </c>
      <c r="G25" s="17">
        <v>415845</v>
      </c>
      <c r="H25" s="16">
        <v>2.5000000000000001E-2</v>
      </c>
      <c r="I25" s="17">
        <v>207923</v>
      </c>
      <c r="J25" s="17">
        <v>217142</v>
      </c>
      <c r="K25" s="17">
        <v>72174.183489446979</v>
      </c>
      <c r="L25" s="17">
        <v>6023390.1834894465</v>
      </c>
    </row>
    <row r="26" spans="2:12">
      <c r="B26" s="35" t="s">
        <v>909</v>
      </c>
      <c r="C26" s="17">
        <v>4823467</v>
      </c>
      <c r="D26" s="17">
        <v>535941</v>
      </c>
      <c r="E26" s="17">
        <v>5359408</v>
      </c>
      <c r="F26" s="17">
        <v>454368</v>
      </c>
      <c r="G26" s="17">
        <v>895343</v>
      </c>
      <c r="H26" s="16">
        <v>0.05</v>
      </c>
      <c r="I26" s="17">
        <v>895343</v>
      </c>
      <c r="J26" s="17">
        <v>752735</v>
      </c>
      <c r="K26" s="17">
        <v>134316.90971927479</v>
      </c>
      <c r="L26" s="17">
        <v>7596170.9097192744</v>
      </c>
    </row>
    <row r="27" spans="2:12">
      <c r="B27" s="35" t="s">
        <v>910</v>
      </c>
      <c r="C27" s="17">
        <v>6070685</v>
      </c>
      <c r="D27" s="17">
        <v>674520</v>
      </c>
      <c r="E27" s="17">
        <v>6745205</v>
      </c>
      <c r="F27" s="17">
        <v>487762</v>
      </c>
      <c r="G27" s="17">
        <v>1033342</v>
      </c>
      <c r="H27" s="16">
        <v>2.5000000000000001E-2</v>
      </c>
      <c r="I27" s="17">
        <v>516671</v>
      </c>
      <c r="J27" s="17">
        <v>302081</v>
      </c>
      <c r="K27" s="17">
        <v>110185.27654737444</v>
      </c>
      <c r="L27" s="17">
        <v>8161904.2765473742</v>
      </c>
    </row>
    <row r="28" spans="2:12">
      <c r="B28" s="14" t="s">
        <v>1</v>
      </c>
      <c r="C28" s="15">
        <v>117752805</v>
      </c>
      <c r="D28" s="15">
        <v>13083644</v>
      </c>
      <c r="E28" s="15">
        <v>130836449</v>
      </c>
      <c r="F28" s="15">
        <v>16238372</v>
      </c>
      <c r="G28" s="15">
        <v>36322859</v>
      </c>
      <c r="H28" s="86"/>
      <c r="I28" s="15">
        <v>28099112</v>
      </c>
      <c r="J28" s="15">
        <v>8272787</v>
      </c>
      <c r="K28" s="15">
        <v>3574644.1379311588</v>
      </c>
      <c r="L28" s="15">
        <v>187021364.13793117</v>
      </c>
    </row>
    <row r="29" spans="2:12">
      <c r="B29" s="32" t="s">
        <v>911</v>
      </c>
      <c r="C29" s="17"/>
      <c r="D29" s="17"/>
      <c r="E29" s="17"/>
      <c r="F29" s="17"/>
      <c r="G29" s="17"/>
      <c r="H29" s="17"/>
      <c r="I29" s="17"/>
      <c r="J29" s="17"/>
      <c r="K29" s="17"/>
      <c r="L29" s="17"/>
    </row>
    <row r="30" spans="2:12">
      <c r="B30" s="35" t="s">
        <v>912</v>
      </c>
      <c r="C30" s="17">
        <v>5678316</v>
      </c>
      <c r="D30" s="17">
        <v>630924</v>
      </c>
      <c r="E30" s="17">
        <v>6309240</v>
      </c>
      <c r="F30" s="17">
        <v>216990</v>
      </c>
      <c r="G30" s="17">
        <v>470060</v>
      </c>
      <c r="H30" s="16">
        <v>0.05</v>
      </c>
      <c r="I30" s="17">
        <v>470060</v>
      </c>
      <c r="J30" s="17">
        <v>255670</v>
      </c>
      <c r="K30" s="17">
        <v>67272.480205570828</v>
      </c>
      <c r="L30" s="17">
        <v>7319232.4802055713</v>
      </c>
    </row>
    <row r="31" spans="2:12">
      <c r="B31" s="35" t="s">
        <v>913</v>
      </c>
      <c r="C31" s="17">
        <v>7950829</v>
      </c>
      <c r="D31" s="17">
        <v>883425</v>
      </c>
      <c r="E31" s="17">
        <v>8834254</v>
      </c>
      <c r="F31" s="17">
        <v>145830</v>
      </c>
      <c r="G31" s="17">
        <v>364451</v>
      </c>
      <c r="H31" s="16">
        <v>0.04</v>
      </c>
      <c r="I31" s="17">
        <v>291561</v>
      </c>
      <c r="J31" s="17">
        <v>1048417</v>
      </c>
      <c r="K31" s="17">
        <v>62467.428232726204</v>
      </c>
      <c r="L31" s="17">
        <v>10382529.428232726</v>
      </c>
    </row>
    <row r="32" spans="2:12">
      <c r="B32" s="35" t="s">
        <v>914</v>
      </c>
      <c r="C32" s="17">
        <v>3137847</v>
      </c>
      <c r="D32" s="17">
        <v>348650</v>
      </c>
      <c r="E32" s="17">
        <v>3486497</v>
      </c>
      <c r="F32" s="17">
        <v>56785</v>
      </c>
      <c r="G32" s="17">
        <v>93591</v>
      </c>
      <c r="H32" s="16">
        <v>0.04</v>
      </c>
      <c r="I32" s="17">
        <v>74873</v>
      </c>
      <c r="J32" s="17">
        <v>408042</v>
      </c>
      <c r="K32" s="17">
        <v>41133.979095258721</v>
      </c>
      <c r="L32" s="17">
        <v>4067330.9790952588</v>
      </c>
    </row>
    <row r="33" spans="2:12">
      <c r="B33" s="35" t="s">
        <v>915</v>
      </c>
      <c r="C33" s="17">
        <v>3204049</v>
      </c>
      <c r="D33" s="17">
        <v>356005</v>
      </c>
      <c r="E33" s="17">
        <v>3560054</v>
      </c>
      <c r="F33" s="17">
        <v>34326</v>
      </c>
      <c r="G33" s="17">
        <v>38194</v>
      </c>
      <c r="H33" s="16">
        <v>0.05</v>
      </c>
      <c r="I33" s="17">
        <v>38194</v>
      </c>
      <c r="J33" s="17">
        <v>407559</v>
      </c>
      <c r="K33" s="17">
        <v>38125.191679034491</v>
      </c>
      <c r="L33" s="17">
        <v>4078258.1916790344</v>
      </c>
    </row>
    <row r="34" spans="2:12">
      <c r="B34" s="35" t="s">
        <v>916</v>
      </c>
      <c r="C34" s="17">
        <v>10816358</v>
      </c>
      <c r="D34" s="17">
        <v>1201818</v>
      </c>
      <c r="E34" s="17">
        <v>12018176</v>
      </c>
      <c r="F34" s="17">
        <v>922205</v>
      </c>
      <c r="G34" s="17">
        <v>2190532</v>
      </c>
      <c r="H34" s="16">
        <v>0.05</v>
      </c>
      <c r="I34" s="17">
        <v>2190532</v>
      </c>
      <c r="J34" s="17">
        <v>552938</v>
      </c>
      <c r="K34" s="17">
        <v>190220.78212439758</v>
      </c>
      <c r="L34" s="17">
        <v>15874071.782124398</v>
      </c>
    </row>
    <row r="35" spans="2:12">
      <c r="B35" s="35" t="s">
        <v>917</v>
      </c>
      <c r="C35" s="17">
        <v>6552360</v>
      </c>
      <c r="D35" s="17">
        <v>728040</v>
      </c>
      <c r="E35" s="17">
        <v>7280400</v>
      </c>
      <c r="F35" s="17">
        <v>181305</v>
      </c>
      <c r="G35" s="17">
        <v>483499</v>
      </c>
      <c r="H35" s="16">
        <v>0.04</v>
      </c>
      <c r="I35" s="17">
        <v>386799</v>
      </c>
      <c r="J35" s="17">
        <v>290346</v>
      </c>
      <c r="K35" s="17">
        <v>62060.267303724686</v>
      </c>
      <c r="L35" s="17">
        <v>8200910.2673037248</v>
      </c>
    </row>
    <row r="36" spans="2:12">
      <c r="B36" s="35" t="s">
        <v>918</v>
      </c>
      <c r="C36" s="17">
        <v>3021818</v>
      </c>
      <c r="D36" s="17">
        <v>335758</v>
      </c>
      <c r="E36" s="17">
        <v>3357576</v>
      </c>
      <c r="F36" s="17">
        <v>115477</v>
      </c>
      <c r="G36" s="17">
        <v>188874</v>
      </c>
      <c r="H36" s="16">
        <v>0.05</v>
      </c>
      <c r="I36" s="17">
        <v>188874</v>
      </c>
      <c r="J36" s="17">
        <v>410853</v>
      </c>
      <c r="K36" s="17">
        <v>50247.263187906654</v>
      </c>
      <c r="L36" s="17">
        <v>4123027.2631879067</v>
      </c>
    </row>
    <row r="37" spans="2:12">
      <c r="B37" s="35" t="s">
        <v>919</v>
      </c>
      <c r="C37" s="17">
        <v>6211667</v>
      </c>
      <c r="D37" s="17">
        <v>690185</v>
      </c>
      <c r="E37" s="17">
        <v>6901852</v>
      </c>
      <c r="F37" s="17">
        <v>173138</v>
      </c>
      <c r="G37" s="17">
        <v>271609</v>
      </c>
      <c r="H37" s="16">
        <v>0.05</v>
      </c>
      <c r="I37" s="17">
        <v>271609</v>
      </c>
      <c r="J37" s="17">
        <v>824257</v>
      </c>
      <c r="K37" s="17">
        <v>61936.023872157035</v>
      </c>
      <c r="L37" s="17">
        <v>8232792.0238721566</v>
      </c>
    </row>
    <row r="38" spans="2:12">
      <c r="B38" s="35" t="s">
        <v>920</v>
      </c>
      <c r="C38" s="17">
        <v>10492205</v>
      </c>
      <c r="D38" s="17">
        <v>1165800</v>
      </c>
      <c r="E38" s="17">
        <v>11658005</v>
      </c>
      <c r="F38" s="17">
        <v>118744</v>
      </c>
      <c r="G38" s="17">
        <v>198960</v>
      </c>
      <c r="H38" s="16">
        <v>3.5000000000000003E-2</v>
      </c>
      <c r="I38" s="17">
        <v>139272</v>
      </c>
      <c r="J38" s="17">
        <v>1343624</v>
      </c>
      <c r="K38" s="17">
        <v>59879.326718277793</v>
      </c>
      <c r="L38" s="17">
        <v>13319524.326718278</v>
      </c>
    </row>
    <row r="39" spans="2:12">
      <c r="B39" s="35" t="s">
        <v>921</v>
      </c>
      <c r="C39" s="17">
        <v>10551837</v>
      </c>
      <c r="D39" s="17">
        <v>1172426</v>
      </c>
      <c r="E39" s="17">
        <v>11724263</v>
      </c>
      <c r="F39" s="17">
        <v>409160</v>
      </c>
      <c r="G39" s="17">
        <v>415004</v>
      </c>
      <c r="H39" s="16">
        <v>0.05</v>
      </c>
      <c r="I39" s="17">
        <v>415004</v>
      </c>
      <c r="J39" s="17">
        <v>458565</v>
      </c>
      <c r="K39" s="17">
        <v>81874.817397182473</v>
      </c>
      <c r="L39" s="17">
        <v>13088866.817397183</v>
      </c>
    </row>
    <row r="40" spans="2:12">
      <c r="B40" s="35" t="s">
        <v>922</v>
      </c>
      <c r="C40" s="17">
        <v>15658797</v>
      </c>
      <c r="D40" s="17">
        <v>1739866</v>
      </c>
      <c r="E40" s="17">
        <v>17398663</v>
      </c>
      <c r="F40" s="17">
        <v>521859</v>
      </c>
      <c r="G40" s="17">
        <v>1114224</v>
      </c>
      <c r="H40" s="16">
        <v>3.5000000000000003E-2</v>
      </c>
      <c r="I40" s="17">
        <v>779957</v>
      </c>
      <c r="J40" s="17">
        <v>2135617</v>
      </c>
      <c r="K40" s="17">
        <v>221106.501820273</v>
      </c>
      <c r="L40" s="17">
        <v>21057202.501820274</v>
      </c>
    </row>
    <row r="41" spans="2:12">
      <c r="B41" s="35" t="s">
        <v>923</v>
      </c>
      <c r="C41" s="17">
        <v>6135520</v>
      </c>
      <c r="D41" s="17">
        <v>681724</v>
      </c>
      <c r="E41" s="17">
        <v>6817244</v>
      </c>
      <c r="F41" s="17">
        <v>99983</v>
      </c>
      <c r="G41" s="17">
        <v>191218</v>
      </c>
      <c r="H41" s="16">
        <v>0.03</v>
      </c>
      <c r="I41" s="17">
        <v>114731</v>
      </c>
      <c r="J41" s="17">
        <v>797537</v>
      </c>
      <c r="K41" s="17">
        <v>51838.646292263249</v>
      </c>
      <c r="L41" s="17">
        <v>7881333.6462922636</v>
      </c>
    </row>
    <row r="42" spans="2:12" ht="15" customHeight="1">
      <c r="B42" s="35" t="s">
        <v>924</v>
      </c>
      <c r="C42" s="17">
        <v>10889937</v>
      </c>
      <c r="D42" s="17">
        <v>1209993</v>
      </c>
      <c r="E42" s="17">
        <v>12099930</v>
      </c>
      <c r="F42" s="17">
        <v>324895</v>
      </c>
      <c r="G42" s="17">
        <v>467002</v>
      </c>
      <c r="H42" s="16">
        <v>0.05</v>
      </c>
      <c r="I42" s="17">
        <v>467002</v>
      </c>
      <c r="J42" s="17">
        <v>1446408</v>
      </c>
      <c r="K42" s="17">
        <v>85310.287308048195</v>
      </c>
      <c r="L42" s="17">
        <v>14423545.287308048</v>
      </c>
    </row>
    <row r="43" spans="2:12" ht="15" customHeight="1">
      <c r="B43" s="35" t="s">
        <v>925</v>
      </c>
      <c r="C43" s="17">
        <v>3923604</v>
      </c>
      <c r="D43" s="17">
        <v>435956</v>
      </c>
      <c r="E43" s="17">
        <v>4359560</v>
      </c>
      <c r="F43" s="17">
        <v>131458</v>
      </c>
      <c r="G43" s="17">
        <v>185265</v>
      </c>
      <c r="H43" s="16">
        <v>0.05</v>
      </c>
      <c r="I43" s="17">
        <v>185265</v>
      </c>
      <c r="J43" s="17">
        <v>524659</v>
      </c>
      <c r="K43" s="17">
        <v>53265.592603868747</v>
      </c>
      <c r="L43" s="17">
        <v>5254207.5926038688</v>
      </c>
    </row>
    <row r="44" spans="2:12" ht="15" customHeight="1">
      <c r="B44" s="14" t="s">
        <v>1</v>
      </c>
      <c r="C44" s="15">
        <v>104225144</v>
      </c>
      <c r="D44" s="15">
        <v>11580570</v>
      </c>
      <c r="E44" s="15">
        <v>115805714</v>
      </c>
      <c r="F44" s="15">
        <v>3452155</v>
      </c>
      <c r="G44" s="15">
        <v>6672483</v>
      </c>
      <c r="H44" s="86"/>
      <c r="I44" s="15">
        <v>6013733</v>
      </c>
      <c r="J44" s="15">
        <v>10904492</v>
      </c>
      <c r="K44" s="15">
        <v>1126738.5878406896</v>
      </c>
      <c r="L44" s="15">
        <v>137302832.58784071</v>
      </c>
    </row>
    <row r="45" spans="2:12" ht="15" customHeight="1">
      <c r="B45" s="32" t="s">
        <v>926</v>
      </c>
      <c r="C45" s="17"/>
      <c r="D45" s="17"/>
      <c r="E45" s="17"/>
      <c r="F45" s="17"/>
      <c r="G45" s="17"/>
      <c r="H45" s="17"/>
      <c r="I45" s="17"/>
      <c r="J45" s="17"/>
      <c r="K45" s="17"/>
      <c r="L45" s="17">
        <v>0</v>
      </c>
    </row>
    <row r="46" spans="2:12" ht="15" customHeight="1">
      <c r="B46" s="35" t="s">
        <v>927</v>
      </c>
      <c r="C46" s="17">
        <v>5914008</v>
      </c>
      <c r="D46" s="17">
        <v>657112</v>
      </c>
      <c r="E46" s="17">
        <v>6571120</v>
      </c>
      <c r="F46" s="17">
        <v>427322</v>
      </c>
      <c r="G46" s="17">
        <v>639426</v>
      </c>
      <c r="H46" s="16">
        <v>0.05</v>
      </c>
      <c r="I46" s="17">
        <v>639426</v>
      </c>
      <c r="J46" s="17">
        <v>279115</v>
      </c>
      <c r="K46" s="17">
        <v>108327.92484352196</v>
      </c>
      <c r="L46" s="17">
        <v>8025310.9248435218</v>
      </c>
    </row>
    <row r="47" spans="2:12" ht="15" customHeight="1">
      <c r="B47" s="35" t="s">
        <v>928</v>
      </c>
      <c r="C47" s="17">
        <v>25076531</v>
      </c>
      <c r="D47" s="17">
        <v>2786281</v>
      </c>
      <c r="E47" s="17">
        <v>27862812</v>
      </c>
      <c r="F47" s="17">
        <v>2681317</v>
      </c>
      <c r="G47" s="17">
        <v>4042788</v>
      </c>
      <c r="H47" s="16">
        <v>0.05</v>
      </c>
      <c r="I47" s="17">
        <v>4042788</v>
      </c>
      <c r="J47" s="17">
        <v>1263930</v>
      </c>
      <c r="K47" s="17">
        <v>475760.13512299699</v>
      </c>
      <c r="L47" s="17">
        <v>36326607.135123</v>
      </c>
    </row>
    <row r="48" spans="2:12" ht="15" customHeight="1">
      <c r="B48" s="35" t="s">
        <v>929</v>
      </c>
      <c r="C48" s="17">
        <v>9815105</v>
      </c>
      <c r="D48" s="17">
        <v>1090567</v>
      </c>
      <c r="E48" s="17">
        <v>10905672</v>
      </c>
      <c r="F48" s="17">
        <v>4195661</v>
      </c>
      <c r="G48" s="17">
        <v>13210706</v>
      </c>
      <c r="H48" s="16">
        <v>3.7499999999999999E-2</v>
      </c>
      <c r="I48" s="17">
        <v>9908030</v>
      </c>
      <c r="J48" s="17">
        <v>1034624</v>
      </c>
      <c r="K48" s="17">
        <v>915520.27936852199</v>
      </c>
      <c r="L48" s="17">
        <v>26959507.279368524</v>
      </c>
    </row>
    <row r="49" spans="2:12" ht="15" customHeight="1">
      <c r="B49" s="35" t="s">
        <v>930</v>
      </c>
      <c r="C49" s="17">
        <v>7646496</v>
      </c>
      <c r="D49" s="17">
        <v>849611</v>
      </c>
      <c r="E49" s="17">
        <v>8496107</v>
      </c>
      <c r="F49" s="17">
        <v>396834</v>
      </c>
      <c r="G49" s="17">
        <v>393875</v>
      </c>
      <c r="H49" s="16">
        <v>0.02</v>
      </c>
      <c r="I49" s="17">
        <v>157550</v>
      </c>
      <c r="J49" s="17">
        <v>339374</v>
      </c>
      <c r="K49" s="17">
        <v>88174.328035396597</v>
      </c>
      <c r="L49" s="17">
        <v>9478039.3280353975</v>
      </c>
    </row>
    <row r="50" spans="2:12" ht="15" customHeight="1">
      <c r="B50" s="35" t="s">
        <v>931</v>
      </c>
      <c r="C50" s="17">
        <v>8757777</v>
      </c>
      <c r="D50" s="17">
        <v>973086</v>
      </c>
      <c r="E50" s="17">
        <v>9730863</v>
      </c>
      <c r="F50" s="17">
        <v>381885</v>
      </c>
      <c r="G50" s="17">
        <v>395096</v>
      </c>
      <c r="H50" s="16">
        <v>0.04</v>
      </c>
      <c r="I50" s="17">
        <v>316077</v>
      </c>
      <c r="J50" s="17">
        <v>383994</v>
      </c>
      <c r="K50" s="17">
        <v>89867.580192240217</v>
      </c>
      <c r="L50" s="17">
        <v>10902686.58019224</v>
      </c>
    </row>
    <row r="51" spans="2:12" ht="15" customHeight="1">
      <c r="B51" s="35" t="s">
        <v>932</v>
      </c>
      <c r="C51" s="17">
        <v>4334717</v>
      </c>
      <c r="D51" s="17">
        <v>481635</v>
      </c>
      <c r="E51" s="17">
        <v>4816352</v>
      </c>
      <c r="F51" s="17">
        <v>893599</v>
      </c>
      <c r="G51" s="17">
        <v>1845303</v>
      </c>
      <c r="H51" s="16">
        <v>0.05</v>
      </c>
      <c r="I51" s="17">
        <v>1845303</v>
      </c>
      <c r="J51" s="17">
        <v>847667</v>
      </c>
      <c r="K51" s="17">
        <v>207830.76086085173</v>
      </c>
      <c r="L51" s="17">
        <v>8610751.760860851</v>
      </c>
    </row>
    <row r="52" spans="2:12" ht="15" customHeight="1">
      <c r="B52" s="35" t="s">
        <v>933</v>
      </c>
      <c r="C52" s="17">
        <v>13696426</v>
      </c>
      <c r="D52" s="17">
        <v>1521825</v>
      </c>
      <c r="E52" s="17">
        <v>15218251</v>
      </c>
      <c r="F52" s="17">
        <v>1016507</v>
      </c>
      <c r="G52" s="17">
        <v>1585414</v>
      </c>
      <c r="H52" s="16">
        <v>0.03</v>
      </c>
      <c r="I52" s="17">
        <v>951248</v>
      </c>
      <c r="J52" s="17">
        <v>651213</v>
      </c>
      <c r="K52" s="17">
        <v>204003.63036390446</v>
      </c>
      <c r="L52" s="17">
        <v>18041222.630363904</v>
      </c>
    </row>
    <row r="53" spans="2:12" ht="15" customHeight="1">
      <c r="B53" s="35" t="s">
        <v>934</v>
      </c>
      <c r="C53" s="17">
        <v>19817694</v>
      </c>
      <c r="D53" s="17">
        <v>2201966</v>
      </c>
      <c r="E53" s="17">
        <v>22019660</v>
      </c>
      <c r="F53" s="17">
        <v>3278936</v>
      </c>
      <c r="G53" s="17">
        <v>7057677</v>
      </c>
      <c r="H53" s="16">
        <v>0.05</v>
      </c>
      <c r="I53" s="17">
        <v>7057677</v>
      </c>
      <c r="J53" s="17">
        <v>1182415</v>
      </c>
      <c r="K53" s="17">
        <v>698265.48829815409</v>
      </c>
      <c r="L53" s="17">
        <v>34236953.488298155</v>
      </c>
    </row>
    <row r="54" spans="2:12" ht="15" customHeight="1">
      <c r="B54" s="35" t="s">
        <v>935</v>
      </c>
      <c r="C54" s="17">
        <v>7187153</v>
      </c>
      <c r="D54" s="17">
        <v>798572</v>
      </c>
      <c r="E54" s="17">
        <v>7985725</v>
      </c>
      <c r="F54" s="17">
        <v>548920</v>
      </c>
      <c r="G54" s="17">
        <v>570828</v>
      </c>
      <c r="H54" s="16">
        <v>0.05</v>
      </c>
      <c r="I54" s="17">
        <v>570828</v>
      </c>
      <c r="J54" s="17">
        <v>332747</v>
      </c>
      <c r="K54" s="17">
        <v>113220.24462505843</v>
      </c>
      <c r="L54" s="17">
        <v>9551440.244625058</v>
      </c>
    </row>
    <row r="55" spans="2:12" ht="15" customHeight="1">
      <c r="B55" s="35" t="s">
        <v>936</v>
      </c>
      <c r="C55" s="17">
        <v>5626971</v>
      </c>
      <c r="D55" s="17">
        <v>625219</v>
      </c>
      <c r="E55" s="17">
        <v>6252190</v>
      </c>
      <c r="F55" s="17">
        <v>136833</v>
      </c>
      <c r="G55" s="17">
        <v>177967</v>
      </c>
      <c r="H55" s="16">
        <v>0.05</v>
      </c>
      <c r="I55" s="17">
        <v>177967</v>
      </c>
      <c r="J55" s="17">
        <v>736788</v>
      </c>
      <c r="K55" s="17">
        <v>76352.610808546757</v>
      </c>
      <c r="L55" s="17">
        <v>7380130.6108085467</v>
      </c>
    </row>
    <row r="56" spans="2:12" ht="15" customHeight="1">
      <c r="B56" s="35" t="s">
        <v>937</v>
      </c>
      <c r="C56" s="17">
        <v>6264231</v>
      </c>
      <c r="D56" s="17">
        <v>696026</v>
      </c>
      <c r="E56" s="17">
        <v>6960257</v>
      </c>
      <c r="F56" s="17">
        <v>240557</v>
      </c>
      <c r="G56" s="17">
        <v>326192</v>
      </c>
      <c r="H56" s="16">
        <v>0</v>
      </c>
      <c r="I56" s="17">
        <v>0</v>
      </c>
      <c r="J56" s="17">
        <v>844498</v>
      </c>
      <c r="K56" s="17">
        <v>82091.037240212099</v>
      </c>
      <c r="L56" s="17">
        <v>8127403.0372402119</v>
      </c>
    </row>
    <row r="57" spans="2:12" ht="15" customHeight="1">
      <c r="B57" s="35" t="s">
        <v>938</v>
      </c>
      <c r="C57" s="17">
        <v>17064580</v>
      </c>
      <c r="D57" s="17">
        <v>1896064</v>
      </c>
      <c r="E57" s="17">
        <v>18960644</v>
      </c>
      <c r="F57" s="17">
        <v>2865679</v>
      </c>
      <c r="G57" s="17">
        <v>6056965</v>
      </c>
      <c r="H57" s="16">
        <v>4.4999999999999998E-2</v>
      </c>
      <c r="I57" s="17">
        <v>5451269</v>
      </c>
      <c r="J57" s="17">
        <v>1018956</v>
      </c>
      <c r="K57" s="17">
        <v>546778.42039229313</v>
      </c>
      <c r="L57" s="17">
        <v>28843326.420392293</v>
      </c>
    </row>
    <row r="58" spans="2:12" ht="15" customHeight="1">
      <c r="B58" s="35" t="s">
        <v>939</v>
      </c>
      <c r="C58" s="17">
        <v>13966251</v>
      </c>
      <c r="D58" s="17">
        <v>1551806</v>
      </c>
      <c r="E58" s="17">
        <v>15518057</v>
      </c>
      <c r="F58" s="17">
        <v>1106968</v>
      </c>
      <c r="G58" s="17">
        <v>1272012</v>
      </c>
      <c r="H58" s="16">
        <v>0.05</v>
      </c>
      <c r="I58" s="17">
        <v>1272012</v>
      </c>
      <c r="J58" s="17">
        <v>654022</v>
      </c>
      <c r="K58" s="17">
        <v>212179.76805540387</v>
      </c>
      <c r="L58" s="17">
        <v>18763238.768055405</v>
      </c>
    </row>
    <row r="59" spans="2:12" ht="15" customHeight="1">
      <c r="B59" s="35" t="s">
        <v>940</v>
      </c>
      <c r="C59" s="17">
        <v>4929413</v>
      </c>
      <c r="D59" s="17">
        <v>547712</v>
      </c>
      <c r="E59" s="17">
        <v>5477125</v>
      </c>
      <c r="F59" s="17">
        <v>616621</v>
      </c>
      <c r="G59" s="17">
        <v>791990</v>
      </c>
      <c r="H59" s="16">
        <v>3.5000000000000003E-2</v>
      </c>
      <c r="I59" s="17">
        <v>554393</v>
      </c>
      <c r="J59" s="17">
        <v>251630</v>
      </c>
      <c r="K59" s="17">
        <v>122200.23697630683</v>
      </c>
      <c r="L59" s="17">
        <v>7021969.2369763069</v>
      </c>
    </row>
    <row r="60" spans="2:12" ht="15" customHeight="1">
      <c r="B60" s="14" t="s">
        <v>1</v>
      </c>
      <c r="C60" s="15">
        <v>150097353</v>
      </c>
      <c r="D60" s="15">
        <v>16677482</v>
      </c>
      <c r="E60" s="15">
        <v>166774835</v>
      </c>
      <c r="F60" s="15">
        <v>18787639</v>
      </c>
      <c r="G60" s="15">
        <v>38366239</v>
      </c>
      <c r="H60" s="86"/>
      <c r="I60" s="15">
        <v>32944568</v>
      </c>
      <c r="J60" s="15">
        <v>9820973</v>
      </c>
      <c r="K60" s="15">
        <v>3940572.4451834094</v>
      </c>
      <c r="L60" s="15">
        <v>232268587.4451834</v>
      </c>
    </row>
    <row r="61" spans="2:12" ht="15" customHeight="1">
      <c r="B61" s="32" t="s">
        <v>941</v>
      </c>
      <c r="C61" s="17"/>
      <c r="D61" s="17"/>
      <c r="E61" s="17"/>
      <c r="F61" s="17"/>
      <c r="G61" s="17"/>
      <c r="H61" s="17"/>
      <c r="I61" s="17"/>
      <c r="J61" s="17"/>
      <c r="K61" s="17"/>
      <c r="L61" s="17">
        <v>0</v>
      </c>
    </row>
    <row r="62" spans="2:12" ht="15" customHeight="1">
      <c r="B62" s="35" t="s">
        <v>942</v>
      </c>
      <c r="C62" s="17">
        <v>5484914</v>
      </c>
      <c r="D62" s="17">
        <v>609435</v>
      </c>
      <c r="E62" s="17">
        <v>6094349</v>
      </c>
      <c r="F62" s="17">
        <v>71840</v>
      </c>
      <c r="G62" s="17">
        <v>148242</v>
      </c>
      <c r="H62" s="16">
        <v>0.05</v>
      </c>
      <c r="I62" s="17">
        <v>148242</v>
      </c>
      <c r="J62" s="17">
        <v>708452</v>
      </c>
      <c r="K62" s="17">
        <v>46953.16966311232</v>
      </c>
      <c r="L62" s="17">
        <v>7069836.1696631126</v>
      </c>
    </row>
    <row r="63" spans="2:12" ht="15" customHeight="1">
      <c r="B63" s="35" t="s">
        <v>943</v>
      </c>
      <c r="C63" s="17">
        <v>12937068</v>
      </c>
      <c r="D63" s="17">
        <v>1437452</v>
      </c>
      <c r="E63" s="17">
        <v>14374520</v>
      </c>
      <c r="F63" s="17">
        <v>670550</v>
      </c>
      <c r="G63" s="17">
        <v>2104302</v>
      </c>
      <c r="H63" s="16">
        <v>0.05</v>
      </c>
      <c r="I63" s="17">
        <v>2104302</v>
      </c>
      <c r="J63" s="17">
        <v>626700</v>
      </c>
      <c r="K63" s="17">
        <v>189871.31906191923</v>
      </c>
      <c r="L63" s="17">
        <v>17965943.31906192</v>
      </c>
    </row>
    <row r="64" spans="2:12" ht="15" customHeight="1">
      <c r="B64" s="35" t="s">
        <v>944</v>
      </c>
      <c r="C64" s="17">
        <v>5975867</v>
      </c>
      <c r="D64" s="17">
        <v>663985</v>
      </c>
      <c r="E64" s="17">
        <v>6639852</v>
      </c>
      <c r="F64" s="17">
        <v>104702</v>
      </c>
      <c r="G64" s="17">
        <v>148467</v>
      </c>
      <c r="H64" s="16">
        <v>0</v>
      </c>
      <c r="I64" s="17">
        <v>0</v>
      </c>
      <c r="J64" s="17">
        <v>773368</v>
      </c>
      <c r="K64" s="17">
        <v>61050.691176220585</v>
      </c>
      <c r="L64" s="17">
        <v>7578972.6911762208</v>
      </c>
    </row>
    <row r="65" spans="2:12" ht="15" customHeight="1">
      <c r="B65" s="35" t="s">
        <v>945</v>
      </c>
      <c r="C65" s="17">
        <v>4777024</v>
      </c>
      <c r="D65" s="17">
        <v>530780</v>
      </c>
      <c r="E65" s="17">
        <v>5307804</v>
      </c>
      <c r="F65" s="17">
        <v>60181</v>
      </c>
      <c r="G65" s="17">
        <v>94532</v>
      </c>
      <c r="H65" s="16">
        <v>2.5000000000000001E-2</v>
      </c>
      <c r="I65" s="17">
        <v>47266</v>
      </c>
      <c r="J65" s="17">
        <v>612871</v>
      </c>
      <c r="K65" s="17">
        <v>44203.505563703213</v>
      </c>
      <c r="L65" s="17">
        <v>6072325.5055637034</v>
      </c>
    </row>
    <row r="66" spans="2:12" ht="15" customHeight="1">
      <c r="B66" s="35" t="s">
        <v>946</v>
      </c>
      <c r="C66" s="17">
        <v>9570708</v>
      </c>
      <c r="D66" s="17">
        <v>1063412</v>
      </c>
      <c r="E66" s="17">
        <v>10634120</v>
      </c>
      <c r="F66" s="17">
        <v>254992</v>
      </c>
      <c r="G66" s="17">
        <v>528202</v>
      </c>
      <c r="H66" s="16">
        <v>0.01</v>
      </c>
      <c r="I66" s="17">
        <v>105640</v>
      </c>
      <c r="J66" s="17">
        <v>1280974</v>
      </c>
      <c r="K66" s="17">
        <v>83040.658093034697</v>
      </c>
      <c r="L66" s="17">
        <v>12358766.658093035</v>
      </c>
    </row>
    <row r="67" spans="2:12" ht="15" customHeight="1">
      <c r="B67" s="35" t="s">
        <v>947</v>
      </c>
      <c r="C67" s="17">
        <v>6589679</v>
      </c>
      <c r="D67" s="17">
        <v>732186</v>
      </c>
      <c r="E67" s="17">
        <v>7321865</v>
      </c>
      <c r="F67" s="17">
        <v>120934</v>
      </c>
      <c r="G67" s="17">
        <v>257476</v>
      </c>
      <c r="H67" s="16">
        <v>2.5000000000000001E-2</v>
      </c>
      <c r="I67" s="17">
        <v>128738</v>
      </c>
      <c r="J67" s="17">
        <v>863938</v>
      </c>
      <c r="K67" s="17">
        <v>58924.385247792772</v>
      </c>
      <c r="L67" s="17">
        <v>8494399.385247793</v>
      </c>
    </row>
    <row r="68" spans="2:12" ht="15" customHeight="1">
      <c r="B68" s="35" t="s">
        <v>948</v>
      </c>
      <c r="C68" s="17">
        <v>9654404</v>
      </c>
      <c r="D68" s="17">
        <v>1072712</v>
      </c>
      <c r="E68" s="17">
        <v>10727116</v>
      </c>
      <c r="F68" s="17">
        <v>423356</v>
      </c>
      <c r="G68" s="17">
        <v>921848</v>
      </c>
      <c r="H68" s="16">
        <v>0.02</v>
      </c>
      <c r="I68" s="17">
        <v>368739</v>
      </c>
      <c r="J68" s="17">
        <v>1354463</v>
      </c>
      <c r="K68" s="17">
        <v>112572.26564637852</v>
      </c>
      <c r="L68" s="17">
        <v>12986246.265646379</v>
      </c>
    </row>
    <row r="69" spans="2:12" ht="15" customHeight="1">
      <c r="B69" s="35" t="s">
        <v>949</v>
      </c>
      <c r="C69" s="17">
        <v>8812668</v>
      </c>
      <c r="D69" s="17">
        <v>979185</v>
      </c>
      <c r="E69" s="17">
        <v>9791853</v>
      </c>
      <c r="F69" s="17">
        <v>126339</v>
      </c>
      <c r="G69" s="17">
        <v>312588</v>
      </c>
      <c r="H69" s="16">
        <v>2.5000000000000001E-2</v>
      </c>
      <c r="I69" s="17">
        <v>156294</v>
      </c>
      <c r="J69" s="17">
        <v>1147850</v>
      </c>
      <c r="K69" s="17">
        <v>62383.802453200253</v>
      </c>
      <c r="L69" s="17">
        <v>11284719.802453199</v>
      </c>
    </row>
    <row r="70" spans="2:12" ht="15" customHeight="1">
      <c r="B70" s="35" t="s">
        <v>950</v>
      </c>
      <c r="C70" s="17">
        <v>7227467</v>
      </c>
      <c r="D70" s="17">
        <v>803052</v>
      </c>
      <c r="E70" s="17">
        <v>8030519</v>
      </c>
      <c r="F70" s="17">
        <v>106245</v>
      </c>
      <c r="G70" s="17">
        <v>225910</v>
      </c>
      <c r="H70" s="16">
        <v>0.05</v>
      </c>
      <c r="I70" s="17">
        <v>225910</v>
      </c>
      <c r="J70" s="17">
        <v>938256</v>
      </c>
      <c r="K70" s="17">
        <v>60153.803210459489</v>
      </c>
      <c r="L70" s="17">
        <v>9361083.8032104596</v>
      </c>
    </row>
    <row r="71" spans="2:12" ht="15" customHeight="1">
      <c r="B71" s="35" t="s">
        <v>951</v>
      </c>
      <c r="C71" s="17">
        <v>5599875</v>
      </c>
      <c r="D71" s="17">
        <v>622208</v>
      </c>
      <c r="E71" s="17">
        <v>6222083</v>
      </c>
      <c r="F71" s="17">
        <v>109843</v>
      </c>
      <c r="G71" s="17">
        <v>178343</v>
      </c>
      <c r="H71" s="16">
        <v>0</v>
      </c>
      <c r="I71" s="17">
        <v>0</v>
      </c>
      <c r="J71" s="17">
        <v>730424</v>
      </c>
      <c r="K71" s="17">
        <v>52253.951285923264</v>
      </c>
      <c r="L71" s="17">
        <v>7114603.9512859229</v>
      </c>
    </row>
    <row r="72" spans="2:12" ht="15" customHeight="1">
      <c r="B72" s="35" t="s">
        <v>952</v>
      </c>
      <c r="C72" s="17">
        <v>6061540</v>
      </c>
      <c r="D72" s="17">
        <v>673504</v>
      </c>
      <c r="E72" s="17">
        <v>6735044</v>
      </c>
      <c r="F72" s="17">
        <v>56039</v>
      </c>
      <c r="G72" s="17">
        <v>124916</v>
      </c>
      <c r="H72" s="16">
        <v>0.05</v>
      </c>
      <c r="I72" s="17">
        <v>124916</v>
      </c>
      <c r="J72" s="17">
        <v>775946</v>
      </c>
      <c r="K72" s="17">
        <v>47532.745978686544</v>
      </c>
      <c r="L72" s="17">
        <v>7739477.745978687</v>
      </c>
    </row>
    <row r="73" spans="2:12" ht="15" customHeight="1">
      <c r="B73" s="35" t="s">
        <v>953</v>
      </c>
      <c r="C73" s="17">
        <v>8984135</v>
      </c>
      <c r="D73" s="17">
        <v>998237</v>
      </c>
      <c r="E73" s="17">
        <v>9982372</v>
      </c>
      <c r="F73" s="17">
        <v>103188</v>
      </c>
      <c r="G73" s="17">
        <v>210552</v>
      </c>
      <c r="H73" s="16">
        <v>0</v>
      </c>
      <c r="I73" s="17">
        <v>0</v>
      </c>
      <c r="J73" s="17">
        <v>1155180</v>
      </c>
      <c r="K73" s="17">
        <v>59590.175924269453</v>
      </c>
      <c r="L73" s="17">
        <v>11300330.175924269</v>
      </c>
    </row>
    <row r="74" spans="2:12" ht="15" customHeight="1">
      <c r="B74" s="14" t="s">
        <v>1</v>
      </c>
      <c r="C74" s="15">
        <v>91675349</v>
      </c>
      <c r="D74" s="15">
        <v>10186148</v>
      </c>
      <c r="E74" s="15">
        <v>101861497</v>
      </c>
      <c r="F74" s="15">
        <v>2208209</v>
      </c>
      <c r="G74" s="15">
        <v>5255378</v>
      </c>
      <c r="H74" s="86"/>
      <c r="I74" s="15">
        <v>3410047</v>
      </c>
      <c r="J74" s="15">
        <v>10968422</v>
      </c>
      <c r="K74" s="15">
        <v>878530.47330470034</v>
      </c>
      <c r="L74" s="15">
        <v>119326705.4733047</v>
      </c>
    </row>
    <row r="75" spans="2:12" ht="15" customHeight="1">
      <c r="B75" s="32" t="s">
        <v>954</v>
      </c>
      <c r="C75" s="17"/>
      <c r="D75" s="17"/>
      <c r="E75" s="17"/>
      <c r="F75" s="17"/>
      <c r="G75" s="17"/>
      <c r="H75" s="17"/>
      <c r="I75" s="17"/>
      <c r="J75" s="17"/>
      <c r="K75" s="17"/>
      <c r="L75" s="17">
        <v>0</v>
      </c>
    </row>
    <row r="76" spans="2:12" ht="15" customHeight="1">
      <c r="B76" s="35" t="s">
        <v>955</v>
      </c>
      <c r="C76" s="17">
        <v>3786331</v>
      </c>
      <c r="D76" s="17">
        <v>420703</v>
      </c>
      <c r="E76" s="17">
        <v>4207034</v>
      </c>
      <c r="F76" s="17">
        <v>132188</v>
      </c>
      <c r="G76" s="17">
        <v>187860</v>
      </c>
      <c r="H76" s="16">
        <v>2.5000000000000001E-2</v>
      </c>
      <c r="I76" s="17">
        <v>93930</v>
      </c>
      <c r="J76" s="17">
        <v>507919</v>
      </c>
      <c r="K76" s="17">
        <v>57829.889934440085</v>
      </c>
      <c r="L76" s="17">
        <v>4998900.8899344401</v>
      </c>
    </row>
    <row r="77" spans="2:12" ht="15" customHeight="1">
      <c r="B77" s="35" t="s">
        <v>956</v>
      </c>
      <c r="C77" s="17">
        <v>14133676</v>
      </c>
      <c r="D77" s="17">
        <v>1570408</v>
      </c>
      <c r="E77" s="17">
        <v>15704084</v>
      </c>
      <c r="F77" s="17">
        <v>1148718</v>
      </c>
      <c r="G77" s="17">
        <v>3098544</v>
      </c>
      <c r="H77" s="16">
        <v>2.5000000000000001E-2</v>
      </c>
      <c r="I77" s="17">
        <v>1549272</v>
      </c>
      <c r="J77" s="17">
        <v>729094</v>
      </c>
      <c r="K77" s="17">
        <v>250977.22383645468</v>
      </c>
      <c r="L77" s="17">
        <v>19382145.223836455</v>
      </c>
    </row>
    <row r="78" spans="2:12" ht="15" customHeight="1">
      <c r="B78" s="35" t="s">
        <v>957</v>
      </c>
      <c r="C78" s="17">
        <v>13060097</v>
      </c>
      <c r="D78" s="17">
        <v>1451122</v>
      </c>
      <c r="E78" s="17">
        <v>14511219</v>
      </c>
      <c r="F78" s="17">
        <v>931402</v>
      </c>
      <c r="G78" s="17">
        <v>2250219</v>
      </c>
      <c r="H78" s="16">
        <v>0.05</v>
      </c>
      <c r="I78" s="17">
        <v>2250219</v>
      </c>
      <c r="J78" s="17">
        <v>646560</v>
      </c>
      <c r="K78" s="17">
        <v>242348.00999155303</v>
      </c>
      <c r="L78" s="17">
        <v>18581748.009991553</v>
      </c>
    </row>
    <row r="79" spans="2:12" ht="15" customHeight="1">
      <c r="B79" s="35" t="s">
        <v>958</v>
      </c>
      <c r="C79" s="17">
        <v>11312279</v>
      </c>
      <c r="D79" s="17">
        <v>1256920</v>
      </c>
      <c r="E79" s="17">
        <v>12569199</v>
      </c>
      <c r="F79" s="17">
        <v>503205</v>
      </c>
      <c r="G79" s="17">
        <v>1014258</v>
      </c>
      <c r="H79" s="16">
        <v>0.05</v>
      </c>
      <c r="I79" s="17">
        <v>1014258</v>
      </c>
      <c r="J79" s="17">
        <v>514777</v>
      </c>
      <c r="K79" s="17">
        <v>141499.73224113995</v>
      </c>
      <c r="L79" s="17">
        <v>14742938.732241141</v>
      </c>
    </row>
    <row r="80" spans="2:12" ht="15" customHeight="1">
      <c r="B80" s="35" t="s">
        <v>959</v>
      </c>
      <c r="C80" s="17">
        <v>11639372</v>
      </c>
      <c r="D80" s="17">
        <v>1293263</v>
      </c>
      <c r="E80" s="17">
        <v>12932635</v>
      </c>
      <c r="F80" s="17">
        <v>146257</v>
      </c>
      <c r="G80" s="17">
        <v>283249</v>
      </c>
      <c r="H80" s="16">
        <v>2.5000000000000001E-2</v>
      </c>
      <c r="I80" s="17">
        <v>141625</v>
      </c>
      <c r="J80" s="17">
        <v>1499175</v>
      </c>
      <c r="K80" s="17">
        <v>68661.164629342311</v>
      </c>
      <c r="L80" s="17">
        <v>14788353.164629342</v>
      </c>
    </row>
    <row r="81" spans="2:12" ht="15" customHeight="1">
      <c r="B81" s="35" t="s">
        <v>960</v>
      </c>
      <c r="C81" s="17">
        <v>6257485</v>
      </c>
      <c r="D81" s="17">
        <v>695276</v>
      </c>
      <c r="E81" s="17">
        <v>6952761</v>
      </c>
      <c r="F81" s="17">
        <v>57701</v>
      </c>
      <c r="G81" s="17">
        <v>148971</v>
      </c>
      <c r="H81" s="16">
        <v>0</v>
      </c>
      <c r="I81" s="17">
        <v>0</v>
      </c>
      <c r="J81" s="17">
        <v>803258</v>
      </c>
      <c r="K81" s="17">
        <v>51137.937525644593</v>
      </c>
      <c r="L81" s="17">
        <v>7864857.9375256449</v>
      </c>
    </row>
    <row r="82" spans="2:12" ht="15" customHeight="1">
      <c r="B82" s="35" t="s">
        <v>961</v>
      </c>
      <c r="C82" s="17">
        <v>6480746</v>
      </c>
      <c r="D82" s="17">
        <v>720083</v>
      </c>
      <c r="E82" s="17">
        <v>7200829</v>
      </c>
      <c r="F82" s="17">
        <v>66010</v>
      </c>
      <c r="G82" s="17">
        <v>128362</v>
      </c>
      <c r="H82" s="16">
        <v>0.04</v>
      </c>
      <c r="I82" s="17">
        <v>102690</v>
      </c>
      <c r="J82" s="17">
        <v>829710</v>
      </c>
      <c r="K82" s="17">
        <v>50792.519476327856</v>
      </c>
      <c r="L82" s="17">
        <v>8250031.519476328</v>
      </c>
    </row>
    <row r="83" spans="2:12" ht="15" customHeight="1">
      <c r="B83" s="35" t="s">
        <v>962</v>
      </c>
      <c r="C83" s="17">
        <v>6084753</v>
      </c>
      <c r="D83" s="17">
        <v>676084</v>
      </c>
      <c r="E83" s="17">
        <v>6760837</v>
      </c>
      <c r="F83" s="17">
        <v>120711</v>
      </c>
      <c r="G83" s="17">
        <v>251090</v>
      </c>
      <c r="H83" s="16">
        <v>0.05</v>
      </c>
      <c r="I83" s="17">
        <v>251090</v>
      </c>
      <c r="J83" s="17">
        <v>800252</v>
      </c>
      <c r="K83" s="17">
        <v>60128.629800543262</v>
      </c>
      <c r="L83" s="17">
        <v>7993018.6298005432</v>
      </c>
    </row>
    <row r="84" spans="2:12" ht="15" customHeight="1">
      <c r="B84" s="35" t="s">
        <v>963</v>
      </c>
      <c r="C84" s="17">
        <v>7890936</v>
      </c>
      <c r="D84" s="17">
        <v>876771</v>
      </c>
      <c r="E84" s="17">
        <v>8767707</v>
      </c>
      <c r="F84" s="17">
        <v>253018</v>
      </c>
      <c r="G84" s="17">
        <v>413764</v>
      </c>
      <c r="H84" s="16">
        <v>0.04</v>
      </c>
      <c r="I84" s="17">
        <v>331011</v>
      </c>
      <c r="J84" s="17">
        <v>1058509</v>
      </c>
      <c r="K84" s="17">
        <v>96585.453707378678</v>
      </c>
      <c r="L84" s="17">
        <v>10506830.453707378</v>
      </c>
    </row>
    <row r="85" spans="2:12" ht="15" customHeight="1">
      <c r="B85" s="35" t="s">
        <v>964</v>
      </c>
      <c r="C85" s="17">
        <v>3792197</v>
      </c>
      <c r="D85" s="17">
        <v>421355</v>
      </c>
      <c r="E85" s="17">
        <v>4213552</v>
      </c>
      <c r="F85" s="17">
        <v>57503</v>
      </c>
      <c r="G85" s="17">
        <v>85618</v>
      </c>
      <c r="H85" s="16">
        <v>2.5000000000000001E-2</v>
      </c>
      <c r="I85" s="17">
        <v>42809</v>
      </c>
      <c r="J85" s="17">
        <v>488800</v>
      </c>
      <c r="K85" s="17">
        <v>44969.700117542467</v>
      </c>
      <c r="L85" s="17">
        <v>4847633.7001175424</v>
      </c>
    </row>
    <row r="86" spans="2:12" ht="15" customHeight="1">
      <c r="B86" s="35" t="s">
        <v>965</v>
      </c>
      <c r="C86" s="17">
        <v>4418002</v>
      </c>
      <c r="D86" s="17">
        <v>490889</v>
      </c>
      <c r="E86" s="17">
        <v>4908891</v>
      </c>
      <c r="F86" s="17">
        <v>58674</v>
      </c>
      <c r="G86" s="17">
        <v>126983</v>
      </c>
      <c r="H86" s="16">
        <v>0.05</v>
      </c>
      <c r="I86" s="17">
        <v>126983</v>
      </c>
      <c r="J86" s="17">
        <v>571587</v>
      </c>
      <c r="K86" s="17">
        <v>44933.760161623235</v>
      </c>
      <c r="L86" s="17">
        <v>5711068.7601616234</v>
      </c>
    </row>
    <row r="87" spans="2:12" ht="15" customHeight="1">
      <c r="B87" s="14" t="s">
        <v>1</v>
      </c>
      <c r="C87" s="15">
        <v>88855874</v>
      </c>
      <c r="D87" s="15">
        <v>9872874</v>
      </c>
      <c r="E87" s="15">
        <v>98728748</v>
      </c>
      <c r="F87" s="15">
        <v>3475387</v>
      </c>
      <c r="G87" s="15">
        <v>7988918</v>
      </c>
      <c r="H87" s="86"/>
      <c r="I87" s="15">
        <v>5903887</v>
      </c>
      <c r="J87" s="15">
        <v>8449641</v>
      </c>
      <c r="K87" s="15">
        <v>1109864.0214219901</v>
      </c>
      <c r="L87" s="15">
        <v>117667527.02142198</v>
      </c>
    </row>
    <row r="88" spans="2:12" ht="15" customHeight="1">
      <c r="B88" s="32" t="s">
        <v>966</v>
      </c>
      <c r="C88" s="17"/>
      <c r="D88" s="17"/>
      <c r="E88" s="17"/>
      <c r="F88" s="17"/>
      <c r="G88" s="17"/>
      <c r="H88" s="17"/>
      <c r="I88" s="17"/>
      <c r="J88" s="17"/>
      <c r="K88" s="17"/>
      <c r="L88" s="17">
        <v>0</v>
      </c>
    </row>
    <row r="89" spans="2:12" ht="15" customHeight="1">
      <c r="B89" s="35" t="s">
        <v>967</v>
      </c>
      <c r="C89" s="17">
        <v>5991634</v>
      </c>
      <c r="D89" s="17">
        <v>665737</v>
      </c>
      <c r="E89" s="17">
        <v>6657371</v>
      </c>
      <c r="F89" s="17">
        <v>228853</v>
      </c>
      <c r="G89" s="17">
        <v>309187</v>
      </c>
      <c r="H89" s="16">
        <v>0</v>
      </c>
      <c r="I89" s="17">
        <v>0</v>
      </c>
      <c r="J89" s="17">
        <v>807294</v>
      </c>
      <c r="K89" s="17">
        <v>78304.373312328928</v>
      </c>
      <c r="L89" s="17">
        <v>7771822.3733123289</v>
      </c>
    </row>
    <row r="90" spans="2:12" ht="15" customHeight="1">
      <c r="B90" s="35" t="s">
        <v>968</v>
      </c>
      <c r="C90" s="17">
        <v>8184490</v>
      </c>
      <c r="D90" s="17">
        <v>909388</v>
      </c>
      <c r="E90" s="17">
        <v>9093878</v>
      </c>
      <c r="F90" s="17">
        <v>712172</v>
      </c>
      <c r="G90" s="17">
        <v>1440192</v>
      </c>
      <c r="H90" s="16">
        <v>0.05</v>
      </c>
      <c r="I90" s="17">
        <v>1440192</v>
      </c>
      <c r="J90" s="17">
        <v>410978</v>
      </c>
      <c r="K90" s="17">
        <v>175685.30949043436</v>
      </c>
      <c r="L90" s="17">
        <v>11832905.309490435</v>
      </c>
    </row>
    <row r="91" spans="2:12" ht="15" customHeight="1">
      <c r="B91" s="35" t="s">
        <v>969</v>
      </c>
      <c r="C91" s="17">
        <v>4636980</v>
      </c>
      <c r="D91" s="17">
        <v>515220</v>
      </c>
      <c r="E91" s="17">
        <v>5152200</v>
      </c>
      <c r="F91" s="17">
        <v>2729824</v>
      </c>
      <c r="G91" s="17">
        <v>15051198</v>
      </c>
      <c r="H91" s="16">
        <v>0.05</v>
      </c>
      <c r="I91" s="17">
        <v>15051198</v>
      </c>
      <c r="J91" s="17">
        <v>0</v>
      </c>
      <c r="K91" s="17">
        <v>727759.88174251874</v>
      </c>
      <c r="L91" s="17">
        <v>23660981.881742518</v>
      </c>
    </row>
    <row r="92" spans="2:12" ht="15" customHeight="1">
      <c r="B92" s="35" t="s">
        <v>970</v>
      </c>
      <c r="C92" s="17">
        <v>4089949</v>
      </c>
      <c r="D92" s="17">
        <v>454439</v>
      </c>
      <c r="E92" s="17">
        <v>4544388</v>
      </c>
      <c r="F92" s="17">
        <v>390714</v>
      </c>
      <c r="G92" s="17">
        <v>992552</v>
      </c>
      <c r="H92" s="16">
        <v>0.05</v>
      </c>
      <c r="I92" s="17">
        <v>992552</v>
      </c>
      <c r="J92" s="17">
        <v>216618</v>
      </c>
      <c r="K92" s="17">
        <v>100865.68343922529</v>
      </c>
      <c r="L92" s="17">
        <v>6245137.683439225</v>
      </c>
    </row>
    <row r="93" spans="2:12" ht="15" customHeight="1">
      <c r="B93" s="35" t="s">
        <v>971</v>
      </c>
      <c r="C93" s="17">
        <v>4944807</v>
      </c>
      <c r="D93" s="17">
        <v>549423</v>
      </c>
      <c r="E93" s="17">
        <v>5494230</v>
      </c>
      <c r="F93" s="17">
        <v>1233079</v>
      </c>
      <c r="G93" s="17">
        <v>3901997</v>
      </c>
      <c r="H93" s="16">
        <v>3.5000000000000003E-2</v>
      </c>
      <c r="I93" s="17">
        <v>2731398</v>
      </c>
      <c r="J93" s="17">
        <v>804130</v>
      </c>
      <c r="K93" s="17">
        <v>324210.08311771444</v>
      </c>
      <c r="L93" s="17">
        <v>10587047.083117714</v>
      </c>
    </row>
    <row r="94" spans="2:12" ht="15" customHeight="1">
      <c r="B94" s="35" t="s">
        <v>972</v>
      </c>
      <c r="C94" s="17">
        <v>4529408</v>
      </c>
      <c r="D94" s="17">
        <v>503267</v>
      </c>
      <c r="E94" s="17">
        <v>5032675</v>
      </c>
      <c r="F94" s="17">
        <v>60325</v>
      </c>
      <c r="G94" s="17">
        <v>104918</v>
      </c>
      <c r="H94" s="16">
        <v>2.5000000000000001E-2</v>
      </c>
      <c r="I94" s="17">
        <v>52459</v>
      </c>
      <c r="J94" s="17">
        <v>583184</v>
      </c>
      <c r="K94" s="17">
        <v>48668.041071862237</v>
      </c>
      <c r="L94" s="17">
        <v>5777311.041071862</v>
      </c>
    </row>
    <row r="95" spans="2:12" ht="15" customHeight="1">
      <c r="B95" s="35" t="s">
        <v>973</v>
      </c>
      <c r="C95" s="17">
        <v>4685699</v>
      </c>
      <c r="D95" s="17">
        <v>520633</v>
      </c>
      <c r="E95" s="17">
        <v>5206332</v>
      </c>
      <c r="F95" s="17">
        <v>423253</v>
      </c>
      <c r="G95" s="17">
        <v>753540</v>
      </c>
      <c r="H95" s="16">
        <v>0.04</v>
      </c>
      <c r="I95" s="17">
        <v>602832</v>
      </c>
      <c r="J95" s="17">
        <v>233262</v>
      </c>
      <c r="K95" s="17">
        <v>100520.85927833269</v>
      </c>
      <c r="L95" s="17">
        <v>6566199.8592783324</v>
      </c>
    </row>
    <row r="96" spans="2:12" ht="15" customHeight="1">
      <c r="B96" s="35" t="s">
        <v>974</v>
      </c>
      <c r="C96" s="17">
        <v>3744894</v>
      </c>
      <c r="D96" s="17">
        <v>416099</v>
      </c>
      <c r="E96" s="17">
        <v>4160993</v>
      </c>
      <c r="F96" s="17">
        <v>259294</v>
      </c>
      <c r="G96" s="17">
        <v>526741</v>
      </c>
      <c r="H96" s="16">
        <v>0.05</v>
      </c>
      <c r="I96" s="17">
        <v>526741</v>
      </c>
      <c r="J96" s="17">
        <v>555035</v>
      </c>
      <c r="K96" s="17">
        <v>89237.325858081182</v>
      </c>
      <c r="L96" s="17">
        <v>5591300.3258580808</v>
      </c>
    </row>
    <row r="97" spans="2:12" ht="15" customHeight="1">
      <c r="B97" s="35" t="s">
        <v>975</v>
      </c>
      <c r="C97" s="17">
        <v>4832873</v>
      </c>
      <c r="D97" s="17">
        <v>536986</v>
      </c>
      <c r="E97" s="17">
        <v>5369859</v>
      </c>
      <c r="F97" s="17">
        <v>250574</v>
      </c>
      <c r="G97" s="17">
        <v>429281</v>
      </c>
      <c r="H97" s="16">
        <v>0.05</v>
      </c>
      <c r="I97" s="17">
        <v>429281</v>
      </c>
      <c r="J97" s="17">
        <v>221078</v>
      </c>
      <c r="K97" s="17">
        <v>80215.04445416441</v>
      </c>
      <c r="L97" s="17">
        <v>6351007.0444541648</v>
      </c>
    </row>
    <row r="98" spans="2:12" ht="15" customHeight="1">
      <c r="B98" s="35" t="s">
        <v>976</v>
      </c>
      <c r="C98" s="17">
        <v>8269368</v>
      </c>
      <c r="D98" s="17">
        <v>918819</v>
      </c>
      <c r="E98" s="17">
        <v>9188187</v>
      </c>
      <c r="F98" s="17">
        <v>450004</v>
      </c>
      <c r="G98" s="17">
        <v>1113251</v>
      </c>
      <c r="H98" s="16">
        <v>4.4999999999999998E-2</v>
      </c>
      <c r="I98" s="17">
        <v>1001926</v>
      </c>
      <c r="J98" s="17">
        <v>392896</v>
      </c>
      <c r="K98" s="17">
        <v>130714.07902399568</v>
      </c>
      <c r="L98" s="17">
        <v>11163727.079023996</v>
      </c>
    </row>
    <row r="99" spans="2:12" ht="15" customHeight="1">
      <c r="B99" s="35" t="s">
        <v>977</v>
      </c>
      <c r="C99" s="17">
        <v>6987975</v>
      </c>
      <c r="D99" s="17">
        <v>776442</v>
      </c>
      <c r="E99" s="17">
        <v>7764417</v>
      </c>
      <c r="F99" s="17">
        <v>423969</v>
      </c>
      <c r="G99" s="17">
        <v>554430</v>
      </c>
      <c r="H99" s="16">
        <v>0.05</v>
      </c>
      <c r="I99" s="17">
        <v>554430</v>
      </c>
      <c r="J99" s="17">
        <v>319494</v>
      </c>
      <c r="K99" s="17">
        <v>100815.5519394008</v>
      </c>
      <c r="L99" s="17">
        <v>9163125.5519393999</v>
      </c>
    </row>
    <row r="100" spans="2:12" ht="15" customHeight="1">
      <c r="B100" s="35" t="s">
        <v>978</v>
      </c>
      <c r="C100" s="17">
        <v>5802649</v>
      </c>
      <c r="D100" s="17">
        <v>644739</v>
      </c>
      <c r="E100" s="17">
        <v>6447388</v>
      </c>
      <c r="F100" s="17">
        <v>55983</v>
      </c>
      <c r="G100" s="17">
        <v>95871</v>
      </c>
      <c r="H100" s="16">
        <v>0.05</v>
      </c>
      <c r="I100" s="17">
        <v>95871</v>
      </c>
      <c r="J100" s="17">
        <v>740407</v>
      </c>
      <c r="K100" s="17">
        <v>45810.674691110675</v>
      </c>
      <c r="L100" s="17">
        <v>7385459.6746911108</v>
      </c>
    </row>
    <row r="101" spans="2:12" ht="15" customHeight="1">
      <c r="B101" s="35" t="s">
        <v>979</v>
      </c>
      <c r="C101" s="17">
        <v>5855092</v>
      </c>
      <c r="D101" s="17">
        <v>650566</v>
      </c>
      <c r="E101" s="17">
        <v>6505658</v>
      </c>
      <c r="F101" s="17">
        <v>237100</v>
      </c>
      <c r="G101" s="17">
        <v>391497</v>
      </c>
      <c r="H101" s="16">
        <v>0.04</v>
      </c>
      <c r="I101" s="17">
        <v>313198</v>
      </c>
      <c r="J101" s="17">
        <v>800433</v>
      </c>
      <c r="K101" s="17">
        <v>83370.439119413044</v>
      </c>
      <c r="L101" s="17">
        <v>7939759.4391194135</v>
      </c>
    </row>
    <row r="102" spans="2:12" ht="15" customHeight="1">
      <c r="B102" s="35" t="s">
        <v>980</v>
      </c>
      <c r="C102" s="17">
        <v>3745688</v>
      </c>
      <c r="D102" s="17">
        <v>416187</v>
      </c>
      <c r="E102" s="17">
        <v>4161875</v>
      </c>
      <c r="F102" s="17">
        <v>102309</v>
      </c>
      <c r="G102" s="17">
        <v>219283</v>
      </c>
      <c r="H102" s="16">
        <v>0.05</v>
      </c>
      <c r="I102" s="17">
        <v>219283</v>
      </c>
      <c r="J102" s="17">
        <v>503026</v>
      </c>
      <c r="K102" s="17">
        <v>56158.858758377261</v>
      </c>
      <c r="L102" s="17">
        <v>5042651.8587583769</v>
      </c>
    </row>
    <row r="103" spans="2:12" ht="15" customHeight="1">
      <c r="B103" s="35" t="s">
        <v>981</v>
      </c>
      <c r="C103" s="17">
        <v>7334451</v>
      </c>
      <c r="D103" s="17">
        <v>814939</v>
      </c>
      <c r="E103" s="17">
        <v>8149390</v>
      </c>
      <c r="F103" s="17">
        <v>277851</v>
      </c>
      <c r="G103" s="17">
        <v>722758</v>
      </c>
      <c r="H103" s="16">
        <v>0.05</v>
      </c>
      <c r="I103" s="17">
        <v>722758</v>
      </c>
      <c r="J103" s="17">
        <v>334374</v>
      </c>
      <c r="K103" s="17">
        <v>92572.722243860815</v>
      </c>
      <c r="L103" s="17">
        <v>9576945.7222438604</v>
      </c>
    </row>
    <row r="104" spans="2:12" ht="15" customHeight="1">
      <c r="B104" s="35" t="s">
        <v>982</v>
      </c>
      <c r="C104" s="17">
        <v>5229844</v>
      </c>
      <c r="D104" s="17">
        <v>581094</v>
      </c>
      <c r="E104" s="17">
        <v>5810938</v>
      </c>
      <c r="F104" s="17">
        <v>243827</v>
      </c>
      <c r="G104" s="17">
        <v>331321</v>
      </c>
      <c r="H104" s="16">
        <v>0.05</v>
      </c>
      <c r="I104" s="17">
        <v>331321</v>
      </c>
      <c r="J104" s="17">
        <v>716492</v>
      </c>
      <c r="K104" s="17">
        <v>74298.77781854388</v>
      </c>
      <c r="L104" s="17">
        <v>7176876.7778185438</v>
      </c>
    </row>
    <row r="105" spans="2:12" ht="15" customHeight="1">
      <c r="B105" s="35" t="s">
        <v>983</v>
      </c>
      <c r="C105" s="17">
        <v>3522519</v>
      </c>
      <c r="D105" s="17">
        <v>391391</v>
      </c>
      <c r="E105" s="17">
        <v>3913910</v>
      </c>
      <c r="F105" s="17">
        <v>159988</v>
      </c>
      <c r="G105" s="17">
        <v>221693</v>
      </c>
      <c r="H105" s="16">
        <v>0.05</v>
      </c>
      <c r="I105" s="17">
        <v>221693</v>
      </c>
      <c r="J105" s="17">
        <v>481947</v>
      </c>
      <c r="K105" s="17">
        <v>60567.848838272053</v>
      </c>
      <c r="L105" s="17">
        <v>4838105.8488382725</v>
      </c>
    </row>
    <row r="106" spans="2:12" ht="15" customHeight="1">
      <c r="B106" s="14" t="s">
        <v>1</v>
      </c>
      <c r="C106" s="15">
        <v>92388320</v>
      </c>
      <c r="D106" s="15">
        <v>10265369</v>
      </c>
      <c r="E106" s="15">
        <v>102653689</v>
      </c>
      <c r="F106" s="15">
        <v>8239119</v>
      </c>
      <c r="G106" s="15">
        <v>27159710</v>
      </c>
      <c r="H106" s="86"/>
      <c r="I106" s="15">
        <v>25287133</v>
      </c>
      <c r="J106" s="15">
        <v>8120648</v>
      </c>
      <c r="K106" s="15">
        <v>2369775.5541976364</v>
      </c>
      <c r="L106" s="15">
        <v>146670364.55419764</v>
      </c>
    </row>
    <row r="107" spans="2:12" ht="15" customHeight="1">
      <c r="B107" s="32" t="s">
        <v>984</v>
      </c>
      <c r="C107" s="17"/>
      <c r="D107" s="17"/>
      <c r="E107" s="17"/>
      <c r="F107" s="17"/>
      <c r="G107" s="17"/>
      <c r="H107" s="17"/>
      <c r="I107" s="17"/>
      <c r="J107" s="17"/>
      <c r="K107" s="17"/>
      <c r="L107" s="17"/>
    </row>
    <row r="108" spans="2:12" ht="15" customHeight="1">
      <c r="B108" s="35" t="s">
        <v>985</v>
      </c>
      <c r="C108" s="17">
        <v>5583632</v>
      </c>
      <c r="D108" s="17">
        <v>620404</v>
      </c>
      <c r="E108" s="17">
        <v>6204036</v>
      </c>
      <c r="F108" s="17">
        <v>98738</v>
      </c>
      <c r="G108" s="17">
        <v>153220</v>
      </c>
      <c r="H108" s="16">
        <v>0.05</v>
      </c>
      <c r="I108" s="17">
        <v>153220</v>
      </c>
      <c r="J108" s="17">
        <v>724335</v>
      </c>
      <c r="K108" s="17">
        <v>51818.765026211913</v>
      </c>
      <c r="L108" s="17">
        <v>7232147.7650262117</v>
      </c>
    </row>
    <row r="109" spans="2:12" ht="15" customHeight="1">
      <c r="B109" s="35" t="s">
        <v>986</v>
      </c>
      <c r="C109" s="17">
        <v>6056280</v>
      </c>
      <c r="D109" s="17">
        <v>672920</v>
      </c>
      <c r="E109" s="17">
        <v>6729200</v>
      </c>
      <c r="F109" s="17">
        <v>127229</v>
      </c>
      <c r="G109" s="17">
        <v>272800</v>
      </c>
      <c r="H109" s="16">
        <v>0.05</v>
      </c>
      <c r="I109" s="17">
        <v>272800</v>
      </c>
      <c r="J109" s="17">
        <v>799869</v>
      </c>
      <c r="K109" s="17">
        <v>64197.22288276894</v>
      </c>
      <c r="L109" s="17">
        <v>7993295.2228827691</v>
      </c>
    </row>
    <row r="110" spans="2:12" ht="15" customHeight="1">
      <c r="B110" s="35" t="s">
        <v>987</v>
      </c>
      <c r="C110" s="17">
        <v>3697798</v>
      </c>
      <c r="D110" s="17">
        <v>410866</v>
      </c>
      <c r="E110" s="17">
        <v>4108664</v>
      </c>
      <c r="F110" s="17">
        <v>147751</v>
      </c>
      <c r="G110" s="17">
        <v>220106</v>
      </c>
      <c r="H110" s="16">
        <v>0.04</v>
      </c>
      <c r="I110" s="17">
        <v>176085</v>
      </c>
      <c r="J110" s="17">
        <v>502247</v>
      </c>
      <c r="K110" s="17">
        <v>56919.632520296596</v>
      </c>
      <c r="L110" s="17">
        <v>4991666.6325202966</v>
      </c>
    </row>
    <row r="111" spans="2:12" ht="15" customHeight="1">
      <c r="B111" s="35" t="s">
        <v>988</v>
      </c>
      <c r="C111" s="17">
        <v>7055388</v>
      </c>
      <c r="D111" s="17">
        <v>783932</v>
      </c>
      <c r="E111" s="17">
        <v>7839320</v>
      </c>
      <c r="F111" s="17">
        <v>293521</v>
      </c>
      <c r="G111" s="17">
        <v>583607</v>
      </c>
      <c r="H111" s="16">
        <v>4.4999999999999998E-2</v>
      </c>
      <c r="I111" s="17">
        <v>525246</v>
      </c>
      <c r="J111" s="17">
        <v>977948</v>
      </c>
      <c r="K111" s="17">
        <v>96273.786113365582</v>
      </c>
      <c r="L111" s="17">
        <v>9732308.7861133665</v>
      </c>
    </row>
    <row r="112" spans="2:12" ht="15" customHeight="1">
      <c r="B112" s="35" t="s">
        <v>989</v>
      </c>
      <c r="C112" s="17">
        <v>10456526</v>
      </c>
      <c r="D112" s="17">
        <v>1161836</v>
      </c>
      <c r="E112" s="17">
        <v>11618362</v>
      </c>
      <c r="F112" s="17">
        <v>1285296</v>
      </c>
      <c r="G112" s="17">
        <v>4128063</v>
      </c>
      <c r="H112" s="16">
        <v>4.4999999999999998E-2</v>
      </c>
      <c r="I112" s="17">
        <v>3715257</v>
      </c>
      <c r="J112" s="17">
        <v>1910886</v>
      </c>
      <c r="K112" s="17">
        <v>331651.9061247147</v>
      </c>
      <c r="L112" s="17">
        <v>18861452.906124715</v>
      </c>
    </row>
    <row r="113" spans="2:12" ht="15" customHeight="1">
      <c r="B113" s="35" t="s">
        <v>990</v>
      </c>
      <c r="C113" s="17">
        <v>10069059</v>
      </c>
      <c r="D113" s="17">
        <v>1118784</v>
      </c>
      <c r="E113" s="17">
        <v>11187843</v>
      </c>
      <c r="F113" s="17">
        <v>345861</v>
      </c>
      <c r="G113" s="17">
        <v>706391</v>
      </c>
      <c r="H113" s="16">
        <v>0.04</v>
      </c>
      <c r="I113" s="17">
        <v>565113</v>
      </c>
      <c r="J113" s="17">
        <v>447297</v>
      </c>
      <c r="K113" s="17">
        <v>107807.58293911045</v>
      </c>
      <c r="L113" s="17">
        <v>12653921.582939111</v>
      </c>
    </row>
    <row r="114" spans="2:12" ht="15" customHeight="1">
      <c r="B114" s="35" t="s">
        <v>991</v>
      </c>
      <c r="C114" s="17">
        <v>4455829</v>
      </c>
      <c r="D114" s="17">
        <v>495092</v>
      </c>
      <c r="E114" s="17">
        <v>4950921</v>
      </c>
      <c r="F114" s="17">
        <v>78292</v>
      </c>
      <c r="G114" s="17">
        <v>174493</v>
      </c>
      <c r="H114" s="16">
        <v>0.05</v>
      </c>
      <c r="I114" s="17">
        <v>174493</v>
      </c>
      <c r="J114" s="17">
        <v>583834</v>
      </c>
      <c r="K114" s="17">
        <v>49001.138093333269</v>
      </c>
      <c r="L114" s="17">
        <v>5836541.1380933337</v>
      </c>
    </row>
    <row r="115" spans="2:12" ht="15" customHeight="1">
      <c r="B115" s="35" t="s">
        <v>992</v>
      </c>
      <c r="C115" s="17">
        <v>3441960</v>
      </c>
      <c r="D115" s="17">
        <v>382440</v>
      </c>
      <c r="E115" s="17">
        <v>3824400</v>
      </c>
      <c r="F115" s="17">
        <v>71843</v>
      </c>
      <c r="G115" s="17">
        <v>85551</v>
      </c>
      <c r="H115" s="16">
        <v>0.04</v>
      </c>
      <c r="I115" s="17">
        <v>68441</v>
      </c>
      <c r="J115" s="17">
        <v>446740</v>
      </c>
      <c r="K115" s="17">
        <v>43716.88519948929</v>
      </c>
      <c r="L115" s="17">
        <v>4455140.8851994891</v>
      </c>
    </row>
    <row r="116" spans="2:12" ht="15" customHeight="1">
      <c r="B116" s="35" t="s">
        <v>993</v>
      </c>
      <c r="C116" s="17">
        <v>6118273</v>
      </c>
      <c r="D116" s="17">
        <v>679808</v>
      </c>
      <c r="E116" s="17">
        <v>6798081</v>
      </c>
      <c r="F116" s="17">
        <v>111554</v>
      </c>
      <c r="G116" s="17">
        <v>142344</v>
      </c>
      <c r="H116" s="16">
        <v>0.05</v>
      </c>
      <c r="I116" s="17">
        <v>142344</v>
      </c>
      <c r="J116" s="17">
        <v>791202</v>
      </c>
      <c r="K116" s="17">
        <v>55383.256083509259</v>
      </c>
      <c r="L116" s="17">
        <v>7898564.256083509</v>
      </c>
    </row>
    <row r="117" spans="2:12" ht="15" customHeight="1">
      <c r="B117" s="35" t="s">
        <v>994</v>
      </c>
      <c r="C117" s="17">
        <v>4556902</v>
      </c>
      <c r="D117" s="17">
        <v>506322</v>
      </c>
      <c r="E117" s="17">
        <v>5063224</v>
      </c>
      <c r="F117" s="17">
        <v>140553</v>
      </c>
      <c r="G117" s="17">
        <v>207358</v>
      </c>
      <c r="H117" s="16">
        <v>0.03</v>
      </c>
      <c r="I117" s="17">
        <v>124415</v>
      </c>
      <c r="J117" s="17">
        <v>607106</v>
      </c>
      <c r="K117" s="17">
        <v>55592.477547380411</v>
      </c>
      <c r="L117" s="17">
        <v>5990890.4775473801</v>
      </c>
    </row>
    <row r="118" spans="2:12" ht="15" customHeight="1">
      <c r="B118" s="35" t="s">
        <v>995</v>
      </c>
      <c r="C118" s="17">
        <v>5023278</v>
      </c>
      <c r="D118" s="17">
        <v>558142</v>
      </c>
      <c r="E118" s="17">
        <v>5581420</v>
      </c>
      <c r="F118" s="17">
        <v>282311</v>
      </c>
      <c r="G118" s="17">
        <v>418334</v>
      </c>
      <c r="H118" s="16">
        <v>0.05</v>
      </c>
      <c r="I118" s="17">
        <v>418334</v>
      </c>
      <c r="J118" s="17">
        <v>229569</v>
      </c>
      <c r="K118" s="17">
        <v>88631.069610970575</v>
      </c>
      <c r="L118" s="17">
        <v>6600265.069610971</v>
      </c>
    </row>
    <row r="119" spans="2:12" ht="15" customHeight="1">
      <c r="B119" s="35" t="s">
        <v>996</v>
      </c>
      <c r="C119" s="17">
        <v>3930197</v>
      </c>
      <c r="D119" s="17">
        <v>436688</v>
      </c>
      <c r="E119" s="17">
        <v>4366885</v>
      </c>
      <c r="F119" s="17">
        <v>251019</v>
      </c>
      <c r="G119" s="17">
        <v>548837</v>
      </c>
      <c r="H119" s="16">
        <v>0.05</v>
      </c>
      <c r="I119" s="17">
        <v>548837</v>
      </c>
      <c r="J119" s="17">
        <v>188811</v>
      </c>
      <c r="K119" s="17">
        <v>91005.309163653888</v>
      </c>
      <c r="L119" s="17">
        <v>5446557.3091636542</v>
      </c>
    </row>
    <row r="120" spans="2:12" ht="15" customHeight="1">
      <c r="B120" s="35" t="s">
        <v>997</v>
      </c>
      <c r="C120" s="17">
        <v>4068521</v>
      </c>
      <c r="D120" s="17">
        <v>452058</v>
      </c>
      <c r="E120" s="17">
        <v>4520579</v>
      </c>
      <c r="F120" s="17">
        <v>133541</v>
      </c>
      <c r="G120" s="17">
        <v>190984</v>
      </c>
      <c r="H120" s="16">
        <v>2.5000000000000001E-2</v>
      </c>
      <c r="I120" s="17">
        <v>95492</v>
      </c>
      <c r="J120" s="17">
        <v>543600</v>
      </c>
      <c r="K120" s="17">
        <v>53411.148237509769</v>
      </c>
      <c r="L120" s="17">
        <v>5346623.1482375097</v>
      </c>
    </row>
    <row r="121" spans="2:12" ht="15" customHeight="1">
      <c r="B121" s="35" t="s">
        <v>998</v>
      </c>
      <c r="C121" s="17">
        <v>3806966</v>
      </c>
      <c r="D121" s="17">
        <v>422996</v>
      </c>
      <c r="E121" s="17">
        <v>4229962</v>
      </c>
      <c r="F121" s="17">
        <v>165125</v>
      </c>
      <c r="G121" s="17">
        <v>333225</v>
      </c>
      <c r="H121" s="16">
        <v>0.04</v>
      </c>
      <c r="I121" s="17">
        <v>266580</v>
      </c>
      <c r="J121" s="17">
        <v>530496</v>
      </c>
      <c r="K121" s="17">
        <v>65773.664084484088</v>
      </c>
      <c r="L121" s="17">
        <v>5257936.6640844839</v>
      </c>
    </row>
    <row r="122" spans="2:12" ht="15" customHeight="1">
      <c r="B122" s="14" t="s">
        <v>1</v>
      </c>
      <c r="C122" s="15">
        <v>78320609</v>
      </c>
      <c r="D122" s="15">
        <v>8702288</v>
      </c>
      <c r="E122" s="15">
        <v>87022897</v>
      </c>
      <c r="F122" s="15">
        <v>3532634</v>
      </c>
      <c r="G122" s="15">
        <v>8165313</v>
      </c>
      <c r="H122" s="86"/>
      <c r="I122" s="15">
        <v>7246657</v>
      </c>
      <c r="J122" s="15">
        <v>9283940</v>
      </c>
      <c r="K122" s="15">
        <v>1211183.8436267988</v>
      </c>
      <c r="L122" s="15">
        <v>108297311.8436268</v>
      </c>
    </row>
    <row r="123" spans="2:12" ht="15" customHeight="1">
      <c r="B123" s="32" t="s">
        <v>999</v>
      </c>
      <c r="C123" s="17"/>
      <c r="D123" s="17"/>
      <c r="E123" s="17"/>
      <c r="F123" s="17"/>
      <c r="G123" s="17"/>
      <c r="H123" s="17"/>
      <c r="I123" s="17"/>
      <c r="J123" s="17"/>
      <c r="K123" s="17"/>
      <c r="L123" s="17"/>
    </row>
    <row r="124" spans="2:12" ht="15" customHeight="1">
      <c r="B124" s="35" t="s">
        <v>1000</v>
      </c>
      <c r="C124" s="17">
        <v>1722339</v>
      </c>
      <c r="D124" s="17">
        <v>191371</v>
      </c>
      <c r="E124" s="17">
        <v>1913710</v>
      </c>
      <c r="F124" s="17">
        <v>1414232</v>
      </c>
      <c r="G124" s="17">
        <v>2140129</v>
      </c>
      <c r="H124" s="16">
        <v>0</v>
      </c>
      <c r="I124" s="17">
        <v>0</v>
      </c>
      <c r="J124" s="17">
        <v>413671</v>
      </c>
      <c r="K124" s="17">
        <v>1103683.1031936733</v>
      </c>
      <c r="L124" s="17">
        <v>4845296.1031936733</v>
      </c>
    </row>
    <row r="125" spans="2:12" ht="15" customHeight="1">
      <c r="B125" s="35" t="s">
        <v>1001</v>
      </c>
      <c r="C125" s="17">
        <v>6077495</v>
      </c>
      <c r="D125" s="17">
        <v>675277</v>
      </c>
      <c r="E125" s="17">
        <v>6752772</v>
      </c>
      <c r="F125" s="17">
        <v>33011</v>
      </c>
      <c r="G125" s="17">
        <v>89877</v>
      </c>
      <c r="H125" s="16">
        <v>0</v>
      </c>
      <c r="I125" s="17">
        <v>0</v>
      </c>
      <c r="J125" s="17">
        <v>771420</v>
      </c>
      <c r="K125" s="17">
        <v>43201.073367799763</v>
      </c>
      <c r="L125" s="17">
        <v>7600404.0733677996</v>
      </c>
    </row>
    <row r="126" spans="2:12" ht="15" customHeight="1">
      <c r="B126" s="35" t="s">
        <v>1002</v>
      </c>
      <c r="C126" s="17">
        <v>3681866</v>
      </c>
      <c r="D126" s="17">
        <v>409096</v>
      </c>
      <c r="E126" s="17">
        <v>4090962</v>
      </c>
      <c r="F126" s="17">
        <v>163208</v>
      </c>
      <c r="G126" s="17">
        <v>264179</v>
      </c>
      <c r="H126" s="16">
        <v>0</v>
      </c>
      <c r="I126" s="17">
        <v>0</v>
      </c>
      <c r="J126" s="17">
        <v>341823</v>
      </c>
      <c r="K126" s="17">
        <v>95310.821204123306</v>
      </c>
      <c r="L126" s="17">
        <v>4691303.8212041231</v>
      </c>
    </row>
    <row r="127" spans="2:12" ht="15" customHeight="1">
      <c r="B127" s="35" t="s">
        <v>1003</v>
      </c>
      <c r="C127" s="17">
        <v>2592661</v>
      </c>
      <c r="D127" s="17">
        <v>288073</v>
      </c>
      <c r="E127" s="17">
        <v>2880734</v>
      </c>
      <c r="F127" s="17">
        <v>168940</v>
      </c>
      <c r="G127" s="17">
        <v>306739</v>
      </c>
      <c r="H127" s="16">
        <v>2.5000000000000001E-2</v>
      </c>
      <c r="I127" s="17">
        <v>153370</v>
      </c>
      <c r="J127" s="17">
        <v>253920</v>
      </c>
      <c r="K127" s="17">
        <v>102745.7429915995</v>
      </c>
      <c r="L127" s="17">
        <v>3559709.7429915997</v>
      </c>
    </row>
    <row r="128" spans="2:12" ht="15" customHeight="1">
      <c r="B128" s="35" t="s">
        <v>1004</v>
      </c>
      <c r="C128" s="17">
        <v>2231369</v>
      </c>
      <c r="D128" s="17">
        <v>247930</v>
      </c>
      <c r="E128" s="17">
        <v>2479299</v>
      </c>
      <c r="F128" s="17">
        <v>1668787</v>
      </c>
      <c r="G128" s="17">
        <v>5170813</v>
      </c>
      <c r="H128" s="16">
        <v>0.05</v>
      </c>
      <c r="I128" s="17">
        <v>5170813</v>
      </c>
      <c r="J128" s="17">
        <v>0</v>
      </c>
      <c r="K128" s="17">
        <v>424643.32842268416</v>
      </c>
      <c r="L128" s="17">
        <v>9743542.3284226842</v>
      </c>
    </row>
    <row r="129" spans="2:12" ht="15" customHeight="1">
      <c r="B129" s="35" t="s">
        <v>1005</v>
      </c>
      <c r="C129" s="17">
        <v>1517943</v>
      </c>
      <c r="D129" s="17">
        <v>168660</v>
      </c>
      <c r="E129" s="17">
        <v>1686603</v>
      </c>
      <c r="F129" s="17">
        <v>629466</v>
      </c>
      <c r="G129" s="17">
        <v>1140284</v>
      </c>
      <c r="H129" s="16">
        <v>0.03</v>
      </c>
      <c r="I129" s="17">
        <v>684170</v>
      </c>
      <c r="J129" s="17">
        <v>261481</v>
      </c>
      <c r="K129" s="17">
        <v>431109.07696371194</v>
      </c>
      <c r="L129" s="17">
        <v>3692829.076963712</v>
      </c>
    </row>
    <row r="130" spans="2:12" ht="15" customHeight="1">
      <c r="B130" s="35" t="s">
        <v>1006</v>
      </c>
      <c r="C130" s="17">
        <v>799950</v>
      </c>
      <c r="D130" s="17">
        <v>88883</v>
      </c>
      <c r="E130" s="17">
        <v>888833</v>
      </c>
      <c r="F130" s="17">
        <v>790771</v>
      </c>
      <c r="G130" s="17">
        <v>1748091</v>
      </c>
      <c r="H130" s="16">
        <v>1.4999999999999999E-2</v>
      </c>
      <c r="I130" s="17">
        <v>524427</v>
      </c>
      <c r="J130" s="17">
        <v>259312</v>
      </c>
      <c r="K130" s="17">
        <v>451139.52260235441</v>
      </c>
      <c r="L130" s="17">
        <v>2914482.5226023542</v>
      </c>
    </row>
    <row r="131" spans="2:12" ht="15" customHeight="1">
      <c r="B131" s="35" t="s">
        <v>1007</v>
      </c>
      <c r="C131" s="17">
        <v>1780973</v>
      </c>
      <c r="D131" s="17">
        <v>197886</v>
      </c>
      <c r="E131" s="17">
        <v>1978859</v>
      </c>
      <c r="F131" s="17">
        <v>2172318</v>
      </c>
      <c r="G131" s="17">
        <v>4560419</v>
      </c>
      <c r="H131" s="16">
        <v>0</v>
      </c>
      <c r="I131" s="17">
        <v>0</v>
      </c>
      <c r="J131" s="17">
        <v>659051</v>
      </c>
      <c r="K131" s="17">
        <v>1009373.3893183984</v>
      </c>
      <c r="L131" s="17">
        <v>5819601.3893183982</v>
      </c>
    </row>
    <row r="132" spans="2:12" ht="15" customHeight="1">
      <c r="B132" s="35" t="s">
        <v>1008</v>
      </c>
      <c r="C132" s="17">
        <v>6351186</v>
      </c>
      <c r="D132" s="17">
        <v>705687</v>
      </c>
      <c r="E132" s="17">
        <v>7056873</v>
      </c>
      <c r="F132" s="17">
        <v>115823</v>
      </c>
      <c r="G132" s="17">
        <v>154070</v>
      </c>
      <c r="H132" s="16">
        <v>2.5000000000000001E-2</v>
      </c>
      <c r="I132" s="17">
        <v>77035</v>
      </c>
      <c r="J132" s="17">
        <v>822032</v>
      </c>
      <c r="K132" s="17">
        <v>66250.235344949979</v>
      </c>
      <c r="L132" s="17">
        <v>8138013.2353449501</v>
      </c>
    </row>
    <row r="133" spans="2:12" ht="15" customHeight="1">
      <c r="B133" s="35" t="s">
        <v>1009</v>
      </c>
      <c r="C133" s="17">
        <v>4706478</v>
      </c>
      <c r="D133" s="17">
        <v>522942</v>
      </c>
      <c r="E133" s="17">
        <v>5229420</v>
      </c>
      <c r="F133" s="17">
        <v>1188933</v>
      </c>
      <c r="G133" s="17">
        <v>1938047</v>
      </c>
      <c r="H133" s="16">
        <v>0.05</v>
      </c>
      <c r="I133" s="17">
        <v>1938047</v>
      </c>
      <c r="J133" s="17">
        <v>632180</v>
      </c>
      <c r="K133" s="17">
        <v>255645.94083768287</v>
      </c>
      <c r="L133" s="17">
        <v>9244225.9408376832</v>
      </c>
    </row>
    <row r="134" spans="2:12" ht="15" customHeight="1">
      <c r="B134" s="35" t="s">
        <v>1010</v>
      </c>
      <c r="C134" s="17">
        <v>1133569</v>
      </c>
      <c r="D134" s="17">
        <v>125952</v>
      </c>
      <c r="E134" s="17">
        <v>1259521</v>
      </c>
      <c r="F134" s="17">
        <v>1662339</v>
      </c>
      <c r="G134" s="17">
        <v>3156569</v>
      </c>
      <c r="H134" s="16">
        <v>0.05</v>
      </c>
      <c r="I134" s="17">
        <v>3156569</v>
      </c>
      <c r="J134" s="17">
        <v>0</v>
      </c>
      <c r="K134" s="17">
        <v>611413.90439586609</v>
      </c>
      <c r="L134" s="17">
        <v>6689842.9043958662</v>
      </c>
    </row>
    <row r="135" spans="2:12" ht="15" customHeight="1">
      <c r="B135" s="35" t="s">
        <v>1011</v>
      </c>
      <c r="C135" s="17">
        <v>2795405</v>
      </c>
      <c r="D135" s="17">
        <v>310600</v>
      </c>
      <c r="E135" s="17">
        <v>3106005</v>
      </c>
      <c r="F135" s="17">
        <v>318640</v>
      </c>
      <c r="G135" s="17">
        <v>598016</v>
      </c>
      <c r="H135" s="16">
        <v>0.05</v>
      </c>
      <c r="I135" s="17">
        <v>598016</v>
      </c>
      <c r="J135" s="17">
        <v>304323</v>
      </c>
      <c r="K135" s="17">
        <v>81308.9032661495</v>
      </c>
      <c r="L135" s="17">
        <v>4408292.9032661496</v>
      </c>
    </row>
    <row r="136" spans="2:12" ht="15" customHeight="1">
      <c r="B136" s="35" t="s">
        <v>1012</v>
      </c>
      <c r="C136" s="17">
        <v>6590606</v>
      </c>
      <c r="D136" s="17">
        <v>732289</v>
      </c>
      <c r="E136" s="17">
        <v>7322895</v>
      </c>
      <c r="F136" s="17">
        <v>917344</v>
      </c>
      <c r="G136" s="17">
        <v>1503860</v>
      </c>
      <c r="H136" s="16">
        <v>0.05</v>
      </c>
      <c r="I136" s="17">
        <v>1503860</v>
      </c>
      <c r="J136" s="17">
        <v>737162</v>
      </c>
      <c r="K136" s="17">
        <v>263118.57740686566</v>
      </c>
      <c r="L136" s="17">
        <v>10744379.577406866</v>
      </c>
    </row>
    <row r="137" spans="2:12" ht="15" customHeight="1">
      <c r="B137" s="35" t="s">
        <v>1013</v>
      </c>
      <c r="C137" s="17">
        <v>4529517</v>
      </c>
      <c r="D137" s="17">
        <v>503280</v>
      </c>
      <c r="E137" s="17">
        <v>5032797</v>
      </c>
      <c r="F137" s="17">
        <v>598517</v>
      </c>
      <c r="G137" s="17">
        <v>1334472</v>
      </c>
      <c r="H137" s="16">
        <v>3.5000000000000003E-2</v>
      </c>
      <c r="I137" s="17">
        <v>934130</v>
      </c>
      <c r="J137" s="17">
        <v>526977</v>
      </c>
      <c r="K137" s="17">
        <v>267410.64884046273</v>
      </c>
      <c r="L137" s="17">
        <v>7359831.6488404628</v>
      </c>
    </row>
    <row r="138" spans="2:12" ht="15" customHeight="1">
      <c r="B138" s="35" t="s">
        <v>1014</v>
      </c>
      <c r="C138" s="17">
        <v>2303975</v>
      </c>
      <c r="D138" s="17">
        <v>255997</v>
      </c>
      <c r="E138" s="17">
        <v>2559972</v>
      </c>
      <c r="F138" s="17">
        <v>122996</v>
      </c>
      <c r="G138" s="17">
        <v>238632</v>
      </c>
      <c r="H138" s="16">
        <v>0</v>
      </c>
      <c r="I138" s="17">
        <v>0</v>
      </c>
      <c r="J138" s="17">
        <v>221025</v>
      </c>
      <c r="K138" s="17">
        <v>158153.99760229085</v>
      </c>
      <c r="L138" s="17">
        <v>3062146.9976022909</v>
      </c>
    </row>
    <row r="139" spans="2:12" ht="15" customHeight="1">
      <c r="B139" s="35" t="s">
        <v>1015</v>
      </c>
      <c r="C139" s="17">
        <v>1260767</v>
      </c>
      <c r="D139" s="17">
        <v>140085</v>
      </c>
      <c r="E139" s="17">
        <v>1400852</v>
      </c>
      <c r="F139" s="17">
        <v>529842</v>
      </c>
      <c r="G139" s="17">
        <v>769835</v>
      </c>
      <c r="H139" s="16">
        <v>0.05</v>
      </c>
      <c r="I139" s="17">
        <v>769835</v>
      </c>
      <c r="J139" s="17">
        <v>204301</v>
      </c>
      <c r="K139" s="17">
        <v>207208.27089336788</v>
      </c>
      <c r="L139" s="17">
        <v>3112038.2708933679</v>
      </c>
    </row>
    <row r="140" spans="2:12" ht="15" customHeight="1">
      <c r="B140" s="14" t="s">
        <v>1</v>
      </c>
      <c r="C140" s="15">
        <v>50076099</v>
      </c>
      <c r="D140" s="15">
        <v>5564008</v>
      </c>
      <c r="E140" s="15">
        <v>55640107</v>
      </c>
      <c r="F140" s="15">
        <v>12495167</v>
      </c>
      <c r="G140" s="15">
        <v>25114032</v>
      </c>
      <c r="H140" s="86"/>
      <c r="I140" s="15">
        <v>15510272</v>
      </c>
      <c r="J140" s="15">
        <v>6408678</v>
      </c>
      <c r="K140" s="15">
        <v>5571716.5366519792</v>
      </c>
      <c r="L140" s="15">
        <v>95625940.536651984</v>
      </c>
    </row>
    <row r="141" spans="2:12" ht="15" customHeight="1">
      <c r="B141" s="32" t="s">
        <v>1016</v>
      </c>
      <c r="C141" s="17"/>
      <c r="D141" s="17"/>
      <c r="E141" s="17"/>
      <c r="F141" s="17"/>
      <c r="G141" s="17"/>
      <c r="H141" s="17"/>
      <c r="I141" s="17"/>
      <c r="J141" s="17"/>
      <c r="K141" s="17"/>
      <c r="L141" s="17"/>
    </row>
    <row r="142" spans="2:12" ht="15" customHeight="1">
      <c r="B142" s="35" t="s">
        <v>1017</v>
      </c>
      <c r="C142" s="17">
        <v>5111951</v>
      </c>
      <c r="D142" s="17">
        <v>567994</v>
      </c>
      <c r="E142" s="17">
        <v>5679945</v>
      </c>
      <c r="F142" s="17">
        <v>96503</v>
      </c>
      <c r="G142" s="17">
        <v>136307</v>
      </c>
      <c r="H142" s="16">
        <v>0</v>
      </c>
      <c r="I142" s="17">
        <v>0</v>
      </c>
      <c r="J142" s="17">
        <v>663386</v>
      </c>
      <c r="K142" s="17">
        <v>54677.746319028913</v>
      </c>
      <c r="L142" s="17">
        <v>6494511.7463190285</v>
      </c>
    </row>
    <row r="143" spans="2:12" ht="15" customHeight="1">
      <c r="B143" s="35" t="s">
        <v>1018</v>
      </c>
      <c r="C143" s="17">
        <v>7293957</v>
      </c>
      <c r="D143" s="17">
        <v>810440</v>
      </c>
      <c r="E143" s="17">
        <v>8104397</v>
      </c>
      <c r="F143" s="17">
        <v>83631</v>
      </c>
      <c r="G143" s="17">
        <v>233001</v>
      </c>
      <c r="H143" s="16">
        <v>0</v>
      </c>
      <c r="I143" s="17">
        <v>0</v>
      </c>
      <c r="J143" s="17">
        <v>944804</v>
      </c>
      <c r="K143" s="17">
        <v>57370.478725226931</v>
      </c>
      <c r="L143" s="17">
        <v>9190202.4787252266</v>
      </c>
    </row>
    <row r="144" spans="2:12" ht="15" customHeight="1">
      <c r="B144" s="35" t="s">
        <v>1019</v>
      </c>
      <c r="C144" s="17">
        <v>5428945</v>
      </c>
      <c r="D144" s="17">
        <v>603216</v>
      </c>
      <c r="E144" s="17">
        <v>6032161</v>
      </c>
      <c r="F144" s="17">
        <v>121255</v>
      </c>
      <c r="G144" s="17">
        <v>209426</v>
      </c>
      <c r="H144" s="16">
        <v>0.04</v>
      </c>
      <c r="I144" s="17">
        <v>167541</v>
      </c>
      <c r="J144" s="17">
        <v>713884</v>
      </c>
      <c r="K144" s="17">
        <v>57039.090819390884</v>
      </c>
      <c r="L144" s="17">
        <v>7091880.0908193905</v>
      </c>
    </row>
    <row r="145" spans="2:12" ht="15" customHeight="1">
      <c r="B145" s="35" t="s">
        <v>1020</v>
      </c>
      <c r="C145" s="17">
        <v>6669195</v>
      </c>
      <c r="D145" s="17">
        <v>741022</v>
      </c>
      <c r="E145" s="17">
        <v>7410217</v>
      </c>
      <c r="F145" s="17">
        <v>87188</v>
      </c>
      <c r="G145" s="17">
        <v>162158</v>
      </c>
      <c r="H145" s="16">
        <v>0</v>
      </c>
      <c r="I145" s="17">
        <v>0</v>
      </c>
      <c r="J145" s="17">
        <v>859370</v>
      </c>
      <c r="K145" s="17">
        <v>52547.151225184876</v>
      </c>
      <c r="L145" s="17">
        <v>8409322.151225185</v>
      </c>
    </row>
    <row r="146" spans="2:12" ht="15" customHeight="1">
      <c r="B146" s="35" t="s">
        <v>1021</v>
      </c>
      <c r="C146" s="17">
        <v>4033361</v>
      </c>
      <c r="D146" s="17">
        <v>448151</v>
      </c>
      <c r="E146" s="17">
        <v>4481512</v>
      </c>
      <c r="F146" s="17">
        <v>97852</v>
      </c>
      <c r="G146" s="17">
        <v>124045</v>
      </c>
      <c r="H146" s="16">
        <v>0.05</v>
      </c>
      <c r="I146" s="17">
        <v>124045</v>
      </c>
      <c r="J146" s="17">
        <v>527702</v>
      </c>
      <c r="K146" s="17">
        <v>46633.757644304453</v>
      </c>
      <c r="L146" s="17">
        <v>5277744.7576443041</v>
      </c>
    </row>
    <row r="147" spans="2:12" ht="15" customHeight="1">
      <c r="B147" s="35" t="s">
        <v>1022</v>
      </c>
      <c r="C147" s="17">
        <v>6481622</v>
      </c>
      <c r="D147" s="17">
        <v>720180</v>
      </c>
      <c r="E147" s="17">
        <v>7201802</v>
      </c>
      <c r="F147" s="17">
        <v>234989</v>
      </c>
      <c r="G147" s="17">
        <v>398938</v>
      </c>
      <c r="H147" s="16">
        <v>0.05</v>
      </c>
      <c r="I147" s="17">
        <v>398938</v>
      </c>
      <c r="J147" s="17">
        <v>879135</v>
      </c>
      <c r="K147" s="17">
        <v>75141.977383065518</v>
      </c>
      <c r="L147" s="17">
        <v>8790005.977383066</v>
      </c>
    </row>
    <row r="148" spans="2:12" ht="15" customHeight="1">
      <c r="B148" s="35" t="s">
        <v>1023</v>
      </c>
      <c r="C148" s="17">
        <v>11837534</v>
      </c>
      <c r="D148" s="17">
        <v>1315282</v>
      </c>
      <c r="E148" s="17">
        <v>13152816</v>
      </c>
      <c r="F148" s="17">
        <v>811594</v>
      </c>
      <c r="G148" s="17">
        <v>2454505</v>
      </c>
      <c r="H148" s="16">
        <v>4.4999999999999998E-2</v>
      </c>
      <c r="I148" s="17">
        <v>2209055</v>
      </c>
      <c r="J148" s="17">
        <v>600006</v>
      </c>
      <c r="K148" s="17">
        <v>196122.93121305329</v>
      </c>
      <c r="L148" s="17">
        <v>16969593.931213055</v>
      </c>
    </row>
    <row r="149" spans="2:12" ht="15" customHeight="1">
      <c r="B149" s="35" t="s">
        <v>1024</v>
      </c>
      <c r="C149" s="17">
        <v>3710644</v>
      </c>
      <c r="D149" s="17">
        <v>412294</v>
      </c>
      <c r="E149" s="17">
        <v>4122938</v>
      </c>
      <c r="F149" s="17">
        <v>41304</v>
      </c>
      <c r="G149" s="17">
        <v>93349</v>
      </c>
      <c r="H149" s="16">
        <v>0</v>
      </c>
      <c r="I149" s="17">
        <v>0</v>
      </c>
      <c r="J149" s="17">
        <v>477684</v>
      </c>
      <c r="K149" s="17">
        <v>52992.502456736867</v>
      </c>
      <c r="L149" s="17">
        <v>4694918.5024567368</v>
      </c>
    </row>
    <row r="150" spans="2:12" ht="15" customHeight="1">
      <c r="B150" s="35" t="s">
        <v>1025</v>
      </c>
      <c r="C150" s="17">
        <v>5129182</v>
      </c>
      <c r="D150" s="17">
        <v>569909</v>
      </c>
      <c r="E150" s="17">
        <v>5699091</v>
      </c>
      <c r="F150" s="17">
        <v>83536</v>
      </c>
      <c r="G150" s="17">
        <v>136816</v>
      </c>
      <c r="H150" s="16">
        <v>0.05</v>
      </c>
      <c r="I150" s="17">
        <v>136816</v>
      </c>
      <c r="J150" s="17">
        <v>664136</v>
      </c>
      <c r="K150" s="17">
        <v>52900.284557790088</v>
      </c>
      <c r="L150" s="17">
        <v>6636479.2845577905</v>
      </c>
    </row>
    <row r="151" spans="2:12" ht="15" customHeight="1">
      <c r="B151" s="35" t="s">
        <v>1026</v>
      </c>
      <c r="C151" s="17">
        <v>7352972</v>
      </c>
      <c r="D151" s="17">
        <v>816997</v>
      </c>
      <c r="E151" s="17">
        <v>8169969</v>
      </c>
      <c r="F151" s="17">
        <v>132620</v>
      </c>
      <c r="G151" s="17">
        <v>253494</v>
      </c>
      <c r="H151" s="16">
        <v>0.05</v>
      </c>
      <c r="I151" s="17">
        <v>253494</v>
      </c>
      <c r="J151" s="17">
        <v>959956</v>
      </c>
      <c r="K151" s="17">
        <v>61303.426388681721</v>
      </c>
      <c r="L151" s="17">
        <v>9577342.4263886809</v>
      </c>
    </row>
    <row r="152" spans="2:12" ht="15" customHeight="1">
      <c r="B152" s="35" t="s">
        <v>1027</v>
      </c>
      <c r="C152" s="17">
        <v>10324646</v>
      </c>
      <c r="D152" s="17">
        <v>1147183</v>
      </c>
      <c r="E152" s="17">
        <v>11471829</v>
      </c>
      <c r="F152" s="17">
        <v>129014</v>
      </c>
      <c r="G152" s="17">
        <v>352257</v>
      </c>
      <c r="H152" s="16">
        <v>0</v>
      </c>
      <c r="I152" s="17">
        <v>0</v>
      </c>
      <c r="J152" s="17">
        <v>1341087</v>
      </c>
      <c r="K152" s="17">
        <v>71804.987999700141</v>
      </c>
      <c r="L152" s="17">
        <v>13013734.9879997</v>
      </c>
    </row>
    <row r="153" spans="2:12" ht="15" customHeight="1">
      <c r="B153" s="35" t="s">
        <v>1028</v>
      </c>
      <c r="C153" s="17">
        <v>9304462</v>
      </c>
      <c r="D153" s="17">
        <v>1033829</v>
      </c>
      <c r="E153" s="17">
        <v>10338291</v>
      </c>
      <c r="F153" s="17">
        <v>406098</v>
      </c>
      <c r="G153" s="17">
        <v>773825</v>
      </c>
      <c r="H153" s="16">
        <v>3.5000000000000003E-2</v>
      </c>
      <c r="I153" s="17">
        <v>541678</v>
      </c>
      <c r="J153" s="17">
        <v>1292295</v>
      </c>
      <c r="K153" s="17">
        <v>118570.64419923916</v>
      </c>
      <c r="L153" s="17">
        <v>12696932.644199239</v>
      </c>
    </row>
    <row r="154" spans="2:12" ht="15" customHeight="1">
      <c r="B154" s="35" t="s">
        <v>1029</v>
      </c>
      <c r="C154" s="17">
        <v>6584856</v>
      </c>
      <c r="D154" s="17">
        <v>731651</v>
      </c>
      <c r="E154" s="17">
        <v>7316507</v>
      </c>
      <c r="F154" s="17">
        <v>148196</v>
      </c>
      <c r="G154" s="17">
        <v>272830</v>
      </c>
      <c r="H154" s="16">
        <v>2.5000000000000001E-2</v>
      </c>
      <c r="I154" s="17">
        <v>136415</v>
      </c>
      <c r="J154" s="17">
        <v>868118</v>
      </c>
      <c r="K154" s="17">
        <v>61404.388973586196</v>
      </c>
      <c r="L154" s="17">
        <v>8530640.3889735863</v>
      </c>
    </row>
    <row r="155" spans="2:12" ht="15" customHeight="1">
      <c r="B155" s="35" t="s">
        <v>1030</v>
      </c>
      <c r="C155" s="17">
        <v>5799624</v>
      </c>
      <c r="D155" s="17">
        <v>644403</v>
      </c>
      <c r="E155" s="17">
        <v>6444027</v>
      </c>
      <c r="F155" s="17">
        <v>105641</v>
      </c>
      <c r="G155" s="17">
        <v>213641</v>
      </c>
      <c r="H155" s="16">
        <v>0.05</v>
      </c>
      <c r="I155" s="17">
        <v>213641</v>
      </c>
      <c r="J155" s="17">
        <v>758814</v>
      </c>
      <c r="K155" s="17">
        <v>54856.457324471834</v>
      </c>
      <c r="L155" s="17">
        <v>7576979.4573244723</v>
      </c>
    </row>
    <row r="156" spans="2:12" ht="15" customHeight="1">
      <c r="B156" s="14" t="s">
        <v>1</v>
      </c>
      <c r="C156" s="15">
        <v>95062951</v>
      </c>
      <c r="D156" s="15">
        <v>10562551</v>
      </c>
      <c r="E156" s="15">
        <v>105625502</v>
      </c>
      <c r="F156" s="15">
        <v>2579421</v>
      </c>
      <c r="G156" s="15">
        <v>5814592</v>
      </c>
      <c r="H156" s="86"/>
      <c r="I156" s="15">
        <v>4181623</v>
      </c>
      <c r="J156" s="15">
        <v>11550377</v>
      </c>
      <c r="K156" s="15">
        <v>1013365.8252294608</v>
      </c>
      <c r="L156" s="15">
        <v>124950288.82522947</v>
      </c>
    </row>
    <row r="157" spans="2:12" ht="15" customHeight="1">
      <c r="B157" s="32" t="s">
        <v>1031</v>
      </c>
      <c r="C157" s="17"/>
      <c r="D157" s="17"/>
      <c r="E157" s="17"/>
      <c r="F157" s="17"/>
      <c r="G157" s="17"/>
      <c r="H157" s="17"/>
      <c r="I157" s="17"/>
      <c r="J157" s="17"/>
      <c r="K157" s="17"/>
      <c r="L157" s="17"/>
    </row>
    <row r="158" spans="2:12" ht="15" customHeight="1">
      <c r="B158" s="35" t="s">
        <v>1032</v>
      </c>
      <c r="C158" s="17">
        <v>8741134</v>
      </c>
      <c r="D158" s="17">
        <v>971237</v>
      </c>
      <c r="E158" s="17">
        <v>9712371</v>
      </c>
      <c r="F158" s="17">
        <v>1112383</v>
      </c>
      <c r="G158" s="17">
        <v>2322482</v>
      </c>
      <c r="H158" s="16">
        <v>3.5000000000000003E-2</v>
      </c>
      <c r="I158" s="17">
        <v>1625737</v>
      </c>
      <c r="J158" s="17">
        <v>1475064</v>
      </c>
      <c r="K158" s="17">
        <v>276940.52467667457</v>
      </c>
      <c r="L158" s="17">
        <v>14202495.524676675</v>
      </c>
    </row>
    <row r="159" spans="2:12" ht="15" customHeight="1">
      <c r="B159" s="35" t="s">
        <v>1033</v>
      </c>
      <c r="C159" s="17">
        <v>4402508</v>
      </c>
      <c r="D159" s="17">
        <v>489168</v>
      </c>
      <c r="E159" s="17">
        <v>4891676</v>
      </c>
      <c r="F159" s="17">
        <v>110382</v>
      </c>
      <c r="G159" s="17">
        <v>180617</v>
      </c>
      <c r="H159" s="16">
        <v>0.03</v>
      </c>
      <c r="I159" s="17">
        <v>108370</v>
      </c>
      <c r="J159" s="17">
        <v>581474</v>
      </c>
      <c r="K159" s="17">
        <v>56227.722053090867</v>
      </c>
      <c r="L159" s="17">
        <v>5748129.722053091</v>
      </c>
    </row>
    <row r="160" spans="2:12" ht="15" customHeight="1">
      <c r="B160" s="35" t="s">
        <v>1034</v>
      </c>
      <c r="C160" s="17">
        <v>4161210</v>
      </c>
      <c r="D160" s="17">
        <v>1783376</v>
      </c>
      <c r="E160" s="17">
        <v>5944586</v>
      </c>
      <c r="F160" s="17">
        <v>260578</v>
      </c>
      <c r="G160" s="17">
        <v>374078</v>
      </c>
      <c r="H160" s="16">
        <v>0.05</v>
      </c>
      <c r="I160" s="17">
        <v>374078</v>
      </c>
      <c r="J160" s="17">
        <v>240429</v>
      </c>
      <c r="K160" s="17">
        <v>80836.100341319849</v>
      </c>
      <c r="L160" s="17">
        <v>6900507.10034132</v>
      </c>
    </row>
    <row r="161" spans="2:12" ht="15" customHeight="1">
      <c r="B161" s="35" t="s">
        <v>1035</v>
      </c>
      <c r="C161" s="17">
        <v>3959965</v>
      </c>
      <c r="D161" s="17">
        <v>439996</v>
      </c>
      <c r="E161" s="17">
        <v>4399961</v>
      </c>
      <c r="F161" s="17">
        <v>386066</v>
      </c>
      <c r="G161" s="17">
        <v>733766</v>
      </c>
      <c r="H161" s="16">
        <v>0.04</v>
      </c>
      <c r="I161" s="17">
        <v>587013</v>
      </c>
      <c r="J161" s="17">
        <v>201713</v>
      </c>
      <c r="K161" s="17">
        <v>106727.86215805552</v>
      </c>
      <c r="L161" s="17">
        <v>5681480.8621580554</v>
      </c>
    </row>
    <row r="162" spans="2:12" ht="15" customHeight="1">
      <c r="B162" s="35" t="s">
        <v>1036</v>
      </c>
      <c r="C162" s="17">
        <v>3150378</v>
      </c>
      <c r="D162" s="17">
        <v>350042</v>
      </c>
      <c r="E162" s="17">
        <v>3500420</v>
      </c>
      <c r="F162" s="17">
        <v>301114</v>
      </c>
      <c r="G162" s="17">
        <v>518463</v>
      </c>
      <c r="H162" s="16">
        <v>3.5000000000000003E-2</v>
      </c>
      <c r="I162" s="17">
        <v>362924</v>
      </c>
      <c r="J162" s="17">
        <v>484685</v>
      </c>
      <c r="K162" s="17">
        <v>85275.38307462263</v>
      </c>
      <c r="L162" s="17">
        <v>4734418.3830746226</v>
      </c>
    </row>
    <row r="163" spans="2:12" ht="15" customHeight="1">
      <c r="B163" s="35" t="s">
        <v>1037</v>
      </c>
      <c r="C163" s="17">
        <v>4279433</v>
      </c>
      <c r="D163" s="17">
        <v>475493</v>
      </c>
      <c r="E163" s="17">
        <v>4754926</v>
      </c>
      <c r="F163" s="17">
        <v>1223621</v>
      </c>
      <c r="G163" s="17">
        <v>2791925</v>
      </c>
      <c r="H163" s="16">
        <v>0.03</v>
      </c>
      <c r="I163" s="17">
        <v>1675155</v>
      </c>
      <c r="J163" s="17">
        <v>984010</v>
      </c>
      <c r="K163" s="17">
        <v>280864.11452569097</v>
      </c>
      <c r="L163" s="17">
        <v>8918576.1145256907</v>
      </c>
    </row>
    <row r="164" spans="2:12" ht="15" customHeight="1">
      <c r="B164" s="35" t="s">
        <v>1038</v>
      </c>
      <c r="C164" s="17">
        <v>3010451</v>
      </c>
      <c r="D164" s="17">
        <v>334495</v>
      </c>
      <c r="E164" s="17">
        <v>3344946</v>
      </c>
      <c r="F164" s="17">
        <v>48567</v>
      </c>
      <c r="G164" s="17">
        <v>77170</v>
      </c>
      <c r="H164" s="16">
        <v>0.02</v>
      </c>
      <c r="I164" s="17">
        <v>30868</v>
      </c>
      <c r="J164" s="17">
        <v>389396</v>
      </c>
      <c r="K164" s="17">
        <v>42790.727647352549</v>
      </c>
      <c r="L164" s="17">
        <v>3856567.7276473525</v>
      </c>
    </row>
    <row r="165" spans="2:12" ht="15" customHeight="1">
      <c r="B165" s="35" t="s">
        <v>1039</v>
      </c>
      <c r="C165" s="17">
        <v>4354997</v>
      </c>
      <c r="D165" s="17">
        <v>483888</v>
      </c>
      <c r="E165" s="17">
        <v>4838885</v>
      </c>
      <c r="F165" s="17">
        <v>93312</v>
      </c>
      <c r="G165" s="17">
        <v>175764</v>
      </c>
      <c r="H165" s="16">
        <v>0.03</v>
      </c>
      <c r="I165" s="17">
        <v>105458</v>
      </c>
      <c r="J165" s="17">
        <v>573091</v>
      </c>
      <c r="K165" s="17">
        <v>50928.932294480372</v>
      </c>
      <c r="L165" s="17">
        <v>5661674.9322944805</v>
      </c>
    </row>
    <row r="166" spans="2:12" ht="15" customHeight="1">
      <c r="B166" s="35" t="s">
        <v>1040</v>
      </c>
      <c r="C166" s="17">
        <v>8413152</v>
      </c>
      <c r="D166" s="17">
        <v>934795</v>
      </c>
      <c r="E166" s="17">
        <v>9347947</v>
      </c>
      <c r="F166" s="17">
        <v>2793845</v>
      </c>
      <c r="G166" s="17">
        <v>8161851</v>
      </c>
      <c r="H166" s="16">
        <v>0.05</v>
      </c>
      <c r="I166" s="17">
        <v>8161851</v>
      </c>
      <c r="J166" s="17">
        <v>2277982</v>
      </c>
      <c r="K166" s="17">
        <v>634188.16657803732</v>
      </c>
      <c r="L166" s="17">
        <v>23215813.166578036</v>
      </c>
    </row>
    <row r="167" spans="2:12" ht="15" customHeight="1">
      <c r="B167" s="35" t="s">
        <v>1041</v>
      </c>
      <c r="C167" s="17">
        <v>4535186</v>
      </c>
      <c r="D167" s="17">
        <v>503910</v>
      </c>
      <c r="E167" s="17">
        <v>5039096</v>
      </c>
      <c r="F167" s="17">
        <v>1012286</v>
      </c>
      <c r="G167" s="17">
        <v>2246166</v>
      </c>
      <c r="H167" s="16">
        <v>0.05</v>
      </c>
      <c r="I167" s="17">
        <v>2246166</v>
      </c>
      <c r="J167" s="17">
        <v>303222</v>
      </c>
      <c r="K167" s="17">
        <v>198705.86491774881</v>
      </c>
      <c r="L167" s="17">
        <v>8799475.8649177495</v>
      </c>
    </row>
    <row r="168" spans="2:12" ht="15" customHeight="1">
      <c r="B168" s="35" t="s">
        <v>1042</v>
      </c>
      <c r="C168" s="17">
        <v>2340204</v>
      </c>
      <c r="D168" s="17">
        <v>260023</v>
      </c>
      <c r="E168" s="17">
        <v>2600227</v>
      </c>
      <c r="F168" s="17">
        <v>325346</v>
      </c>
      <c r="G168" s="17">
        <v>622984</v>
      </c>
      <c r="H168" s="16">
        <v>0.05</v>
      </c>
      <c r="I168" s="17">
        <v>622984</v>
      </c>
      <c r="J168" s="17">
        <v>268456</v>
      </c>
      <c r="K168" s="17">
        <v>149432.62906442891</v>
      </c>
      <c r="L168" s="17">
        <v>3966445.6290644291</v>
      </c>
    </row>
    <row r="169" spans="2:12" ht="15" customHeight="1">
      <c r="B169" s="35" t="s">
        <v>1043</v>
      </c>
      <c r="C169" s="17">
        <v>1772711</v>
      </c>
      <c r="D169" s="17">
        <v>196968</v>
      </c>
      <c r="E169" s="17">
        <v>1969679</v>
      </c>
      <c r="F169" s="17">
        <v>294263</v>
      </c>
      <c r="G169" s="17">
        <v>582542</v>
      </c>
      <c r="H169" s="16">
        <v>0.01</v>
      </c>
      <c r="I169" s="17">
        <v>116508</v>
      </c>
      <c r="J169" s="17">
        <v>215343</v>
      </c>
      <c r="K169" s="17">
        <v>121851.63172503297</v>
      </c>
      <c r="L169" s="17">
        <v>2717644.6317250328</v>
      </c>
    </row>
    <row r="170" spans="2:12" ht="15" customHeight="1">
      <c r="B170" s="35" t="s">
        <v>1044</v>
      </c>
      <c r="C170" s="17">
        <v>3729325</v>
      </c>
      <c r="D170" s="17">
        <v>414369</v>
      </c>
      <c r="E170" s="17">
        <v>4143694</v>
      </c>
      <c r="F170" s="17">
        <v>61770</v>
      </c>
      <c r="G170" s="17">
        <v>105492</v>
      </c>
      <c r="H170" s="16">
        <v>2.5000000000000001E-2</v>
      </c>
      <c r="I170" s="17">
        <v>52746</v>
      </c>
      <c r="J170" s="17">
        <v>483671</v>
      </c>
      <c r="K170" s="17">
        <v>46331.487898311127</v>
      </c>
      <c r="L170" s="17">
        <v>4788212.4878983116</v>
      </c>
    </row>
    <row r="171" spans="2:12" ht="15" customHeight="1">
      <c r="B171" s="35" t="s">
        <v>1045</v>
      </c>
      <c r="C171" s="17">
        <v>3309802</v>
      </c>
      <c r="D171" s="17">
        <v>367756</v>
      </c>
      <c r="E171" s="17">
        <v>3677558</v>
      </c>
      <c r="F171" s="17">
        <v>687412</v>
      </c>
      <c r="G171" s="17">
        <v>1171555</v>
      </c>
      <c r="H171" s="16">
        <v>0.04</v>
      </c>
      <c r="I171" s="17">
        <v>937244</v>
      </c>
      <c r="J171" s="17">
        <v>621175</v>
      </c>
      <c r="K171" s="17">
        <v>195268.86167767877</v>
      </c>
      <c r="L171" s="17">
        <v>6118657.8616776783</v>
      </c>
    </row>
    <row r="172" spans="2:12" ht="15" customHeight="1">
      <c r="B172" s="35" t="s">
        <v>1046</v>
      </c>
      <c r="C172" s="17">
        <v>10945337</v>
      </c>
      <c r="D172" s="17">
        <v>1216148</v>
      </c>
      <c r="E172" s="17">
        <v>12161485</v>
      </c>
      <c r="F172" s="17">
        <v>1057187</v>
      </c>
      <c r="G172" s="17">
        <v>1974371</v>
      </c>
      <c r="H172" s="16">
        <v>2.5000000000000001E-2</v>
      </c>
      <c r="I172" s="17">
        <v>987186</v>
      </c>
      <c r="J172" s="17">
        <v>1704595</v>
      </c>
      <c r="K172" s="17">
        <v>252890.4147138368</v>
      </c>
      <c r="L172" s="17">
        <v>16163343.414713837</v>
      </c>
    </row>
    <row r="173" spans="2:12" ht="15" customHeight="1">
      <c r="B173" s="35" t="s">
        <v>1047</v>
      </c>
      <c r="C173" s="17">
        <v>6812539</v>
      </c>
      <c r="D173" s="17">
        <v>756949</v>
      </c>
      <c r="E173" s="17">
        <v>7569488</v>
      </c>
      <c r="F173" s="17">
        <v>475434</v>
      </c>
      <c r="G173" s="17">
        <v>983048</v>
      </c>
      <c r="H173" s="16">
        <v>2.5000000000000001E-2</v>
      </c>
      <c r="I173" s="17">
        <v>491524</v>
      </c>
      <c r="J173" s="17">
        <v>329914</v>
      </c>
      <c r="K173" s="17">
        <v>114498.51193305808</v>
      </c>
      <c r="L173" s="17">
        <v>8980858.5119330585</v>
      </c>
    </row>
    <row r="174" spans="2:12" ht="15" customHeight="1">
      <c r="B174" s="14" t="s">
        <v>1</v>
      </c>
      <c r="C174" s="15">
        <v>77918332</v>
      </c>
      <c r="D174" s="15">
        <v>9978613</v>
      </c>
      <c r="E174" s="15">
        <v>87896945</v>
      </c>
      <c r="F174" s="15">
        <v>10243566</v>
      </c>
      <c r="G174" s="15">
        <v>23022274</v>
      </c>
      <c r="H174" s="86"/>
      <c r="I174" s="15">
        <v>18485812</v>
      </c>
      <c r="J174" s="15">
        <v>11134220</v>
      </c>
      <c r="K174" s="15">
        <v>2693758.9352794201</v>
      </c>
      <c r="L174" s="15">
        <v>130454301.93527941</v>
      </c>
    </row>
    <row r="175" spans="2:12" ht="15" customHeight="1">
      <c r="B175" s="32" t="s">
        <v>1048</v>
      </c>
      <c r="C175" s="17"/>
      <c r="D175" s="17"/>
      <c r="E175" s="17"/>
      <c r="F175" s="17"/>
      <c r="G175" s="17"/>
      <c r="H175" s="17"/>
      <c r="I175" s="17"/>
      <c r="J175" s="17"/>
      <c r="K175" s="17"/>
      <c r="L175" s="17"/>
    </row>
    <row r="176" spans="2:12" ht="15" customHeight="1">
      <c r="B176" s="35" t="s">
        <v>1049</v>
      </c>
      <c r="C176" s="17">
        <v>5151998</v>
      </c>
      <c r="D176" s="17">
        <v>572444</v>
      </c>
      <c r="E176" s="17">
        <v>5724442</v>
      </c>
      <c r="F176" s="17">
        <v>1124625</v>
      </c>
      <c r="G176" s="17">
        <v>2280051</v>
      </c>
      <c r="H176" s="16">
        <v>4.8000000000000001E-2</v>
      </c>
      <c r="I176" s="17">
        <v>2188849</v>
      </c>
      <c r="J176" s="17">
        <v>333611</v>
      </c>
      <c r="K176" s="17">
        <v>219072.49276913953</v>
      </c>
      <c r="L176" s="17">
        <v>9590599.4927691389</v>
      </c>
    </row>
    <row r="177" spans="2:12" ht="15" customHeight="1">
      <c r="B177" s="35" t="s">
        <v>1050</v>
      </c>
      <c r="C177" s="17">
        <v>12114067</v>
      </c>
      <c r="D177" s="17">
        <v>1346007</v>
      </c>
      <c r="E177" s="17">
        <v>13460074</v>
      </c>
      <c r="F177" s="17">
        <v>3800011</v>
      </c>
      <c r="G177" s="17">
        <v>11031622</v>
      </c>
      <c r="H177" s="16">
        <v>3.7999999999999999E-2</v>
      </c>
      <c r="I177" s="17">
        <v>8384033</v>
      </c>
      <c r="J177" s="17">
        <v>1033881</v>
      </c>
      <c r="K177" s="17">
        <v>864945.32813356014</v>
      </c>
      <c r="L177" s="17">
        <v>27542944.328133561</v>
      </c>
    </row>
    <row r="178" spans="2:12" ht="15" customHeight="1">
      <c r="B178" s="35" t="s">
        <v>1051</v>
      </c>
      <c r="C178" s="17">
        <v>2790806</v>
      </c>
      <c r="D178" s="17">
        <v>310090</v>
      </c>
      <c r="E178" s="17">
        <v>3100896</v>
      </c>
      <c r="F178" s="17">
        <v>234229</v>
      </c>
      <c r="G178" s="17">
        <v>1038554</v>
      </c>
      <c r="H178" s="16">
        <v>3.9E-2</v>
      </c>
      <c r="I178" s="17">
        <v>810072</v>
      </c>
      <c r="J178" s="17">
        <v>490708</v>
      </c>
      <c r="K178" s="17">
        <v>100041.02790379569</v>
      </c>
      <c r="L178" s="17">
        <v>4735946.0279037952</v>
      </c>
    </row>
    <row r="179" spans="2:12" ht="15" customHeight="1">
      <c r="B179" s="35" t="s">
        <v>1052</v>
      </c>
      <c r="C179" s="17">
        <v>3639079</v>
      </c>
      <c r="D179" s="17">
        <v>404342</v>
      </c>
      <c r="E179" s="17">
        <v>4043421</v>
      </c>
      <c r="F179" s="17">
        <v>550768</v>
      </c>
      <c r="G179" s="17">
        <v>969269</v>
      </c>
      <c r="H179" s="16">
        <v>0.05</v>
      </c>
      <c r="I179" s="17">
        <v>969269</v>
      </c>
      <c r="J179" s="17">
        <v>624196</v>
      </c>
      <c r="K179" s="17">
        <v>111358.33484210161</v>
      </c>
      <c r="L179" s="17">
        <v>6299012.3348421017</v>
      </c>
    </row>
    <row r="180" spans="2:12" ht="15" customHeight="1">
      <c r="B180" s="35" t="s">
        <v>1053</v>
      </c>
      <c r="C180" s="17">
        <v>4857121</v>
      </c>
      <c r="D180" s="17">
        <v>539680</v>
      </c>
      <c r="E180" s="17">
        <v>5396801</v>
      </c>
      <c r="F180" s="17">
        <v>282649</v>
      </c>
      <c r="G180" s="17">
        <v>519843</v>
      </c>
      <c r="H180" s="16">
        <v>3.7499999999999999E-2</v>
      </c>
      <c r="I180" s="17">
        <v>389882</v>
      </c>
      <c r="J180" s="17">
        <v>226544</v>
      </c>
      <c r="K180" s="17">
        <v>75943.685280429316</v>
      </c>
      <c r="L180" s="17">
        <v>6371819.6852804292</v>
      </c>
    </row>
    <row r="181" spans="2:12" ht="15" customHeight="1">
      <c r="B181" s="35" t="s">
        <v>1054</v>
      </c>
      <c r="C181" s="17">
        <v>0</v>
      </c>
      <c r="D181" s="17">
        <v>0</v>
      </c>
      <c r="E181" s="17">
        <v>0</v>
      </c>
      <c r="F181" s="17">
        <v>0</v>
      </c>
      <c r="G181" s="17">
        <v>24788509</v>
      </c>
      <c r="H181" s="16">
        <v>0.05</v>
      </c>
      <c r="I181" s="17">
        <v>24788509</v>
      </c>
      <c r="J181" s="17">
        <v>0</v>
      </c>
      <c r="K181" s="17">
        <v>1565803.3874332085</v>
      </c>
      <c r="L181" s="17">
        <v>26354312.387433209</v>
      </c>
    </row>
    <row r="182" spans="2:12" ht="15" customHeight="1">
      <c r="B182" s="35" t="s">
        <v>1055</v>
      </c>
      <c r="C182" s="17">
        <v>0</v>
      </c>
      <c r="D182" s="17">
        <v>0</v>
      </c>
      <c r="E182" s="17">
        <v>0</v>
      </c>
      <c r="F182" s="17">
        <v>0</v>
      </c>
      <c r="G182" s="17">
        <v>77968488</v>
      </c>
      <c r="H182" s="16">
        <v>0.02</v>
      </c>
      <c r="I182" s="17">
        <v>31187395</v>
      </c>
      <c r="J182" s="17">
        <v>0</v>
      </c>
      <c r="K182" s="17">
        <v>5826507.0060472088</v>
      </c>
      <c r="L182" s="17">
        <v>37013902.006047212</v>
      </c>
    </row>
    <row r="183" spans="2:12" ht="15" customHeight="1">
      <c r="B183" s="35" t="s">
        <v>1056</v>
      </c>
      <c r="C183" s="17">
        <v>8963570</v>
      </c>
      <c r="D183" s="17">
        <v>995952</v>
      </c>
      <c r="E183" s="17">
        <v>9959522</v>
      </c>
      <c r="F183" s="17">
        <v>4864417</v>
      </c>
      <c r="G183" s="17">
        <v>14213391</v>
      </c>
      <c r="H183" s="16">
        <v>4.9000000000000002E-2</v>
      </c>
      <c r="I183" s="17">
        <v>13929123</v>
      </c>
      <c r="J183" s="17">
        <v>1061128</v>
      </c>
      <c r="K183" s="17">
        <v>1064200.7708971091</v>
      </c>
      <c r="L183" s="17">
        <v>30878390.770897109</v>
      </c>
    </row>
    <row r="184" spans="2:12" ht="15" customHeight="1">
      <c r="B184" s="35" t="s">
        <v>1057</v>
      </c>
      <c r="C184" s="17">
        <v>3829328</v>
      </c>
      <c r="D184" s="17">
        <v>425481</v>
      </c>
      <c r="E184" s="17">
        <v>4254809</v>
      </c>
      <c r="F184" s="17">
        <v>675881</v>
      </c>
      <c r="G184" s="17">
        <v>1211679</v>
      </c>
      <c r="H184" s="16">
        <v>3.7499999999999999E-2</v>
      </c>
      <c r="I184" s="17">
        <v>908759</v>
      </c>
      <c r="J184" s="17">
        <v>464683</v>
      </c>
      <c r="K184" s="17">
        <v>147342.72663756445</v>
      </c>
      <c r="L184" s="17">
        <v>6451474.7266375646</v>
      </c>
    </row>
    <row r="185" spans="2:12" ht="15" customHeight="1">
      <c r="B185" s="35" t="s">
        <v>1058</v>
      </c>
      <c r="C185" s="17">
        <v>675297</v>
      </c>
      <c r="D185" s="17">
        <v>75033</v>
      </c>
      <c r="E185" s="17">
        <v>750330</v>
      </c>
      <c r="F185" s="17">
        <v>2312795</v>
      </c>
      <c r="G185" s="17">
        <v>6667460</v>
      </c>
      <c r="H185" s="16">
        <v>4.7500000000000001E-2</v>
      </c>
      <c r="I185" s="17">
        <v>6334087</v>
      </c>
      <c r="J185" s="17">
        <v>0</v>
      </c>
      <c r="K185" s="17">
        <v>495902.8585804078</v>
      </c>
      <c r="L185" s="17">
        <v>9893114.8585804086</v>
      </c>
    </row>
    <row r="186" spans="2:12" ht="15" customHeight="1">
      <c r="B186" s="35" t="s">
        <v>1059</v>
      </c>
      <c r="C186" s="17">
        <v>6606952</v>
      </c>
      <c r="D186" s="17">
        <v>734106</v>
      </c>
      <c r="E186" s="17">
        <v>7341058</v>
      </c>
      <c r="F186" s="17">
        <v>3800788</v>
      </c>
      <c r="G186" s="17">
        <v>10299539</v>
      </c>
      <c r="H186" s="16">
        <v>0.05</v>
      </c>
      <c r="I186" s="17">
        <v>10299539</v>
      </c>
      <c r="J186" s="17">
        <v>783545</v>
      </c>
      <c r="K186" s="17">
        <v>609889.51304367837</v>
      </c>
      <c r="L186" s="17">
        <v>22834819.513043679</v>
      </c>
    </row>
    <row r="187" spans="2:12" ht="15" customHeight="1">
      <c r="B187" s="35" t="s">
        <v>1060</v>
      </c>
      <c r="C187" s="17">
        <v>0</v>
      </c>
      <c r="D187" s="17">
        <v>0</v>
      </c>
      <c r="E187" s="17">
        <v>0</v>
      </c>
      <c r="F187" s="17">
        <v>0</v>
      </c>
      <c r="G187" s="17">
        <v>23756099</v>
      </c>
      <c r="H187" s="16">
        <v>4.7E-2</v>
      </c>
      <c r="I187" s="17">
        <v>22330733</v>
      </c>
      <c r="J187" s="17">
        <v>0</v>
      </c>
      <c r="K187" s="17">
        <v>1492545.9892671672</v>
      </c>
      <c r="L187" s="17">
        <v>23823278.989267167</v>
      </c>
    </row>
    <row r="188" spans="2:12" ht="15" customHeight="1">
      <c r="B188" s="35" t="s">
        <v>1061</v>
      </c>
      <c r="C188" s="17">
        <v>13630217</v>
      </c>
      <c r="D188" s="17">
        <v>1514469</v>
      </c>
      <c r="E188" s="17">
        <v>15144686</v>
      </c>
      <c r="F188" s="17">
        <v>9255624</v>
      </c>
      <c r="G188" s="17">
        <v>25127111</v>
      </c>
      <c r="H188" s="16">
        <v>0.04</v>
      </c>
      <c r="I188" s="17">
        <v>20101689</v>
      </c>
      <c r="J188" s="17">
        <v>1809910</v>
      </c>
      <c r="K188" s="17">
        <v>1729064.7491923512</v>
      </c>
      <c r="L188" s="17">
        <v>48040973.74919235</v>
      </c>
    </row>
    <row r="189" spans="2:12" ht="15" customHeight="1">
      <c r="B189" s="35" t="s">
        <v>1062</v>
      </c>
      <c r="C189" s="17">
        <v>3286121</v>
      </c>
      <c r="D189" s="17">
        <v>365125</v>
      </c>
      <c r="E189" s="17">
        <v>3651246</v>
      </c>
      <c r="F189" s="17">
        <v>294753</v>
      </c>
      <c r="G189" s="17">
        <v>551541</v>
      </c>
      <c r="H189" s="16">
        <v>0.05</v>
      </c>
      <c r="I189" s="17">
        <v>551541</v>
      </c>
      <c r="J189" s="17">
        <v>164356</v>
      </c>
      <c r="K189" s="17">
        <v>73171.109147400261</v>
      </c>
      <c r="L189" s="17">
        <v>4735067.1091474006</v>
      </c>
    </row>
    <row r="190" spans="2:12" ht="15" customHeight="1">
      <c r="B190" s="35" t="s">
        <v>1063</v>
      </c>
      <c r="C190" s="17">
        <v>6880036</v>
      </c>
      <c r="D190" s="17">
        <v>764448</v>
      </c>
      <c r="E190" s="17">
        <v>7644484</v>
      </c>
      <c r="F190" s="17">
        <v>1826612</v>
      </c>
      <c r="G190" s="17">
        <v>4549961</v>
      </c>
      <c r="H190" s="16">
        <v>0.05</v>
      </c>
      <c r="I190" s="17">
        <v>4549961</v>
      </c>
      <c r="J190" s="17">
        <v>512380</v>
      </c>
      <c r="K190" s="17">
        <v>409758.07362212607</v>
      </c>
      <c r="L190" s="17">
        <v>14943195.073622126</v>
      </c>
    </row>
    <row r="191" spans="2:12" ht="15" customHeight="1">
      <c r="B191" s="35" t="s">
        <v>1064</v>
      </c>
      <c r="C191" s="17">
        <v>6316412</v>
      </c>
      <c r="D191" s="17">
        <v>701824</v>
      </c>
      <c r="E191" s="17">
        <v>7018236</v>
      </c>
      <c r="F191" s="17">
        <v>3381622</v>
      </c>
      <c r="G191" s="17">
        <v>8684221</v>
      </c>
      <c r="H191" s="16">
        <v>0.05</v>
      </c>
      <c r="I191" s="17">
        <v>8684221</v>
      </c>
      <c r="J191" s="17">
        <v>697401</v>
      </c>
      <c r="K191" s="17">
        <v>558785.4173598598</v>
      </c>
      <c r="L191" s="17">
        <v>20340265.417359859</v>
      </c>
    </row>
    <row r="192" spans="2:12" ht="15" customHeight="1">
      <c r="B192" s="14" t="s">
        <v>1</v>
      </c>
      <c r="C192" s="15">
        <v>78741004</v>
      </c>
      <c r="D192" s="15">
        <v>8749001</v>
      </c>
      <c r="E192" s="15">
        <v>87490005</v>
      </c>
      <c r="F192" s="15">
        <v>32404774</v>
      </c>
      <c r="G192" s="15">
        <v>213657338</v>
      </c>
      <c r="H192" s="86"/>
      <c r="I192" s="15">
        <v>156407662</v>
      </c>
      <c r="J192" s="15">
        <v>8202343</v>
      </c>
      <c r="K192" s="15">
        <v>15344332.470157109</v>
      </c>
      <c r="L192" s="15">
        <v>299849116.47015709</v>
      </c>
    </row>
    <row r="193" spans="2:12" ht="15" customHeight="1">
      <c r="B193" s="32" t="s">
        <v>1065</v>
      </c>
      <c r="C193" s="17"/>
      <c r="D193" s="17"/>
      <c r="E193" s="17"/>
      <c r="F193" s="17"/>
      <c r="G193" s="17"/>
      <c r="H193" s="17"/>
      <c r="I193" s="17"/>
      <c r="J193" s="17"/>
      <c r="K193" s="17"/>
      <c r="L193" s="17"/>
    </row>
    <row r="194" spans="2:12" ht="15" customHeight="1">
      <c r="B194" s="35" t="s">
        <v>1066</v>
      </c>
      <c r="C194" s="17">
        <v>4065242</v>
      </c>
      <c r="D194" s="17">
        <v>451693</v>
      </c>
      <c r="E194" s="17">
        <v>4516935</v>
      </c>
      <c r="F194" s="17">
        <v>75227</v>
      </c>
      <c r="G194" s="17">
        <v>117809</v>
      </c>
      <c r="H194" s="16">
        <v>0</v>
      </c>
      <c r="I194" s="17">
        <v>0</v>
      </c>
      <c r="J194" s="17">
        <v>528439</v>
      </c>
      <c r="K194" s="17">
        <v>46659.143585149213</v>
      </c>
      <c r="L194" s="17">
        <v>5167260.1435851492</v>
      </c>
    </row>
    <row r="195" spans="2:12" ht="15" customHeight="1">
      <c r="B195" s="35" t="s">
        <v>1067</v>
      </c>
      <c r="C195" s="17">
        <v>3874808</v>
      </c>
      <c r="D195" s="17">
        <v>430534</v>
      </c>
      <c r="E195" s="17">
        <v>4305342</v>
      </c>
      <c r="F195" s="17">
        <v>65241</v>
      </c>
      <c r="G195" s="17">
        <v>108022</v>
      </c>
      <c r="H195" s="16">
        <v>0</v>
      </c>
      <c r="I195" s="17">
        <v>0</v>
      </c>
      <c r="J195" s="17">
        <v>502480</v>
      </c>
      <c r="K195" s="17">
        <v>46860.254712097005</v>
      </c>
      <c r="L195" s="17">
        <v>4919923.2547120973</v>
      </c>
    </row>
    <row r="196" spans="2:12" ht="15" customHeight="1">
      <c r="B196" s="35" t="s">
        <v>1068</v>
      </c>
      <c r="C196" s="17">
        <v>5353547</v>
      </c>
      <c r="D196" s="17">
        <v>594839</v>
      </c>
      <c r="E196" s="17">
        <v>5948386</v>
      </c>
      <c r="F196" s="17">
        <v>87259</v>
      </c>
      <c r="G196" s="17">
        <v>132367</v>
      </c>
      <c r="H196" s="16">
        <v>0.05</v>
      </c>
      <c r="I196" s="17">
        <v>132367</v>
      </c>
      <c r="J196" s="17">
        <v>692025</v>
      </c>
      <c r="K196" s="17">
        <v>49842.934591109923</v>
      </c>
      <c r="L196" s="17">
        <v>6909879.9345911099</v>
      </c>
    </row>
    <row r="197" spans="2:12" ht="15" customHeight="1">
      <c r="B197" s="35" t="s">
        <v>1069</v>
      </c>
      <c r="C197" s="17">
        <v>4812784</v>
      </c>
      <c r="D197" s="17">
        <v>534754</v>
      </c>
      <c r="E197" s="17">
        <v>5347538</v>
      </c>
      <c r="F197" s="17">
        <v>254485</v>
      </c>
      <c r="G197" s="17">
        <v>495243</v>
      </c>
      <c r="H197" s="16">
        <v>0.05</v>
      </c>
      <c r="I197" s="17">
        <v>495243</v>
      </c>
      <c r="J197" s="17">
        <v>222816</v>
      </c>
      <c r="K197" s="17">
        <v>66314.981169159233</v>
      </c>
      <c r="L197" s="17">
        <v>6386396.9811691595</v>
      </c>
    </row>
    <row r="198" spans="2:12" ht="15" customHeight="1">
      <c r="B198" s="35" t="s">
        <v>1070</v>
      </c>
      <c r="C198" s="17">
        <v>3845142</v>
      </c>
      <c r="D198" s="17">
        <v>427238</v>
      </c>
      <c r="E198" s="17">
        <v>4272380</v>
      </c>
      <c r="F198" s="17">
        <v>61910</v>
      </c>
      <c r="G198" s="17">
        <v>150043</v>
      </c>
      <c r="H198" s="16">
        <v>2.5000000000000001E-2</v>
      </c>
      <c r="I198" s="17">
        <v>75022</v>
      </c>
      <c r="J198" s="17">
        <v>503123</v>
      </c>
      <c r="K198" s="17">
        <v>44851.882534601973</v>
      </c>
      <c r="L198" s="17">
        <v>4957286.8825346017</v>
      </c>
    </row>
    <row r="199" spans="2:12" ht="15" customHeight="1">
      <c r="B199" s="35" t="s">
        <v>1071</v>
      </c>
      <c r="C199" s="17">
        <v>4875710</v>
      </c>
      <c r="D199" s="17">
        <v>541745</v>
      </c>
      <c r="E199" s="17">
        <v>5417455</v>
      </c>
      <c r="F199" s="17">
        <v>55074</v>
      </c>
      <c r="G199" s="17">
        <v>109706</v>
      </c>
      <c r="H199" s="16">
        <v>0.05</v>
      </c>
      <c r="I199" s="17">
        <v>109706</v>
      </c>
      <c r="J199" s="17">
        <v>626303</v>
      </c>
      <c r="K199" s="17">
        <v>46257.865308197928</v>
      </c>
      <c r="L199" s="17">
        <v>6254795.8653081981</v>
      </c>
    </row>
    <row r="200" spans="2:12" ht="15" customHeight="1">
      <c r="B200" s="35" t="s">
        <v>1072</v>
      </c>
      <c r="C200" s="17">
        <v>8669992</v>
      </c>
      <c r="D200" s="17">
        <v>963332</v>
      </c>
      <c r="E200" s="17">
        <v>9633324</v>
      </c>
      <c r="F200" s="17">
        <v>541198</v>
      </c>
      <c r="G200" s="17">
        <v>995621</v>
      </c>
      <c r="H200" s="16">
        <v>0.05</v>
      </c>
      <c r="I200" s="17">
        <v>995621</v>
      </c>
      <c r="J200" s="17">
        <v>408197</v>
      </c>
      <c r="K200" s="17">
        <v>135730.51980687634</v>
      </c>
      <c r="L200" s="17">
        <v>11714070.519806877</v>
      </c>
    </row>
    <row r="201" spans="2:12" ht="15" customHeight="1">
      <c r="B201" s="35" t="s">
        <v>1073</v>
      </c>
      <c r="C201" s="17">
        <v>3362759</v>
      </c>
      <c r="D201" s="17">
        <v>373640</v>
      </c>
      <c r="E201" s="17">
        <v>3736399</v>
      </c>
      <c r="F201" s="17">
        <v>64241</v>
      </c>
      <c r="G201" s="17">
        <v>119216</v>
      </c>
      <c r="H201" s="16">
        <v>0.02</v>
      </c>
      <c r="I201" s="17">
        <v>47686</v>
      </c>
      <c r="J201" s="17">
        <v>439791</v>
      </c>
      <c r="K201" s="17">
        <v>42003.182246457087</v>
      </c>
      <c r="L201" s="17">
        <v>4330120.1822464569</v>
      </c>
    </row>
    <row r="202" spans="2:12" ht="15" customHeight="1">
      <c r="B202" s="35" t="s">
        <v>1074</v>
      </c>
      <c r="C202" s="17">
        <v>3977442</v>
      </c>
      <c r="D202" s="17">
        <v>441938</v>
      </c>
      <c r="E202" s="17">
        <v>4419380</v>
      </c>
      <c r="F202" s="17">
        <v>66150</v>
      </c>
      <c r="G202" s="17">
        <v>111442</v>
      </c>
      <c r="H202" s="16">
        <v>0</v>
      </c>
      <c r="I202" s="17">
        <v>0</v>
      </c>
      <c r="J202" s="17">
        <v>515761</v>
      </c>
      <c r="K202" s="17">
        <v>46547.849432486124</v>
      </c>
      <c r="L202" s="17">
        <v>5047838.8494324861</v>
      </c>
    </row>
    <row r="203" spans="2:12" ht="15" customHeight="1">
      <c r="B203" s="35" t="s">
        <v>1075</v>
      </c>
      <c r="C203" s="17">
        <v>3045793</v>
      </c>
      <c r="D203" s="17">
        <v>761448</v>
      </c>
      <c r="E203" s="17">
        <v>3807241</v>
      </c>
      <c r="F203" s="17">
        <v>52077</v>
      </c>
      <c r="G203" s="17">
        <v>103943</v>
      </c>
      <c r="H203" s="16">
        <v>2.5000000000000001E-2</v>
      </c>
      <c r="I203" s="17">
        <v>51972</v>
      </c>
      <c r="J203" s="17">
        <v>444661</v>
      </c>
      <c r="K203" s="17">
        <v>51503.627882668952</v>
      </c>
      <c r="L203" s="17">
        <v>4407454.6278826687</v>
      </c>
    </row>
    <row r="204" spans="2:12" ht="15" customHeight="1">
      <c r="B204" s="35" t="s">
        <v>1076</v>
      </c>
      <c r="C204" s="17">
        <v>4079165</v>
      </c>
      <c r="D204" s="17">
        <v>453240</v>
      </c>
      <c r="E204" s="17">
        <v>4532405</v>
      </c>
      <c r="F204" s="17">
        <v>79893</v>
      </c>
      <c r="G204" s="17">
        <v>92019</v>
      </c>
      <c r="H204" s="16">
        <v>0.05</v>
      </c>
      <c r="I204" s="17">
        <v>92019</v>
      </c>
      <c r="J204" s="17">
        <v>527804</v>
      </c>
      <c r="K204" s="17">
        <v>45727.203283536641</v>
      </c>
      <c r="L204" s="17">
        <v>5277848.2032835362</v>
      </c>
    </row>
    <row r="205" spans="2:12" ht="15" customHeight="1">
      <c r="B205" s="35" t="s">
        <v>1077</v>
      </c>
      <c r="C205" s="17">
        <v>6641960</v>
      </c>
      <c r="D205" s="17">
        <v>737996</v>
      </c>
      <c r="E205" s="17">
        <v>7379956</v>
      </c>
      <c r="F205" s="17">
        <v>94225</v>
      </c>
      <c r="G205" s="17">
        <v>240271</v>
      </c>
      <c r="H205" s="16">
        <v>2.5000000000000001E-2</v>
      </c>
      <c r="I205" s="17">
        <v>120136</v>
      </c>
      <c r="J205" s="17">
        <v>865529</v>
      </c>
      <c r="K205" s="17">
        <v>55913.971471567391</v>
      </c>
      <c r="L205" s="17">
        <v>8515759.9714715667</v>
      </c>
    </row>
    <row r="206" spans="2:12" ht="15" customHeight="1">
      <c r="B206" s="35" t="s">
        <v>1078</v>
      </c>
      <c r="C206" s="17">
        <v>8947430</v>
      </c>
      <c r="D206" s="17">
        <v>994159</v>
      </c>
      <c r="E206" s="17">
        <v>9941589</v>
      </c>
      <c r="F206" s="17">
        <v>341703</v>
      </c>
      <c r="G206" s="17">
        <v>548494</v>
      </c>
      <c r="H206" s="16">
        <v>0.05</v>
      </c>
      <c r="I206" s="17">
        <v>548494</v>
      </c>
      <c r="J206" s="17">
        <v>395832</v>
      </c>
      <c r="K206" s="17">
        <v>96814.043634295362</v>
      </c>
      <c r="L206" s="17">
        <v>11324432.043634295</v>
      </c>
    </row>
    <row r="207" spans="2:12" ht="15" customHeight="1">
      <c r="B207" s="35" t="s">
        <v>1079</v>
      </c>
      <c r="C207" s="17">
        <v>7868394</v>
      </c>
      <c r="D207" s="17">
        <v>874266</v>
      </c>
      <c r="E207" s="17">
        <v>8742660</v>
      </c>
      <c r="F207" s="17">
        <v>550565</v>
      </c>
      <c r="G207" s="17">
        <v>1385514</v>
      </c>
      <c r="H207" s="16">
        <v>3.7499999999999999E-2</v>
      </c>
      <c r="I207" s="17">
        <v>1039136</v>
      </c>
      <c r="J207" s="17">
        <v>390240</v>
      </c>
      <c r="K207" s="17">
        <v>126177.61994974954</v>
      </c>
      <c r="L207" s="17">
        <v>10848778.619949749</v>
      </c>
    </row>
    <row r="208" spans="2:12" ht="15" customHeight="1">
      <c r="B208" s="35" t="s">
        <v>1080</v>
      </c>
      <c r="C208" s="17">
        <v>3606405</v>
      </c>
      <c r="D208" s="17">
        <v>636424</v>
      </c>
      <c r="E208" s="17">
        <v>4242829</v>
      </c>
      <c r="F208" s="17">
        <v>100172</v>
      </c>
      <c r="G208" s="17">
        <v>137810</v>
      </c>
      <c r="H208" s="16">
        <v>0.05</v>
      </c>
      <c r="I208" s="17">
        <v>137810</v>
      </c>
      <c r="J208" s="17">
        <v>502728</v>
      </c>
      <c r="K208" s="17">
        <v>47320.067675878337</v>
      </c>
      <c r="L208" s="17">
        <v>5030859.0676758783</v>
      </c>
    </row>
    <row r="209" spans="2:12" ht="15" customHeight="1">
      <c r="B209" s="14" t="s">
        <v>1</v>
      </c>
      <c r="C209" s="15">
        <v>77026573</v>
      </c>
      <c r="D209" s="15">
        <v>9217246</v>
      </c>
      <c r="E209" s="15">
        <v>86243819</v>
      </c>
      <c r="F209" s="15">
        <v>2489420</v>
      </c>
      <c r="G209" s="15">
        <v>4847520</v>
      </c>
      <c r="H209" s="86"/>
      <c r="I209" s="15">
        <v>3845212</v>
      </c>
      <c r="J209" s="15">
        <v>7565729</v>
      </c>
      <c r="K209" s="15">
        <v>948525.14728383103</v>
      </c>
      <c r="L209" s="15">
        <v>101092705.14728384</v>
      </c>
    </row>
    <row r="210" spans="2:12" ht="15" customHeight="1">
      <c r="B210" s="32" t="s">
        <v>1081</v>
      </c>
      <c r="C210" s="17"/>
      <c r="D210" s="17"/>
      <c r="E210" s="17"/>
      <c r="F210" s="17"/>
      <c r="G210" s="17"/>
      <c r="H210" s="17"/>
      <c r="I210" s="17"/>
      <c r="J210" s="17"/>
      <c r="K210" s="17"/>
      <c r="L210" s="17"/>
    </row>
    <row r="211" spans="2:12" ht="15" customHeight="1">
      <c r="B211" s="35" t="s">
        <v>1082</v>
      </c>
      <c r="C211" s="17">
        <v>16099326</v>
      </c>
      <c r="D211" s="17">
        <v>1788814</v>
      </c>
      <c r="E211" s="17">
        <v>17888140</v>
      </c>
      <c r="F211" s="17">
        <v>985011</v>
      </c>
      <c r="G211" s="17">
        <v>1671779</v>
      </c>
      <c r="H211" s="16">
        <v>0.05</v>
      </c>
      <c r="I211" s="17">
        <v>1671779</v>
      </c>
      <c r="J211" s="17">
        <v>750786</v>
      </c>
      <c r="K211" s="17">
        <v>230049.54385859627</v>
      </c>
      <c r="L211" s="17">
        <v>21525765.543858595</v>
      </c>
    </row>
    <row r="212" spans="2:12" ht="15" customHeight="1">
      <c r="B212" s="35" t="s">
        <v>1083</v>
      </c>
      <c r="C212" s="17">
        <v>9181177</v>
      </c>
      <c r="D212" s="17">
        <v>1020131</v>
      </c>
      <c r="E212" s="17">
        <v>10201308</v>
      </c>
      <c r="F212" s="17">
        <v>353650</v>
      </c>
      <c r="G212" s="17">
        <v>383955</v>
      </c>
      <c r="H212" s="16">
        <v>0.05</v>
      </c>
      <c r="I212" s="17">
        <v>383955</v>
      </c>
      <c r="J212" s="17">
        <v>399747</v>
      </c>
      <c r="K212" s="17">
        <v>101730.28781442558</v>
      </c>
      <c r="L212" s="17">
        <v>11440390.287814425</v>
      </c>
    </row>
    <row r="213" spans="2:12" ht="15" customHeight="1">
      <c r="B213" s="35" t="s">
        <v>1084</v>
      </c>
      <c r="C213" s="17">
        <v>11340236</v>
      </c>
      <c r="D213" s="17">
        <v>1260026</v>
      </c>
      <c r="E213" s="17">
        <v>12600262</v>
      </c>
      <c r="F213" s="17">
        <v>1407697</v>
      </c>
      <c r="G213" s="17">
        <v>1650934</v>
      </c>
      <c r="H213" s="16">
        <v>0.05</v>
      </c>
      <c r="I213" s="17">
        <v>1650934</v>
      </c>
      <c r="J213" s="17">
        <v>572232</v>
      </c>
      <c r="K213" s="17">
        <v>229179.36663877056</v>
      </c>
      <c r="L213" s="17">
        <v>16460304.36663877</v>
      </c>
    </row>
    <row r="214" spans="2:12" ht="15" customHeight="1">
      <c r="B214" s="35" t="s">
        <v>1085</v>
      </c>
      <c r="C214" s="17">
        <v>13022640</v>
      </c>
      <c r="D214" s="17">
        <v>1446960</v>
      </c>
      <c r="E214" s="17">
        <v>14469600</v>
      </c>
      <c r="F214" s="17">
        <v>3176295</v>
      </c>
      <c r="G214" s="17">
        <v>7898190</v>
      </c>
      <c r="H214" s="16">
        <v>0.05</v>
      </c>
      <c r="I214" s="17">
        <v>7898190</v>
      </c>
      <c r="J214" s="17">
        <v>933473</v>
      </c>
      <c r="K214" s="17">
        <v>636059.26137356251</v>
      </c>
      <c r="L214" s="17">
        <v>27113617.261373561</v>
      </c>
    </row>
    <row r="215" spans="2:12" ht="15" customHeight="1">
      <c r="B215" s="35" t="s">
        <v>1086</v>
      </c>
      <c r="C215" s="17">
        <v>9980208</v>
      </c>
      <c r="D215" s="17">
        <v>1108912</v>
      </c>
      <c r="E215" s="17">
        <v>11089120</v>
      </c>
      <c r="F215" s="17">
        <v>1226266</v>
      </c>
      <c r="G215" s="17">
        <v>1198689</v>
      </c>
      <c r="H215" s="16">
        <v>0.04</v>
      </c>
      <c r="I215" s="17">
        <v>958951</v>
      </c>
      <c r="J215" s="17">
        <v>493853</v>
      </c>
      <c r="K215" s="17">
        <v>191440.3854434141</v>
      </c>
      <c r="L215" s="17">
        <v>13959630.385443414</v>
      </c>
    </row>
    <row r="216" spans="2:12" ht="15" customHeight="1">
      <c r="B216" s="35" t="s">
        <v>1087</v>
      </c>
      <c r="C216" s="17">
        <v>3223766</v>
      </c>
      <c r="D216" s="17">
        <v>358196</v>
      </c>
      <c r="E216" s="17">
        <v>3581962</v>
      </c>
      <c r="F216" s="17">
        <v>3168553</v>
      </c>
      <c r="G216" s="17">
        <v>10462027</v>
      </c>
      <c r="H216" s="16">
        <v>0.05</v>
      </c>
      <c r="I216" s="17">
        <v>10462027</v>
      </c>
      <c r="J216" s="17">
        <v>629008</v>
      </c>
      <c r="K216" s="17">
        <v>822237.16950358765</v>
      </c>
      <c r="L216" s="17">
        <v>18663787.169503588</v>
      </c>
    </row>
    <row r="217" spans="2:12" ht="15" customHeight="1">
      <c r="B217" s="35" t="s">
        <v>1088</v>
      </c>
      <c r="C217" s="17">
        <v>14500490</v>
      </c>
      <c r="D217" s="17">
        <v>1611166</v>
      </c>
      <c r="E217" s="17">
        <v>16111656</v>
      </c>
      <c r="F217" s="17">
        <v>1364036</v>
      </c>
      <c r="G217" s="17">
        <v>1266793</v>
      </c>
      <c r="H217" s="16">
        <v>0.04</v>
      </c>
      <c r="I217" s="17">
        <v>1013434</v>
      </c>
      <c r="J217" s="17">
        <v>684918</v>
      </c>
      <c r="K217" s="17">
        <v>201761.71662255688</v>
      </c>
      <c r="L217" s="17">
        <v>19375805.716622557</v>
      </c>
    </row>
    <row r="218" spans="2:12" ht="15" customHeight="1">
      <c r="B218" s="35" t="s">
        <v>1089</v>
      </c>
      <c r="C218" s="17">
        <v>4708566</v>
      </c>
      <c r="D218" s="17">
        <v>523174</v>
      </c>
      <c r="E218" s="17">
        <v>5231740</v>
      </c>
      <c r="F218" s="17">
        <v>3624204</v>
      </c>
      <c r="G218" s="17">
        <v>14333199</v>
      </c>
      <c r="H218" s="16">
        <v>0.05</v>
      </c>
      <c r="I218" s="17">
        <v>14333199</v>
      </c>
      <c r="J218" s="17">
        <v>847415</v>
      </c>
      <c r="K218" s="17">
        <v>999164.280634764</v>
      </c>
      <c r="L218" s="17">
        <v>25035722.280634765</v>
      </c>
    </row>
    <row r="219" spans="2:12" ht="15" customHeight="1">
      <c r="B219" s="35" t="s">
        <v>1090</v>
      </c>
      <c r="C219" s="17">
        <v>8434268</v>
      </c>
      <c r="D219" s="17">
        <v>937141</v>
      </c>
      <c r="E219" s="17">
        <v>9371409</v>
      </c>
      <c r="F219" s="17">
        <v>1463916</v>
      </c>
      <c r="G219" s="17">
        <v>1493518</v>
      </c>
      <c r="H219" s="16">
        <v>0.05</v>
      </c>
      <c r="I219" s="17">
        <v>1493518</v>
      </c>
      <c r="J219" s="17">
        <v>450540</v>
      </c>
      <c r="K219" s="17">
        <v>231780.7776799718</v>
      </c>
      <c r="L219" s="17">
        <v>13011163.777679972</v>
      </c>
    </row>
    <row r="220" spans="2:12" ht="15" customHeight="1">
      <c r="B220" s="35" t="s">
        <v>1091</v>
      </c>
      <c r="C220" s="17">
        <v>14637080</v>
      </c>
      <c r="D220" s="17">
        <v>1626342</v>
      </c>
      <c r="E220" s="17">
        <v>16263422</v>
      </c>
      <c r="F220" s="17">
        <v>2106602</v>
      </c>
      <c r="G220" s="17">
        <v>2504562</v>
      </c>
      <c r="H220" s="16">
        <v>0.05</v>
      </c>
      <c r="I220" s="17">
        <v>2504562</v>
      </c>
      <c r="J220" s="17">
        <v>762832</v>
      </c>
      <c r="K220" s="17">
        <v>337167.40149387566</v>
      </c>
      <c r="L220" s="17">
        <v>21974585.401493877</v>
      </c>
    </row>
    <row r="221" spans="2:12" ht="15" customHeight="1">
      <c r="B221" s="35" t="s">
        <v>1092</v>
      </c>
      <c r="C221" s="17">
        <v>16120382</v>
      </c>
      <c r="D221" s="17">
        <v>1791153</v>
      </c>
      <c r="E221" s="17">
        <v>17911535</v>
      </c>
      <c r="F221" s="17">
        <v>1830556</v>
      </c>
      <c r="G221" s="17">
        <v>2234245</v>
      </c>
      <c r="H221" s="16">
        <v>0.05</v>
      </c>
      <c r="I221" s="17">
        <v>2234245</v>
      </c>
      <c r="J221" s="17">
        <v>803094</v>
      </c>
      <c r="K221" s="17">
        <v>304019.15277151583</v>
      </c>
      <c r="L221" s="17">
        <v>23083449.152771518</v>
      </c>
    </row>
    <row r="222" spans="2:12" ht="15" customHeight="1">
      <c r="B222" s="35" t="s">
        <v>1093</v>
      </c>
      <c r="C222" s="17">
        <v>0</v>
      </c>
      <c r="D222" s="17">
        <v>0</v>
      </c>
      <c r="E222" s="17">
        <v>0</v>
      </c>
      <c r="F222" s="17">
        <v>2998210</v>
      </c>
      <c r="G222" s="17">
        <v>30815413</v>
      </c>
      <c r="H222" s="16">
        <v>4.4999999999999998E-2</v>
      </c>
      <c r="I222" s="17">
        <v>27733872</v>
      </c>
      <c r="J222" s="17">
        <v>0</v>
      </c>
      <c r="K222" s="17">
        <v>2424755.7393716937</v>
      </c>
      <c r="L222" s="17">
        <v>33156837.739371695</v>
      </c>
    </row>
    <row r="223" spans="2:12" ht="15" customHeight="1">
      <c r="B223" s="35" t="s">
        <v>1094</v>
      </c>
      <c r="C223" s="17">
        <v>4184197</v>
      </c>
      <c r="D223" s="17">
        <v>464911</v>
      </c>
      <c r="E223" s="17">
        <v>4649108</v>
      </c>
      <c r="F223" s="17">
        <v>1605803</v>
      </c>
      <c r="G223" s="17">
        <v>3187774</v>
      </c>
      <c r="H223" s="16">
        <v>0.04</v>
      </c>
      <c r="I223" s="17">
        <v>2550219</v>
      </c>
      <c r="J223" s="17">
        <v>714359</v>
      </c>
      <c r="K223" s="17">
        <v>355309.04506979894</v>
      </c>
      <c r="L223" s="17">
        <v>9874798.0450697988</v>
      </c>
    </row>
    <row r="224" spans="2:12" ht="15" customHeight="1">
      <c r="B224" s="35" t="s">
        <v>1095</v>
      </c>
      <c r="C224" s="17">
        <v>13395399</v>
      </c>
      <c r="D224" s="17">
        <v>1488378</v>
      </c>
      <c r="E224" s="17">
        <v>14883777</v>
      </c>
      <c r="F224" s="17">
        <v>1428657</v>
      </c>
      <c r="G224" s="17">
        <v>2960630</v>
      </c>
      <c r="H224" s="16">
        <v>4.7500000000000001E-2</v>
      </c>
      <c r="I224" s="17">
        <v>2812599</v>
      </c>
      <c r="J224" s="17">
        <v>704307</v>
      </c>
      <c r="K224" s="17">
        <v>280344.05647691392</v>
      </c>
      <c r="L224" s="17">
        <v>20109684.056476913</v>
      </c>
    </row>
    <row r="225" spans="2:12" ht="15" customHeight="1">
      <c r="B225" s="35" t="s">
        <v>1096</v>
      </c>
      <c r="C225" s="17">
        <v>6411470</v>
      </c>
      <c r="D225" s="17">
        <v>712386</v>
      </c>
      <c r="E225" s="17">
        <v>7123856</v>
      </c>
      <c r="F225" s="17">
        <v>829746</v>
      </c>
      <c r="G225" s="17">
        <v>1736150</v>
      </c>
      <c r="H225" s="16">
        <v>4.8000000000000001E-2</v>
      </c>
      <c r="I225" s="17">
        <v>1666704</v>
      </c>
      <c r="J225" s="17">
        <v>354098</v>
      </c>
      <c r="K225" s="17">
        <v>186775.833879001</v>
      </c>
      <c r="L225" s="17">
        <v>10161179.833879001</v>
      </c>
    </row>
    <row r="226" spans="2:12" ht="15" customHeight="1">
      <c r="B226" s="35" t="s">
        <v>1097</v>
      </c>
      <c r="C226" s="17">
        <v>6340952</v>
      </c>
      <c r="D226" s="17">
        <v>704550</v>
      </c>
      <c r="E226" s="17">
        <v>7045502</v>
      </c>
      <c r="F226" s="17">
        <v>2157441</v>
      </c>
      <c r="G226" s="17">
        <v>4567353</v>
      </c>
      <c r="H226" s="16">
        <v>0.05</v>
      </c>
      <c r="I226" s="17">
        <v>4567353</v>
      </c>
      <c r="J226" s="17">
        <v>503216</v>
      </c>
      <c r="K226" s="17">
        <v>380606.08218926378</v>
      </c>
      <c r="L226" s="17">
        <v>14654118.082189264</v>
      </c>
    </row>
    <row r="227" spans="2:12" ht="15" customHeight="1">
      <c r="B227" s="35" t="s">
        <v>1098</v>
      </c>
      <c r="C227" s="17">
        <v>4347374</v>
      </c>
      <c r="D227" s="17">
        <v>483041</v>
      </c>
      <c r="E227" s="17">
        <v>4830415</v>
      </c>
      <c r="F227" s="17">
        <v>1888805</v>
      </c>
      <c r="G227" s="17">
        <v>4507828</v>
      </c>
      <c r="H227" s="16">
        <v>0.05</v>
      </c>
      <c r="I227" s="17">
        <v>4507828</v>
      </c>
      <c r="J227" s="17">
        <v>1259627</v>
      </c>
      <c r="K227" s="17">
        <v>426060.24776759523</v>
      </c>
      <c r="L227" s="17">
        <v>12912735.247767596</v>
      </c>
    </row>
    <row r="228" spans="2:12" ht="15" customHeight="1">
      <c r="B228" s="35" t="s">
        <v>1099</v>
      </c>
      <c r="C228" s="17">
        <v>11257488</v>
      </c>
      <c r="D228" s="17">
        <v>1250832</v>
      </c>
      <c r="E228" s="17">
        <v>12508320</v>
      </c>
      <c r="F228" s="17">
        <v>6305301</v>
      </c>
      <c r="G228" s="17">
        <v>19662506</v>
      </c>
      <c r="H228" s="16">
        <v>0.04</v>
      </c>
      <c r="I228" s="17">
        <v>15730005</v>
      </c>
      <c r="J228" s="17">
        <v>1406056</v>
      </c>
      <c r="K228" s="17">
        <v>1380474.737415388</v>
      </c>
      <c r="L228" s="17">
        <v>37330156.737415388</v>
      </c>
    </row>
    <row r="229" spans="2:12" ht="15" customHeight="1">
      <c r="B229" s="14" t="s">
        <v>1</v>
      </c>
      <c r="C229" s="15">
        <v>167185019</v>
      </c>
      <c r="D229" s="15">
        <v>18576113</v>
      </c>
      <c r="E229" s="15">
        <v>185761132</v>
      </c>
      <c r="F229" s="15">
        <v>37920749</v>
      </c>
      <c r="G229" s="15">
        <v>112535545</v>
      </c>
      <c r="H229" s="86"/>
      <c r="I229" s="15">
        <v>104173374</v>
      </c>
      <c r="J229" s="15">
        <v>12269561</v>
      </c>
      <c r="K229" s="15">
        <v>9718915.0860046968</v>
      </c>
      <c r="L229" s="15">
        <v>349843731.08600467</v>
      </c>
    </row>
    <row r="230" spans="2:12" ht="15" customHeight="1">
      <c r="B230" s="32" t="s">
        <v>1100</v>
      </c>
      <c r="C230" s="17"/>
      <c r="D230" s="17"/>
      <c r="E230" s="17"/>
      <c r="F230" s="17"/>
      <c r="G230" s="17"/>
      <c r="H230" s="17"/>
      <c r="I230" s="17"/>
      <c r="J230" s="17"/>
      <c r="K230" s="17"/>
      <c r="L230" s="17"/>
    </row>
    <row r="231" spans="2:12" ht="15" customHeight="1">
      <c r="B231" s="35" t="s">
        <v>1101</v>
      </c>
      <c r="C231" s="17">
        <v>11261463</v>
      </c>
      <c r="D231" s="17">
        <v>1251274</v>
      </c>
      <c r="E231" s="17">
        <v>12512737</v>
      </c>
      <c r="F231" s="17">
        <v>700226</v>
      </c>
      <c r="G231" s="17">
        <v>1628082</v>
      </c>
      <c r="H231" s="16">
        <v>4.4999999999999998E-2</v>
      </c>
      <c r="I231" s="17">
        <v>1465274</v>
      </c>
      <c r="J231" s="17">
        <v>542345</v>
      </c>
      <c r="K231" s="17">
        <v>172221.30390360567</v>
      </c>
      <c r="L231" s="17">
        <v>15392803.303903606</v>
      </c>
    </row>
    <row r="232" spans="2:12" ht="15" customHeight="1">
      <c r="B232" s="35" t="s">
        <v>1102</v>
      </c>
      <c r="C232" s="17">
        <v>4288250</v>
      </c>
      <c r="D232" s="17">
        <v>476472</v>
      </c>
      <c r="E232" s="17">
        <v>4764722</v>
      </c>
      <c r="F232" s="17">
        <v>321242</v>
      </c>
      <c r="G232" s="17">
        <v>473524</v>
      </c>
      <c r="H232" s="16">
        <v>0.05</v>
      </c>
      <c r="I232" s="17">
        <v>473524</v>
      </c>
      <c r="J232" s="17">
        <v>623751</v>
      </c>
      <c r="K232" s="17">
        <v>77201.043100892392</v>
      </c>
      <c r="L232" s="17">
        <v>6260440.0431008926</v>
      </c>
    </row>
    <row r="233" spans="2:12" ht="15" customHeight="1">
      <c r="B233" s="35" t="s">
        <v>1103</v>
      </c>
      <c r="C233" s="17">
        <v>5713178</v>
      </c>
      <c r="D233" s="17">
        <v>634798</v>
      </c>
      <c r="E233" s="17">
        <v>6347976</v>
      </c>
      <c r="F233" s="17">
        <v>629168</v>
      </c>
      <c r="G233" s="17">
        <v>854035</v>
      </c>
      <c r="H233" s="16">
        <v>0.05</v>
      </c>
      <c r="I233" s="17">
        <v>854035</v>
      </c>
      <c r="J233" s="17">
        <v>286179</v>
      </c>
      <c r="K233" s="17">
        <v>119088.69785328677</v>
      </c>
      <c r="L233" s="17">
        <v>8236446.6978532868</v>
      </c>
    </row>
    <row r="234" spans="2:12" ht="15" customHeight="1">
      <c r="B234" s="35" t="s">
        <v>1104</v>
      </c>
      <c r="C234" s="17">
        <v>3207970</v>
      </c>
      <c r="D234" s="17">
        <v>356441</v>
      </c>
      <c r="E234" s="17">
        <v>3564411</v>
      </c>
      <c r="F234" s="17">
        <v>142873</v>
      </c>
      <c r="G234" s="17">
        <v>278384</v>
      </c>
      <c r="H234" s="16">
        <v>0.05</v>
      </c>
      <c r="I234" s="17">
        <v>278384</v>
      </c>
      <c r="J234" s="17">
        <v>447175</v>
      </c>
      <c r="K234" s="17">
        <v>61813.737760640433</v>
      </c>
      <c r="L234" s="17">
        <v>4494656.7377606407</v>
      </c>
    </row>
    <row r="235" spans="2:12" ht="15" customHeight="1">
      <c r="B235" s="35" t="s">
        <v>1105</v>
      </c>
      <c r="C235" s="17">
        <v>3205720</v>
      </c>
      <c r="D235" s="17">
        <v>356191</v>
      </c>
      <c r="E235" s="17">
        <v>3561911</v>
      </c>
      <c r="F235" s="17">
        <v>875493</v>
      </c>
      <c r="G235" s="17">
        <v>1607979</v>
      </c>
      <c r="H235" s="16">
        <v>0.05</v>
      </c>
      <c r="I235" s="17">
        <v>1607979</v>
      </c>
      <c r="J235" s="17">
        <v>220920</v>
      </c>
      <c r="K235" s="17">
        <v>152642.60329016714</v>
      </c>
      <c r="L235" s="17">
        <v>6418945.6032901667</v>
      </c>
    </row>
    <row r="236" spans="2:12" ht="15" customHeight="1">
      <c r="B236" s="35" t="s">
        <v>1106</v>
      </c>
      <c r="C236" s="17">
        <v>4683828</v>
      </c>
      <c r="D236" s="17">
        <v>520425</v>
      </c>
      <c r="E236" s="17">
        <v>5204253</v>
      </c>
      <c r="F236" s="17">
        <v>569853</v>
      </c>
      <c r="G236" s="17">
        <v>1205418</v>
      </c>
      <c r="H236" s="16">
        <v>0.05</v>
      </c>
      <c r="I236" s="17">
        <v>1205418</v>
      </c>
      <c r="J236" s="17">
        <v>255057</v>
      </c>
      <c r="K236" s="17">
        <v>115994.15006640999</v>
      </c>
      <c r="L236" s="17">
        <v>7350575.1500664102</v>
      </c>
    </row>
    <row r="237" spans="2:12" ht="15" customHeight="1">
      <c r="B237" s="35" t="s">
        <v>1107</v>
      </c>
      <c r="C237" s="17">
        <v>6807925</v>
      </c>
      <c r="D237" s="17">
        <v>756436</v>
      </c>
      <c r="E237" s="17">
        <v>7564361</v>
      </c>
      <c r="F237" s="17">
        <v>191849</v>
      </c>
      <c r="G237" s="17">
        <v>263271</v>
      </c>
      <c r="H237" s="16">
        <v>1.4999999999999999E-2</v>
      </c>
      <c r="I237" s="17">
        <v>78981</v>
      </c>
      <c r="J237" s="17">
        <v>899752</v>
      </c>
      <c r="K237" s="17">
        <v>63196.091386260028</v>
      </c>
      <c r="L237" s="17">
        <v>8798139.0913862605</v>
      </c>
    </row>
    <row r="238" spans="2:12" ht="15" customHeight="1">
      <c r="B238" s="35" t="s">
        <v>1108</v>
      </c>
      <c r="C238" s="17">
        <v>3090822</v>
      </c>
      <c r="D238" s="17">
        <v>343425</v>
      </c>
      <c r="E238" s="17">
        <v>3434247</v>
      </c>
      <c r="F238" s="17">
        <v>121593</v>
      </c>
      <c r="G238" s="17">
        <v>180658</v>
      </c>
      <c r="H238" s="16">
        <v>0.05</v>
      </c>
      <c r="I238" s="17">
        <v>180658</v>
      </c>
      <c r="J238" s="17">
        <v>419219</v>
      </c>
      <c r="K238" s="17">
        <v>46544.686691323368</v>
      </c>
      <c r="L238" s="17">
        <v>4202261.6866913233</v>
      </c>
    </row>
    <row r="239" spans="2:12" ht="15" customHeight="1">
      <c r="B239" s="35" t="s">
        <v>1109</v>
      </c>
      <c r="C239" s="17">
        <v>11741597</v>
      </c>
      <c r="D239" s="17">
        <v>1304622</v>
      </c>
      <c r="E239" s="17">
        <v>13046219</v>
      </c>
      <c r="F239" s="17">
        <v>365921</v>
      </c>
      <c r="G239" s="17">
        <v>659636</v>
      </c>
      <c r="H239" s="16">
        <v>0.03</v>
      </c>
      <c r="I239" s="17">
        <v>395782</v>
      </c>
      <c r="J239" s="17">
        <v>514233</v>
      </c>
      <c r="K239" s="17">
        <v>103169.08770376285</v>
      </c>
      <c r="L239" s="17">
        <v>14425324.087703763</v>
      </c>
    </row>
    <row r="240" spans="2:12" ht="15" customHeight="1">
      <c r="B240" s="35" t="s">
        <v>1110</v>
      </c>
      <c r="C240" s="17">
        <v>2464049</v>
      </c>
      <c r="D240" s="17">
        <v>273783</v>
      </c>
      <c r="E240" s="17">
        <v>2737832</v>
      </c>
      <c r="F240" s="17">
        <v>507519</v>
      </c>
      <c r="G240" s="17">
        <v>1395507</v>
      </c>
      <c r="H240" s="16">
        <v>0.05</v>
      </c>
      <c r="I240" s="17">
        <v>1395507</v>
      </c>
      <c r="J240" s="17">
        <v>169594</v>
      </c>
      <c r="K240" s="17">
        <v>102507.21362347913</v>
      </c>
      <c r="L240" s="17">
        <v>4912959.213623479</v>
      </c>
    </row>
    <row r="241" spans="2:12" ht="15" customHeight="1">
      <c r="B241" s="35" t="s">
        <v>1111</v>
      </c>
      <c r="C241" s="17">
        <v>4612108</v>
      </c>
      <c r="D241" s="17">
        <v>512456</v>
      </c>
      <c r="E241" s="17">
        <v>5124564</v>
      </c>
      <c r="F241" s="17">
        <v>177000</v>
      </c>
      <c r="G241" s="17">
        <v>210405</v>
      </c>
      <c r="H241" s="16">
        <v>0</v>
      </c>
      <c r="I241" s="17">
        <v>0</v>
      </c>
      <c r="J241" s="17">
        <v>618419</v>
      </c>
      <c r="K241" s="17">
        <v>66882.770430039061</v>
      </c>
      <c r="L241" s="17">
        <v>5986865.7704300387</v>
      </c>
    </row>
    <row r="242" spans="2:12" ht="15" customHeight="1">
      <c r="B242" s="35" t="s">
        <v>1112</v>
      </c>
      <c r="C242" s="17">
        <v>2827415</v>
      </c>
      <c r="D242" s="17">
        <v>314157</v>
      </c>
      <c r="E242" s="17">
        <v>3141572</v>
      </c>
      <c r="F242" s="17">
        <v>118623</v>
      </c>
      <c r="G242" s="17">
        <v>246818</v>
      </c>
      <c r="H242" s="16">
        <v>0.05</v>
      </c>
      <c r="I242" s="17">
        <v>246818</v>
      </c>
      <c r="J242" s="17">
        <v>393472</v>
      </c>
      <c r="K242" s="17">
        <v>57766.667681735729</v>
      </c>
      <c r="L242" s="17">
        <v>3958251.6676817359</v>
      </c>
    </row>
    <row r="243" spans="2:12" ht="15" customHeight="1">
      <c r="B243" s="35" t="s">
        <v>1113</v>
      </c>
      <c r="C243" s="17">
        <v>6222339</v>
      </c>
      <c r="D243" s="17">
        <v>691371</v>
      </c>
      <c r="E243" s="17">
        <v>6913710</v>
      </c>
      <c r="F243" s="17">
        <v>115063</v>
      </c>
      <c r="G243" s="17">
        <v>226467</v>
      </c>
      <c r="H243" s="16">
        <v>0.04</v>
      </c>
      <c r="I243" s="17">
        <v>181174</v>
      </c>
      <c r="J243" s="17">
        <v>814007</v>
      </c>
      <c r="K243" s="17">
        <v>56904.673846037025</v>
      </c>
      <c r="L243" s="17">
        <v>8080858.6738460371</v>
      </c>
    </row>
    <row r="244" spans="2:12" ht="15" customHeight="1">
      <c r="B244" s="35" t="s">
        <v>1114</v>
      </c>
      <c r="C244" s="17">
        <v>9435493</v>
      </c>
      <c r="D244" s="17">
        <v>1048388</v>
      </c>
      <c r="E244" s="17">
        <v>10483881</v>
      </c>
      <c r="F244" s="17">
        <v>863623</v>
      </c>
      <c r="G244" s="17">
        <v>1727228</v>
      </c>
      <c r="H244" s="16">
        <v>0.05</v>
      </c>
      <c r="I244" s="17">
        <v>1727228</v>
      </c>
      <c r="J244" s="17">
        <v>1466929</v>
      </c>
      <c r="K244" s="17">
        <v>280575.37921266607</v>
      </c>
      <c r="L244" s="17">
        <v>14822236.379212666</v>
      </c>
    </row>
    <row r="245" spans="2:12" ht="15" customHeight="1">
      <c r="B245" s="35" t="s">
        <v>1115</v>
      </c>
      <c r="C245" s="17">
        <v>5483019</v>
      </c>
      <c r="D245" s="17">
        <v>609224</v>
      </c>
      <c r="E245" s="17">
        <v>6092243</v>
      </c>
      <c r="F245" s="17">
        <v>561689</v>
      </c>
      <c r="G245" s="17">
        <v>886914</v>
      </c>
      <c r="H245" s="16">
        <v>4.8000000000000001E-2</v>
      </c>
      <c r="I245" s="17">
        <v>851437</v>
      </c>
      <c r="J245" s="17">
        <v>846051</v>
      </c>
      <c r="K245" s="17">
        <v>117063.71854245725</v>
      </c>
      <c r="L245" s="17">
        <v>8468483.7185424566</v>
      </c>
    </row>
    <row r="246" spans="2:12" ht="15" customHeight="1">
      <c r="B246" s="35" t="s">
        <v>1116</v>
      </c>
      <c r="C246" s="17">
        <v>5698561</v>
      </c>
      <c r="D246" s="17">
        <v>633173</v>
      </c>
      <c r="E246" s="17">
        <v>6331734</v>
      </c>
      <c r="F246" s="17">
        <v>529875</v>
      </c>
      <c r="G246" s="17">
        <v>943185</v>
      </c>
      <c r="H246" s="16">
        <v>0.05</v>
      </c>
      <c r="I246" s="17">
        <v>943185</v>
      </c>
      <c r="J246" s="17">
        <v>285215</v>
      </c>
      <c r="K246" s="17">
        <v>109517.73712671286</v>
      </c>
      <c r="L246" s="17">
        <v>8199526.7371267127</v>
      </c>
    </row>
    <row r="247" spans="2:12" ht="15" customHeight="1">
      <c r="B247" s="35" t="s">
        <v>1117</v>
      </c>
      <c r="C247" s="17">
        <v>11521194</v>
      </c>
      <c r="D247" s="17">
        <v>1280133</v>
      </c>
      <c r="E247" s="17">
        <v>12801327</v>
      </c>
      <c r="F247" s="17">
        <v>1532065</v>
      </c>
      <c r="G247" s="17">
        <v>3656958</v>
      </c>
      <c r="H247" s="16">
        <v>4.7500000000000001E-2</v>
      </c>
      <c r="I247" s="17">
        <v>3474110</v>
      </c>
      <c r="J247" s="17">
        <v>657432</v>
      </c>
      <c r="K247" s="17">
        <v>294678.32015431195</v>
      </c>
      <c r="L247" s="17">
        <v>18759612.320154313</v>
      </c>
    </row>
    <row r="248" spans="2:12" ht="15" customHeight="1">
      <c r="B248" s="35" t="s">
        <v>1118</v>
      </c>
      <c r="C248" s="17">
        <v>3416674</v>
      </c>
      <c r="D248" s="17">
        <v>379630</v>
      </c>
      <c r="E248" s="17">
        <v>3796304</v>
      </c>
      <c r="F248" s="17">
        <v>94647</v>
      </c>
      <c r="G248" s="17">
        <v>144129</v>
      </c>
      <c r="H248" s="16">
        <v>0.05</v>
      </c>
      <c r="I248" s="17">
        <v>144129</v>
      </c>
      <c r="J248" s="17">
        <v>452719</v>
      </c>
      <c r="K248" s="17">
        <v>46181.522441519177</v>
      </c>
      <c r="L248" s="17">
        <v>4533980.5224415194</v>
      </c>
    </row>
    <row r="249" spans="2:12" ht="15" customHeight="1">
      <c r="B249" s="35" t="s">
        <v>1119</v>
      </c>
      <c r="C249" s="17">
        <v>9559390</v>
      </c>
      <c r="D249" s="17">
        <v>1062154</v>
      </c>
      <c r="E249" s="17">
        <v>10621544</v>
      </c>
      <c r="F249" s="17">
        <v>736110</v>
      </c>
      <c r="G249" s="17">
        <v>1869422</v>
      </c>
      <c r="H249" s="16">
        <v>0.05</v>
      </c>
      <c r="I249" s="17">
        <v>1869422</v>
      </c>
      <c r="J249" s="17">
        <v>483365</v>
      </c>
      <c r="K249" s="17">
        <v>189072.80245706896</v>
      </c>
      <c r="L249" s="17">
        <v>13899513.802457068</v>
      </c>
    </row>
    <row r="250" spans="2:12" ht="15" customHeight="1">
      <c r="B250" s="35" t="s">
        <v>1120</v>
      </c>
      <c r="C250" s="17">
        <v>8562163</v>
      </c>
      <c r="D250" s="17">
        <v>951351</v>
      </c>
      <c r="E250" s="17">
        <v>9513514</v>
      </c>
      <c r="F250" s="17">
        <v>794726</v>
      </c>
      <c r="G250" s="17">
        <v>1808021</v>
      </c>
      <c r="H250" s="16">
        <v>0.05</v>
      </c>
      <c r="I250" s="17">
        <v>1808021</v>
      </c>
      <c r="J250" s="17">
        <v>442772</v>
      </c>
      <c r="K250" s="17">
        <v>180245.51206500301</v>
      </c>
      <c r="L250" s="17">
        <v>12739278.512065003</v>
      </c>
    </row>
    <row r="251" spans="2:12" ht="15" customHeight="1">
      <c r="B251" s="35" t="s">
        <v>1121</v>
      </c>
      <c r="C251" s="17">
        <v>2896978</v>
      </c>
      <c r="D251" s="17">
        <v>321886</v>
      </c>
      <c r="E251" s="17">
        <v>3218864</v>
      </c>
      <c r="F251" s="17">
        <v>206026</v>
      </c>
      <c r="G251" s="17">
        <v>382880</v>
      </c>
      <c r="H251" s="16">
        <v>4.4999999999999998E-2</v>
      </c>
      <c r="I251" s="17">
        <v>344592</v>
      </c>
      <c r="J251" s="17">
        <v>139151</v>
      </c>
      <c r="K251" s="17">
        <v>57403.463730633084</v>
      </c>
      <c r="L251" s="17">
        <v>3966036.4637306333</v>
      </c>
    </row>
    <row r="252" spans="2:12" ht="15" customHeight="1">
      <c r="B252" s="14" t="s">
        <v>1</v>
      </c>
      <c r="C252" s="15">
        <v>126700136</v>
      </c>
      <c r="D252" s="15">
        <v>14077790</v>
      </c>
      <c r="E252" s="15">
        <v>140777926</v>
      </c>
      <c r="F252" s="15">
        <v>10155184</v>
      </c>
      <c r="G252" s="15">
        <v>20648921</v>
      </c>
      <c r="H252" s="86"/>
      <c r="I252" s="15">
        <v>19525658</v>
      </c>
      <c r="J252" s="15">
        <v>10977757</v>
      </c>
      <c r="K252" s="15">
        <v>2470671.1830680124</v>
      </c>
      <c r="L252" s="15">
        <v>183907196.18306801</v>
      </c>
    </row>
    <row r="253" spans="2:12" ht="15" customHeight="1">
      <c r="B253" s="32" t="s">
        <v>1122</v>
      </c>
      <c r="C253" s="17"/>
      <c r="D253" s="17"/>
      <c r="E253" s="17"/>
      <c r="F253" s="17"/>
      <c r="G253" s="17"/>
      <c r="H253" s="17"/>
      <c r="I253" s="17"/>
      <c r="J253" s="17"/>
      <c r="K253" s="17"/>
      <c r="L253" s="17"/>
    </row>
    <row r="254" spans="2:12" ht="15" customHeight="1">
      <c r="B254" s="35" t="s">
        <v>1123</v>
      </c>
      <c r="C254" s="17">
        <v>8848765</v>
      </c>
      <c r="D254" s="17">
        <v>983196</v>
      </c>
      <c r="E254" s="17">
        <v>9831961</v>
      </c>
      <c r="F254" s="17">
        <v>269214</v>
      </c>
      <c r="G254" s="17">
        <v>469824</v>
      </c>
      <c r="H254" s="16">
        <v>0.04</v>
      </c>
      <c r="I254" s="17">
        <v>375859</v>
      </c>
      <c r="J254" s="17">
        <v>799719</v>
      </c>
      <c r="K254" s="17">
        <v>107471.50014352454</v>
      </c>
      <c r="L254" s="17">
        <v>11384224.500143524</v>
      </c>
    </row>
    <row r="255" spans="2:12" ht="15" customHeight="1">
      <c r="B255" s="35" t="s">
        <v>1124</v>
      </c>
      <c r="C255" s="17">
        <v>897980</v>
      </c>
      <c r="D255" s="17">
        <v>384849</v>
      </c>
      <c r="E255" s="17">
        <v>1282829</v>
      </c>
      <c r="F255" s="17">
        <v>597188</v>
      </c>
      <c r="G255" s="17">
        <v>1924798</v>
      </c>
      <c r="H255" s="16">
        <v>0.04</v>
      </c>
      <c r="I255" s="17">
        <v>1539838</v>
      </c>
      <c r="J255" s="17">
        <v>0</v>
      </c>
      <c r="K255" s="17">
        <v>119673.81496424253</v>
      </c>
      <c r="L255" s="17">
        <v>3539528.8149642427</v>
      </c>
    </row>
    <row r="256" spans="2:12" ht="15" customHeight="1">
      <c r="B256" s="35" t="s">
        <v>1125</v>
      </c>
      <c r="C256" s="17">
        <v>2688452</v>
      </c>
      <c r="D256" s="17">
        <v>298717</v>
      </c>
      <c r="E256" s="17">
        <v>2987169</v>
      </c>
      <c r="F256" s="17">
        <v>4621065</v>
      </c>
      <c r="G256" s="17">
        <v>14746657</v>
      </c>
      <c r="H256" s="16">
        <v>3.5000000000000003E-2</v>
      </c>
      <c r="I256" s="17">
        <v>10322660</v>
      </c>
      <c r="J256" s="17">
        <v>0</v>
      </c>
      <c r="K256" s="17">
        <v>945300.80700374045</v>
      </c>
      <c r="L256" s="17">
        <v>18876194.80700374</v>
      </c>
    </row>
    <row r="257" spans="2:12" ht="15" customHeight="1">
      <c r="B257" s="35" t="s">
        <v>1126</v>
      </c>
      <c r="C257" s="17">
        <v>5978091</v>
      </c>
      <c r="D257" s="17">
        <v>664232</v>
      </c>
      <c r="E257" s="17">
        <v>6642323</v>
      </c>
      <c r="F257" s="17">
        <v>2122949</v>
      </c>
      <c r="G257" s="17">
        <v>4986261</v>
      </c>
      <c r="H257" s="16">
        <v>0.05</v>
      </c>
      <c r="I257" s="17">
        <v>4986261</v>
      </c>
      <c r="J257" s="17">
        <v>502530</v>
      </c>
      <c r="K257" s="17">
        <v>378412.41117352725</v>
      </c>
      <c r="L257" s="17">
        <v>14632475.411173528</v>
      </c>
    </row>
    <row r="258" spans="2:12" ht="15" customHeight="1">
      <c r="B258" s="35" t="s">
        <v>1127</v>
      </c>
      <c r="C258" s="17">
        <v>4905273</v>
      </c>
      <c r="D258" s="17">
        <v>545030</v>
      </c>
      <c r="E258" s="17">
        <v>5450303</v>
      </c>
      <c r="F258" s="17">
        <v>366189</v>
      </c>
      <c r="G258" s="17">
        <v>846677</v>
      </c>
      <c r="H258" s="16">
        <v>0.05</v>
      </c>
      <c r="I258" s="17">
        <v>846677</v>
      </c>
      <c r="J258" s="17">
        <v>504083</v>
      </c>
      <c r="K258" s="17">
        <v>182145.49841399529</v>
      </c>
      <c r="L258" s="17">
        <v>7349397.4984139949</v>
      </c>
    </row>
    <row r="259" spans="2:12" ht="15" customHeight="1">
      <c r="B259" s="35" t="s">
        <v>1128</v>
      </c>
      <c r="C259" s="17">
        <v>9187453</v>
      </c>
      <c r="D259" s="17">
        <v>1020828</v>
      </c>
      <c r="E259" s="17">
        <v>10208281</v>
      </c>
      <c r="F259" s="17">
        <v>1802427</v>
      </c>
      <c r="G259" s="17">
        <v>2937874</v>
      </c>
      <c r="H259" s="16">
        <v>0.05</v>
      </c>
      <c r="I259" s="17">
        <v>2937874</v>
      </c>
      <c r="J259" s="17">
        <v>546275</v>
      </c>
      <c r="K259" s="17">
        <v>268315.4426711761</v>
      </c>
      <c r="L259" s="17">
        <v>15763172.442671176</v>
      </c>
    </row>
    <row r="260" spans="2:12" ht="15" customHeight="1">
      <c r="B260" s="35" t="s">
        <v>1129</v>
      </c>
      <c r="C260" s="17">
        <v>2898140</v>
      </c>
      <c r="D260" s="17">
        <v>322016</v>
      </c>
      <c r="E260" s="17">
        <v>3220156</v>
      </c>
      <c r="F260" s="17">
        <v>1500277</v>
      </c>
      <c r="G260" s="17">
        <v>3755925</v>
      </c>
      <c r="H260" s="16">
        <v>0.04</v>
      </c>
      <c r="I260" s="17">
        <v>3004740</v>
      </c>
      <c r="J260" s="17">
        <v>309757</v>
      </c>
      <c r="K260" s="17">
        <v>260789.37612456997</v>
      </c>
      <c r="L260" s="17">
        <v>8295719.3761245701</v>
      </c>
    </row>
    <row r="261" spans="2:12" ht="15" customHeight="1">
      <c r="B261" s="35" t="s">
        <v>1130</v>
      </c>
      <c r="C261" s="17">
        <v>3779109</v>
      </c>
      <c r="D261" s="17">
        <v>419901</v>
      </c>
      <c r="E261" s="17">
        <v>4199010</v>
      </c>
      <c r="F261" s="17">
        <v>1697508</v>
      </c>
      <c r="G261" s="17">
        <v>4612560</v>
      </c>
      <c r="H261" s="16">
        <v>0.05</v>
      </c>
      <c r="I261" s="17">
        <v>4612560</v>
      </c>
      <c r="J261" s="17">
        <v>0</v>
      </c>
      <c r="K261" s="17">
        <v>339349.35788315826</v>
      </c>
      <c r="L261" s="17">
        <v>10848427.357883159</v>
      </c>
    </row>
    <row r="262" spans="2:12" ht="15" customHeight="1">
      <c r="B262" s="35" t="s">
        <v>1131</v>
      </c>
      <c r="C262" s="17">
        <v>9488779</v>
      </c>
      <c r="D262" s="17">
        <v>1054309</v>
      </c>
      <c r="E262" s="17">
        <v>10543088</v>
      </c>
      <c r="F262" s="17">
        <v>689310</v>
      </c>
      <c r="G262" s="17">
        <v>2116601</v>
      </c>
      <c r="H262" s="16">
        <v>0.05</v>
      </c>
      <c r="I262" s="17">
        <v>2116601</v>
      </c>
      <c r="J262" s="17">
        <v>1497701</v>
      </c>
      <c r="K262" s="17">
        <v>154807.75282988203</v>
      </c>
      <c r="L262" s="17">
        <v>15001507.752829881</v>
      </c>
    </row>
    <row r="263" spans="2:12" ht="15" customHeight="1">
      <c r="B263" s="35" t="s">
        <v>1132</v>
      </c>
      <c r="C263" s="17">
        <v>4090309</v>
      </c>
      <c r="D263" s="17">
        <v>454479</v>
      </c>
      <c r="E263" s="17">
        <v>4544788</v>
      </c>
      <c r="F263" s="17">
        <v>3851875</v>
      </c>
      <c r="G263" s="17">
        <v>11870055</v>
      </c>
      <c r="H263" s="16">
        <v>0.05</v>
      </c>
      <c r="I263" s="17">
        <v>11870055</v>
      </c>
      <c r="J263" s="17">
        <v>740619</v>
      </c>
      <c r="K263" s="17">
        <v>753917.37316840224</v>
      </c>
      <c r="L263" s="17">
        <v>21761254.373168401</v>
      </c>
    </row>
    <row r="264" spans="2:12" ht="15" customHeight="1">
      <c r="B264" s="35" t="s">
        <v>1133</v>
      </c>
      <c r="C264" s="17">
        <v>1629442</v>
      </c>
      <c r="D264" s="17">
        <v>181049</v>
      </c>
      <c r="E264" s="17">
        <v>1810491</v>
      </c>
      <c r="F264" s="17">
        <v>1539307</v>
      </c>
      <c r="G264" s="17">
        <v>3359130</v>
      </c>
      <c r="H264" s="16">
        <v>0.05</v>
      </c>
      <c r="I264" s="17">
        <v>3359130</v>
      </c>
      <c r="J264" s="17">
        <v>0</v>
      </c>
      <c r="K264" s="17">
        <v>299809.20876641478</v>
      </c>
      <c r="L264" s="17">
        <v>7008737.2087664148</v>
      </c>
    </row>
    <row r="265" spans="2:12" ht="15" customHeight="1">
      <c r="B265" s="35" t="s">
        <v>1134</v>
      </c>
      <c r="C265" s="17">
        <v>3725506</v>
      </c>
      <c r="D265" s="17">
        <v>413945</v>
      </c>
      <c r="E265" s="17">
        <v>4139451</v>
      </c>
      <c r="F265" s="17">
        <v>3234654</v>
      </c>
      <c r="G265" s="17">
        <v>9186880</v>
      </c>
      <c r="H265" s="16">
        <v>0.04</v>
      </c>
      <c r="I265" s="17">
        <v>7349504</v>
      </c>
      <c r="J265" s="17">
        <v>0</v>
      </c>
      <c r="K265" s="17">
        <v>647865.57308977016</v>
      </c>
      <c r="L265" s="17">
        <v>15371474.573089771</v>
      </c>
    </row>
    <row r="266" spans="2:12" ht="15" customHeight="1">
      <c r="B266" s="35" t="s">
        <v>1135</v>
      </c>
      <c r="C266" s="17">
        <v>3279262</v>
      </c>
      <c r="D266" s="17">
        <v>364362</v>
      </c>
      <c r="E266" s="17">
        <v>3643624</v>
      </c>
      <c r="F266" s="17">
        <v>411857</v>
      </c>
      <c r="G266" s="17">
        <v>1122655</v>
      </c>
      <c r="H266" s="16">
        <v>0.04</v>
      </c>
      <c r="I266" s="17">
        <v>898124</v>
      </c>
      <c r="J266" s="17">
        <v>0</v>
      </c>
      <c r="K266" s="17">
        <v>125438.51529375126</v>
      </c>
      <c r="L266" s="17">
        <v>5079043.5152937509</v>
      </c>
    </row>
    <row r="267" spans="2:12" ht="15" customHeight="1">
      <c r="B267" s="14" t="s">
        <v>1</v>
      </c>
      <c r="C267" s="15">
        <v>61396561</v>
      </c>
      <c r="D267" s="15">
        <v>7106913</v>
      </c>
      <c r="E267" s="15">
        <v>68503474</v>
      </c>
      <c r="F267" s="15">
        <v>22703820</v>
      </c>
      <c r="G267" s="15">
        <v>61935897</v>
      </c>
      <c r="H267" s="86"/>
      <c r="I267" s="15">
        <v>54219883</v>
      </c>
      <c r="J267" s="15">
        <v>4900684</v>
      </c>
      <c r="K267" s="15">
        <v>4583296.6315261545</v>
      </c>
      <c r="L267" s="15">
        <v>154911157.63152614</v>
      </c>
    </row>
    <row r="268" spans="2:12" ht="15" customHeight="1">
      <c r="B268" s="32" t="s">
        <v>1136</v>
      </c>
      <c r="C268" s="17"/>
      <c r="D268" s="17"/>
      <c r="E268" s="17"/>
      <c r="F268" s="17"/>
      <c r="G268" s="17"/>
      <c r="H268" s="17"/>
      <c r="I268" s="17"/>
      <c r="J268" s="17"/>
      <c r="K268" s="17"/>
      <c r="L268" s="17"/>
    </row>
    <row r="269" spans="2:12" ht="15" customHeight="1">
      <c r="B269" s="35" t="s">
        <v>1137</v>
      </c>
      <c r="C269" s="17">
        <v>11850764</v>
      </c>
      <c r="D269" s="17">
        <v>1316751</v>
      </c>
      <c r="E269" s="17">
        <v>13167515</v>
      </c>
      <c r="F269" s="17">
        <v>375671</v>
      </c>
      <c r="G269" s="17">
        <v>629410</v>
      </c>
      <c r="H269" s="16">
        <v>0.03</v>
      </c>
      <c r="I269" s="17">
        <v>377646</v>
      </c>
      <c r="J269" s="17">
        <v>1590105</v>
      </c>
      <c r="K269" s="17">
        <v>121449.65303749882</v>
      </c>
      <c r="L269" s="17">
        <v>15632386.6530375</v>
      </c>
    </row>
    <row r="270" spans="2:12" ht="15" customHeight="1">
      <c r="B270" s="35" t="s">
        <v>1138</v>
      </c>
      <c r="C270" s="17">
        <v>5073584</v>
      </c>
      <c r="D270" s="17">
        <v>563732</v>
      </c>
      <c r="E270" s="17">
        <v>5637316</v>
      </c>
      <c r="F270" s="17">
        <v>328681</v>
      </c>
      <c r="G270" s="17">
        <v>869654</v>
      </c>
      <c r="H270" s="16">
        <v>0.05</v>
      </c>
      <c r="I270" s="17">
        <v>869654</v>
      </c>
      <c r="J270" s="17">
        <v>517132</v>
      </c>
      <c r="K270" s="17">
        <v>120002.54756253255</v>
      </c>
      <c r="L270" s="17">
        <v>7472785.5475625321</v>
      </c>
    </row>
    <row r="271" spans="2:12" ht="15" customHeight="1">
      <c r="B271" s="35" t="s">
        <v>1139</v>
      </c>
      <c r="C271" s="17">
        <v>6231641</v>
      </c>
      <c r="D271" s="17">
        <v>692405</v>
      </c>
      <c r="E271" s="17">
        <v>6924046</v>
      </c>
      <c r="F271" s="17">
        <v>123289</v>
      </c>
      <c r="G271" s="17">
        <v>256461</v>
      </c>
      <c r="H271" s="16">
        <v>0.05</v>
      </c>
      <c r="I271" s="17">
        <v>256461</v>
      </c>
      <c r="J271" s="17">
        <v>819455</v>
      </c>
      <c r="K271" s="17">
        <v>63125.368686659887</v>
      </c>
      <c r="L271" s="17">
        <v>8186376.3686866602</v>
      </c>
    </row>
    <row r="272" spans="2:12" ht="15" customHeight="1">
      <c r="B272" s="35" t="s">
        <v>1140</v>
      </c>
      <c r="C272" s="17">
        <v>7315727</v>
      </c>
      <c r="D272" s="17">
        <v>812858</v>
      </c>
      <c r="E272" s="17">
        <v>8128585</v>
      </c>
      <c r="F272" s="17">
        <v>328298</v>
      </c>
      <c r="G272" s="17">
        <v>631487</v>
      </c>
      <c r="H272" s="16">
        <v>0.02</v>
      </c>
      <c r="I272" s="17">
        <v>252595</v>
      </c>
      <c r="J272" s="17">
        <v>1019676</v>
      </c>
      <c r="K272" s="17">
        <v>103538.66718391064</v>
      </c>
      <c r="L272" s="17">
        <v>9832692.6671839114</v>
      </c>
    </row>
    <row r="273" spans="2:12" ht="15" customHeight="1">
      <c r="B273" s="35" t="s">
        <v>1141</v>
      </c>
      <c r="C273" s="17">
        <v>6270683</v>
      </c>
      <c r="D273" s="17">
        <v>696743</v>
      </c>
      <c r="E273" s="17">
        <v>6967426</v>
      </c>
      <c r="F273" s="17">
        <v>173545</v>
      </c>
      <c r="G273" s="17">
        <v>240048</v>
      </c>
      <c r="H273" s="16">
        <v>0.03</v>
      </c>
      <c r="I273" s="17">
        <v>144029</v>
      </c>
      <c r="J273" s="17">
        <v>828119</v>
      </c>
      <c r="K273" s="17">
        <v>62703.610595121936</v>
      </c>
      <c r="L273" s="17">
        <v>8175822.610595122</v>
      </c>
    </row>
    <row r="274" spans="2:12" ht="15" customHeight="1">
      <c r="B274" s="35" t="s">
        <v>1142</v>
      </c>
      <c r="C274" s="17">
        <v>5636996</v>
      </c>
      <c r="D274" s="17">
        <v>626333</v>
      </c>
      <c r="E274" s="17">
        <v>6263329</v>
      </c>
      <c r="F274" s="17">
        <v>235455</v>
      </c>
      <c r="G274" s="17">
        <v>307006</v>
      </c>
      <c r="H274" s="16">
        <v>0.04</v>
      </c>
      <c r="I274" s="17">
        <v>245605</v>
      </c>
      <c r="J274" s="17">
        <v>763581</v>
      </c>
      <c r="K274" s="17">
        <v>79610.539192939032</v>
      </c>
      <c r="L274" s="17">
        <v>7587580.5391929392</v>
      </c>
    </row>
    <row r="275" spans="2:12" ht="15" customHeight="1">
      <c r="B275" s="35" t="s">
        <v>1143</v>
      </c>
      <c r="C275" s="17">
        <v>12854834</v>
      </c>
      <c r="D275" s="17">
        <v>1428315</v>
      </c>
      <c r="E275" s="17">
        <v>14283149</v>
      </c>
      <c r="F275" s="17">
        <v>1013569</v>
      </c>
      <c r="G275" s="17">
        <v>1398571</v>
      </c>
      <c r="H275" s="16">
        <v>0</v>
      </c>
      <c r="I275" s="17">
        <v>0</v>
      </c>
      <c r="J275" s="17">
        <v>610106</v>
      </c>
      <c r="K275" s="17">
        <v>214331.15717677411</v>
      </c>
      <c r="L275" s="17">
        <v>16121155.157176774</v>
      </c>
    </row>
    <row r="276" spans="2:12" ht="15" customHeight="1">
      <c r="B276" s="35" t="s">
        <v>1144</v>
      </c>
      <c r="C276" s="17">
        <v>5086999</v>
      </c>
      <c r="D276" s="17">
        <v>565222</v>
      </c>
      <c r="E276" s="17">
        <v>5652221</v>
      </c>
      <c r="F276" s="17">
        <v>329241</v>
      </c>
      <c r="G276" s="17">
        <v>460304</v>
      </c>
      <c r="H276" s="16">
        <v>2.5000000000000001E-2</v>
      </c>
      <c r="I276" s="17">
        <v>230152</v>
      </c>
      <c r="J276" s="17">
        <v>722739</v>
      </c>
      <c r="K276" s="17">
        <v>97175.665652382377</v>
      </c>
      <c r="L276" s="17">
        <v>7031528.6656523822</v>
      </c>
    </row>
    <row r="277" spans="2:12" ht="15" customHeight="1">
      <c r="B277" s="35" t="s">
        <v>1145</v>
      </c>
      <c r="C277" s="17">
        <v>9759614</v>
      </c>
      <c r="D277" s="17">
        <v>1084401</v>
      </c>
      <c r="E277" s="17">
        <v>10844015</v>
      </c>
      <c r="F277" s="17">
        <v>1922303</v>
      </c>
      <c r="G277" s="17">
        <v>4657269</v>
      </c>
      <c r="H277" s="16">
        <v>0.05</v>
      </c>
      <c r="I277" s="17">
        <v>4657269</v>
      </c>
      <c r="J277" s="17">
        <v>1954852</v>
      </c>
      <c r="K277" s="17">
        <v>412180.79889670503</v>
      </c>
      <c r="L277" s="17">
        <v>19790619.798896704</v>
      </c>
    </row>
    <row r="278" spans="2:12" ht="15" customHeight="1">
      <c r="B278" s="35" t="s">
        <v>1146</v>
      </c>
      <c r="C278" s="17">
        <v>5717417</v>
      </c>
      <c r="D278" s="17">
        <v>635269</v>
      </c>
      <c r="E278" s="17">
        <v>6352686</v>
      </c>
      <c r="F278" s="17">
        <v>224982</v>
      </c>
      <c r="G278" s="17">
        <v>363335</v>
      </c>
      <c r="H278" s="16">
        <v>0.03</v>
      </c>
      <c r="I278" s="17">
        <v>218001</v>
      </c>
      <c r="J278" s="17">
        <v>778751</v>
      </c>
      <c r="K278" s="17">
        <v>81605.382806791895</v>
      </c>
      <c r="L278" s="17">
        <v>7656025.3828067919</v>
      </c>
    </row>
    <row r="279" spans="2:12" ht="15" customHeight="1">
      <c r="B279" s="14" t="s">
        <v>1</v>
      </c>
      <c r="C279" s="15">
        <v>75798259</v>
      </c>
      <c r="D279" s="15">
        <v>8422029</v>
      </c>
      <c r="E279" s="15">
        <v>84220288</v>
      </c>
      <c r="F279" s="15">
        <v>5055034</v>
      </c>
      <c r="G279" s="15">
        <v>9813545</v>
      </c>
      <c r="H279" s="86"/>
      <c r="I279" s="15">
        <v>7251412</v>
      </c>
      <c r="J279" s="15">
        <v>9604516</v>
      </c>
      <c r="K279" s="15">
        <v>1355723.3907913163</v>
      </c>
      <c r="L279" s="15">
        <v>107486973.39079131</v>
      </c>
    </row>
    <row r="280" spans="2:12" ht="15" customHeight="1">
      <c r="B280" s="32" t="s">
        <v>1147</v>
      </c>
      <c r="C280" s="17"/>
      <c r="D280" s="17"/>
      <c r="E280" s="17"/>
      <c r="F280" s="17"/>
      <c r="G280" s="17"/>
      <c r="H280" s="17"/>
      <c r="I280" s="17"/>
      <c r="J280" s="17"/>
      <c r="K280" s="17"/>
      <c r="L280" s="17"/>
    </row>
    <row r="281" spans="2:12" ht="15" customHeight="1">
      <c r="B281" s="35" t="s">
        <v>1148</v>
      </c>
      <c r="C281" s="17">
        <v>6616537</v>
      </c>
      <c r="D281" s="17">
        <v>735171</v>
      </c>
      <c r="E281" s="17">
        <v>7351708</v>
      </c>
      <c r="F281" s="17">
        <v>181709</v>
      </c>
      <c r="G281" s="17">
        <v>269682</v>
      </c>
      <c r="H281" s="16">
        <v>3.5000000000000003E-2</v>
      </c>
      <c r="I281" s="17">
        <v>188777</v>
      </c>
      <c r="J281" s="17">
        <v>875474</v>
      </c>
      <c r="K281" s="17">
        <v>75086.704270258051</v>
      </c>
      <c r="L281" s="17">
        <v>8672754.7042702585</v>
      </c>
    </row>
    <row r="282" spans="2:12" ht="15" customHeight="1">
      <c r="B282" s="35" t="s">
        <v>1149</v>
      </c>
      <c r="C282" s="17">
        <v>5648100</v>
      </c>
      <c r="D282" s="17">
        <v>627567</v>
      </c>
      <c r="E282" s="17">
        <v>6275667</v>
      </c>
      <c r="F282" s="17">
        <v>84886</v>
      </c>
      <c r="G282" s="17">
        <v>116981</v>
      </c>
      <c r="H282" s="16">
        <v>0</v>
      </c>
      <c r="I282" s="17">
        <v>0</v>
      </c>
      <c r="J282" s="17">
        <v>726752</v>
      </c>
      <c r="K282" s="17">
        <v>51324.517222599388</v>
      </c>
      <c r="L282" s="17">
        <v>7138629.5172225991</v>
      </c>
    </row>
    <row r="283" spans="2:12" ht="15" customHeight="1">
      <c r="B283" s="35" t="s">
        <v>1150</v>
      </c>
      <c r="C283" s="17">
        <v>13123832</v>
      </c>
      <c r="D283" s="17">
        <v>1458204</v>
      </c>
      <c r="E283" s="17">
        <v>14582036</v>
      </c>
      <c r="F283" s="17">
        <v>729103</v>
      </c>
      <c r="G283" s="17">
        <v>1616185</v>
      </c>
      <c r="H283" s="16">
        <v>0.05</v>
      </c>
      <c r="I283" s="17">
        <v>1616185</v>
      </c>
      <c r="J283" s="17">
        <v>618585</v>
      </c>
      <c r="K283" s="17">
        <v>191598.35644421054</v>
      </c>
      <c r="L283" s="17">
        <v>17737507.35644421</v>
      </c>
    </row>
    <row r="284" spans="2:12" ht="15" customHeight="1">
      <c r="B284" s="35" t="s">
        <v>1151</v>
      </c>
      <c r="C284" s="17">
        <v>3052841</v>
      </c>
      <c r="D284" s="17">
        <v>339205</v>
      </c>
      <c r="E284" s="17">
        <v>3392046</v>
      </c>
      <c r="F284" s="17">
        <v>94171</v>
      </c>
      <c r="G284" s="17">
        <v>95709</v>
      </c>
      <c r="H284" s="16">
        <v>0.03</v>
      </c>
      <c r="I284" s="17">
        <v>57425</v>
      </c>
      <c r="J284" s="17">
        <v>401877</v>
      </c>
      <c r="K284" s="17">
        <v>46117.639189263995</v>
      </c>
      <c r="L284" s="17">
        <v>3991636.6391892638</v>
      </c>
    </row>
    <row r="285" spans="2:12" ht="15" customHeight="1">
      <c r="B285" s="35" t="s">
        <v>1152</v>
      </c>
      <c r="C285" s="17">
        <v>5523379</v>
      </c>
      <c r="D285" s="17">
        <v>613709</v>
      </c>
      <c r="E285" s="17">
        <v>6137088</v>
      </c>
      <c r="F285" s="17">
        <v>130772</v>
      </c>
      <c r="G285" s="17">
        <v>155325</v>
      </c>
      <c r="H285" s="16">
        <v>4.4999999999999998E-2</v>
      </c>
      <c r="I285" s="17">
        <v>139793</v>
      </c>
      <c r="J285" s="17">
        <v>720654</v>
      </c>
      <c r="K285" s="17">
        <v>59390.329354826026</v>
      </c>
      <c r="L285" s="17">
        <v>7187697.3293548264</v>
      </c>
    </row>
    <row r="286" spans="2:12" ht="15" customHeight="1">
      <c r="B286" s="35" t="s">
        <v>1153</v>
      </c>
      <c r="C286" s="17">
        <v>10044991</v>
      </c>
      <c r="D286" s="17">
        <v>1116110</v>
      </c>
      <c r="E286" s="17">
        <v>11161101</v>
      </c>
      <c r="F286" s="17">
        <v>152382</v>
      </c>
      <c r="G286" s="17">
        <v>282097</v>
      </c>
      <c r="H286" s="16">
        <v>0.05</v>
      </c>
      <c r="I286" s="17">
        <v>282097</v>
      </c>
      <c r="J286" s="17">
        <v>1300975</v>
      </c>
      <c r="K286" s="17">
        <v>66239.374833338719</v>
      </c>
      <c r="L286" s="17">
        <v>12962794.374833338</v>
      </c>
    </row>
    <row r="287" spans="2:12" ht="15" customHeight="1">
      <c r="B287" s="35" t="s">
        <v>1154</v>
      </c>
      <c r="C287" s="17">
        <v>4470058</v>
      </c>
      <c r="D287" s="17">
        <v>496673</v>
      </c>
      <c r="E287" s="17">
        <v>4966731</v>
      </c>
      <c r="F287" s="17">
        <v>98743</v>
      </c>
      <c r="G287" s="17">
        <v>146447</v>
      </c>
      <c r="H287" s="16">
        <v>0.05</v>
      </c>
      <c r="I287" s="17">
        <v>146447</v>
      </c>
      <c r="J287" s="17">
        <v>584755</v>
      </c>
      <c r="K287" s="17">
        <v>50818.906022411829</v>
      </c>
      <c r="L287" s="17">
        <v>5847494.9060224118</v>
      </c>
    </row>
    <row r="288" spans="2:12" ht="15" customHeight="1">
      <c r="B288" s="35" t="s">
        <v>1155</v>
      </c>
      <c r="C288" s="17">
        <v>6951053</v>
      </c>
      <c r="D288" s="17">
        <v>772339</v>
      </c>
      <c r="E288" s="17">
        <v>7723392</v>
      </c>
      <c r="F288" s="17">
        <v>334322</v>
      </c>
      <c r="G288" s="17">
        <v>531686</v>
      </c>
      <c r="H288" s="16">
        <v>0.05</v>
      </c>
      <c r="I288" s="17">
        <v>531686</v>
      </c>
      <c r="J288" s="17">
        <v>313888</v>
      </c>
      <c r="K288" s="17">
        <v>95677.104506461954</v>
      </c>
      <c r="L288" s="17">
        <v>8998965.1045064628</v>
      </c>
    </row>
    <row r="289" spans="2:12" ht="15" customHeight="1">
      <c r="B289" s="35" t="s">
        <v>1156</v>
      </c>
      <c r="C289" s="17">
        <v>4953006</v>
      </c>
      <c r="D289" s="17">
        <v>550334</v>
      </c>
      <c r="E289" s="17">
        <v>5503340</v>
      </c>
      <c r="F289" s="17">
        <v>123156</v>
      </c>
      <c r="G289" s="17">
        <v>155661</v>
      </c>
      <c r="H289" s="16">
        <v>0.05</v>
      </c>
      <c r="I289" s="17">
        <v>155661</v>
      </c>
      <c r="J289" s="17">
        <v>648733</v>
      </c>
      <c r="K289" s="17">
        <v>54252.788751545799</v>
      </c>
      <c r="L289" s="17">
        <v>6485142.7887515454</v>
      </c>
    </row>
    <row r="290" spans="2:12" ht="15" customHeight="1">
      <c r="B290" s="35" t="s">
        <v>1157</v>
      </c>
      <c r="C290" s="17">
        <v>4800162</v>
      </c>
      <c r="D290" s="17">
        <v>533351</v>
      </c>
      <c r="E290" s="17">
        <v>5333513</v>
      </c>
      <c r="F290" s="17">
        <v>107321</v>
      </c>
      <c r="G290" s="17">
        <v>144879</v>
      </c>
      <c r="H290" s="16">
        <v>0</v>
      </c>
      <c r="I290" s="17">
        <v>0</v>
      </c>
      <c r="J290" s="17">
        <v>626693</v>
      </c>
      <c r="K290" s="17">
        <v>54062.510684077817</v>
      </c>
      <c r="L290" s="17">
        <v>6121589.5106840776</v>
      </c>
    </row>
    <row r="291" spans="2:12" ht="15" customHeight="1">
      <c r="B291" s="35" t="s">
        <v>1158</v>
      </c>
      <c r="C291" s="17">
        <v>4127999</v>
      </c>
      <c r="D291" s="17">
        <v>458666</v>
      </c>
      <c r="E291" s="17">
        <v>4586665</v>
      </c>
      <c r="F291" s="17">
        <v>88865</v>
      </c>
      <c r="G291" s="17">
        <v>153511</v>
      </c>
      <c r="H291" s="16">
        <v>5.0000000000000001E-3</v>
      </c>
      <c r="I291" s="17">
        <v>15351</v>
      </c>
      <c r="J291" s="17">
        <v>541798</v>
      </c>
      <c r="K291" s="17">
        <v>52710.000749529041</v>
      </c>
      <c r="L291" s="17">
        <v>5285389.0007495293</v>
      </c>
    </row>
    <row r="292" spans="2:12" ht="15" customHeight="1">
      <c r="B292" s="35" t="s">
        <v>1159</v>
      </c>
      <c r="C292" s="17">
        <v>9393764</v>
      </c>
      <c r="D292" s="17">
        <v>1043751</v>
      </c>
      <c r="E292" s="17">
        <v>10437515</v>
      </c>
      <c r="F292" s="17">
        <v>240205</v>
      </c>
      <c r="G292" s="17">
        <v>312948</v>
      </c>
      <c r="H292" s="16">
        <v>0.05</v>
      </c>
      <c r="I292" s="17">
        <v>312948</v>
      </c>
      <c r="J292" s="17">
        <v>1233106</v>
      </c>
      <c r="K292" s="17">
        <v>82117.127728277264</v>
      </c>
      <c r="L292" s="17">
        <v>12305891.127728278</v>
      </c>
    </row>
    <row r="293" spans="2:12" ht="15" customHeight="1">
      <c r="B293" s="35" t="s">
        <v>1160</v>
      </c>
      <c r="C293" s="17">
        <v>7529101</v>
      </c>
      <c r="D293" s="17">
        <v>836567</v>
      </c>
      <c r="E293" s="17">
        <v>8365668</v>
      </c>
      <c r="F293" s="17">
        <v>206250</v>
      </c>
      <c r="G293" s="17">
        <v>328520</v>
      </c>
      <c r="H293" s="16">
        <v>0.05</v>
      </c>
      <c r="I293" s="17">
        <v>328520</v>
      </c>
      <c r="J293" s="17">
        <v>998591</v>
      </c>
      <c r="K293" s="17">
        <v>74328.209397786239</v>
      </c>
      <c r="L293" s="17">
        <v>9973357.2093977854</v>
      </c>
    </row>
    <row r="294" spans="2:12" ht="15" customHeight="1">
      <c r="B294" s="35" t="s">
        <v>1161</v>
      </c>
      <c r="C294" s="17">
        <v>10389911</v>
      </c>
      <c r="D294" s="17">
        <v>1154434</v>
      </c>
      <c r="E294" s="17">
        <v>11544345</v>
      </c>
      <c r="F294" s="17">
        <v>1163232</v>
      </c>
      <c r="G294" s="17">
        <v>3036935</v>
      </c>
      <c r="H294" s="16">
        <v>0.05</v>
      </c>
      <c r="I294" s="17">
        <v>3036935</v>
      </c>
      <c r="J294" s="17">
        <v>575361</v>
      </c>
      <c r="K294" s="17">
        <v>256220.36458223884</v>
      </c>
      <c r="L294" s="17">
        <v>16576093.364582239</v>
      </c>
    </row>
    <row r="295" spans="2:12" ht="15" customHeight="1">
      <c r="B295" s="81" t="s">
        <v>1</v>
      </c>
      <c r="C295" s="82">
        <v>96624734</v>
      </c>
      <c r="D295" s="83">
        <v>10736081</v>
      </c>
      <c r="E295" s="83">
        <v>107360815</v>
      </c>
      <c r="F295" s="83">
        <v>3735117</v>
      </c>
      <c r="G295" s="83">
        <v>7346566</v>
      </c>
      <c r="H295" s="83"/>
      <c r="I295" s="83">
        <v>6811825</v>
      </c>
      <c r="J295" s="83">
        <v>10167242</v>
      </c>
      <c r="K295" s="83">
        <v>1209943.9337368254</v>
      </c>
      <c r="L295" s="83">
        <v>129284942.93373683</v>
      </c>
    </row>
    <row r="296" spans="2:12" ht="15" customHeight="1">
      <c r="B296" s="75" t="s">
        <v>1162</v>
      </c>
      <c r="C296" s="79"/>
      <c r="D296" s="76"/>
      <c r="E296" s="77"/>
      <c r="F296" s="77"/>
      <c r="G296" s="77"/>
      <c r="H296" s="78"/>
      <c r="I296" s="80"/>
      <c r="J296" s="77"/>
      <c r="K296" s="77"/>
      <c r="L296" s="77"/>
    </row>
    <row r="297" spans="2:12" ht="15" customHeight="1">
      <c r="B297" s="35" t="s">
        <v>1163</v>
      </c>
      <c r="C297" s="17">
        <v>4579882</v>
      </c>
      <c r="D297" s="17">
        <v>508876</v>
      </c>
      <c r="E297" s="17">
        <v>5088758</v>
      </c>
      <c r="F297" s="17">
        <v>110565</v>
      </c>
      <c r="G297" s="17">
        <v>143718</v>
      </c>
      <c r="H297" s="16">
        <v>0.01</v>
      </c>
      <c r="I297" s="17">
        <v>28744</v>
      </c>
      <c r="J297" s="17">
        <v>599466</v>
      </c>
      <c r="K297" s="17">
        <v>70098.289421544468</v>
      </c>
      <c r="L297" s="17">
        <v>5897631.2894215444</v>
      </c>
    </row>
    <row r="298" spans="2:12" ht="15" customHeight="1">
      <c r="B298" s="35" t="s">
        <v>1164</v>
      </c>
      <c r="C298" s="17">
        <v>3858097</v>
      </c>
      <c r="D298" s="17">
        <v>428677</v>
      </c>
      <c r="E298" s="17">
        <v>4286774</v>
      </c>
      <c r="F298" s="17">
        <v>212957</v>
      </c>
      <c r="G298" s="17">
        <v>291937</v>
      </c>
      <c r="H298" s="16">
        <v>0.05</v>
      </c>
      <c r="I298" s="17">
        <v>291937</v>
      </c>
      <c r="J298" s="17">
        <v>175105</v>
      </c>
      <c r="K298" s="17">
        <v>73074.117196528532</v>
      </c>
      <c r="L298" s="17">
        <v>5039847.1171965282</v>
      </c>
    </row>
    <row r="299" spans="2:12" ht="15" customHeight="1">
      <c r="B299" s="35" t="s">
        <v>1165</v>
      </c>
      <c r="C299" s="17">
        <v>7931893</v>
      </c>
      <c r="D299" s="17">
        <v>881321</v>
      </c>
      <c r="E299" s="17">
        <v>8813214</v>
      </c>
      <c r="F299" s="17">
        <v>285747</v>
      </c>
      <c r="G299" s="17">
        <v>303320</v>
      </c>
      <c r="H299" s="16">
        <v>0.03</v>
      </c>
      <c r="I299" s="17">
        <v>181992</v>
      </c>
      <c r="J299" s="17">
        <v>1054896</v>
      </c>
      <c r="K299" s="17">
        <v>80859.965931123719</v>
      </c>
      <c r="L299" s="17">
        <v>10416708.965931123</v>
      </c>
    </row>
    <row r="300" spans="2:12" ht="15" customHeight="1">
      <c r="B300" s="35" t="s">
        <v>1166</v>
      </c>
      <c r="C300" s="17">
        <v>9461070</v>
      </c>
      <c r="D300" s="17">
        <v>1051230</v>
      </c>
      <c r="E300" s="17">
        <v>10512300</v>
      </c>
      <c r="F300" s="17">
        <v>409512</v>
      </c>
      <c r="G300" s="17">
        <v>356027</v>
      </c>
      <c r="H300" s="16">
        <v>0.03</v>
      </c>
      <c r="I300" s="17">
        <v>213616</v>
      </c>
      <c r="J300" s="17">
        <v>412133</v>
      </c>
      <c r="K300" s="17">
        <v>94210.388400203185</v>
      </c>
      <c r="L300" s="17">
        <v>11641771.388400203</v>
      </c>
    </row>
    <row r="301" spans="2:12" ht="15" customHeight="1">
      <c r="B301" s="35" t="s">
        <v>1167</v>
      </c>
      <c r="C301" s="17">
        <v>9113924</v>
      </c>
      <c r="D301" s="17">
        <v>1012658</v>
      </c>
      <c r="E301" s="17">
        <v>10126582</v>
      </c>
      <c r="F301" s="17">
        <v>507639</v>
      </c>
      <c r="G301" s="17">
        <v>1087734</v>
      </c>
      <c r="H301" s="16">
        <v>0.04</v>
      </c>
      <c r="I301" s="17">
        <v>870187</v>
      </c>
      <c r="J301" s="17">
        <v>428362</v>
      </c>
      <c r="K301" s="17">
        <v>163131.11281097509</v>
      </c>
      <c r="L301" s="17">
        <v>12095901.112810975</v>
      </c>
    </row>
    <row r="302" spans="2:12" ht="15" customHeight="1">
      <c r="B302" s="35" t="s">
        <v>1168</v>
      </c>
      <c r="C302" s="17">
        <v>6478277</v>
      </c>
      <c r="D302" s="17">
        <v>719809</v>
      </c>
      <c r="E302" s="17">
        <v>7198086</v>
      </c>
      <c r="F302" s="17">
        <v>412894</v>
      </c>
      <c r="G302" s="17">
        <v>960877</v>
      </c>
      <c r="H302" s="16">
        <v>0.04</v>
      </c>
      <c r="I302" s="17">
        <v>768702</v>
      </c>
      <c r="J302" s="17">
        <v>313246</v>
      </c>
      <c r="K302" s="17">
        <v>98540.131272700659</v>
      </c>
      <c r="L302" s="17">
        <v>8791468.1312727015</v>
      </c>
    </row>
    <row r="303" spans="2:12" ht="15" customHeight="1">
      <c r="B303" s="35" t="s">
        <v>1169</v>
      </c>
      <c r="C303" s="17">
        <v>5587182</v>
      </c>
      <c r="D303" s="17">
        <v>620798</v>
      </c>
      <c r="E303" s="17">
        <v>6207980</v>
      </c>
      <c r="F303" s="17">
        <v>209524</v>
      </c>
      <c r="G303" s="17">
        <v>277308</v>
      </c>
      <c r="H303" s="16">
        <v>4.4999999999999998E-2</v>
      </c>
      <c r="I303" s="17">
        <v>249577</v>
      </c>
      <c r="J303" s="17">
        <v>751129</v>
      </c>
      <c r="K303" s="17">
        <v>64725.059028224568</v>
      </c>
      <c r="L303" s="17">
        <v>7482935.059028225</v>
      </c>
    </row>
    <row r="304" spans="2:12" ht="15" customHeight="1">
      <c r="B304" s="35" t="s">
        <v>1170</v>
      </c>
      <c r="C304" s="17">
        <v>5097924</v>
      </c>
      <c r="D304" s="17">
        <v>566436</v>
      </c>
      <c r="E304" s="17">
        <v>5664360</v>
      </c>
      <c r="F304" s="17">
        <v>175004</v>
      </c>
      <c r="G304" s="17">
        <v>333519</v>
      </c>
      <c r="H304" s="16">
        <v>0</v>
      </c>
      <c r="I304" s="17">
        <v>0</v>
      </c>
      <c r="J304" s="17">
        <v>692571</v>
      </c>
      <c r="K304" s="17">
        <v>68999.642240486937</v>
      </c>
      <c r="L304" s="17">
        <v>6600934.642240487</v>
      </c>
    </row>
    <row r="305" spans="2:12" ht="15" customHeight="1">
      <c r="B305" s="35" t="s">
        <v>1171</v>
      </c>
      <c r="C305" s="17">
        <v>4645449</v>
      </c>
      <c r="D305" s="17">
        <v>516161</v>
      </c>
      <c r="E305" s="17">
        <v>5161610</v>
      </c>
      <c r="F305" s="17">
        <v>306477</v>
      </c>
      <c r="G305" s="17">
        <v>526998</v>
      </c>
      <c r="H305" s="16">
        <v>0.04</v>
      </c>
      <c r="I305" s="17">
        <v>421598</v>
      </c>
      <c r="J305" s="17">
        <v>219082</v>
      </c>
      <c r="K305" s="17">
        <v>80339.903865649612</v>
      </c>
      <c r="L305" s="17">
        <v>6189106.9038656494</v>
      </c>
    </row>
    <row r="306" spans="2:12" ht="15" customHeight="1">
      <c r="B306" s="35" t="s">
        <v>1172</v>
      </c>
      <c r="C306" s="17">
        <v>4572069</v>
      </c>
      <c r="D306" s="17">
        <v>508008</v>
      </c>
      <c r="E306" s="17">
        <v>5080077</v>
      </c>
      <c r="F306" s="17">
        <v>234950</v>
      </c>
      <c r="G306" s="17">
        <v>312437</v>
      </c>
      <c r="H306" s="16">
        <v>0.05</v>
      </c>
      <c r="I306" s="17">
        <v>312437</v>
      </c>
      <c r="J306" s="17">
        <v>631377</v>
      </c>
      <c r="K306" s="17">
        <v>67541.411267864489</v>
      </c>
      <c r="L306" s="17">
        <v>6326382.4112678645</v>
      </c>
    </row>
    <row r="307" spans="2:12" ht="15" customHeight="1">
      <c r="B307" s="35" t="s">
        <v>1173</v>
      </c>
      <c r="C307" s="17">
        <v>5019297</v>
      </c>
      <c r="D307" s="17">
        <v>557700</v>
      </c>
      <c r="E307" s="17">
        <v>5576997</v>
      </c>
      <c r="F307" s="17">
        <v>154850</v>
      </c>
      <c r="G307" s="17">
        <v>192985</v>
      </c>
      <c r="H307" s="16">
        <v>0.04</v>
      </c>
      <c r="I307" s="17">
        <v>154388</v>
      </c>
      <c r="J307" s="17">
        <v>664741</v>
      </c>
      <c r="K307" s="17">
        <v>57236.497785142521</v>
      </c>
      <c r="L307" s="17">
        <v>6608212.4977851426</v>
      </c>
    </row>
    <row r="308" spans="2:12" ht="15" customHeight="1">
      <c r="B308" s="35" t="s">
        <v>1174</v>
      </c>
      <c r="C308" s="17">
        <v>4074563</v>
      </c>
      <c r="D308" s="17">
        <v>452729</v>
      </c>
      <c r="E308" s="17">
        <v>4527292</v>
      </c>
      <c r="F308" s="17">
        <v>52742</v>
      </c>
      <c r="G308" s="17">
        <v>74241</v>
      </c>
      <c r="H308" s="16">
        <v>0</v>
      </c>
      <c r="I308" s="17">
        <v>0</v>
      </c>
      <c r="J308" s="17">
        <v>522190</v>
      </c>
      <c r="K308" s="17">
        <v>40867.336349871402</v>
      </c>
      <c r="L308" s="17">
        <v>5143091.336349871</v>
      </c>
    </row>
    <row r="309" spans="2:12" ht="15" customHeight="1">
      <c r="B309" s="35" t="s">
        <v>1175</v>
      </c>
      <c r="C309" s="17">
        <v>6671462</v>
      </c>
      <c r="D309" s="17">
        <v>741273</v>
      </c>
      <c r="E309" s="17">
        <v>7412735</v>
      </c>
      <c r="F309" s="17">
        <v>241994</v>
      </c>
      <c r="G309" s="17">
        <v>231595</v>
      </c>
      <c r="H309" s="16">
        <v>0</v>
      </c>
      <c r="I309" s="17">
        <v>0</v>
      </c>
      <c r="J309" s="17">
        <v>884812</v>
      </c>
      <c r="K309" s="17">
        <v>65383.510107096008</v>
      </c>
      <c r="L309" s="17">
        <v>8604924.5101070963</v>
      </c>
    </row>
    <row r="310" spans="2:12" ht="15" customHeight="1">
      <c r="B310" s="35" t="s">
        <v>1176</v>
      </c>
      <c r="C310" s="17">
        <v>4009253</v>
      </c>
      <c r="D310" s="17">
        <v>445473</v>
      </c>
      <c r="E310" s="17">
        <v>4454726</v>
      </c>
      <c r="F310" s="17">
        <v>233762</v>
      </c>
      <c r="G310" s="17">
        <v>393604</v>
      </c>
      <c r="H310" s="16">
        <v>4.4000000000000004E-2</v>
      </c>
      <c r="I310" s="17">
        <v>346372</v>
      </c>
      <c r="J310" s="17">
        <v>185718</v>
      </c>
      <c r="K310" s="17">
        <v>82340.378210285242</v>
      </c>
      <c r="L310" s="17">
        <v>5302918.3782102857</v>
      </c>
    </row>
    <row r="311" spans="2:12" ht="15" customHeight="1">
      <c r="B311" s="35" t="s">
        <v>1177</v>
      </c>
      <c r="C311" s="17">
        <v>5974736</v>
      </c>
      <c r="D311" s="17">
        <v>663859</v>
      </c>
      <c r="E311" s="17">
        <v>6638595</v>
      </c>
      <c r="F311" s="17">
        <v>158470</v>
      </c>
      <c r="G311" s="17">
        <v>185680</v>
      </c>
      <c r="H311" s="16">
        <v>0.05</v>
      </c>
      <c r="I311" s="17">
        <v>185680</v>
      </c>
      <c r="J311" s="17">
        <v>783434</v>
      </c>
      <c r="K311" s="17">
        <v>56338.997091805722</v>
      </c>
      <c r="L311" s="17">
        <v>7822517.9970918056</v>
      </c>
    </row>
    <row r="312" spans="2:12" ht="15" customHeight="1">
      <c r="B312" s="35" t="s">
        <v>1178</v>
      </c>
      <c r="C312" s="17">
        <v>7483749</v>
      </c>
      <c r="D312" s="17">
        <v>831528</v>
      </c>
      <c r="E312" s="17">
        <v>8315277</v>
      </c>
      <c r="F312" s="17">
        <v>308021</v>
      </c>
      <c r="G312" s="17">
        <v>507441</v>
      </c>
      <c r="H312" s="16">
        <v>0.02</v>
      </c>
      <c r="I312" s="17">
        <v>202976</v>
      </c>
      <c r="J312" s="17">
        <v>1024430</v>
      </c>
      <c r="K312" s="17">
        <v>88488.885851788145</v>
      </c>
      <c r="L312" s="17">
        <v>9939192.8858517874</v>
      </c>
    </row>
    <row r="313" spans="2:12" ht="15" customHeight="1">
      <c r="B313" s="35" t="s">
        <v>1179</v>
      </c>
      <c r="C313" s="17">
        <v>5270106</v>
      </c>
      <c r="D313" s="17">
        <v>585567</v>
      </c>
      <c r="E313" s="17">
        <v>5855673</v>
      </c>
      <c r="F313" s="17">
        <v>246163</v>
      </c>
      <c r="G313" s="17">
        <v>353205</v>
      </c>
      <c r="H313" s="16">
        <v>0.05</v>
      </c>
      <c r="I313" s="17">
        <v>353205</v>
      </c>
      <c r="J313" s="17">
        <v>724228</v>
      </c>
      <c r="K313" s="17">
        <v>69541.573272771057</v>
      </c>
      <c r="L313" s="17">
        <v>7248810.5732727712</v>
      </c>
    </row>
    <row r="314" spans="2:12" ht="15" customHeight="1">
      <c r="B314" s="35" t="s">
        <v>1180</v>
      </c>
      <c r="C314" s="17">
        <v>5078828</v>
      </c>
      <c r="D314" s="17">
        <v>564314</v>
      </c>
      <c r="E314" s="17">
        <v>5643142</v>
      </c>
      <c r="F314" s="17">
        <v>91560</v>
      </c>
      <c r="G314" s="17">
        <v>114034</v>
      </c>
      <c r="H314" s="16">
        <v>0.05</v>
      </c>
      <c r="I314" s="17">
        <v>114034</v>
      </c>
      <c r="J314" s="17">
        <v>656203</v>
      </c>
      <c r="K314" s="17">
        <v>53813.516855873546</v>
      </c>
      <c r="L314" s="17">
        <v>6558752.5168558732</v>
      </c>
    </row>
    <row r="315" spans="2:12" ht="15" customHeight="1">
      <c r="B315" s="35" t="s">
        <v>1181</v>
      </c>
      <c r="C315" s="17">
        <v>5039475</v>
      </c>
      <c r="D315" s="17">
        <v>559942</v>
      </c>
      <c r="E315" s="17">
        <v>5599417</v>
      </c>
      <c r="F315" s="17">
        <v>89361</v>
      </c>
      <c r="G315" s="17">
        <v>112773</v>
      </c>
      <c r="H315" s="16">
        <v>0.05</v>
      </c>
      <c r="I315" s="17">
        <v>112773</v>
      </c>
      <c r="J315" s="17">
        <v>650909</v>
      </c>
      <c r="K315" s="17">
        <v>49296.396764554258</v>
      </c>
      <c r="L315" s="17">
        <v>6501756.3967645541</v>
      </c>
    </row>
    <row r="316" spans="2:12" ht="15" customHeight="1">
      <c r="B316" s="35" t="s">
        <v>1182</v>
      </c>
      <c r="C316" s="17">
        <v>4607147</v>
      </c>
      <c r="D316" s="17">
        <v>511905</v>
      </c>
      <c r="E316" s="17">
        <v>5119052</v>
      </c>
      <c r="F316" s="17">
        <v>182024</v>
      </c>
      <c r="G316" s="17">
        <v>179371</v>
      </c>
      <c r="H316" s="16">
        <v>0.05</v>
      </c>
      <c r="I316" s="17">
        <v>179371</v>
      </c>
      <c r="J316" s="17">
        <v>614883</v>
      </c>
      <c r="K316" s="17">
        <v>58215.283982033943</v>
      </c>
      <c r="L316" s="17">
        <v>6153545.2839820338</v>
      </c>
    </row>
    <row r="317" spans="2:12" ht="15" customHeight="1">
      <c r="B317" s="35" t="s">
        <v>1183</v>
      </c>
      <c r="C317" s="17">
        <v>9076136</v>
      </c>
      <c r="D317" s="17">
        <v>1008460</v>
      </c>
      <c r="E317" s="17">
        <v>10084596</v>
      </c>
      <c r="F317" s="17">
        <v>530299</v>
      </c>
      <c r="G317" s="17">
        <v>978420</v>
      </c>
      <c r="H317" s="16">
        <v>0.04</v>
      </c>
      <c r="I317" s="17">
        <v>782736</v>
      </c>
      <c r="J317" s="17">
        <v>1300721</v>
      </c>
      <c r="K317" s="17">
        <v>124722.96982438376</v>
      </c>
      <c r="L317" s="17">
        <v>12823074.969824383</v>
      </c>
    </row>
    <row r="318" spans="2:12" ht="15" customHeight="1">
      <c r="B318" s="35" t="s">
        <v>1184</v>
      </c>
      <c r="C318" s="17">
        <v>3861695</v>
      </c>
      <c r="D318" s="17">
        <v>429077</v>
      </c>
      <c r="E318" s="17">
        <v>4290772</v>
      </c>
      <c r="F318" s="17">
        <v>110013</v>
      </c>
      <c r="G318" s="17">
        <v>132719</v>
      </c>
      <c r="H318" s="16">
        <v>0.05</v>
      </c>
      <c r="I318" s="17">
        <v>132719</v>
      </c>
      <c r="J318" s="17">
        <v>508640</v>
      </c>
      <c r="K318" s="17">
        <v>49674.394407642736</v>
      </c>
      <c r="L318" s="17">
        <v>5091818.394407643</v>
      </c>
    </row>
    <row r="319" spans="2:12" ht="15" customHeight="1">
      <c r="B319" s="35" t="s">
        <v>1185</v>
      </c>
      <c r="C319" s="17">
        <v>9176076</v>
      </c>
      <c r="D319" s="17">
        <v>1019564</v>
      </c>
      <c r="E319" s="17">
        <v>10195640</v>
      </c>
      <c r="F319" s="17">
        <v>2313326</v>
      </c>
      <c r="G319" s="17">
        <v>6216244</v>
      </c>
      <c r="H319" s="16">
        <v>0.04</v>
      </c>
      <c r="I319" s="17">
        <v>4972995</v>
      </c>
      <c r="J319" s="17">
        <v>2100889</v>
      </c>
      <c r="K319" s="17">
        <v>489123.57972587505</v>
      </c>
      <c r="L319" s="17">
        <v>20071973.579725876</v>
      </c>
    </row>
    <row r="320" spans="2:12" ht="15" customHeight="1">
      <c r="B320" s="35" t="s">
        <v>1186</v>
      </c>
      <c r="C320" s="17">
        <v>5096399</v>
      </c>
      <c r="D320" s="17">
        <v>566266</v>
      </c>
      <c r="E320" s="17">
        <v>5662665</v>
      </c>
      <c r="F320" s="17">
        <v>201146</v>
      </c>
      <c r="G320" s="17">
        <v>353043</v>
      </c>
      <c r="H320" s="16">
        <v>0.05</v>
      </c>
      <c r="I320" s="17">
        <v>353043</v>
      </c>
      <c r="J320" s="17">
        <v>227186</v>
      </c>
      <c r="K320" s="17">
        <v>73304.781626065043</v>
      </c>
      <c r="L320" s="17">
        <v>6517344.7816260653</v>
      </c>
    </row>
    <row r="321" spans="2:12" ht="15" customHeight="1">
      <c r="B321" s="14" t="s">
        <v>1</v>
      </c>
      <c r="C321" s="15">
        <v>141764689</v>
      </c>
      <c r="D321" s="15">
        <v>15751631</v>
      </c>
      <c r="E321" s="15">
        <v>157516320</v>
      </c>
      <c r="F321" s="15">
        <v>7779000</v>
      </c>
      <c r="G321" s="15">
        <v>14619230</v>
      </c>
      <c r="H321" s="86"/>
      <c r="I321" s="15">
        <v>11229082</v>
      </c>
      <c r="J321" s="15">
        <v>16126351</v>
      </c>
      <c r="K321" s="15">
        <v>2219868.1232904899</v>
      </c>
      <c r="L321" s="15">
        <v>194870621.12329048</v>
      </c>
    </row>
    <row r="322" spans="2:12" ht="15" customHeight="1">
      <c r="B322" s="32" t="s">
        <v>1187</v>
      </c>
      <c r="C322" s="17"/>
      <c r="D322" s="17"/>
      <c r="E322" s="17"/>
      <c r="F322" s="17"/>
      <c r="G322" s="17"/>
      <c r="H322" s="17"/>
      <c r="I322" s="17"/>
      <c r="J322" s="17"/>
      <c r="K322" s="17"/>
      <c r="L322" s="17"/>
    </row>
    <row r="323" spans="2:12" ht="15" customHeight="1">
      <c r="B323" s="35" t="s">
        <v>1188</v>
      </c>
      <c r="C323" s="17">
        <v>10550277</v>
      </c>
      <c r="D323" s="17">
        <v>1172253</v>
      </c>
      <c r="E323" s="17">
        <v>11722530</v>
      </c>
      <c r="F323" s="17">
        <v>737313</v>
      </c>
      <c r="G323" s="17">
        <v>1585969</v>
      </c>
      <c r="H323" s="16">
        <v>0.05</v>
      </c>
      <c r="I323" s="17">
        <v>1585969</v>
      </c>
      <c r="J323" s="17">
        <v>513284</v>
      </c>
      <c r="K323" s="17">
        <v>0</v>
      </c>
      <c r="L323" s="17">
        <v>14559096</v>
      </c>
    </row>
    <row r="324" spans="2:12" ht="15" customHeight="1">
      <c r="B324" s="35" t="s">
        <v>1189</v>
      </c>
      <c r="C324" s="17">
        <v>3369014</v>
      </c>
      <c r="D324" s="17">
        <v>374335</v>
      </c>
      <c r="E324" s="17">
        <v>3743349</v>
      </c>
      <c r="F324" s="17">
        <v>76579</v>
      </c>
      <c r="G324" s="17">
        <v>78927</v>
      </c>
      <c r="H324" s="16">
        <v>0.05</v>
      </c>
      <c r="I324" s="17">
        <v>78927</v>
      </c>
      <c r="J324" s="17">
        <v>437435</v>
      </c>
      <c r="K324" s="17">
        <v>0</v>
      </c>
      <c r="L324" s="17">
        <v>4336290</v>
      </c>
    </row>
    <row r="325" spans="2:12" ht="15" customHeight="1">
      <c r="B325" s="35" t="s">
        <v>1190</v>
      </c>
      <c r="C325" s="17">
        <v>1517269</v>
      </c>
      <c r="D325" s="17">
        <v>168585</v>
      </c>
      <c r="E325" s="17">
        <v>1685854</v>
      </c>
      <c r="F325" s="17">
        <v>10187</v>
      </c>
      <c r="G325" s="17">
        <v>19786</v>
      </c>
      <c r="H325" s="16">
        <v>0.05</v>
      </c>
      <c r="I325" s="17">
        <v>19786</v>
      </c>
      <c r="J325" s="17">
        <v>192508</v>
      </c>
      <c r="K325" s="17">
        <v>0</v>
      </c>
      <c r="L325" s="17">
        <v>1908335</v>
      </c>
    </row>
    <row r="326" spans="2:12" ht="15" customHeight="1">
      <c r="B326" s="35" t="s">
        <v>1191</v>
      </c>
      <c r="C326" s="17">
        <v>5315075</v>
      </c>
      <c r="D326" s="17">
        <v>590564</v>
      </c>
      <c r="E326" s="17">
        <v>5905639</v>
      </c>
      <c r="F326" s="17">
        <v>353507</v>
      </c>
      <c r="G326" s="17">
        <v>682733</v>
      </c>
      <c r="H326" s="16">
        <v>4.4999999999999998E-2</v>
      </c>
      <c r="I326" s="17">
        <v>614460</v>
      </c>
      <c r="J326" s="17">
        <v>253681</v>
      </c>
      <c r="K326" s="17">
        <v>0</v>
      </c>
      <c r="L326" s="17">
        <v>7127287</v>
      </c>
    </row>
    <row r="327" spans="2:12" ht="15" customHeight="1">
      <c r="B327" s="35" t="s">
        <v>1192</v>
      </c>
      <c r="C327" s="17">
        <v>4768371</v>
      </c>
      <c r="D327" s="17">
        <v>529819</v>
      </c>
      <c r="E327" s="17">
        <v>5298190</v>
      </c>
      <c r="F327" s="17">
        <v>433975</v>
      </c>
      <c r="G327" s="17">
        <v>454039</v>
      </c>
      <c r="H327" s="16">
        <v>0.05</v>
      </c>
      <c r="I327" s="17">
        <v>454039</v>
      </c>
      <c r="J327" s="17">
        <v>694066</v>
      </c>
      <c r="K327" s="17">
        <v>0</v>
      </c>
      <c r="L327" s="17">
        <v>6880270</v>
      </c>
    </row>
    <row r="328" spans="2:12" ht="15" customHeight="1">
      <c r="B328" s="35" t="s">
        <v>1193</v>
      </c>
      <c r="C328" s="17">
        <v>2686999</v>
      </c>
      <c r="D328" s="17">
        <v>298555</v>
      </c>
      <c r="E328" s="17">
        <v>2985554</v>
      </c>
      <c r="F328" s="17">
        <v>17640</v>
      </c>
      <c r="G328" s="17">
        <v>47046</v>
      </c>
      <c r="H328" s="16">
        <v>0.02</v>
      </c>
      <c r="I328" s="17">
        <v>18818</v>
      </c>
      <c r="J328" s="17">
        <v>342224</v>
      </c>
      <c r="K328" s="17">
        <v>0</v>
      </c>
      <c r="L328" s="17">
        <v>3364236</v>
      </c>
    </row>
    <row r="329" spans="2:12" ht="15" customHeight="1">
      <c r="B329" s="35" t="s">
        <v>1194</v>
      </c>
      <c r="C329" s="17">
        <v>3815347</v>
      </c>
      <c r="D329" s="17">
        <v>423927</v>
      </c>
      <c r="E329" s="17">
        <v>4239274</v>
      </c>
      <c r="F329" s="17">
        <v>105880</v>
      </c>
      <c r="G329" s="17">
        <v>114563</v>
      </c>
      <c r="H329" s="16">
        <v>0.05</v>
      </c>
      <c r="I329" s="17">
        <v>114563</v>
      </c>
      <c r="J329" s="17">
        <v>500361</v>
      </c>
      <c r="K329" s="17">
        <v>0</v>
      </c>
      <c r="L329" s="17">
        <v>4960078</v>
      </c>
    </row>
    <row r="330" spans="2:12" ht="15" customHeight="1">
      <c r="B330" s="35" t="s">
        <v>1195</v>
      </c>
      <c r="C330" s="17">
        <v>3929840</v>
      </c>
      <c r="D330" s="17">
        <v>436649</v>
      </c>
      <c r="E330" s="17">
        <v>4366489</v>
      </c>
      <c r="F330" s="17">
        <v>172698</v>
      </c>
      <c r="G330" s="17">
        <v>212154</v>
      </c>
      <c r="H330" s="16">
        <v>0.05</v>
      </c>
      <c r="I330" s="17">
        <v>212154</v>
      </c>
      <c r="J330" s="17">
        <v>533080</v>
      </c>
      <c r="K330" s="17">
        <v>0</v>
      </c>
      <c r="L330" s="17">
        <v>5284421</v>
      </c>
    </row>
    <row r="331" spans="2:12" ht="15" customHeight="1">
      <c r="B331" s="35" t="s">
        <v>1196</v>
      </c>
      <c r="C331" s="17">
        <v>4287009</v>
      </c>
      <c r="D331" s="17">
        <v>476334</v>
      </c>
      <c r="E331" s="17">
        <v>4763343</v>
      </c>
      <c r="F331" s="17">
        <v>115230</v>
      </c>
      <c r="G331" s="17">
        <v>77152</v>
      </c>
      <c r="H331" s="16">
        <v>0.05</v>
      </c>
      <c r="I331" s="17">
        <v>77152</v>
      </c>
      <c r="J331" s="17">
        <v>556011</v>
      </c>
      <c r="K331" s="17">
        <v>0</v>
      </c>
      <c r="L331" s="17">
        <v>5511736</v>
      </c>
    </row>
    <row r="332" spans="2:12" ht="15" customHeight="1">
      <c r="B332" s="35" t="s">
        <v>1197</v>
      </c>
      <c r="C332" s="17">
        <v>9798674</v>
      </c>
      <c r="D332" s="17">
        <v>1088742</v>
      </c>
      <c r="E332" s="17">
        <v>10887416</v>
      </c>
      <c r="F332" s="17">
        <v>1817941</v>
      </c>
      <c r="G332" s="17">
        <v>3863067</v>
      </c>
      <c r="H332" s="16">
        <v>3.5000000000000003E-2</v>
      </c>
      <c r="I332" s="17">
        <v>2704147</v>
      </c>
      <c r="J332" s="17">
        <v>1858907</v>
      </c>
      <c r="K332" s="17">
        <v>0</v>
      </c>
      <c r="L332" s="17">
        <v>17268411</v>
      </c>
    </row>
    <row r="333" spans="2:12" ht="15" customHeight="1">
      <c r="B333" s="35" t="s">
        <v>1198</v>
      </c>
      <c r="C333" s="17">
        <v>4121513</v>
      </c>
      <c r="D333" s="17">
        <v>457946</v>
      </c>
      <c r="E333" s="17">
        <v>4579459</v>
      </c>
      <c r="F333" s="17">
        <v>163616</v>
      </c>
      <c r="G333" s="17">
        <v>100965</v>
      </c>
      <c r="H333" s="16">
        <v>2.5000000000000001E-2</v>
      </c>
      <c r="I333" s="17">
        <v>50483</v>
      </c>
      <c r="J333" s="17">
        <v>543481</v>
      </c>
      <c r="K333" s="17">
        <v>0</v>
      </c>
      <c r="L333" s="17">
        <v>5337039</v>
      </c>
    </row>
    <row r="334" spans="2:12" ht="15" customHeight="1">
      <c r="B334" s="35" t="s">
        <v>1199</v>
      </c>
      <c r="C334" s="17">
        <v>10137677</v>
      </c>
      <c r="D334" s="17">
        <v>1126408</v>
      </c>
      <c r="E334" s="17">
        <v>11264085</v>
      </c>
      <c r="F334" s="17">
        <v>1022988</v>
      </c>
      <c r="G334" s="17">
        <v>770766</v>
      </c>
      <c r="H334" s="16">
        <v>2.2499999999999999E-2</v>
      </c>
      <c r="I334" s="17">
        <v>346845</v>
      </c>
      <c r="J334" s="17">
        <v>477180</v>
      </c>
      <c r="K334" s="17">
        <v>0</v>
      </c>
      <c r="L334" s="17">
        <v>13111098</v>
      </c>
    </row>
    <row r="335" spans="2:12" ht="15" customHeight="1">
      <c r="B335" s="35" t="s">
        <v>1200</v>
      </c>
      <c r="C335" s="17">
        <v>2714298</v>
      </c>
      <c r="D335" s="17">
        <v>301589</v>
      </c>
      <c r="E335" s="17">
        <v>3015887</v>
      </c>
      <c r="F335" s="17">
        <v>104425</v>
      </c>
      <c r="G335" s="17">
        <v>126959</v>
      </c>
      <c r="H335" s="16">
        <v>0.03</v>
      </c>
      <c r="I335" s="17">
        <v>76175</v>
      </c>
      <c r="J335" s="17">
        <v>364330</v>
      </c>
      <c r="K335" s="17">
        <v>0</v>
      </c>
      <c r="L335" s="17">
        <v>3560817</v>
      </c>
    </row>
    <row r="336" spans="2:12" ht="15" customHeight="1">
      <c r="B336" s="35" t="s">
        <v>1201</v>
      </c>
      <c r="C336" s="17">
        <v>2308414</v>
      </c>
      <c r="D336" s="17">
        <v>256490</v>
      </c>
      <c r="E336" s="17">
        <v>2564904</v>
      </c>
      <c r="F336" s="17">
        <v>62473</v>
      </c>
      <c r="G336" s="17">
        <v>69717</v>
      </c>
      <c r="H336" s="16">
        <v>0</v>
      </c>
      <c r="I336" s="17">
        <v>0</v>
      </c>
      <c r="J336" s="17">
        <v>302602</v>
      </c>
      <c r="K336" s="17">
        <v>0</v>
      </c>
      <c r="L336" s="17">
        <v>2929979</v>
      </c>
    </row>
    <row r="337" spans="2:12" ht="15" customHeight="1">
      <c r="B337" s="35" t="s">
        <v>1202</v>
      </c>
      <c r="C337" s="17">
        <v>3032319</v>
      </c>
      <c r="D337" s="17">
        <v>336924</v>
      </c>
      <c r="E337" s="17">
        <v>3369243</v>
      </c>
      <c r="F337" s="17">
        <v>80813</v>
      </c>
      <c r="G337" s="17">
        <v>109959</v>
      </c>
      <c r="H337" s="16">
        <v>0.05</v>
      </c>
      <c r="I337" s="17">
        <v>109959</v>
      </c>
      <c r="J337" s="17">
        <v>399419</v>
      </c>
      <c r="K337" s="17">
        <v>0</v>
      </c>
      <c r="L337" s="17">
        <v>3959434</v>
      </c>
    </row>
    <row r="338" spans="2:12" ht="15" customHeight="1">
      <c r="B338" s="35" t="s">
        <v>1203</v>
      </c>
      <c r="C338" s="17">
        <v>3833052</v>
      </c>
      <c r="D338" s="17">
        <v>425895</v>
      </c>
      <c r="E338" s="17">
        <v>4258947</v>
      </c>
      <c r="F338" s="17">
        <v>101489</v>
      </c>
      <c r="G338" s="17">
        <v>148417</v>
      </c>
      <c r="H338" s="16">
        <v>0</v>
      </c>
      <c r="I338" s="17">
        <v>0</v>
      </c>
      <c r="J338" s="17">
        <v>505874</v>
      </c>
      <c r="K338" s="17">
        <v>0</v>
      </c>
      <c r="L338" s="17">
        <v>4866310</v>
      </c>
    </row>
    <row r="339" spans="2:12" ht="15" customHeight="1">
      <c r="B339" s="35" t="s">
        <v>1204</v>
      </c>
      <c r="C339" s="17">
        <v>7129346</v>
      </c>
      <c r="D339" s="17">
        <v>792149</v>
      </c>
      <c r="E339" s="17">
        <v>7921495</v>
      </c>
      <c r="F339" s="17">
        <v>494795</v>
      </c>
      <c r="G339" s="17">
        <v>663489</v>
      </c>
      <c r="H339" s="16">
        <v>0.05</v>
      </c>
      <c r="I339" s="17">
        <v>663489</v>
      </c>
      <c r="J339" s="17">
        <v>331808</v>
      </c>
      <c r="K339" s="17">
        <v>0</v>
      </c>
      <c r="L339" s="17">
        <v>9411587</v>
      </c>
    </row>
    <row r="340" spans="2:12" ht="15" customHeight="1">
      <c r="B340" s="35" t="s">
        <v>1205</v>
      </c>
      <c r="C340" s="17">
        <v>3489746</v>
      </c>
      <c r="D340" s="17">
        <v>387750</v>
      </c>
      <c r="E340" s="17">
        <v>3877496</v>
      </c>
      <c r="F340" s="17">
        <v>153176</v>
      </c>
      <c r="G340" s="17">
        <v>350482</v>
      </c>
      <c r="H340" s="16">
        <v>0.05</v>
      </c>
      <c r="I340" s="17">
        <v>350482</v>
      </c>
      <c r="J340" s="17">
        <v>491547</v>
      </c>
      <c r="K340" s="17">
        <v>0</v>
      </c>
      <c r="L340" s="17">
        <v>4872701</v>
      </c>
    </row>
    <row r="341" spans="2:12" ht="15" customHeight="1">
      <c r="B341" s="35" t="s">
        <v>1206</v>
      </c>
      <c r="C341" s="17">
        <v>4863045</v>
      </c>
      <c r="D341" s="17">
        <v>540338</v>
      </c>
      <c r="E341" s="17">
        <v>5403383</v>
      </c>
      <c r="F341" s="17">
        <v>282503</v>
      </c>
      <c r="G341" s="17">
        <v>228534</v>
      </c>
      <c r="H341" s="16">
        <v>0.05</v>
      </c>
      <c r="I341" s="17">
        <v>228534</v>
      </c>
      <c r="J341" s="17">
        <v>216134</v>
      </c>
      <c r="K341" s="17">
        <v>0</v>
      </c>
      <c r="L341" s="17">
        <v>6130554</v>
      </c>
    </row>
    <row r="342" spans="2:12" ht="15" customHeight="1">
      <c r="B342" s="14" t="s">
        <v>1</v>
      </c>
      <c r="C342" s="15">
        <v>91667285</v>
      </c>
      <c r="D342" s="15">
        <v>10185252</v>
      </c>
      <c r="E342" s="15">
        <v>101852537</v>
      </c>
      <c r="F342" s="15">
        <v>6307228</v>
      </c>
      <c r="G342" s="15">
        <v>9704724</v>
      </c>
      <c r="H342" s="86"/>
      <c r="I342" s="15">
        <v>7705982</v>
      </c>
      <c r="J342" s="15">
        <v>9513932</v>
      </c>
      <c r="K342" s="15">
        <v>0</v>
      </c>
      <c r="L342" s="15">
        <v>125379679</v>
      </c>
    </row>
    <row r="343" spans="2:12" ht="15" customHeight="1">
      <c r="B343" s="32" t="s">
        <v>1207</v>
      </c>
      <c r="C343" s="17"/>
      <c r="D343" s="17"/>
      <c r="E343" s="17"/>
      <c r="F343" s="17"/>
      <c r="G343" s="17"/>
      <c r="H343" s="17"/>
      <c r="I343" s="17"/>
      <c r="J343" s="17"/>
      <c r="K343" s="17"/>
      <c r="L343" s="17"/>
    </row>
    <row r="344" spans="2:12" ht="15" customHeight="1">
      <c r="B344" s="35" t="s">
        <v>1208</v>
      </c>
      <c r="C344" s="17">
        <v>6127220</v>
      </c>
      <c r="D344" s="17">
        <v>680802</v>
      </c>
      <c r="E344" s="17">
        <v>6808022</v>
      </c>
      <c r="F344" s="17">
        <v>271270</v>
      </c>
      <c r="G344" s="17">
        <v>270333</v>
      </c>
      <c r="H344" s="16">
        <v>0</v>
      </c>
      <c r="I344" s="17">
        <v>0</v>
      </c>
      <c r="J344" s="17">
        <v>824597</v>
      </c>
      <c r="K344" s="17">
        <v>0</v>
      </c>
      <c r="L344" s="17">
        <v>7903889</v>
      </c>
    </row>
    <row r="345" spans="2:12" ht="15" customHeight="1">
      <c r="B345" s="35" t="s">
        <v>1209</v>
      </c>
      <c r="C345" s="17">
        <v>8436617</v>
      </c>
      <c r="D345" s="17">
        <v>937402</v>
      </c>
      <c r="E345" s="17">
        <v>9374019</v>
      </c>
      <c r="F345" s="17">
        <v>725248</v>
      </c>
      <c r="G345" s="17">
        <v>507679</v>
      </c>
      <c r="H345" s="16">
        <v>3.5000000000000003E-2</v>
      </c>
      <c r="I345" s="17">
        <v>355375</v>
      </c>
      <c r="J345" s="17">
        <v>387616</v>
      </c>
      <c r="K345" s="17">
        <v>0</v>
      </c>
      <c r="L345" s="17">
        <v>10842258</v>
      </c>
    </row>
    <row r="346" spans="2:12" ht="15" customHeight="1">
      <c r="B346" s="35" t="s">
        <v>1210</v>
      </c>
      <c r="C346" s="17">
        <v>9010637</v>
      </c>
      <c r="D346" s="17">
        <v>1001182</v>
      </c>
      <c r="E346" s="17">
        <v>10011819</v>
      </c>
      <c r="F346" s="17">
        <v>2211509</v>
      </c>
      <c r="G346" s="17">
        <v>7030745</v>
      </c>
      <c r="H346" s="16">
        <v>2.5000000000000001E-2</v>
      </c>
      <c r="I346" s="17">
        <v>3515373</v>
      </c>
      <c r="J346" s="17">
        <v>0</v>
      </c>
      <c r="K346" s="17">
        <v>0</v>
      </c>
      <c r="L346" s="17">
        <v>15738701</v>
      </c>
    </row>
    <row r="347" spans="2:12" ht="15" customHeight="1">
      <c r="B347" s="35" t="s">
        <v>1211</v>
      </c>
      <c r="C347" s="17">
        <v>6752299</v>
      </c>
      <c r="D347" s="17">
        <v>750255</v>
      </c>
      <c r="E347" s="17">
        <v>7502554</v>
      </c>
      <c r="F347" s="17">
        <v>476301</v>
      </c>
      <c r="G347" s="17">
        <v>502285</v>
      </c>
      <c r="H347" s="16">
        <v>0.04</v>
      </c>
      <c r="I347" s="17">
        <v>401828</v>
      </c>
      <c r="J347" s="17">
        <v>309931</v>
      </c>
      <c r="K347" s="17">
        <v>0</v>
      </c>
      <c r="L347" s="17">
        <v>8690614</v>
      </c>
    </row>
    <row r="348" spans="2:12" ht="15" customHeight="1">
      <c r="B348" s="35" t="s">
        <v>1212</v>
      </c>
      <c r="C348" s="17">
        <v>4297010</v>
      </c>
      <c r="D348" s="17">
        <v>477445</v>
      </c>
      <c r="E348" s="17">
        <v>4774455</v>
      </c>
      <c r="F348" s="17">
        <v>222802</v>
      </c>
      <c r="G348" s="17">
        <v>189380</v>
      </c>
      <c r="H348" s="16">
        <v>0</v>
      </c>
      <c r="I348" s="17">
        <v>0</v>
      </c>
      <c r="J348" s="17">
        <v>189538</v>
      </c>
      <c r="K348" s="17">
        <v>0</v>
      </c>
      <c r="L348" s="17">
        <v>5186795</v>
      </c>
    </row>
    <row r="349" spans="2:12" ht="15" customHeight="1">
      <c r="B349" s="35" t="s">
        <v>1213</v>
      </c>
      <c r="C349" s="17">
        <v>3679071</v>
      </c>
      <c r="D349" s="17">
        <v>408786</v>
      </c>
      <c r="E349" s="17">
        <v>4087857</v>
      </c>
      <c r="F349" s="17">
        <v>53252</v>
      </c>
      <c r="G349" s="17">
        <v>65730</v>
      </c>
      <c r="H349" s="16">
        <v>0</v>
      </c>
      <c r="I349" s="17">
        <v>0</v>
      </c>
      <c r="J349" s="17">
        <v>471989</v>
      </c>
      <c r="K349" s="17">
        <v>0</v>
      </c>
      <c r="L349" s="17">
        <v>4613098</v>
      </c>
    </row>
    <row r="350" spans="2:12" ht="15" customHeight="1">
      <c r="B350" s="35" t="s">
        <v>1214</v>
      </c>
      <c r="C350" s="17">
        <v>1441020</v>
      </c>
      <c r="D350" s="17">
        <v>160113</v>
      </c>
      <c r="E350" s="17">
        <v>1601133</v>
      </c>
      <c r="F350" s="17">
        <v>109392</v>
      </c>
      <c r="G350" s="17">
        <v>354157</v>
      </c>
      <c r="H350" s="16">
        <v>3.7499999999999999E-2</v>
      </c>
      <c r="I350" s="17">
        <v>265618</v>
      </c>
      <c r="J350" s="17">
        <v>156199</v>
      </c>
      <c r="K350" s="17">
        <v>0</v>
      </c>
      <c r="L350" s="17">
        <v>2132342</v>
      </c>
    </row>
    <row r="351" spans="2:12" ht="15" customHeight="1">
      <c r="B351" s="35" t="s">
        <v>1215</v>
      </c>
      <c r="C351" s="17">
        <v>5374282</v>
      </c>
      <c r="D351" s="17">
        <v>597142</v>
      </c>
      <c r="E351" s="17">
        <v>5971424</v>
      </c>
      <c r="F351" s="17">
        <v>359616</v>
      </c>
      <c r="G351" s="17">
        <v>258709</v>
      </c>
      <c r="H351" s="16">
        <v>0.05</v>
      </c>
      <c r="I351" s="17">
        <v>258709</v>
      </c>
      <c r="J351" s="17">
        <v>240813</v>
      </c>
      <c r="K351" s="17">
        <v>0</v>
      </c>
      <c r="L351" s="17">
        <v>6830562</v>
      </c>
    </row>
    <row r="352" spans="2:12" ht="15" customHeight="1">
      <c r="B352" s="35" t="s">
        <v>1216</v>
      </c>
      <c r="C352" s="17">
        <v>5662692</v>
      </c>
      <c r="D352" s="17">
        <v>629188</v>
      </c>
      <c r="E352" s="17">
        <v>6291880</v>
      </c>
      <c r="F352" s="17">
        <v>795542</v>
      </c>
      <c r="G352" s="17">
        <v>1726440</v>
      </c>
      <c r="H352" s="16">
        <v>0.04</v>
      </c>
      <c r="I352" s="17">
        <v>1381152</v>
      </c>
      <c r="J352" s="17">
        <v>322090</v>
      </c>
      <c r="K352" s="17">
        <v>0</v>
      </c>
      <c r="L352" s="17">
        <v>8790664</v>
      </c>
    </row>
    <row r="353" spans="2:12" ht="15" customHeight="1">
      <c r="B353" s="35" t="s">
        <v>1217</v>
      </c>
      <c r="C353" s="17">
        <v>5465591</v>
      </c>
      <c r="D353" s="17">
        <v>607288</v>
      </c>
      <c r="E353" s="17">
        <v>6072879</v>
      </c>
      <c r="F353" s="17">
        <v>116473</v>
      </c>
      <c r="G353" s="17">
        <v>131060</v>
      </c>
      <c r="H353" s="16">
        <v>0</v>
      </c>
      <c r="I353" s="17">
        <v>0</v>
      </c>
      <c r="J353" s="17">
        <v>709123</v>
      </c>
      <c r="K353" s="17">
        <v>0</v>
      </c>
      <c r="L353" s="17">
        <v>6898475</v>
      </c>
    </row>
    <row r="354" spans="2:12" ht="15" customHeight="1">
      <c r="B354" s="35" t="s">
        <v>1218</v>
      </c>
      <c r="C354" s="17">
        <v>4167982</v>
      </c>
      <c r="D354" s="17">
        <v>463109</v>
      </c>
      <c r="E354" s="17">
        <v>4631091</v>
      </c>
      <c r="F354" s="17">
        <v>114656</v>
      </c>
      <c r="G354" s="17">
        <v>109086</v>
      </c>
      <c r="H354" s="16">
        <v>0.05</v>
      </c>
      <c r="I354" s="17">
        <v>109086</v>
      </c>
      <c r="J354" s="17">
        <v>544692</v>
      </c>
      <c r="K354" s="17">
        <v>0</v>
      </c>
      <c r="L354" s="17">
        <v>5399525</v>
      </c>
    </row>
    <row r="355" spans="2:12" ht="15" customHeight="1">
      <c r="B355" s="14" t="s">
        <v>1</v>
      </c>
      <c r="C355" s="15">
        <v>60414421</v>
      </c>
      <c r="D355" s="15">
        <v>6712712</v>
      </c>
      <c r="E355" s="15">
        <v>67127133</v>
      </c>
      <c r="F355" s="15">
        <v>5456061</v>
      </c>
      <c r="G355" s="15">
        <v>11145604</v>
      </c>
      <c r="H355" s="86"/>
      <c r="I355" s="15">
        <v>6287141</v>
      </c>
      <c r="J355" s="15">
        <v>4156588</v>
      </c>
      <c r="K355" s="15">
        <v>0</v>
      </c>
      <c r="L355" s="15">
        <v>83026923</v>
      </c>
    </row>
    <row r="356" spans="2:12" ht="15" customHeight="1">
      <c r="B356" s="84"/>
      <c r="C356" s="84"/>
      <c r="D356" s="84"/>
      <c r="E356" s="84"/>
      <c r="F356" s="84"/>
      <c r="G356" s="84"/>
      <c r="H356" s="84"/>
      <c r="I356" s="84"/>
      <c r="J356" s="84"/>
      <c r="K356" s="84"/>
      <c r="L356" s="84"/>
    </row>
    <row r="357" spans="2:12" ht="15" customHeight="1">
      <c r="B357" s="14" t="s">
        <v>344</v>
      </c>
      <c r="C357" s="15">
        <v>1923691517</v>
      </c>
      <c r="D357" s="15">
        <v>216008315</v>
      </c>
      <c r="E357" s="15">
        <v>2139699832</v>
      </c>
      <c r="F357" s="15">
        <v>215258056</v>
      </c>
      <c r="G357" s="15">
        <v>650136688</v>
      </c>
      <c r="H357" s="86"/>
      <c r="I357" s="15">
        <v>524540075</v>
      </c>
      <c r="J357" s="15">
        <v>188398881</v>
      </c>
      <c r="K357" s="15">
        <v>61341426.326525673</v>
      </c>
      <c r="L357" s="15">
        <v>3129238270.3265247</v>
      </c>
    </row>
    <row r="358" spans="2:12" ht="15" customHeight="1">
      <c r="B358" s="14" t="s">
        <v>1219</v>
      </c>
      <c r="C358" s="15">
        <v>1771609811</v>
      </c>
      <c r="D358" s="15">
        <v>199110351</v>
      </c>
      <c r="E358" s="15">
        <v>1970720162</v>
      </c>
      <c r="F358" s="15">
        <v>203494767</v>
      </c>
      <c r="G358" s="15">
        <v>629286360</v>
      </c>
      <c r="H358" s="86"/>
      <c r="I358" s="15">
        <v>510546952</v>
      </c>
      <c r="J358" s="15">
        <v>174728361</v>
      </c>
      <c r="K358" s="15">
        <v>61341426.326525673</v>
      </c>
      <c r="L358" s="15">
        <v>2920831668.3265247</v>
      </c>
    </row>
    <row r="359" spans="2:12" ht="15" customHeight="1">
      <c r="B359" s="41"/>
      <c r="C359" s="41"/>
      <c r="D359" s="41"/>
      <c r="E359" s="41"/>
      <c r="F359" s="41"/>
      <c r="G359" s="41"/>
      <c r="H359" s="41"/>
      <c r="I359" s="41"/>
      <c r="J359" s="41"/>
      <c r="K359" s="41"/>
      <c r="L359" s="41"/>
    </row>
    <row r="360" spans="2:12" ht="15" customHeight="1"/>
  </sheetData>
  <mergeCells count="9">
    <mergeCell ref="B3:L3"/>
    <mergeCell ref="B4:L4"/>
    <mergeCell ref="B5:B7"/>
    <mergeCell ref="C5:E5"/>
    <mergeCell ref="F5:F6"/>
    <mergeCell ref="G5:I5"/>
    <mergeCell ref="J5:J6"/>
    <mergeCell ref="K5:K6"/>
    <mergeCell ref="L5:L6"/>
  </mergeCells>
  <pageMargins left="0.7" right="0.7" top="0.75" bottom="0.75" header="0.3" footer="0.3"/>
  <pageSetup paperSize="9" orientation="portrait" r:id="rId1"/>
  <ignoredErrors>
    <ignoredError sqref="C7:L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0502-77C1-4D81-BAD2-CACF3874D794}">
  <sheetPr codeName="Folha14">
    <tabColor rgb="FF0035BA"/>
  </sheetPr>
  <dimension ref="A1:P3429"/>
  <sheetViews>
    <sheetView showGridLines="0" zoomScaleNormal="100" workbookViewId="0">
      <selection activeCell="B3" sqref="B3:E3"/>
    </sheetView>
  </sheetViews>
  <sheetFormatPr defaultColWidth="0" defaultRowHeight="15" customHeight="1" zeroHeight="1"/>
  <cols>
    <col min="1" max="1" width="7.7109375" bestFit="1" customWidth="1"/>
    <col min="2" max="2" width="92" customWidth="1"/>
    <col min="3" max="5" width="11.42578125" customWidth="1"/>
    <col min="6" max="6" width="10.28515625" customWidth="1"/>
    <col min="7" max="7" width="49.7109375" hidden="1" customWidth="1"/>
    <col min="8" max="8" width="27.28515625" hidden="1" customWidth="1"/>
    <col min="9" max="14" width="9.140625" hidden="1" customWidth="1"/>
    <col min="15" max="16" width="12.28515625" hidden="1" customWidth="1"/>
    <col min="17" max="16384" width="9.140625" hidden="1"/>
  </cols>
  <sheetData>
    <row r="1" spans="1:10" ht="99.95" customHeight="1">
      <c r="A1" s="18" t="s">
        <v>12</v>
      </c>
    </row>
    <row r="2" spans="1:10" s="10" customFormat="1" ht="17.25">
      <c r="B2" s="11" t="s">
        <v>19</v>
      </c>
      <c r="C2" s="11"/>
      <c r="D2" s="11"/>
      <c r="E2" s="11"/>
      <c r="F2" s="11"/>
      <c r="G2" s="9"/>
      <c r="H2" s="9"/>
      <c r="J2"/>
    </row>
    <row r="3" spans="1:10" ht="15.75" customHeight="1">
      <c r="B3" s="101" t="s">
        <v>1220</v>
      </c>
      <c r="C3" s="101"/>
      <c r="D3" s="101"/>
      <c r="E3" s="101"/>
    </row>
    <row r="4" spans="1:10" ht="15.75" customHeight="1">
      <c r="B4" s="102" t="s">
        <v>15</v>
      </c>
      <c r="C4" s="102"/>
      <c r="D4" s="102"/>
      <c r="E4" s="102"/>
      <c r="F4" s="12"/>
      <c r="G4" s="12"/>
      <c r="H4" s="12"/>
    </row>
    <row r="5" spans="1:10" ht="30" customHeight="1">
      <c r="B5" s="98" t="s">
        <v>1221</v>
      </c>
      <c r="C5" s="21" t="s">
        <v>1222</v>
      </c>
      <c r="D5" s="21" t="s">
        <v>1223</v>
      </c>
      <c r="E5" s="21" t="s">
        <v>1224</v>
      </c>
    </row>
    <row r="6" spans="1:10" ht="20.100000000000001" customHeight="1">
      <c r="B6" s="98"/>
      <c r="C6" s="22" t="s">
        <v>4</v>
      </c>
      <c r="D6" s="22" t="s">
        <v>5</v>
      </c>
      <c r="E6" s="22" t="s">
        <v>6</v>
      </c>
    </row>
    <row r="7" spans="1:10">
      <c r="B7" s="35" t="s">
        <v>1225</v>
      </c>
      <c r="C7" s="17">
        <v>75174</v>
      </c>
      <c r="D7" s="17">
        <v>18194</v>
      </c>
      <c r="E7" s="17">
        <v>93368</v>
      </c>
    </row>
    <row r="8" spans="1:10">
      <c r="B8" s="35" t="s">
        <v>1226</v>
      </c>
      <c r="C8" s="17">
        <v>52408</v>
      </c>
      <c r="D8" s="17">
        <v>18194</v>
      </c>
      <c r="E8" s="17">
        <v>70602</v>
      </c>
    </row>
    <row r="9" spans="1:10">
      <c r="B9" s="35" t="s">
        <v>1227</v>
      </c>
      <c r="C9" s="17">
        <v>71909</v>
      </c>
      <c r="D9" s="17">
        <v>18194</v>
      </c>
      <c r="E9" s="17">
        <v>90103</v>
      </c>
    </row>
    <row r="10" spans="1:10">
      <c r="B10" s="35" t="s">
        <v>1228</v>
      </c>
      <c r="C10" s="17">
        <v>98674</v>
      </c>
      <c r="D10" s="17">
        <v>18194</v>
      </c>
      <c r="E10" s="17">
        <v>116868</v>
      </c>
    </row>
    <row r="11" spans="1:10">
      <c r="B11" s="35" t="s">
        <v>1229</v>
      </c>
      <c r="C11" s="17">
        <v>201620</v>
      </c>
      <c r="D11" s="17">
        <v>18194</v>
      </c>
      <c r="E11" s="17">
        <v>219814</v>
      </c>
    </row>
    <row r="12" spans="1:10">
      <c r="B12" s="35" t="s">
        <v>1230</v>
      </c>
      <c r="C12" s="17">
        <v>72538</v>
      </c>
      <c r="D12" s="17">
        <v>18194</v>
      </c>
      <c r="E12" s="17">
        <v>90732</v>
      </c>
    </row>
    <row r="13" spans="1:10">
      <c r="B13" s="35" t="s">
        <v>1231</v>
      </c>
      <c r="C13" s="17">
        <v>132792</v>
      </c>
      <c r="D13" s="17">
        <v>22766</v>
      </c>
      <c r="E13" s="17">
        <v>155558</v>
      </c>
    </row>
    <row r="14" spans="1:10">
      <c r="B14" s="35" t="s">
        <v>1232</v>
      </c>
      <c r="C14" s="17">
        <v>104949</v>
      </c>
      <c r="D14" s="17">
        <v>18194</v>
      </c>
      <c r="E14" s="17">
        <v>123143</v>
      </c>
    </row>
    <row r="15" spans="1:10">
      <c r="B15" s="35" t="s">
        <v>1233</v>
      </c>
      <c r="C15" s="17">
        <v>64408</v>
      </c>
      <c r="D15" s="17">
        <v>18194</v>
      </c>
      <c r="E15" s="17">
        <v>82602</v>
      </c>
    </row>
    <row r="16" spans="1:10">
      <c r="B16" s="35" t="s">
        <v>1234</v>
      </c>
      <c r="C16" s="17">
        <v>101938</v>
      </c>
      <c r="D16" s="17">
        <v>18194</v>
      </c>
      <c r="E16" s="17">
        <v>120132</v>
      </c>
    </row>
    <row r="17" spans="2:5" ht="15" customHeight="1">
      <c r="B17" s="35" t="s">
        <v>1235</v>
      </c>
      <c r="C17" s="17">
        <v>76548</v>
      </c>
      <c r="D17" s="17">
        <v>22766</v>
      </c>
      <c r="E17" s="17">
        <v>99314</v>
      </c>
    </row>
    <row r="18" spans="2:5" ht="15" customHeight="1">
      <c r="B18" s="32" t="s">
        <v>1236</v>
      </c>
      <c r="C18" s="87">
        <v>1052958</v>
      </c>
      <c r="D18" s="87">
        <v>209278</v>
      </c>
      <c r="E18" s="87">
        <v>1262236</v>
      </c>
    </row>
    <row r="19" spans="2:5" ht="15" customHeight="1">
      <c r="B19" s="35" t="s">
        <v>1237</v>
      </c>
      <c r="C19" s="17">
        <v>49185</v>
      </c>
      <c r="D19" s="17">
        <v>18194</v>
      </c>
      <c r="E19" s="17">
        <v>67379</v>
      </c>
    </row>
    <row r="20" spans="2:5" ht="15" customHeight="1">
      <c r="B20" s="35" t="s">
        <v>1238</v>
      </c>
      <c r="C20" s="17">
        <v>49005</v>
      </c>
      <c r="D20" s="17">
        <v>18194</v>
      </c>
      <c r="E20" s="17">
        <v>67199</v>
      </c>
    </row>
    <row r="21" spans="2:5" ht="15" customHeight="1">
      <c r="B21" s="35" t="s">
        <v>1239</v>
      </c>
      <c r="C21" s="17">
        <v>95300</v>
      </c>
      <c r="D21" s="17">
        <v>18194</v>
      </c>
      <c r="E21" s="17">
        <v>113494</v>
      </c>
    </row>
    <row r="22" spans="2:5" ht="15" customHeight="1">
      <c r="B22" s="35" t="s">
        <v>1240</v>
      </c>
      <c r="C22" s="17">
        <v>53960</v>
      </c>
      <c r="D22" s="17">
        <v>18194</v>
      </c>
      <c r="E22" s="17">
        <v>72154</v>
      </c>
    </row>
    <row r="23" spans="2:5" ht="15" customHeight="1">
      <c r="B23" s="35" t="s">
        <v>1241</v>
      </c>
      <c r="C23" s="17">
        <v>173185</v>
      </c>
      <c r="D23" s="17">
        <v>18194</v>
      </c>
      <c r="E23" s="17">
        <v>191379</v>
      </c>
    </row>
    <row r="24" spans="2:5" ht="15" customHeight="1">
      <c r="B24" s="35" t="s">
        <v>1242</v>
      </c>
      <c r="C24" s="17">
        <v>72675</v>
      </c>
      <c r="D24" s="17">
        <v>18194</v>
      </c>
      <c r="E24" s="17">
        <v>90869</v>
      </c>
    </row>
    <row r="25" spans="2:5" ht="15" customHeight="1">
      <c r="B25" s="32" t="s">
        <v>1243</v>
      </c>
      <c r="C25" s="87">
        <v>493310</v>
      </c>
      <c r="D25" s="87">
        <v>109164</v>
      </c>
      <c r="E25" s="87">
        <v>602474</v>
      </c>
    </row>
    <row r="26" spans="2:5" ht="15" customHeight="1">
      <c r="B26" s="35" t="s">
        <v>1244</v>
      </c>
      <c r="C26" s="17">
        <v>27288</v>
      </c>
      <c r="D26" s="17">
        <v>18194</v>
      </c>
      <c r="E26" s="17">
        <v>45482</v>
      </c>
    </row>
    <row r="27" spans="2:5" ht="15" customHeight="1">
      <c r="B27" s="35" t="s">
        <v>1245</v>
      </c>
      <c r="C27" s="17">
        <v>70482</v>
      </c>
      <c r="D27" s="17">
        <v>18194</v>
      </c>
      <c r="E27" s="17">
        <v>88676</v>
      </c>
    </row>
    <row r="28" spans="2:5" ht="15" customHeight="1">
      <c r="B28" s="35" t="s">
        <v>1246</v>
      </c>
      <c r="C28" s="17">
        <v>66049</v>
      </c>
      <c r="D28" s="17">
        <v>18194</v>
      </c>
      <c r="E28" s="17">
        <v>84243</v>
      </c>
    </row>
    <row r="29" spans="2:5" ht="15" customHeight="1">
      <c r="B29" s="35" t="s">
        <v>1247</v>
      </c>
      <c r="C29" s="17">
        <v>66852</v>
      </c>
      <c r="D29" s="17">
        <v>18194</v>
      </c>
      <c r="E29" s="17">
        <v>85046</v>
      </c>
    </row>
    <row r="30" spans="2:5" ht="15" customHeight="1">
      <c r="B30" s="35" t="s">
        <v>1248</v>
      </c>
      <c r="C30" s="17">
        <v>48360</v>
      </c>
      <c r="D30" s="17">
        <v>18194</v>
      </c>
      <c r="E30" s="17">
        <v>66554</v>
      </c>
    </row>
    <row r="31" spans="2:5" ht="15" customHeight="1">
      <c r="B31" s="35" t="s">
        <v>1249</v>
      </c>
      <c r="C31" s="17">
        <v>49852</v>
      </c>
      <c r="D31" s="17">
        <v>18194</v>
      </c>
      <c r="E31" s="17">
        <v>68046</v>
      </c>
    </row>
    <row r="32" spans="2:5" ht="15" customHeight="1">
      <c r="B32" s="35" t="s">
        <v>1250</v>
      </c>
      <c r="C32" s="17">
        <v>60560</v>
      </c>
      <c r="D32" s="17">
        <v>18194</v>
      </c>
      <c r="E32" s="17">
        <v>78754</v>
      </c>
    </row>
    <row r="33" spans="2:5" ht="15" customHeight="1">
      <c r="B33" s="35" t="s">
        <v>1251</v>
      </c>
      <c r="C33" s="17">
        <v>79295</v>
      </c>
      <c r="D33" s="17">
        <v>18194</v>
      </c>
      <c r="E33" s="17">
        <v>97489</v>
      </c>
    </row>
    <row r="34" spans="2:5" ht="15" customHeight="1">
      <c r="B34" s="35" t="s">
        <v>1252</v>
      </c>
      <c r="C34" s="17">
        <v>91838</v>
      </c>
      <c r="D34" s="17">
        <v>18194</v>
      </c>
      <c r="E34" s="17">
        <v>110032</v>
      </c>
    </row>
    <row r="35" spans="2:5" ht="15" customHeight="1">
      <c r="B35" s="35" t="s">
        <v>1253</v>
      </c>
      <c r="C35" s="17">
        <v>82258</v>
      </c>
      <c r="D35" s="17">
        <v>18194</v>
      </c>
      <c r="E35" s="17">
        <v>100452</v>
      </c>
    </row>
    <row r="36" spans="2:5" ht="15" customHeight="1">
      <c r="B36" s="32" t="s">
        <v>1254</v>
      </c>
      <c r="C36" s="87">
        <v>642834</v>
      </c>
      <c r="D36" s="87">
        <v>181940</v>
      </c>
      <c r="E36" s="87">
        <v>824774</v>
      </c>
    </row>
    <row r="37" spans="2:5" ht="15" customHeight="1">
      <c r="B37" s="35" t="s">
        <v>1255</v>
      </c>
      <c r="C37" s="17">
        <v>59282</v>
      </c>
      <c r="D37" s="17">
        <v>22766</v>
      </c>
      <c r="E37" s="17">
        <v>82048</v>
      </c>
    </row>
    <row r="38" spans="2:5" ht="15" customHeight="1">
      <c r="B38" s="35" t="s">
        <v>1256</v>
      </c>
      <c r="C38" s="17">
        <v>32363</v>
      </c>
      <c r="D38" s="17">
        <v>22766</v>
      </c>
      <c r="E38" s="17">
        <v>55129</v>
      </c>
    </row>
    <row r="39" spans="2:5" ht="15" customHeight="1">
      <c r="B39" s="35" t="s">
        <v>1257</v>
      </c>
      <c r="C39" s="17">
        <v>46821</v>
      </c>
      <c r="D39" s="17">
        <v>22766</v>
      </c>
      <c r="E39" s="17">
        <v>69587</v>
      </c>
    </row>
    <row r="40" spans="2:5" ht="15" customHeight="1">
      <c r="B40" s="35" t="s">
        <v>1258</v>
      </c>
      <c r="C40" s="17">
        <v>32628</v>
      </c>
      <c r="D40" s="17">
        <v>22766</v>
      </c>
      <c r="E40" s="17">
        <v>55394</v>
      </c>
    </row>
    <row r="41" spans="2:5" ht="15" customHeight="1">
      <c r="B41" s="35" t="s">
        <v>1259</v>
      </c>
      <c r="C41" s="17">
        <v>34919</v>
      </c>
      <c r="D41" s="17">
        <v>22766</v>
      </c>
      <c r="E41" s="17">
        <v>57685</v>
      </c>
    </row>
    <row r="42" spans="2:5" ht="15" customHeight="1">
      <c r="B42" s="35" t="s">
        <v>1260</v>
      </c>
      <c r="C42" s="17">
        <v>50343</v>
      </c>
      <c r="D42" s="17">
        <v>22766</v>
      </c>
      <c r="E42" s="17">
        <v>73109</v>
      </c>
    </row>
    <row r="43" spans="2:5" ht="15" customHeight="1">
      <c r="B43" s="35" t="s">
        <v>1261</v>
      </c>
      <c r="C43" s="17">
        <v>35674</v>
      </c>
      <c r="D43" s="17">
        <v>22766</v>
      </c>
      <c r="E43" s="17">
        <v>58440</v>
      </c>
    </row>
    <row r="44" spans="2:5" ht="15" customHeight="1">
      <c r="B44" s="35" t="s">
        <v>1262</v>
      </c>
      <c r="C44" s="17">
        <v>52563</v>
      </c>
      <c r="D44" s="17">
        <v>22766</v>
      </c>
      <c r="E44" s="17">
        <v>75329</v>
      </c>
    </row>
    <row r="45" spans="2:5" ht="15" customHeight="1">
      <c r="B45" s="35" t="s">
        <v>1263</v>
      </c>
      <c r="C45" s="17">
        <v>38454</v>
      </c>
      <c r="D45" s="17">
        <v>22766</v>
      </c>
      <c r="E45" s="17">
        <v>61220</v>
      </c>
    </row>
    <row r="46" spans="2:5" ht="15" customHeight="1">
      <c r="B46" s="35" t="s">
        <v>1264</v>
      </c>
      <c r="C46" s="17">
        <v>37042</v>
      </c>
      <c r="D46" s="17">
        <v>22766</v>
      </c>
      <c r="E46" s="17">
        <v>59808</v>
      </c>
    </row>
    <row r="47" spans="2:5" ht="15" customHeight="1">
      <c r="B47" s="35" t="s">
        <v>1265</v>
      </c>
      <c r="C47" s="17">
        <v>29089</v>
      </c>
      <c r="D47" s="17">
        <v>22766</v>
      </c>
      <c r="E47" s="17">
        <v>51855</v>
      </c>
    </row>
    <row r="48" spans="2:5" ht="15" customHeight="1">
      <c r="B48" s="35" t="s">
        <v>1266</v>
      </c>
      <c r="C48" s="17">
        <v>23271</v>
      </c>
      <c r="D48" s="17">
        <v>22766</v>
      </c>
      <c r="E48" s="17">
        <v>46037</v>
      </c>
    </row>
    <row r="49" spans="2:5" ht="15" customHeight="1">
      <c r="B49" s="35" t="s">
        <v>1267</v>
      </c>
      <c r="C49" s="17">
        <v>92436</v>
      </c>
      <c r="D49" s="17">
        <v>22766</v>
      </c>
      <c r="E49" s="17">
        <v>115202</v>
      </c>
    </row>
    <row r="50" spans="2:5" ht="15" customHeight="1">
      <c r="B50" s="35" t="s">
        <v>1268</v>
      </c>
      <c r="C50" s="17">
        <v>69493</v>
      </c>
      <c r="D50" s="17">
        <v>22766</v>
      </c>
      <c r="E50" s="17">
        <v>92259</v>
      </c>
    </row>
    <row r="51" spans="2:5" ht="15" customHeight="1">
      <c r="B51" s="35" t="s">
        <v>1269</v>
      </c>
      <c r="C51" s="17">
        <v>64650</v>
      </c>
      <c r="D51" s="17">
        <v>22766</v>
      </c>
      <c r="E51" s="17">
        <v>87416</v>
      </c>
    </row>
    <row r="52" spans="2:5" ht="15" customHeight="1">
      <c r="B52" s="35" t="s">
        <v>1270</v>
      </c>
      <c r="C52" s="17">
        <v>78887</v>
      </c>
      <c r="D52" s="17">
        <v>22766</v>
      </c>
      <c r="E52" s="17">
        <v>101653</v>
      </c>
    </row>
    <row r="53" spans="2:5" ht="15" customHeight="1">
      <c r="B53" s="32" t="s">
        <v>1271</v>
      </c>
      <c r="C53" s="87">
        <v>777915</v>
      </c>
      <c r="D53" s="87">
        <v>364256</v>
      </c>
      <c r="E53" s="87">
        <v>1142171</v>
      </c>
    </row>
    <row r="54" spans="2:5" ht="15" customHeight="1">
      <c r="B54" s="35" t="s">
        <v>1272</v>
      </c>
      <c r="C54" s="17">
        <v>104988</v>
      </c>
      <c r="D54" s="17">
        <v>18194</v>
      </c>
      <c r="E54" s="17">
        <v>123182</v>
      </c>
    </row>
    <row r="55" spans="2:5" ht="15" customHeight="1">
      <c r="B55" s="35" t="s">
        <v>1273</v>
      </c>
      <c r="C55" s="17">
        <v>112406</v>
      </c>
      <c r="D55" s="17">
        <v>18194</v>
      </c>
      <c r="E55" s="17">
        <v>130600</v>
      </c>
    </row>
    <row r="56" spans="2:5" ht="15" customHeight="1">
      <c r="B56" s="35" t="s">
        <v>1274</v>
      </c>
      <c r="C56" s="17">
        <v>147349</v>
      </c>
      <c r="D56" s="17">
        <v>18194</v>
      </c>
      <c r="E56" s="17">
        <v>165543</v>
      </c>
    </row>
    <row r="57" spans="2:5" ht="15" customHeight="1">
      <c r="B57" s="35" t="s">
        <v>1275</v>
      </c>
      <c r="C57" s="17">
        <v>69558</v>
      </c>
      <c r="D57" s="17">
        <v>18194</v>
      </c>
      <c r="E57" s="17">
        <v>87752</v>
      </c>
    </row>
    <row r="58" spans="2:5" ht="15" customHeight="1">
      <c r="B58" s="35" t="s">
        <v>1276</v>
      </c>
      <c r="C58" s="17">
        <v>56996</v>
      </c>
      <c r="D58" s="17">
        <v>18194</v>
      </c>
      <c r="E58" s="17">
        <v>75190</v>
      </c>
    </row>
    <row r="59" spans="2:5" ht="15" customHeight="1">
      <c r="B59" s="35" t="s">
        <v>1277</v>
      </c>
      <c r="C59" s="17">
        <v>32362</v>
      </c>
      <c r="D59" s="17">
        <v>18194</v>
      </c>
      <c r="E59" s="17">
        <v>50556</v>
      </c>
    </row>
    <row r="60" spans="2:5" ht="15" customHeight="1">
      <c r="B60" s="35" t="s">
        <v>1278</v>
      </c>
      <c r="C60" s="17">
        <v>94478</v>
      </c>
      <c r="D60" s="17">
        <v>18194</v>
      </c>
      <c r="E60" s="17">
        <v>112672</v>
      </c>
    </row>
    <row r="61" spans="2:5" ht="15" customHeight="1">
      <c r="B61" s="35" t="s">
        <v>1279</v>
      </c>
      <c r="C61" s="17">
        <v>107546</v>
      </c>
      <c r="D61" s="17">
        <v>18194</v>
      </c>
      <c r="E61" s="17">
        <v>125740</v>
      </c>
    </row>
    <row r="62" spans="2:5" ht="15" customHeight="1">
      <c r="B62" s="35" t="s">
        <v>1280</v>
      </c>
      <c r="C62" s="17">
        <v>110297</v>
      </c>
      <c r="D62" s="17">
        <v>18194</v>
      </c>
      <c r="E62" s="17">
        <v>128491</v>
      </c>
    </row>
    <row r="63" spans="2:5" ht="15" customHeight="1">
      <c r="B63" s="35" t="s">
        <v>1281</v>
      </c>
      <c r="C63" s="17">
        <v>268332</v>
      </c>
      <c r="D63" s="17">
        <v>18194</v>
      </c>
      <c r="E63" s="17">
        <v>286526</v>
      </c>
    </row>
    <row r="64" spans="2:5" ht="15" customHeight="1">
      <c r="B64" s="32" t="s">
        <v>1282</v>
      </c>
      <c r="C64" s="87">
        <v>1104312</v>
      </c>
      <c r="D64" s="87">
        <v>181940</v>
      </c>
      <c r="E64" s="87">
        <v>1286252</v>
      </c>
    </row>
    <row r="65" spans="2:5" ht="15" customHeight="1">
      <c r="B65" s="35" t="s">
        <v>1283</v>
      </c>
      <c r="C65" s="17">
        <v>29576</v>
      </c>
      <c r="D65" s="17">
        <v>18194</v>
      </c>
      <c r="E65" s="17">
        <v>47770</v>
      </c>
    </row>
    <row r="66" spans="2:5" ht="15" customHeight="1">
      <c r="B66" s="35" t="s">
        <v>1284</v>
      </c>
      <c r="C66" s="17">
        <v>61291</v>
      </c>
      <c r="D66" s="17">
        <v>22766</v>
      </c>
      <c r="E66" s="17">
        <v>84057</v>
      </c>
    </row>
    <row r="67" spans="2:5" ht="15" customHeight="1">
      <c r="B67" s="35" t="s">
        <v>1285</v>
      </c>
      <c r="C67" s="17">
        <v>43882</v>
      </c>
      <c r="D67" s="17">
        <v>18194</v>
      </c>
      <c r="E67" s="17">
        <v>62076</v>
      </c>
    </row>
    <row r="68" spans="2:5" ht="15" customHeight="1">
      <c r="B68" s="35" t="s">
        <v>1286</v>
      </c>
      <c r="C68" s="17">
        <v>32837</v>
      </c>
      <c r="D68" s="17">
        <v>18194</v>
      </c>
      <c r="E68" s="17">
        <v>51031</v>
      </c>
    </row>
    <row r="69" spans="2:5" ht="15" customHeight="1">
      <c r="B69" s="35" t="s">
        <v>1287</v>
      </c>
      <c r="C69" s="17">
        <v>116910</v>
      </c>
      <c r="D69" s="17">
        <v>18194</v>
      </c>
      <c r="E69" s="17">
        <v>135104</v>
      </c>
    </row>
    <row r="70" spans="2:5" ht="15" customHeight="1">
      <c r="B70" s="35" t="s">
        <v>1288</v>
      </c>
      <c r="C70" s="17">
        <v>80944</v>
      </c>
      <c r="D70" s="17">
        <v>18194</v>
      </c>
      <c r="E70" s="17">
        <v>99138</v>
      </c>
    </row>
    <row r="71" spans="2:5" ht="15" customHeight="1">
      <c r="B71" s="32" t="s">
        <v>1289</v>
      </c>
      <c r="C71" s="87">
        <v>365440</v>
      </c>
      <c r="D71" s="87">
        <v>113736</v>
      </c>
      <c r="E71" s="87">
        <v>479176</v>
      </c>
    </row>
    <row r="72" spans="2:5" ht="15" customHeight="1">
      <c r="B72" s="35" t="s">
        <v>1290</v>
      </c>
      <c r="C72" s="17">
        <v>119919</v>
      </c>
      <c r="D72" s="17">
        <v>18194</v>
      </c>
      <c r="E72" s="17">
        <v>138113</v>
      </c>
    </row>
    <row r="73" spans="2:5" ht="15" customHeight="1">
      <c r="B73" s="35" t="s">
        <v>1291</v>
      </c>
      <c r="C73" s="17">
        <v>64757</v>
      </c>
      <c r="D73" s="17">
        <v>18194</v>
      </c>
      <c r="E73" s="17">
        <v>82951</v>
      </c>
    </row>
    <row r="74" spans="2:5" ht="15" customHeight="1">
      <c r="B74" s="35" t="s">
        <v>1292</v>
      </c>
      <c r="C74" s="17">
        <v>92180</v>
      </c>
      <c r="D74" s="17">
        <v>18194</v>
      </c>
      <c r="E74" s="17">
        <v>110374</v>
      </c>
    </row>
    <row r="75" spans="2:5" ht="15" customHeight="1">
      <c r="B75" s="35" t="s">
        <v>1293</v>
      </c>
      <c r="C75" s="17">
        <v>152941</v>
      </c>
      <c r="D75" s="17">
        <v>18194</v>
      </c>
      <c r="E75" s="17">
        <v>171135</v>
      </c>
    </row>
    <row r="76" spans="2:5" ht="15" customHeight="1">
      <c r="B76" s="32" t="s">
        <v>1294</v>
      </c>
      <c r="C76" s="87">
        <v>429797</v>
      </c>
      <c r="D76" s="87">
        <v>72776</v>
      </c>
      <c r="E76" s="87">
        <v>502573</v>
      </c>
    </row>
    <row r="77" spans="2:5" ht="15" customHeight="1">
      <c r="B77" s="35" t="s">
        <v>1295</v>
      </c>
      <c r="C77" s="17">
        <v>96317</v>
      </c>
      <c r="D77" s="17">
        <v>18194</v>
      </c>
      <c r="E77" s="17">
        <v>114511</v>
      </c>
    </row>
    <row r="78" spans="2:5" ht="15" customHeight="1">
      <c r="B78" s="35" t="s">
        <v>1296</v>
      </c>
      <c r="C78" s="17">
        <v>66974</v>
      </c>
      <c r="D78" s="17">
        <v>18194</v>
      </c>
      <c r="E78" s="17">
        <v>85168</v>
      </c>
    </row>
    <row r="79" spans="2:5" ht="15" customHeight="1">
      <c r="B79" s="35" t="s">
        <v>1297</v>
      </c>
      <c r="C79" s="17">
        <v>69655</v>
      </c>
      <c r="D79" s="17">
        <v>18194</v>
      </c>
      <c r="E79" s="17">
        <v>87849</v>
      </c>
    </row>
    <row r="80" spans="2:5" ht="15" customHeight="1">
      <c r="B80" s="35" t="s">
        <v>1298</v>
      </c>
      <c r="C80" s="17">
        <v>153194</v>
      </c>
      <c r="D80" s="17">
        <v>18194</v>
      </c>
      <c r="E80" s="17">
        <v>171388</v>
      </c>
    </row>
    <row r="81" spans="2:5" ht="15" customHeight="1">
      <c r="B81" s="35" t="s">
        <v>1299</v>
      </c>
      <c r="C81" s="17">
        <v>69814</v>
      </c>
      <c r="D81" s="17">
        <v>18194</v>
      </c>
      <c r="E81" s="17">
        <v>88008</v>
      </c>
    </row>
    <row r="82" spans="2:5" ht="15" customHeight="1">
      <c r="B82" s="32" t="s">
        <v>1300</v>
      </c>
      <c r="C82" s="87">
        <v>455954</v>
      </c>
      <c r="D82" s="87">
        <v>90970</v>
      </c>
      <c r="E82" s="87">
        <v>546924</v>
      </c>
    </row>
    <row r="83" spans="2:5" ht="15" customHeight="1">
      <c r="B83" s="35" t="s">
        <v>1301</v>
      </c>
      <c r="C83" s="17">
        <v>109291</v>
      </c>
      <c r="D83" s="17">
        <v>18194</v>
      </c>
      <c r="E83" s="17">
        <v>127485</v>
      </c>
    </row>
    <row r="84" spans="2:5" ht="15" customHeight="1">
      <c r="B84" s="35" t="s">
        <v>1302</v>
      </c>
      <c r="C84" s="17">
        <v>86098</v>
      </c>
      <c r="D84" s="17">
        <v>18194</v>
      </c>
      <c r="E84" s="17">
        <v>104292</v>
      </c>
    </row>
    <row r="85" spans="2:5" ht="15" customHeight="1">
      <c r="B85" s="35" t="s">
        <v>1303</v>
      </c>
      <c r="C85" s="17">
        <v>50324</v>
      </c>
      <c r="D85" s="17">
        <v>18194</v>
      </c>
      <c r="E85" s="17">
        <v>68518</v>
      </c>
    </row>
    <row r="86" spans="2:5" ht="15" customHeight="1">
      <c r="B86" s="35" t="s">
        <v>1304</v>
      </c>
      <c r="C86" s="17">
        <v>104863</v>
      </c>
      <c r="D86" s="17">
        <v>18194</v>
      </c>
      <c r="E86" s="17">
        <v>123057</v>
      </c>
    </row>
    <row r="87" spans="2:5" ht="15" customHeight="1">
      <c r="B87" s="35" t="s">
        <v>1283</v>
      </c>
      <c r="C87" s="17">
        <v>47279</v>
      </c>
      <c r="D87" s="17">
        <v>18194</v>
      </c>
      <c r="E87" s="17">
        <v>65473</v>
      </c>
    </row>
    <row r="88" spans="2:5" ht="15" customHeight="1">
      <c r="B88" s="35" t="s">
        <v>1305</v>
      </c>
      <c r="C88" s="17">
        <v>112041</v>
      </c>
      <c r="D88" s="17">
        <v>18194</v>
      </c>
      <c r="E88" s="17">
        <v>130235</v>
      </c>
    </row>
    <row r="89" spans="2:5" ht="15" customHeight="1">
      <c r="B89" s="35" t="s">
        <v>1306</v>
      </c>
      <c r="C89" s="17">
        <v>55337</v>
      </c>
      <c r="D89" s="17">
        <v>18194</v>
      </c>
      <c r="E89" s="17">
        <v>73531</v>
      </c>
    </row>
    <row r="90" spans="2:5" ht="15" customHeight="1">
      <c r="B90" s="35" t="s">
        <v>1307</v>
      </c>
      <c r="C90" s="17">
        <v>87690</v>
      </c>
      <c r="D90" s="17">
        <v>18194</v>
      </c>
      <c r="E90" s="17">
        <v>105884</v>
      </c>
    </row>
    <row r="91" spans="2:5" ht="15" customHeight="1">
      <c r="B91" s="35" t="s">
        <v>1308</v>
      </c>
      <c r="C91" s="17">
        <v>74348</v>
      </c>
      <c r="D91" s="17">
        <v>18194</v>
      </c>
      <c r="E91" s="17">
        <v>92542</v>
      </c>
    </row>
    <row r="92" spans="2:5" ht="15" customHeight="1">
      <c r="B92" s="35" t="s">
        <v>1309</v>
      </c>
      <c r="C92" s="17">
        <v>56102</v>
      </c>
      <c r="D92" s="17">
        <v>18194</v>
      </c>
      <c r="E92" s="17">
        <v>74296</v>
      </c>
    </row>
    <row r="93" spans="2:5" ht="15" customHeight="1">
      <c r="B93" s="35" t="s">
        <v>1310</v>
      </c>
      <c r="C93" s="17">
        <v>63708</v>
      </c>
      <c r="D93" s="17">
        <v>18194</v>
      </c>
      <c r="E93" s="17">
        <v>81902</v>
      </c>
    </row>
    <row r="94" spans="2:5" ht="15" customHeight="1">
      <c r="B94" s="35" t="s">
        <v>1311</v>
      </c>
      <c r="C94" s="17">
        <v>67470</v>
      </c>
      <c r="D94" s="17">
        <v>18194</v>
      </c>
      <c r="E94" s="17">
        <v>85664</v>
      </c>
    </row>
    <row r="95" spans="2:5" ht="15" customHeight="1">
      <c r="B95" s="35" t="s">
        <v>1312</v>
      </c>
      <c r="C95" s="17">
        <v>51253</v>
      </c>
      <c r="D95" s="17">
        <v>18194</v>
      </c>
      <c r="E95" s="17">
        <v>69447</v>
      </c>
    </row>
    <row r="96" spans="2:5" ht="15" customHeight="1">
      <c r="B96" s="35" t="s">
        <v>1313</v>
      </c>
      <c r="C96" s="17">
        <v>54210</v>
      </c>
      <c r="D96" s="17">
        <v>18194</v>
      </c>
      <c r="E96" s="17">
        <v>72404</v>
      </c>
    </row>
    <row r="97" spans="2:5" ht="15" customHeight="1">
      <c r="B97" s="35" t="s">
        <v>1314</v>
      </c>
      <c r="C97" s="17">
        <v>66435</v>
      </c>
      <c r="D97" s="17">
        <v>18194</v>
      </c>
      <c r="E97" s="17">
        <v>84629</v>
      </c>
    </row>
    <row r="98" spans="2:5" ht="15" customHeight="1">
      <c r="B98" s="35" t="s">
        <v>1315</v>
      </c>
      <c r="C98" s="17">
        <v>121788</v>
      </c>
      <c r="D98" s="17">
        <v>18194</v>
      </c>
      <c r="E98" s="17">
        <v>139982</v>
      </c>
    </row>
    <row r="99" spans="2:5" ht="15" customHeight="1">
      <c r="B99" s="35" t="s">
        <v>1316</v>
      </c>
      <c r="C99" s="17">
        <v>75783</v>
      </c>
      <c r="D99" s="17">
        <v>18194</v>
      </c>
      <c r="E99" s="17">
        <v>93977</v>
      </c>
    </row>
    <row r="100" spans="2:5" ht="15" customHeight="1">
      <c r="B100" s="35" t="s">
        <v>1317</v>
      </c>
      <c r="C100" s="17">
        <v>188916</v>
      </c>
      <c r="D100" s="17">
        <v>18194</v>
      </c>
      <c r="E100" s="17">
        <v>207110</v>
      </c>
    </row>
    <row r="101" spans="2:5" ht="15" customHeight="1">
      <c r="B101" s="35" t="s">
        <v>1318</v>
      </c>
      <c r="C101" s="17">
        <v>176278</v>
      </c>
      <c r="D101" s="17">
        <v>18194</v>
      </c>
      <c r="E101" s="17">
        <v>194472</v>
      </c>
    </row>
    <row r="102" spans="2:5" ht="15" customHeight="1">
      <c r="B102" s="35" t="s">
        <v>1319</v>
      </c>
      <c r="C102" s="17">
        <v>258117</v>
      </c>
      <c r="D102" s="17">
        <v>18194</v>
      </c>
      <c r="E102" s="17">
        <v>276311</v>
      </c>
    </row>
    <row r="103" spans="2:5" ht="15" customHeight="1">
      <c r="B103" s="35" t="s">
        <v>1320</v>
      </c>
      <c r="C103" s="17">
        <v>107060</v>
      </c>
      <c r="D103" s="17">
        <v>18194</v>
      </c>
      <c r="E103" s="17">
        <v>125254</v>
      </c>
    </row>
    <row r="104" spans="2:5" ht="15" customHeight="1">
      <c r="B104" s="32" t="s">
        <v>1321</v>
      </c>
      <c r="C104" s="87">
        <v>2014391</v>
      </c>
      <c r="D104" s="87">
        <v>382074</v>
      </c>
      <c r="E104" s="87">
        <v>2396465</v>
      </c>
    </row>
    <row r="105" spans="2:5" ht="15" customHeight="1">
      <c r="B105" s="35" t="s">
        <v>1322</v>
      </c>
      <c r="C105" s="17">
        <v>76814</v>
      </c>
      <c r="D105" s="17">
        <v>18194</v>
      </c>
      <c r="E105" s="17">
        <v>95008</v>
      </c>
    </row>
    <row r="106" spans="2:5" ht="15" customHeight="1">
      <c r="B106" s="35" t="s">
        <v>1323</v>
      </c>
      <c r="C106" s="17">
        <v>180002</v>
      </c>
      <c r="D106" s="17">
        <v>18194</v>
      </c>
      <c r="E106" s="17">
        <v>198196</v>
      </c>
    </row>
    <row r="107" spans="2:5" ht="15" customHeight="1">
      <c r="B107" s="35" t="s">
        <v>1324</v>
      </c>
      <c r="C107" s="17">
        <v>30647</v>
      </c>
      <c r="D107" s="17">
        <v>18194</v>
      </c>
      <c r="E107" s="17">
        <v>48841</v>
      </c>
    </row>
    <row r="108" spans="2:5" ht="15" customHeight="1">
      <c r="B108" s="35" t="s">
        <v>1325</v>
      </c>
      <c r="C108" s="17">
        <v>206915</v>
      </c>
      <c r="D108" s="17">
        <v>18194</v>
      </c>
      <c r="E108" s="17">
        <v>225109</v>
      </c>
    </row>
    <row r="109" spans="2:5" ht="15" customHeight="1">
      <c r="B109" s="32" t="s">
        <v>1326</v>
      </c>
      <c r="C109" s="87">
        <v>494378</v>
      </c>
      <c r="D109" s="87">
        <v>72776</v>
      </c>
      <c r="E109" s="87">
        <v>567154</v>
      </c>
    </row>
    <row r="110" spans="2:5" ht="15" customHeight="1">
      <c r="B110" s="35" t="s">
        <v>1327</v>
      </c>
      <c r="C110" s="17">
        <v>52487</v>
      </c>
      <c r="D110" s="17">
        <v>18194</v>
      </c>
      <c r="E110" s="17">
        <v>70681</v>
      </c>
    </row>
    <row r="111" spans="2:5" ht="15" customHeight="1">
      <c r="B111" s="35" t="s">
        <v>1328</v>
      </c>
      <c r="C111" s="17">
        <v>61409</v>
      </c>
      <c r="D111" s="17">
        <v>18194</v>
      </c>
      <c r="E111" s="17">
        <v>79603</v>
      </c>
    </row>
    <row r="112" spans="2:5" ht="15" customHeight="1">
      <c r="B112" s="35" t="s">
        <v>1329</v>
      </c>
      <c r="C112" s="17">
        <v>51805</v>
      </c>
      <c r="D112" s="17">
        <v>18194</v>
      </c>
      <c r="E112" s="17">
        <v>69999</v>
      </c>
    </row>
    <row r="113" spans="2:5" ht="15" customHeight="1">
      <c r="B113" s="35" t="s">
        <v>1330</v>
      </c>
      <c r="C113" s="17">
        <v>64003</v>
      </c>
      <c r="D113" s="17">
        <v>18194</v>
      </c>
      <c r="E113" s="17">
        <v>82197</v>
      </c>
    </row>
    <row r="114" spans="2:5" ht="15" customHeight="1">
      <c r="B114" s="35" t="s">
        <v>1331</v>
      </c>
      <c r="C114" s="17">
        <v>46719</v>
      </c>
      <c r="D114" s="17">
        <v>18194</v>
      </c>
      <c r="E114" s="17">
        <v>64913</v>
      </c>
    </row>
    <row r="115" spans="2:5" ht="15" customHeight="1">
      <c r="B115" s="35" t="s">
        <v>1332</v>
      </c>
      <c r="C115" s="17">
        <v>110922</v>
      </c>
      <c r="D115" s="17">
        <v>18194</v>
      </c>
      <c r="E115" s="17">
        <v>129116</v>
      </c>
    </row>
    <row r="116" spans="2:5" ht="15" customHeight="1">
      <c r="B116" s="32" t="s">
        <v>1333</v>
      </c>
      <c r="C116" s="87">
        <v>387345</v>
      </c>
      <c r="D116" s="87">
        <v>109164</v>
      </c>
      <c r="E116" s="87">
        <v>496509</v>
      </c>
    </row>
    <row r="117" spans="2:5" ht="15" customHeight="1">
      <c r="B117" s="35" t="s">
        <v>1334</v>
      </c>
      <c r="C117" s="17">
        <v>63618</v>
      </c>
      <c r="D117" s="17">
        <v>18194</v>
      </c>
      <c r="E117" s="17">
        <v>81812</v>
      </c>
    </row>
    <row r="118" spans="2:5" ht="15" customHeight="1">
      <c r="B118" s="35" t="s">
        <v>1335</v>
      </c>
      <c r="C118" s="17">
        <v>25076</v>
      </c>
      <c r="D118" s="17">
        <v>18194</v>
      </c>
      <c r="E118" s="17">
        <v>43270</v>
      </c>
    </row>
    <row r="119" spans="2:5" ht="15" customHeight="1">
      <c r="B119" s="35" t="s">
        <v>1336</v>
      </c>
      <c r="C119" s="17">
        <v>62185</v>
      </c>
      <c r="D119" s="17">
        <v>18194</v>
      </c>
      <c r="E119" s="17">
        <v>80379</v>
      </c>
    </row>
    <row r="120" spans="2:5" ht="15" customHeight="1">
      <c r="B120" s="35" t="s">
        <v>1337</v>
      </c>
      <c r="C120" s="17">
        <v>73773</v>
      </c>
      <c r="D120" s="17">
        <v>18194</v>
      </c>
      <c r="E120" s="17">
        <v>91967</v>
      </c>
    </row>
    <row r="121" spans="2:5" ht="15" customHeight="1">
      <c r="B121" s="32" t="s">
        <v>1338</v>
      </c>
      <c r="C121" s="87">
        <v>224652</v>
      </c>
      <c r="D121" s="87">
        <v>72776</v>
      </c>
      <c r="E121" s="87">
        <v>297428</v>
      </c>
    </row>
    <row r="122" spans="2:5" ht="15" customHeight="1">
      <c r="B122" s="35" t="s">
        <v>1339</v>
      </c>
      <c r="C122" s="17">
        <v>54132</v>
      </c>
      <c r="D122" s="17">
        <v>18194</v>
      </c>
      <c r="E122" s="17">
        <v>72326</v>
      </c>
    </row>
    <row r="123" spans="2:5" ht="15" customHeight="1">
      <c r="B123" s="35" t="s">
        <v>1340</v>
      </c>
      <c r="C123" s="17">
        <v>48349</v>
      </c>
      <c r="D123" s="17">
        <v>18194</v>
      </c>
      <c r="E123" s="17">
        <v>66543</v>
      </c>
    </row>
    <row r="124" spans="2:5" ht="15" customHeight="1">
      <c r="B124" s="35" t="s">
        <v>1341</v>
      </c>
      <c r="C124" s="17">
        <v>49815</v>
      </c>
      <c r="D124" s="17">
        <v>18194</v>
      </c>
      <c r="E124" s="17">
        <v>68009</v>
      </c>
    </row>
    <row r="125" spans="2:5" ht="15" customHeight="1">
      <c r="B125" s="35" t="s">
        <v>1342</v>
      </c>
      <c r="C125" s="17">
        <v>66552</v>
      </c>
      <c r="D125" s="17">
        <v>18194</v>
      </c>
      <c r="E125" s="17">
        <v>84746</v>
      </c>
    </row>
    <row r="126" spans="2:5" ht="15" customHeight="1">
      <c r="B126" s="35" t="s">
        <v>1343</v>
      </c>
      <c r="C126" s="17">
        <v>34315</v>
      </c>
      <c r="D126" s="17">
        <v>18194</v>
      </c>
      <c r="E126" s="17">
        <v>52509</v>
      </c>
    </row>
    <row r="127" spans="2:5" ht="15" customHeight="1">
      <c r="B127" s="35" t="s">
        <v>1344</v>
      </c>
      <c r="C127" s="17">
        <v>48546</v>
      </c>
      <c r="D127" s="17">
        <v>18194</v>
      </c>
      <c r="E127" s="17">
        <v>66740</v>
      </c>
    </row>
    <row r="128" spans="2:5" ht="15" customHeight="1">
      <c r="B128" s="35" t="s">
        <v>1345</v>
      </c>
      <c r="C128" s="17">
        <v>36055</v>
      </c>
      <c r="D128" s="17">
        <v>18194</v>
      </c>
      <c r="E128" s="17">
        <v>54249</v>
      </c>
    </row>
    <row r="129" spans="2:5" ht="15" customHeight="1">
      <c r="B129" s="35" t="s">
        <v>1346</v>
      </c>
      <c r="C129" s="17">
        <v>73581</v>
      </c>
      <c r="D129" s="17">
        <v>18194</v>
      </c>
      <c r="E129" s="17">
        <v>91775</v>
      </c>
    </row>
    <row r="130" spans="2:5" ht="15" customHeight="1">
      <c r="B130" s="35" t="s">
        <v>1347</v>
      </c>
      <c r="C130" s="17">
        <v>137966</v>
      </c>
      <c r="D130" s="17">
        <v>18194</v>
      </c>
      <c r="E130" s="17">
        <v>156160</v>
      </c>
    </row>
    <row r="131" spans="2:5" ht="15" customHeight="1">
      <c r="B131" s="35" t="s">
        <v>1348</v>
      </c>
      <c r="C131" s="17">
        <v>85350</v>
      </c>
      <c r="D131" s="17">
        <v>18194</v>
      </c>
      <c r="E131" s="17">
        <v>103544</v>
      </c>
    </row>
    <row r="132" spans="2:5" ht="15" customHeight="1">
      <c r="B132" s="35" t="s">
        <v>1349</v>
      </c>
      <c r="C132" s="17">
        <v>281261</v>
      </c>
      <c r="D132" s="17">
        <v>18194</v>
      </c>
      <c r="E132" s="17">
        <v>299455</v>
      </c>
    </row>
    <row r="133" spans="2:5" ht="15" customHeight="1">
      <c r="B133" s="35" t="s">
        <v>1350</v>
      </c>
      <c r="C133" s="17">
        <v>128955</v>
      </c>
      <c r="D133" s="17">
        <v>18194</v>
      </c>
      <c r="E133" s="17">
        <v>147149</v>
      </c>
    </row>
    <row r="134" spans="2:5" ht="15" customHeight="1">
      <c r="B134" s="32" t="s">
        <v>1351</v>
      </c>
      <c r="C134" s="87">
        <v>1044877</v>
      </c>
      <c r="D134" s="87">
        <v>218328</v>
      </c>
      <c r="E134" s="87">
        <v>1263205</v>
      </c>
    </row>
    <row r="135" spans="2:5" ht="15" customHeight="1">
      <c r="B135" s="35" t="s">
        <v>1352</v>
      </c>
      <c r="C135" s="17">
        <v>133037</v>
      </c>
      <c r="D135" s="17">
        <v>18194</v>
      </c>
      <c r="E135" s="17">
        <v>151231</v>
      </c>
    </row>
    <row r="136" spans="2:5" ht="15" customHeight="1">
      <c r="B136" s="35" t="s">
        <v>1353</v>
      </c>
      <c r="C136" s="17">
        <v>109320</v>
      </c>
      <c r="D136" s="17">
        <v>18194</v>
      </c>
      <c r="E136" s="17">
        <v>127514</v>
      </c>
    </row>
    <row r="137" spans="2:5" ht="15" customHeight="1">
      <c r="B137" s="35" t="s">
        <v>1354</v>
      </c>
      <c r="C137" s="17">
        <v>49256</v>
      </c>
      <c r="D137" s="17">
        <v>18194</v>
      </c>
      <c r="E137" s="17">
        <v>67450</v>
      </c>
    </row>
    <row r="138" spans="2:5" ht="15" customHeight="1">
      <c r="B138" s="35" t="s">
        <v>1355</v>
      </c>
      <c r="C138" s="17">
        <v>136130</v>
      </c>
      <c r="D138" s="17">
        <v>18194</v>
      </c>
      <c r="E138" s="17">
        <v>154324</v>
      </c>
    </row>
    <row r="139" spans="2:5" ht="15" customHeight="1">
      <c r="B139" s="32" t="s">
        <v>1356</v>
      </c>
      <c r="C139" s="87">
        <v>427743</v>
      </c>
      <c r="D139" s="87">
        <v>72776</v>
      </c>
      <c r="E139" s="87">
        <v>500519</v>
      </c>
    </row>
    <row r="140" spans="2:5" ht="15" customHeight="1">
      <c r="B140" s="35" t="s">
        <v>1357</v>
      </c>
      <c r="C140" s="17">
        <v>61318</v>
      </c>
      <c r="D140" s="17">
        <v>18194</v>
      </c>
      <c r="E140" s="17">
        <v>79512</v>
      </c>
    </row>
    <row r="141" spans="2:5" ht="15" customHeight="1">
      <c r="B141" s="35" t="s">
        <v>1358</v>
      </c>
      <c r="C141" s="17">
        <v>140861</v>
      </c>
      <c r="D141" s="17">
        <v>18194</v>
      </c>
      <c r="E141" s="17">
        <v>159055</v>
      </c>
    </row>
    <row r="142" spans="2:5" ht="15" customHeight="1">
      <c r="B142" s="35" t="s">
        <v>1359</v>
      </c>
      <c r="C142" s="17">
        <v>59571</v>
      </c>
      <c r="D142" s="17">
        <v>18194</v>
      </c>
      <c r="E142" s="17">
        <v>77765</v>
      </c>
    </row>
    <row r="143" spans="2:5" ht="15" customHeight="1">
      <c r="B143" s="35" t="s">
        <v>1360</v>
      </c>
      <c r="C143" s="17">
        <v>105779</v>
      </c>
      <c r="D143" s="17">
        <v>18194</v>
      </c>
      <c r="E143" s="17">
        <v>123973</v>
      </c>
    </row>
    <row r="144" spans="2:5" ht="15" customHeight="1">
      <c r="B144" s="35" t="s">
        <v>1361</v>
      </c>
      <c r="C144" s="17">
        <v>431218</v>
      </c>
      <c r="D144" s="17">
        <v>18194</v>
      </c>
      <c r="E144" s="17">
        <v>449412</v>
      </c>
    </row>
    <row r="145" spans="2:5" ht="15" customHeight="1">
      <c r="B145" s="32" t="s">
        <v>1362</v>
      </c>
      <c r="C145" s="87">
        <v>798747</v>
      </c>
      <c r="D145" s="87">
        <v>90970</v>
      </c>
      <c r="E145" s="87">
        <v>889717</v>
      </c>
    </row>
    <row r="146" spans="2:5" ht="15" customHeight="1">
      <c r="B146" s="35" t="s">
        <v>1363</v>
      </c>
      <c r="C146" s="17">
        <v>294202</v>
      </c>
      <c r="D146" s="17">
        <v>18194</v>
      </c>
      <c r="E146" s="17">
        <v>312396</v>
      </c>
    </row>
    <row r="147" spans="2:5" ht="15" customHeight="1">
      <c r="B147" s="32" t="s">
        <v>1364</v>
      </c>
      <c r="C147" s="87">
        <v>294202</v>
      </c>
      <c r="D147" s="87">
        <v>18194</v>
      </c>
      <c r="E147" s="87">
        <v>312396</v>
      </c>
    </row>
    <row r="148" spans="2:5" ht="15" customHeight="1">
      <c r="B148" s="35" t="s">
        <v>1365</v>
      </c>
      <c r="C148" s="17">
        <v>36397</v>
      </c>
      <c r="D148" s="17">
        <v>22766</v>
      </c>
      <c r="E148" s="17">
        <v>59163</v>
      </c>
    </row>
    <row r="149" spans="2:5" ht="15" customHeight="1">
      <c r="B149" s="35" t="s">
        <v>1366</v>
      </c>
      <c r="C149" s="17">
        <v>43694</v>
      </c>
      <c r="D149" s="17">
        <v>22766</v>
      </c>
      <c r="E149" s="17">
        <v>66460</v>
      </c>
    </row>
    <row r="150" spans="2:5" ht="15" customHeight="1">
      <c r="B150" s="35" t="s">
        <v>1367</v>
      </c>
      <c r="C150" s="17">
        <v>40040</v>
      </c>
      <c r="D150" s="17">
        <v>22766</v>
      </c>
      <c r="E150" s="17">
        <v>62806</v>
      </c>
    </row>
    <row r="151" spans="2:5" ht="15" customHeight="1">
      <c r="B151" s="35" t="s">
        <v>1368</v>
      </c>
      <c r="C151" s="17">
        <v>48104</v>
      </c>
      <c r="D151" s="17">
        <v>22766</v>
      </c>
      <c r="E151" s="17">
        <v>70870</v>
      </c>
    </row>
    <row r="152" spans="2:5" ht="15" customHeight="1">
      <c r="B152" s="35" t="s">
        <v>1369</v>
      </c>
      <c r="C152" s="17">
        <v>53387</v>
      </c>
      <c r="D152" s="17">
        <v>22766</v>
      </c>
      <c r="E152" s="17">
        <v>76153</v>
      </c>
    </row>
    <row r="153" spans="2:5" ht="15" customHeight="1">
      <c r="B153" s="35" t="s">
        <v>1370</v>
      </c>
      <c r="C153" s="17">
        <v>51236</v>
      </c>
      <c r="D153" s="17">
        <v>22766</v>
      </c>
      <c r="E153" s="17">
        <v>74002</v>
      </c>
    </row>
    <row r="154" spans="2:5" ht="15" customHeight="1">
      <c r="B154" s="35" t="s">
        <v>1371</v>
      </c>
      <c r="C154" s="17">
        <v>60204</v>
      </c>
      <c r="D154" s="17">
        <v>22766</v>
      </c>
      <c r="E154" s="17">
        <v>82970</v>
      </c>
    </row>
    <row r="155" spans="2:5" ht="15" customHeight="1">
      <c r="B155" s="32" t="s">
        <v>1372</v>
      </c>
      <c r="C155" s="87">
        <v>333062</v>
      </c>
      <c r="D155" s="87">
        <v>159362</v>
      </c>
      <c r="E155" s="87">
        <v>492424</v>
      </c>
    </row>
    <row r="156" spans="2:5" ht="15" customHeight="1">
      <c r="B156" s="35" t="s">
        <v>1373</v>
      </c>
      <c r="C156" s="17">
        <v>44537</v>
      </c>
      <c r="D156" s="17">
        <v>18194</v>
      </c>
      <c r="E156" s="17">
        <v>62731</v>
      </c>
    </row>
    <row r="157" spans="2:5" ht="15" customHeight="1">
      <c r="B157" s="35" t="s">
        <v>1374</v>
      </c>
      <c r="C157" s="17">
        <v>69142</v>
      </c>
      <c r="D157" s="17">
        <v>18194</v>
      </c>
      <c r="E157" s="17">
        <v>87336</v>
      </c>
    </row>
    <row r="158" spans="2:5" ht="15" customHeight="1">
      <c r="B158" s="35" t="s">
        <v>1375</v>
      </c>
      <c r="C158" s="17">
        <v>42089</v>
      </c>
      <c r="D158" s="17">
        <v>18194</v>
      </c>
      <c r="E158" s="17">
        <v>60283</v>
      </c>
    </row>
    <row r="159" spans="2:5" ht="15" customHeight="1">
      <c r="B159" s="35" t="s">
        <v>1376</v>
      </c>
      <c r="C159" s="17">
        <v>58761</v>
      </c>
      <c r="D159" s="17">
        <v>18194</v>
      </c>
      <c r="E159" s="17">
        <v>76955</v>
      </c>
    </row>
    <row r="160" spans="2:5" ht="15" customHeight="1">
      <c r="B160" s="35" t="s">
        <v>1377</v>
      </c>
      <c r="C160" s="17">
        <v>43386</v>
      </c>
      <c r="D160" s="17">
        <v>18194</v>
      </c>
      <c r="E160" s="17">
        <v>61580</v>
      </c>
    </row>
    <row r="161" spans="2:5" ht="15" customHeight="1">
      <c r="B161" s="35" t="s">
        <v>1378</v>
      </c>
      <c r="C161" s="17">
        <v>55576</v>
      </c>
      <c r="D161" s="17">
        <v>18194</v>
      </c>
      <c r="E161" s="17">
        <v>73770</v>
      </c>
    </row>
    <row r="162" spans="2:5" ht="15" customHeight="1">
      <c r="B162" s="35" t="s">
        <v>1379</v>
      </c>
      <c r="C162" s="17">
        <v>57104</v>
      </c>
      <c r="D162" s="17">
        <v>18194</v>
      </c>
      <c r="E162" s="17">
        <v>75298</v>
      </c>
    </row>
    <row r="163" spans="2:5" ht="15" customHeight="1">
      <c r="B163" s="35" t="s">
        <v>1380</v>
      </c>
      <c r="C163" s="17">
        <v>107904</v>
      </c>
      <c r="D163" s="17">
        <v>18194</v>
      </c>
      <c r="E163" s="17">
        <v>126098</v>
      </c>
    </row>
    <row r="164" spans="2:5" ht="15" customHeight="1">
      <c r="B164" s="32" t="s">
        <v>1381</v>
      </c>
      <c r="C164" s="87">
        <v>478499</v>
      </c>
      <c r="D164" s="87">
        <v>145552</v>
      </c>
      <c r="E164" s="87">
        <v>624051</v>
      </c>
    </row>
    <row r="165" spans="2:5" ht="15" customHeight="1">
      <c r="B165" s="35" t="s">
        <v>1382</v>
      </c>
      <c r="C165" s="17">
        <v>70957</v>
      </c>
      <c r="D165" s="17">
        <v>22766</v>
      </c>
      <c r="E165" s="17">
        <v>93723</v>
      </c>
    </row>
    <row r="166" spans="2:5" ht="15" customHeight="1">
      <c r="B166" s="35" t="s">
        <v>1383</v>
      </c>
      <c r="C166" s="17">
        <v>106517</v>
      </c>
      <c r="D166" s="17">
        <v>18194</v>
      </c>
      <c r="E166" s="17">
        <v>124711</v>
      </c>
    </row>
    <row r="167" spans="2:5" ht="15" customHeight="1">
      <c r="B167" s="35" t="s">
        <v>1384</v>
      </c>
      <c r="C167" s="17">
        <v>42007</v>
      </c>
      <c r="D167" s="17">
        <v>18194</v>
      </c>
      <c r="E167" s="17">
        <v>60201</v>
      </c>
    </row>
    <row r="168" spans="2:5" ht="15" customHeight="1">
      <c r="B168" s="35" t="s">
        <v>1385</v>
      </c>
      <c r="C168" s="17">
        <v>39002</v>
      </c>
      <c r="D168" s="17">
        <v>22766</v>
      </c>
      <c r="E168" s="17">
        <v>61768</v>
      </c>
    </row>
    <row r="169" spans="2:5" ht="15" customHeight="1">
      <c r="B169" s="35" t="s">
        <v>1386</v>
      </c>
      <c r="C169" s="17">
        <v>76073</v>
      </c>
      <c r="D169" s="17">
        <v>18194</v>
      </c>
      <c r="E169" s="17">
        <v>94267</v>
      </c>
    </row>
    <row r="170" spans="2:5" ht="15" customHeight="1">
      <c r="B170" s="35" t="s">
        <v>1387</v>
      </c>
      <c r="C170" s="17">
        <v>43880</v>
      </c>
      <c r="D170" s="17">
        <v>18194</v>
      </c>
      <c r="E170" s="17">
        <v>62074</v>
      </c>
    </row>
    <row r="171" spans="2:5" ht="15" customHeight="1">
      <c r="B171" s="35" t="s">
        <v>1388</v>
      </c>
      <c r="C171" s="17">
        <v>114613</v>
      </c>
      <c r="D171" s="17">
        <v>18194</v>
      </c>
      <c r="E171" s="17">
        <v>132807</v>
      </c>
    </row>
    <row r="172" spans="2:5" ht="15" customHeight="1">
      <c r="B172" s="32" t="s">
        <v>1389</v>
      </c>
      <c r="C172" s="87">
        <v>493049</v>
      </c>
      <c r="D172" s="87">
        <v>136502</v>
      </c>
      <c r="E172" s="87">
        <v>629551</v>
      </c>
    </row>
    <row r="173" spans="2:5" ht="15" customHeight="1">
      <c r="B173" s="14" t="s">
        <v>1390</v>
      </c>
      <c r="C173" s="15">
        <v>12313465</v>
      </c>
      <c r="D173" s="15">
        <v>2802534</v>
      </c>
      <c r="E173" s="15">
        <v>15115999</v>
      </c>
    </row>
    <row r="174" spans="2:5" ht="15" customHeight="1">
      <c r="B174" s="35" t="s">
        <v>1391</v>
      </c>
      <c r="C174" s="17">
        <v>58860</v>
      </c>
      <c r="D174" s="17">
        <v>22766</v>
      </c>
      <c r="E174" s="17">
        <v>81626</v>
      </c>
    </row>
    <row r="175" spans="2:5" ht="15" customHeight="1">
      <c r="B175" s="35" t="s">
        <v>1392</v>
      </c>
      <c r="C175" s="17">
        <v>96866</v>
      </c>
      <c r="D175" s="17">
        <v>22766</v>
      </c>
      <c r="E175" s="17">
        <v>119632</v>
      </c>
    </row>
    <row r="176" spans="2:5" ht="15" customHeight="1">
      <c r="B176" s="35" t="s">
        <v>1393</v>
      </c>
      <c r="C176" s="17">
        <v>80877</v>
      </c>
      <c r="D176" s="17">
        <v>22766</v>
      </c>
      <c r="E176" s="17">
        <v>103643</v>
      </c>
    </row>
    <row r="177" spans="2:5" ht="15" customHeight="1">
      <c r="B177" s="35" t="s">
        <v>1394</v>
      </c>
      <c r="C177" s="17">
        <v>247712</v>
      </c>
      <c r="D177" s="17">
        <v>22766</v>
      </c>
      <c r="E177" s="17">
        <v>270478</v>
      </c>
    </row>
    <row r="178" spans="2:5" ht="15" customHeight="1">
      <c r="B178" s="32" t="s">
        <v>1395</v>
      </c>
      <c r="C178" s="87">
        <v>484315</v>
      </c>
      <c r="D178" s="87">
        <v>91064</v>
      </c>
      <c r="E178" s="87">
        <v>575379</v>
      </c>
    </row>
    <row r="179" spans="2:5" ht="15" customHeight="1">
      <c r="B179" s="35" t="s">
        <v>1396</v>
      </c>
      <c r="C179" s="17">
        <v>63205</v>
      </c>
      <c r="D179" s="17">
        <v>22766</v>
      </c>
      <c r="E179" s="17">
        <v>85971</v>
      </c>
    </row>
    <row r="180" spans="2:5" ht="15" customHeight="1">
      <c r="B180" s="35" t="s">
        <v>1397</v>
      </c>
      <c r="C180" s="17">
        <v>101587</v>
      </c>
      <c r="D180" s="17">
        <v>22766</v>
      </c>
      <c r="E180" s="17">
        <v>124353</v>
      </c>
    </row>
    <row r="181" spans="2:5" ht="15" customHeight="1">
      <c r="B181" s="35" t="s">
        <v>1398</v>
      </c>
      <c r="C181" s="17">
        <v>110932</v>
      </c>
      <c r="D181" s="17">
        <v>22766</v>
      </c>
      <c r="E181" s="17">
        <v>133698</v>
      </c>
    </row>
    <row r="182" spans="2:5" ht="15" customHeight="1">
      <c r="B182" s="35" t="s">
        <v>1399</v>
      </c>
      <c r="C182" s="17">
        <v>41083</v>
      </c>
      <c r="D182" s="17">
        <v>22766</v>
      </c>
      <c r="E182" s="17">
        <v>63849</v>
      </c>
    </row>
    <row r="183" spans="2:5" ht="15" customHeight="1">
      <c r="B183" s="35" t="s">
        <v>1400</v>
      </c>
      <c r="C183" s="17">
        <v>275840</v>
      </c>
      <c r="D183" s="17">
        <v>22766</v>
      </c>
      <c r="E183" s="17">
        <v>298606</v>
      </c>
    </row>
    <row r="184" spans="2:5" ht="15" customHeight="1">
      <c r="B184" s="35" t="s">
        <v>1401</v>
      </c>
      <c r="C184" s="17">
        <v>177385</v>
      </c>
      <c r="D184" s="17">
        <v>22766</v>
      </c>
      <c r="E184" s="17">
        <v>200151</v>
      </c>
    </row>
    <row r="185" spans="2:5" ht="15" customHeight="1">
      <c r="B185" s="32" t="s">
        <v>1402</v>
      </c>
      <c r="C185" s="87">
        <v>770032</v>
      </c>
      <c r="D185" s="87">
        <v>136596</v>
      </c>
      <c r="E185" s="87">
        <v>906628</v>
      </c>
    </row>
    <row r="186" spans="2:5" ht="15" customHeight="1">
      <c r="B186" s="35" t="s">
        <v>1403</v>
      </c>
      <c r="C186" s="17">
        <v>117883</v>
      </c>
      <c r="D186" s="17">
        <v>22766</v>
      </c>
      <c r="E186" s="17">
        <v>140649</v>
      </c>
    </row>
    <row r="187" spans="2:5" ht="15" customHeight="1">
      <c r="B187" s="35" t="s">
        <v>1404</v>
      </c>
      <c r="C187" s="17">
        <v>109161</v>
      </c>
      <c r="D187" s="17">
        <v>22766</v>
      </c>
      <c r="E187" s="17">
        <v>131927</v>
      </c>
    </row>
    <row r="188" spans="2:5" ht="15" customHeight="1">
      <c r="B188" s="32" t="s">
        <v>1405</v>
      </c>
      <c r="C188" s="87">
        <v>227044</v>
      </c>
      <c r="D188" s="87">
        <v>45532</v>
      </c>
      <c r="E188" s="87">
        <v>272576</v>
      </c>
    </row>
    <row r="189" spans="2:5" ht="15" customHeight="1">
      <c r="B189" s="35" t="s">
        <v>1406</v>
      </c>
      <c r="C189" s="17">
        <v>211147</v>
      </c>
      <c r="D189" s="17">
        <v>22766</v>
      </c>
      <c r="E189" s="17">
        <v>233913</v>
      </c>
    </row>
    <row r="190" spans="2:5" ht="15" customHeight="1">
      <c r="B190" s="32" t="s">
        <v>1407</v>
      </c>
      <c r="C190" s="87">
        <v>211147</v>
      </c>
      <c r="D190" s="87">
        <v>22766</v>
      </c>
      <c r="E190" s="87">
        <v>233913</v>
      </c>
    </row>
    <row r="191" spans="2:5" ht="15" customHeight="1">
      <c r="B191" s="35" t="s">
        <v>1408</v>
      </c>
      <c r="C191" s="17">
        <v>98796</v>
      </c>
      <c r="D191" s="17">
        <v>22766</v>
      </c>
      <c r="E191" s="17">
        <v>121562</v>
      </c>
    </row>
    <row r="192" spans="2:5" ht="15" customHeight="1">
      <c r="B192" s="35" t="s">
        <v>1409</v>
      </c>
      <c r="C192" s="17">
        <v>38378</v>
      </c>
      <c r="D192" s="17">
        <v>22766</v>
      </c>
      <c r="E192" s="17">
        <v>61144</v>
      </c>
    </row>
    <row r="193" spans="2:5" ht="15" customHeight="1">
      <c r="B193" s="35" t="s">
        <v>1410</v>
      </c>
      <c r="C193" s="17">
        <v>77097</v>
      </c>
      <c r="D193" s="17">
        <v>22766</v>
      </c>
      <c r="E193" s="17">
        <v>99863</v>
      </c>
    </row>
    <row r="194" spans="2:5" ht="15" customHeight="1">
      <c r="B194" s="35" t="s">
        <v>1411</v>
      </c>
      <c r="C194" s="17">
        <v>69176</v>
      </c>
      <c r="D194" s="17">
        <v>22766</v>
      </c>
      <c r="E194" s="17">
        <v>91942</v>
      </c>
    </row>
    <row r="195" spans="2:5" ht="15" customHeight="1">
      <c r="B195" s="35" t="s">
        <v>1412</v>
      </c>
      <c r="C195" s="17">
        <v>62198</v>
      </c>
      <c r="D195" s="17">
        <v>22766</v>
      </c>
      <c r="E195" s="17">
        <v>84964</v>
      </c>
    </row>
    <row r="196" spans="2:5" ht="15" customHeight="1">
      <c r="B196" s="35" t="s">
        <v>1413</v>
      </c>
      <c r="C196" s="17">
        <v>59000</v>
      </c>
      <c r="D196" s="17">
        <v>22766</v>
      </c>
      <c r="E196" s="17">
        <v>81766</v>
      </c>
    </row>
    <row r="197" spans="2:5" ht="15" customHeight="1">
      <c r="B197" s="35" t="s">
        <v>1414</v>
      </c>
      <c r="C197" s="17">
        <v>153576</v>
      </c>
      <c r="D197" s="17">
        <v>22766</v>
      </c>
      <c r="E197" s="17">
        <v>176342</v>
      </c>
    </row>
    <row r="198" spans="2:5" ht="15" customHeight="1">
      <c r="B198" s="35" t="s">
        <v>1415</v>
      </c>
      <c r="C198" s="17">
        <v>153621</v>
      </c>
      <c r="D198" s="17">
        <v>22766</v>
      </c>
      <c r="E198" s="17">
        <v>176387</v>
      </c>
    </row>
    <row r="199" spans="2:5" ht="15" customHeight="1">
      <c r="B199" s="35" t="s">
        <v>1416</v>
      </c>
      <c r="C199" s="17">
        <v>212890</v>
      </c>
      <c r="D199" s="17">
        <v>22766</v>
      </c>
      <c r="E199" s="17">
        <v>235656</v>
      </c>
    </row>
    <row r="200" spans="2:5" ht="15" customHeight="1">
      <c r="B200" s="35" t="s">
        <v>1417</v>
      </c>
      <c r="C200" s="17">
        <v>156937</v>
      </c>
      <c r="D200" s="17">
        <v>22766</v>
      </c>
      <c r="E200" s="17">
        <v>179703</v>
      </c>
    </row>
    <row r="201" spans="2:5" ht="15" customHeight="1">
      <c r="B201" s="35" t="s">
        <v>1418</v>
      </c>
      <c r="C201" s="17">
        <v>129506</v>
      </c>
      <c r="D201" s="17">
        <v>22766</v>
      </c>
      <c r="E201" s="17">
        <v>152272</v>
      </c>
    </row>
    <row r="202" spans="2:5" ht="15" customHeight="1">
      <c r="B202" s="35" t="s">
        <v>1419</v>
      </c>
      <c r="C202" s="17">
        <v>70063</v>
      </c>
      <c r="D202" s="17">
        <v>22766</v>
      </c>
      <c r="E202" s="17">
        <v>92829</v>
      </c>
    </row>
    <row r="203" spans="2:5" ht="15" customHeight="1">
      <c r="B203" s="32" t="s">
        <v>1420</v>
      </c>
      <c r="C203" s="87">
        <v>1281238</v>
      </c>
      <c r="D203" s="87">
        <v>273192</v>
      </c>
      <c r="E203" s="87">
        <v>1554430</v>
      </c>
    </row>
    <row r="204" spans="2:5" ht="15" customHeight="1">
      <c r="B204" s="35" t="s">
        <v>1421</v>
      </c>
      <c r="C204" s="17">
        <v>72465</v>
      </c>
      <c r="D204" s="17">
        <v>22766</v>
      </c>
      <c r="E204" s="17">
        <v>95231</v>
      </c>
    </row>
    <row r="205" spans="2:5" ht="15" customHeight="1">
      <c r="B205" s="35" t="s">
        <v>1422</v>
      </c>
      <c r="C205" s="17">
        <v>72014</v>
      </c>
      <c r="D205" s="17">
        <v>22766</v>
      </c>
      <c r="E205" s="17">
        <v>94780</v>
      </c>
    </row>
    <row r="206" spans="2:5" ht="15" customHeight="1">
      <c r="B206" s="35" t="s">
        <v>1423</v>
      </c>
      <c r="C206" s="17">
        <v>81326</v>
      </c>
      <c r="D206" s="17">
        <v>22766</v>
      </c>
      <c r="E206" s="17">
        <v>104092</v>
      </c>
    </row>
    <row r="207" spans="2:5" ht="15" customHeight="1">
      <c r="B207" s="35" t="s">
        <v>1424</v>
      </c>
      <c r="C207" s="17">
        <v>292161</v>
      </c>
      <c r="D207" s="17">
        <v>22766</v>
      </c>
      <c r="E207" s="17">
        <v>314927</v>
      </c>
    </row>
    <row r="208" spans="2:5" ht="15" customHeight="1">
      <c r="B208" s="32" t="s">
        <v>1425</v>
      </c>
      <c r="C208" s="87">
        <v>517966</v>
      </c>
      <c r="D208" s="87">
        <v>91064</v>
      </c>
      <c r="E208" s="87">
        <v>609030</v>
      </c>
    </row>
    <row r="209" spans="2:5" ht="15" customHeight="1">
      <c r="B209" s="35" t="s">
        <v>1426</v>
      </c>
      <c r="C209" s="17">
        <v>107883</v>
      </c>
      <c r="D209" s="17">
        <v>22766</v>
      </c>
      <c r="E209" s="17">
        <v>130649</v>
      </c>
    </row>
    <row r="210" spans="2:5" ht="15" customHeight="1">
      <c r="B210" s="35" t="s">
        <v>1427</v>
      </c>
      <c r="C210" s="17">
        <v>56292</v>
      </c>
      <c r="D210" s="17">
        <v>22766</v>
      </c>
      <c r="E210" s="17">
        <v>79058</v>
      </c>
    </row>
    <row r="211" spans="2:5" ht="15" customHeight="1">
      <c r="B211" s="35" t="s">
        <v>1428</v>
      </c>
      <c r="C211" s="17">
        <v>50932</v>
      </c>
      <c r="D211" s="17">
        <v>22766</v>
      </c>
      <c r="E211" s="17">
        <v>73698</v>
      </c>
    </row>
    <row r="212" spans="2:5" ht="15" customHeight="1">
      <c r="B212" s="35" t="s">
        <v>1429</v>
      </c>
      <c r="C212" s="17">
        <v>38816</v>
      </c>
      <c r="D212" s="17">
        <v>22766</v>
      </c>
      <c r="E212" s="17">
        <v>61582</v>
      </c>
    </row>
    <row r="213" spans="2:5" ht="15" customHeight="1">
      <c r="B213" s="32" t="s">
        <v>1430</v>
      </c>
      <c r="C213" s="87">
        <v>253923</v>
      </c>
      <c r="D213" s="87">
        <v>91064</v>
      </c>
      <c r="E213" s="87">
        <v>344987</v>
      </c>
    </row>
    <row r="214" spans="2:5" ht="15" customHeight="1">
      <c r="B214" s="35" t="s">
        <v>1431</v>
      </c>
      <c r="C214" s="17">
        <v>125625</v>
      </c>
      <c r="D214" s="17">
        <v>22766</v>
      </c>
      <c r="E214" s="17">
        <v>148391</v>
      </c>
    </row>
    <row r="215" spans="2:5" ht="15" customHeight="1">
      <c r="B215" s="35" t="s">
        <v>1432</v>
      </c>
      <c r="C215" s="17">
        <v>86493</v>
      </c>
      <c r="D215" s="17">
        <v>22766</v>
      </c>
      <c r="E215" s="17">
        <v>109259</v>
      </c>
    </row>
    <row r="216" spans="2:5" ht="15" customHeight="1">
      <c r="B216" s="35" t="s">
        <v>1433</v>
      </c>
      <c r="C216" s="17">
        <v>108545</v>
      </c>
      <c r="D216" s="17">
        <v>22766</v>
      </c>
      <c r="E216" s="17">
        <v>131311</v>
      </c>
    </row>
    <row r="217" spans="2:5" ht="15" customHeight="1">
      <c r="B217" s="35" t="s">
        <v>1434</v>
      </c>
      <c r="C217" s="17">
        <v>275495</v>
      </c>
      <c r="D217" s="17">
        <v>22766</v>
      </c>
      <c r="E217" s="17">
        <v>298261</v>
      </c>
    </row>
    <row r="218" spans="2:5" ht="15" customHeight="1">
      <c r="B218" s="32" t="s">
        <v>1435</v>
      </c>
      <c r="C218" s="87">
        <v>596158</v>
      </c>
      <c r="D218" s="87">
        <v>91064</v>
      </c>
      <c r="E218" s="87">
        <v>687222</v>
      </c>
    </row>
    <row r="219" spans="2:5" ht="15" customHeight="1">
      <c r="B219" s="35" t="s">
        <v>1436</v>
      </c>
      <c r="C219" s="17">
        <v>149535</v>
      </c>
      <c r="D219" s="17">
        <v>22766</v>
      </c>
      <c r="E219" s="17">
        <v>172301</v>
      </c>
    </row>
    <row r="220" spans="2:5" ht="15" customHeight="1">
      <c r="B220" s="35" t="s">
        <v>1437</v>
      </c>
      <c r="C220" s="17">
        <v>72756</v>
      </c>
      <c r="D220" s="17">
        <v>22766</v>
      </c>
      <c r="E220" s="17">
        <v>95522</v>
      </c>
    </row>
    <row r="221" spans="2:5" ht="15" customHeight="1">
      <c r="B221" s="35" t="s">
        <v>1438</v>
      </c>
      <c r="C221" s="17">
        <v>94296</v>
      </c>
      <c r="D221" s="17">
        <v>22766</v>
      </c>
      <c r="E221" s="17">
        <v>117062</v>
      </c>
    </row>
    <row r="222" spans="2:5" ht="15" customHeight="1">
      <c r="B222" s="35" t="s">
        <v>1439</v>
      </c>
      <c r="C222" s="17">
        <v>247067</v>
      </c>
      <c r="D222" s="17">
        <v>22766</v>
      </c>
      <c r="E222" s="17">
        <v>269833</v>
      </c>
    </row>
    <row r="223" spans="2:5" ht="15" customHeight="1">
      <c r="B223" s="35" t="s">
        <v>1440</v>
      </c>
      <c r="C223" s="17">
        <v>121328</v>
      </c>
      <c r="D223" s="17">
        <v>22766</v>
      </c>
      <c r="E223" s="17">
        <v>144094</v>
      </c>
    </row>
    <row r="224" spans="2:5" ht="15" customHeight="1">
      <c r="B224" s="35" t="s">
        <v>1441</v>
      </c>
      <c r="C224" s="17">
        <v>86882</v>
      </c>
      <c r="D224" s="17">
        <v>22766</v>
      </c>
      <c r="E224" s="17">
        <v>109648</v>
      </c>
    </row>
    <row r="225" spans="2:5" ht="15" customHeight="1">
      <c r="B225" s="35" t="s">
        <v>1442</v>
      </c>
      <c r="C225" s="17">
        <v>237733</v>
      </c>
      <c r="D225" s="17">
        <v>22766</v>
      </c>
      <c r="E225" s="17">
        <v>260499</v>
      </c>
    </row>
    <row r="226" spans="2:5" ht="15" customHeight="1">
      <c r="B226" s="32" t="s">
        <v>1443</v>
      </c>
      <c r="C226" s="87">
        <v>1009597</v>
      </c>
      <c r="D226" s="87">
        <v>159362</v>
      </c>
      <c r="E226" s="87">
        <v>1168959</v>
      </c>
    </row>
    <row r="227" spans="2:5" ht="15" customHeight="1">
      <c r="B227" s="35" t="s">
        <v>1444</v>
      </c>
      <c r="C227" s="17">
        <v>112379</v>
      </c>
      <c r="D227" s="17">
        <v>22766</v>
      </c>
      <c r="E227" s="17">
        <v>135145</v>
      </c>
    </row>
    <row r="228" spans="2:5" ht="15" customHeight="1">
      <c r="B228" s="35" t="s">
        <v>1445</v>
      </c>
      <c r="C228" s="17">
        <v>126418</v>
      </c>
      <c r="D228" s="17">
        <v>22766</v>
      </c>
      <c r="E228" s="17">
        <v>149184</v>
      </c>
    </row>
    <row r="229" spans="2:5" ht="15" customHeight="1">
      <c r="B229" s="35" t="s">
        <v>1446</v>
      </c>
      <c r="C229" s="17">
        <v>107987</v>
      </c>
      <c r="D229" s="17">
        <v>22766</v>
      </c>
      <c r="E229" s="17">
        <v>130753</v>
      </c>
    </row>
    <row r="230" spans="2:5" ht="15" customHeight="1">
      <c r="B230" s="35" t="s">
        <v>1447</v>
      </c>
      <c r="C230" s="17">
        <v>332121</v>
      </c>
      <c r="D230" s="17">
        <v>22766</v>
      </c>
      <c r="E230" s="17">
        <v>354887</v>
      </c>
    </row>
    <row r="231" spans="2:5" ht="15" customHeight="1">
      <c r="B231" s="35" t="s">
        <v>1448</v>
      </c>
      <c r="C231" s="17">
        <v>187257</v>
      </c>
      <c r="D231" s="17">
        <v>22766</v>
      </c>
      <c r="E231" s="17">
        <v>210023</v>
      </c>
    </row>
    <row r="232" spans="2:5" ht="15" customHeight="1">
      <c r="B232" s="32" t="s">
        <v>1449</v>
      </c>
      <c r="C232" s="87">
        <v>866162</v>
      </c>
      <c r="D232" s="87">
        <v>113830</v>
      </c>
      <c r="E232" s="87">
        <v>979992</v>
      </c>
    </row>
    <row r="233" spans="2:5" ht="15" customHeight="1">
      <c r="B233" s="35" t="s">
        <v>1450</v>
      </c>
      <c r="C233" s="17">
        <v>91194</v>
      </c>
      <c r="D233" s="17">
        <v>22766</v>
      </c>
      <c r="E233" s="17">
        <v>113960</v>
      </c>
    </row>
    <row r="234" spans="2:5" ht="15" customHeight="1">
      <c r="B234" s="35" t="s">
        <v>1451</v>
      </c>
      <c r="C234" s="17">
        <v>111211</v>
      </c>
      <c r="D234" s="17">
        <v>22766</v>
      </c>
      <c r="E234" s="17">
        <v>133977</v>
      </c>
    </row>
    <row r="235" spans="2:5" ht="15" customHeight="1">
      <c r="B235" s="35" t="s">
        <v>1452</v>
      </c>
      <c r="C235" s="17">
        <v>128684</v>
      </c>
      <c r="D235" s="17">
        <v>22766</v>
      </c>
      <c r="E235" s="17">
        <v>151450</v>
      </c>
    </row>
    <row r="236" spans="2:5" ht="15" customHeight="1">
      <c r="B236" s="35" t="s">
        <v>1453</v>
      </c>
      <c r="C236" s="17">
        <v>105195</v>
      </c>
      <c r="D236" s="17">
        <v>22766</v>
      </c>
      <c r="E236" s="17">
        <v>127961</v>
      </c>
    </row>
    <row r="237" spans="2:5" ht="15" customHeight="1">
      <c r="B237" s="35" t="s">
        <v>1454</v>
      </c>
      <c r="C237" s="17">
        <v>102738</v>
      </c>
      <c r="D237" s="17">
        <v>22766</v>
      </c>
      <c r="E237" s="17">
        <v>125504</v>
      </c>
    </row>
    <row r="238" spans="2:5" ht="15" customHeight="1">
      <c r="B238" s="35" t="s">
        <v>1455</v>
      </c>
      <c r="C238" s="17">
        <v>75763</v>
      </c>
      <c r="D238" s="17">
        <v>22766</v>
      </c>
      <c r="E238" s="17">
        <v>98529</v>
      </c>
    </row>
    <row r="239" spans="2:5" ht="15" customHeight="1">
      <c r="B239" s="35" t="s">
        <v>1456</v>
      </c>
      <c r="C239" s="17">
        <v>60114</v>
      </c>
      <c r="D239" s="17">
        <v>22766</v>
      </c>
      <c r="E239" s="17">
        <v>82880</v>
      </c>
    </row>
    <row r="240" spans="2:5" ht="15" customHeight="1">
      <c r="B240" s="35" t="s">
        <v>1457</v>
      </c>
      <c r="C240" s="17">
        <v>67511</v>
      </c>
      <c r="D240" s="17">
        <v>22766</v>
      </c>
      <c r="E240" s="17">
        <v>90277</v>
      </c>
    </row>
    <row r="241" spans="2:5" ht="15" customHeight="1">
      <c r="B241" s="35" t="s">
        <v>1458</v>
      </c>
      <c r="C241" s="17">
        <v>108547</v>
      </c>
      <c r="D241" s="17">
        <v>22766</v>
      </c>
      <c r="E241" s="17">
        <v>131313</v>
      </c>
    </row>
    <row r="242" spans="2:5" ht="15" customHeight="1">
      <c r="B242" s="35" t="s">
        <v>1459</v>
      </c>
      <c r="C242" s="17">
        <v>156278</v>
      </c>
      <c r="D242" s="17">
        <v>22766</v>
      </c>
      <c r="E242" s="17">
        <v>179044</v>
      </c>
    </row>
    <row r="243" spans="2:5" ht="15" customHeight="1">
      <c r="B243" s="35" t="s">
        <v>1460</v>
      </c>
      <c r="C243" s="17">
        <v>167180</v>
      </c>
      <c r="D243" s="17">
        <v>22766</v>
      </c>
      <c r="E243" s="17">
        <v>189946</v>
      </c>
    </row>
    <row r="244" spans="2:5" ht="15" customHeight="1">
      <c r="B244" s="35" t="s">
        <v>1461</v>
      </c>
      <c r="C244" s="17">
        <v>351439</v>
      </c>
      <c r="D244" s="17">
        <v>22766</v>
      </c>
      <c r="E244" s="17">
        <v>374205</v>
      </c>
    </row>
    <row r="245" spans="2:5" ht="15" customHeight="1">
      <c r="B245" s="35" t="s">
        <v>1462</v>
      </c>
      <c r="C245" s="17">
        <v>133150</v>
      </c>
      <c r="D245" s="17">
        <v>22766</v>
      </c>
      <c r="E245" s="17">
        <v>155916</v>
      </c>
    </row>
    <row r="246" spans="2:5" ht="15" customHeight="1">
      <c r="B246" s="32" t="s">
        <v>1463</v>
      </c>
      <c r="C246" s="87">
        <v>1659004</v>
      </c>
      <c r="D246" s="87">
        <v>295958</v>
      </c>
      <c r="E246" s="87">
        <v>1954962</v>
      </c>
    </row>
    <row r="247" spans="2:5" ht="15" customHeight="1">
      <c r="B247" s="35" t="s">
        <v>1464</v>
      </c>
      <c r="C247" s="17">
        <v>203658</v>
      </c>
      <c r="D247" s="17">
        <v>22766</v>
      </c>
      <c r="E247" s="17">
        <v>226424</v>
      </c>
    </row>
    <row r="248" spans="2:5" ht="15" customHeight="1">
      <c r="B248" s="35" t="s">
        <v>1465</v>
      </c>
      <c r="C248" s="17">
        <v>145623</v>
      </c>
      <c r="D248" s="17">
        <v>22766</v>
      </c>
      <c r="E248" s="17">
        <v>168389</v>
      </c>
    </row>
    <row r="249" spans="2:5" ht="15" customHeight="1">
      <c r="B249" s="35" t="s">
        <v>1466</v>
      </c>
      <c r="C249" s="17">
        <v>104193</v>
      </c>
      <c r="D249" s="17">
        <v>22766</v>
      </c>
      <c r="E249" s="17">
        <v>126959</v>
      </c>
    </row>
    <row r="250" spans="2:5" ht="15" customHeight="1">
      <c r="B250" s="35" t="s">
        <v>1467</v>
      </c>
      <c r="C250" s="17">
        <v>130919</v>
      </c>
      <c r="D250" s="17">
        <v>22766</v>
      </c>
      <c r="E250" s="17">
        <v>153685</v>
      </c>
    </row>
    <row r="251" spans="2:5" ht="15" customHeight="1">
      <c r="B251" s="32" t="s">
        <v>1468</v>
      </c>
      <c r="C251" s="87">
        <v>584393</v>
      </c>
      <c r="D251" s="87">
        <v>91064</v>
      </c>
      <c r="E251" s="87">
        <v>675457</v>
      </c>
    </row>
    <row r="252" spans="2:5" ht="15" customHeight="1">
      <c r="B252" s="35" t="s">
        <v>1469</v>
      </c>
      <c r="C252" s="17">
        <v>84510</v>
      </c>
      <c r="D252" s="17">
        <v>22766</v>
      </c>
      <c r="E252" s="17">
        <v>107276</v>
      </c>
    </row>
    <row r="253" spans="2:5" ht="15" customHeight="1">
      <c r="B253" s="35" t="s">
        <v>1470</v>
      </c>
      <c r="C253" s="17">
        <v>150000</v>
      </c>
      <c r="D253" s="17">
        <v>22766</v>
      </c>
      <c r="E253" s="17">
        <v>172766</v>
      </c>
    </row>
    <row r="254" spans="2:5" ht="15" customHeight="1">
      <c r="B254" s="35" t="s">
        <v>1471</v>
      </c>
      <c r="C254" s="17">
        <v>95518</v>
      </c>
      <c r="D254" s="17">
        <v>22766</v>
      </c>
      <c r="E254" s="17">
        <v>118284</v>
      </c>
    </row>
    <row r="255" spans="2:5" ht="15" customHeight="1">
      <c r="B255" s="35" t="s">
        <v>1472</v>
      </c>
      <c r="C255" s="17">
        <v>377802</v>
      </c>
      <c r="D255" s="17">
        <v>22766</v>
      </c>
      <c r="E255" s="17">
        <v>400568</v>
      </c>
    </row>
    <row r="256" spans="2:5" ht="15" customHeight="1">
      <c r="B256" s="35" t="s">
        <v>1473</v>
      </c>
      <c r="C256" s="17">
        <v>269803</v>
      </c>
      <c r="D256" s="17">
        <v>22766</v>
      </c>
      <c r="E256" s="17">
        <v>292569</v>
      </c>
    </row>
    <row r="257" spans="2:5" ht="15" customHeight="1">
      <c r="B257" s="32" t="s">
        <v>1474</v>
      </c>
      <c r="C257" s="87">
        <v>977633</v>
      </c>
      <c r="D257" s="87">
        <v>113830</v>
      </c>
      <c r="E257" s="87">
        <v>1091463</v>
      </c>
    </row>
    <row r="258" spans="2:5" ht="15" customHeight="1">
      <c r="B258" s="35" t="s">
        <v>1475</v>
      </c>
      <c r="C258" s="17">
        <v>104768</v>
      </c>
      <c r="D258" s="17">
        <v>22766</v>
      </c>
      <c r="E258" s="17">
        <v>127534</v>
      </c>
    </row>
    <row r="259" spans="2:5" ht="15" customHeight="1">
      <c r="B259" s="35" t="s">
        <v>1476</v>
      </c>
      <c r="C259" s="17">
        <v>110559</v>
      </c>
      <c r="D259" s="17">
        <v>22766</v>
      </c>
      <c r="E259" s="17">
        <v>133325</v>
      </c>
    </row>
    <row r="260" spans="2:5" ht="15" customHeight="1">
      <c r="B260" s="35" t="s">
        <v>1477</v>
      </c>
      <c r="C260" s="17">
        <v>67850</v>
      </c>
      <c r="D260" s="17">
        <v>22766</v>
      </c>
      <c r="E260" s="17">
        <v>90616</v>
      </c>
    </row>
    <row r="261" spans="2:5" ht="15" customHeight="1">
      <c r="B261" s="35" t="s">
        <v>1478</v>
      </c>
      <c r="C261" s="17">
        <v>45506</v>
      </c>
      <c r="D261" s="17">
        <v>22766</v>
      </c>
      <c r="E261" s="17">
        <v>68272</v>
      </c>
    </row>
    <row r="262" spans="2:5" ht="15" customHeight="1">
      <c r="B262" s="32" t="s">
        <v>1479</v>
      </c>
      <c r="C262" s="87">
        <v>328683</v>
      </c>
      <c r="D262" s="87">
        <v>91064</v>
      </c>
      <c r="E262" s="87">
        <v>419747</v>
      </c>
    </row>
    <row r="263" spans="2:5" ht="15" customHeight="1">
      <c r="B263" s="14" t="s">
        <v>1480</v>
      </c>
      <c r="C263" s="15">
        <v>9767295</v>
      </c>
      <c r="D263" s="15">
        <v>1707450</v>
      </c>
      <c r="E263" s="15">
        <v>11474745</v>
      </c>
    </row>
    <row r="264" spans="2:5" ht="15" customHeight="1">
      <c r="B264" s="35" t="s">
        <v>1481</v>
      </c>
      <c r="C264" s="17">
        <v>23269</v>
      </c>
      <c r="D264" s="17">
        <v>18194</v>
      </c>
      <c r="E264" s="17">
        <v>41463</v>
      </c>
    </row>
    <row r="265" spans="2:5" ht="15" customHeight="1">
      <c r="B265" s="35" t="s">
        <v>1482</v>
      </c>
      <c r="C265" s="17">
        <v>23269</v>
      </c>
      <c r="D265" s="17">
        <v>18194</v>
      </c>
      <c r="E265" s="17">
        <v>41463</v>
      </c>
    </row>
    <row r="266" spans="2:5" ht="15" customHeight="1">
      <c r="B266" s="35" t="s">
        <v>1483</v>
      </c>
      <c r="C266" s="17">
        <v>23752</v>
      </c>
      <c r="D266" s="17">
        <v>18194</v>
      </c>
      <c r="E266" s="17">
        <v>41946</v>
      </c>
    </row>
    <row r="267" spans="2:5" ht="15" customHeight="1">
      <c r="B267" s="35" t="s">
        <v>1484</v>
      </c>
      <c r="C267" s="17">
        <v>23269</v>
      </c>
      <c r="D267" s="17">
        <v>18194</v>
      </c>
      <c r="E267" s="17">
        <v>41463</v>
      </c>
    </row>
    <row r="268" spans="2:5" ht="15" customHeight="1">
      <c r="B268" s="35" t="s">
        <v>1485</v>
      </c>
      <c r="C268" s="17">
        <v>23269</v>
      </c>
      <c r="D268" s="17">
        <v>18194</v>
      </c>
      <c r="E268" s="17">
        <v>41463</v>
      </c>
    </row>
    <row r="269" spans="2:5" ht="15" customHeight="1">
      <c r="B269" s="35" t="s">
        <v>1486</v>
      </c>
      <c r="C269" s="17">
        <v>23269</v>
      </c>
      <c r="D269" s="17">
        <v>18194</v>
      </c>
      <c r="E269" s="17">
        <v>41463</v>
      </c>
    </row>
    <row r="270" spans="2:5" ht="15" customHeight="1">
      <c r="B270" s="35" t="s">
        <v>1487</v>
      </c>
      <c r="C270" s="17">
        <v>23269</v>
      </c>
      <c r="D270" s="17">
        <v>22766</v>
      </c>
      <c r="E270" s="17">
        <v>46035</v>
      </c>
    </row>
    <row r="271" spans="2:5" ht="15" customHeight="1">
      <c r="B271" s="35" t="s">
        <v>1488</v>
      </c>
      <c r="C271" s="17">
        <v>31908</v>
      </c>
      <c r="D271" s="17">
        <v>18194</v>
      </c>
      <c r="E271" s="17">
        <v>50102</v>
      </c>
    </row>
    <row r="272" spans="2:5" ht="15" customHeight="1">
      <c r="B272" s="35" t="s">
        <v>1489</v>
      </c>
      <c r="C272" s="17">
        <v>24395</v>
      </c>
      <c r="D272" s="17">
        <v>18194</v>
      </c>
      <c r="E272" s="17">
        <v>42589</v>
      </c>
    </row>
    <row r="273" spans="2:5" ht="15" customHeight="1">
      <c r="B273" s="35" t="s">
        <v>1490</v>
      </c>
      <c r="C273" s="17">
        <v>24490</v>
      </c>
      <c r="D273" s="17">
        <v>18194</v>
      </c>
      <c r="E273" s="17">
        <v>42684</v>
      </c>
    </row>
    <row r="274" spans="2:5" ht="15" customHeight="1">
      <c r="B274" s="35" t="s">
        <v>1491</v>
      </c>
      <c r="C274" s="17">
        <v>25374</v>
      </c>
      <c r="D274" s="17">
        <v>22766</v>
      </c>
      <c r="E274" s="17">
        <v>48140</v>
      </c>
    </row>
    <row r="275" spans="2:5" ht="15" customHeight="1">
      <c r="B275" s="35" t="s">
        <v>1492</v>
      </c>
      <c r="C275" s="17">
        <v>47841</v>
      </c>
      <c r="D275" s="17">
        <v>18194</v>
      </c>
      <c r="E275" s="17">
        <v>66035</v>
      </c>
    </row>
    <row r="276" spans="2:5" ht="15" customHeight="1">
      <c r="B276" s="35" t="s">
        <v>1493</v>
      </c>
      <c r="C276" s="17">
        <v>62582</v>
      </c>
      <c r="D276" s="17">
        <v>22766</v>
      </c>
      <c r="E276" s="17">
        <v>85348</v>
      </c>
    </row>
    <row r="277" spans="2:5" ht="15" customHeight="1">
      <c r="B277" s="35" t="s">
        <v>1494</v>
      </c>
      <c r="C277" s="17">
        <v>81657</v>
      </c>
      <c r="D277" s="17">
        <v>18194</v>
      </c>
      <c r="E277" s="17">
        <v>99851</v>
      </c>
    </row>
    <row r="278" spans="2:5" ht="15" customHeight="1">
      <c r="B278" s="35" t="s">
        <v>1495</v>
      </c>
      <c r="C278" s="17">
        <v>39164</v>
      </c>
      <c r="D278" s="17">
        <v>18194</v>
      </c>
      <c r="E278" s="17">
        <v>57358</v>
      </c>
    </row>
    <row r="279" spans="2:5" ht="15" customHeight="1">
      <c r="B279" s="35" t="s">
        <v>1496</v>
      </c>
      <c r="C279" s="17">
        <v>61079</v>
      </c>
      <c r="D279" s="17">
        <v>22766</v>
      </c>
      <c r="E279" s="17">
        <v>83845</v>
      </c>
    </row>
    <row r="280" spans="2:5" ht="15" customHeight="1">
      <c r="B280" s="32" t="s">
        <v>1497</v>
      </c>
      <c r="C280" s="87">
        <v>561856</v>
      </c>
      <c r="D280" s="87">
        <v>309392</v>
      </c>
      <c r="E280" s="87">
        <v>871248</v>
      </c>
    </row>
    <row r="281" spans="2:5" ht="15" customHeight="1">
      <c r="B281" s="35" t="s">
        <v>1498</v>
      </c>
      <c r="C281" s="17">
        <v>36972</v>
      </c>
      <c r="D281" s="17">
        <v>18194</v>
      </c>
      <c r="E281" s="17">
        <v>55166</v>
      </c>
    </row>
    <row r="282" spans="2:5" ht="15" customHeight="1">
      <c r="B282" s="35" t="s">
        <v>1499</v>
      </c>
      <c r="C282" s="17">
        <v>24191</v>
      </c>
      <c r="D282" s="17">
        <v>18194</v>
      </c>
      <c r="E282" s="17">
        <v>42385</v>
      </c>
    </row>
    <row r="283" spans="2:5" ht="15" customHeight="1">
      <c r="B283" s="35" t="s">
        <v>1500</v>
      </c>
      <c r="C283" s="17">
        <v>23269</v>
      </c>
      <c r="D283" s="17">
        <v>18194</v>
      </c>
      <c r="E283" s="17">
        <v>41463</v>
      </c>
    </row>
    <row r="284" spans="2:5" ht="15" customHeight="1">
      <c r="B284" s="35" t="s">
        <v>1501</v>
      </c>
      <c r="C284" s="17">
        <v>23269</v>
      </c>
      <c r="D284" s="17">
        <v>18194</v>
      </c>
      <c r="E284" s="17">
        <v>41463</v>
      </c>
    </row>
    <row r="285" spans="2:5" ht="15" customHeight="1">
      <c r="B285" s="35" t="s">
        <v>1502</v>
      </c>
      <c r="C285" s="17">
        <v>23269</v>
      </c>
      <c r="D285" s="17">
        <v>18194</v>
      </c>
      <c r="E285" s="17">
        <v>41463</v>
      </c>
    </row>
    <row r="286" spans="2:5" ht="15" customHeight="1">
      <c r="B286" s="35" t="s">
        <v>1503</v>
      </c>
      <c r="C286" s="17">
        <v>34436</v>
      </c>
      <c r="D286" s="17">
        <v>18194</v>
      </c>
      <c r="E286" s="17">
        <v>52630</v>
      </c>
    </row>
    <row r="287" spans="2:5" ht="15" customHeight="1">
      <c r="B287" s="35" t="s">
        <v>1504</v>
      </c>
      <c r="C287" s="17">
        <v>124582</v>
      </c>
      <c r="D287" s="17">
        <v>18194</v>
      </c>
      <c r="E287" s="17">
        <v>142776</v>
      </c>
    </row>
    <row r="288" spans="2:5" ht="15" customHeight="1">
      <c r="B288" s="35" t="s">
        <v>1505</v>
      </c>
      <c r="C288" s="17">
        <v>23768</v>
      </c>
      <c r="D288" s="17">
        <v>18194</v>
      </c>
      <c r="E288" s="17">
        <v>41962</v>
      </c>
    </row>
    <row r="289" spans="2:5" ht="15" customHeight="1">
      <c r="B289" s="35" t="s">
        <v>1506</v>
      </c>
      <c r="C289" s="17">
        <v>23269</v>
      </c>
      <c r="D289" s="17">
        <v>18194</v>
      </c>
      <c r="E289" s="17">
        <v>41463</v>
      </c>
    </row>
    <row r="290" spans="2:5" ht="15" customHeight="1">
      <c r="B290" s="35" t="s">
        <v>1507</v>
      </c>
      <c r="C290" s="17">
        <v>29800</v>
      </c>
      <c r="D290" s="17">
        <v>18194</v>
      </c>
      <c r="E290" s="17">
        <v>47994</v>
      </c>
    </row>
    <row r="291" spans="2:5" ht="15" customHeight="1">
      <c r="B291" s="35" t="s">
        <v>1508</v>
      </c>
      <c r="C291" s="17">
        <v>36791</v>
      </c>
      <c r="D291" s="17">
        <v>18194</v>
      </c>
      <c r="E291" s="17">
        <v>54985</v>
      </c>
    </row>
    <row r="292" spans="2:5" ht="15" customHeight="1">
      <c r="B292" s="35" t="s">
        <v>1509</v>
      </c>
      <c r="C292" s="17">
        <v>24306</v>
      </c>
      <c r="D292" s="17">
        <v>18194</v>
      </c>
      <c r="E292" s="17">
        <v>42500</v>
      </c>
    </row>
    <row r="293" spans="2:5" ht="15" customHeight="1">
      <c r="B293" s="35" t="s">
        <v>1510</v>
      </c>
      <c r="C293" s="17">
        <v>40195</v>
      </c>
      <c r="D293" s="17">
        <v>18194</v>
      </c>
      <c r="E293" s="17">
        <v>58389</v>
      </c>
    </row>
    <row r="294" spans="2:5" ht="15" customHeight="1">
      <c r="B294" s="35" t="s">
        <v>1511</v>
      </c>
      <c r="C294" s="17">
        <v>25371</v>
      </c>
      <c r="D294" s="17">
        <v>18194</v>
      </c>
      <c r="E294" s="17">
        <v>43565</v>
      </c>
    </row>
    <row r="295" spans="2:5" ht="15" customHeight="1">
      <c r="B295" s="35" t="s">
        <v>1512</v>
      </c>
      <c r="C295" s="17">
        <v>23269</v>
      </c>
      <c r="D295" s="17">
        <v>18194</v>
      </c>
      <c r="E295" s="17">
        <v>41463</v>
      </c>
    </row>
    <row r="296" spans="2:5" ht="15" customHeight="1">
      <c r="B296" s="35" t="s">
        <v>1513</v>
      </c>
      <c r="C296" s="17">
        <v>24404</v>
      </c>
      <c r="D296" s="17">
        <v>18194</v>
      </c>
      <c r="E296" s="17">
        <v>42598</v>
      </c>
    </row>
    <row r="297" spans="2:5" ht="15" customHeight="1">
      <c r="B297" s="35" t="s">
        <v>1514</v>
      </c>
      <c r="C297" s="17">
        <v>33809</v>
      </c>
      <c r="D297" s="17">
        <v>18194</v>
      </c>
      <c r="E297" s="17">
        <v>52003</v>
      </c>
    </row>
    <row r="298" spans="2:5" ht="15" customHeight="1">
      <c r="B298" s="35" t="s">
        <v>1515</v>
      </c>
      <c r="C298" s="17">
        <v>23269</v>
      </c>
      <c r="D298" s="17">
        <v>18194</v>
      </c>
      <c r="E298" s="17">
        <v>41463</v>
      </c>
    </row>
    <row r="299" spans="2:5" ht="15" customHeight="1">
      <c r="B299" s="35" t="s">
        <v>1516</v>
      </c>
      <c r="C299" s="17">
        <v>43937</v>
      </c>
      <c r="D299" s="17">
        <v>18194</v>
      </c>
      <c r="E299" s="17">
        <v>62131</v>
      </c>
    </row>
    <row r="300" spans="2:5" ht="15" customHeight="1">
      <c r="B300" s="35" t="s">
        <v>1517</v>
      </c>
      <c r="C300" s="17">
        <v>28721</v>
      </c>
      <c r="D300" s="17">
        <v>18194</v>
      </c>
      <c r="E300" s="17">
        <v>46915</v>
      </c>
    </row>
    <row r="301" spans="2:5" ht="15" customHeight="1">
      <c r="B301" s="35" t="s">
        <v>1518</v>
      </c>
      <c r="C301" s="17">
        <v>24216</v>
      </c>
      <c r="D301" s="17">
        <v>18194</v>
      </c>
      <c r="E301" s="17">
        <v>42410</v>
      </c>
    </row>
    <row r="302" spans="2:5" ht="15" customHeight="1">
      <c r="B302" s="35" t="s">
        <v>1519</v>
      </c>
      <c r="C302" s="17">
        <v>36963</v>
      </c>
      <c r="D302" s="17">
        <v>18194</v>
      </c>
      <c r="E302" s="17">
        <v>55157</v>
      </c>
    </row>
    <row r="303" spans="2:5" ht="15" customHeight="1">
      <c r="B303" s="35" t="s">
        <v>1520</v>
      </c>
      <c r="C303" s="17">
        <v>36413</v>
      </c>
      <c r="D303" s="17">
        <v>18194</v>
      </c>
      <c r="E303" s="17">
        <v>54607</v>
      </c>
    </row>
    <row r="304" spans="2:5" ht="15" customHeight="1">
      <c r="B304" s="35" t="s">
        <v>1521</v>
      </c>
      <c r="C304" s="17">
        <v>28954</v>
      </c>
      <c r="D304" s="17">
        <v>18194</v>
      </c>
      <c r="E304" s="17">
        <v>47148</v>
      </c>
    </row>
    <row r="305" spans="2:5" ht="15" customHeight="1">
      <c r="B305" s="35" t="s">
        <v>1522</v>
      </c>
      <c r="C305" s="17">
        <v>36155</v>
      </c>
      <c r="D305" s="17">
        <v>18194</v>
      </c>
      <c r="E305" s="17">
        <v>54349</v>
      </c>
    </row>
    <row r="306" spans="2:5" ht="15" customHeight="1">
      <c r="B306" s="35" t="s">
        <v>1523</v>
      </c>
      <c r="C306" s="17">
        <v>23269</v>
      </c>
      <c r="D306" s="17">
        <v>18194</v>
      </c>
      <c r="E306" s="17">
        <v>41463</v>
      </c>
    </row>
    <row r="307" spans="2:5" ht="15" customHeight="1">
      <c r="B307" s="35" t="s">
        <v>1524</v>
      </c>
      <c r="C307" s="17">
        <v>24741</v>
      </c>
      <c r="D307" s="17">
        <v>18194</v>
      </c>
      <c r="E307" s="17">
        <v>42935</v>
      </c>
    </row>
    <row r="308" spans="2:5" ht="15" customHeight="1">
      <c r="B308" s="35" t="s">
        <v>1525</v>
      </c>
      <c r="C308" s="17">
        <v>26883</v>
      </c>
      <c r="D308" s="17">
        <v>18194</v>
      </c>
      <c r="E308" s="17">
        <v>45077</v>
      </c>
    </row>
    <row r="309" spans="2:5" ht="15" customHeight="1">
      <c r="B309" s="35" t="s">
        <v>1526</v>
      </c>
      <c r="C309" s="17">
        <v>23269</v>
      </c>
      <c r="D309" s="17">
        <v>18194</v>
      </c>
      <c r="E309" s="17">
        <v>41463</v>
      </c>
    </row>
    <row r="310" spans="2:5" ht="15" customHeight="1">
      <c r="B310" s="35" t="s">
        <v>1527</v>
      </c>
      <c r="C310" s="17">
        <v>24723</v>
      </c>
      <c r="D310" s="17">
        <v>18194</v>
      </c>
      <c r="E310" s="17">
        <v>42917</v>
      </c>
    </row>
    <row r="311" spans="2:5" ht="15" customHeight="1">
      <c r="B311" s="35" t="s">
        <v>1528</v>
      </c>
      <c r="C311" s="17">
        <v>25953</v>
      </c>
      <c r="D311" s="17">
        <v>18194</v>
      </c>
      <c r="E311" s="17">
        <v>44147</v>
      </c>
    </row>
    <row r="312" spans="2:5" ht="15" customHeight="1">
      <c r="B312" s="35" t="s">
        <v>1529</v>
      </c>
      <c r="C312" s="17">
        <v>32430</v>
      </c>
      <c r="D312" s="17">
        <v>18194</v>
      </c>
      <c r="E312" s="17">
        <v>50624</v>
      </c>
    </row>
    <row r="313" spans="2:5" ht="15" customHeight="1">
      <c r="B313" s="35" t="s">
        <v>1530</v>
      </c>
      <c r="C313" s="17">
        <v>39140</v>
      </c>
      <c r="D313" s="17">
        <v>18194</v>
      </c>
      <c r="E313" s="17">
        <v>57334</v>
      </c>
    </row>
    <row r="314" spans="2:5" ht="15" customHeight="1">
      <c r="B314" s="35" t="s">
        <v>1531</v>
      </c>
      <c r="C314" s="17">
        <v>28405</v>
      </c>
      <c r="D314" s="17">
        <v>18194</v>
      </c>
      <c r="E314" s="17">
        <v>46599</v>
      </c>
    </row>
    <row r="315" spans="2:5" ht="15" customHeight="1">
      <c r="B315" s="35" t="s">
        <v>1532</v>
      </c>
      <c r="C315" s="17">
        <v>36380</v>
      </c>
      <c r="D315" s="17">
        <v>18194</v>
      </c>
      <c r="E315" s="17">
        <v>54574</v>
      </c>
    </row>
    <row r="316" spans="2:5" ht="15" customHeight="1">
      <c r="B316" s="35" t="s">
        <v>1533</v>
      </c>
      <c r="C316" s="17">
        <v>25972</v>
      </c>
      <c r="D316" s="17">
        <v>18194</v>
      </c>
      <c r="E316" s="17">
        <v>44166</v>
      </c>
    </row>
    <row r="317" spans="2:5" ht="15" customHeight="1">
      <c r="B317" s="35" t="s">
        <v>1534</v>
      </c>
      <c r="C317" s="17">
        <v>41681</v>
      </c>
      <c r="D317" s="17">
        <v>18194</v>
      </c>
      <c r="E317" s="17">
        <v>59875</v>
      </c>
    </row>
    <row r="318" spans="2:5" ht="15" customHeight="1">
      <c r="B318" s="35" t="s">
        <v>1535</v>
      </c>
      <c r="C318" s="17">
        <v>29867</v>
      </c>
      <c r="D318" s="17">
        <v>18194</v>
      </c>
      <c r="E318" s="17">
        <v>48061</v>
      </c>
    </row>
    <row r="319" spans="2:5" ht="15" customHeight="1">
      <c r="B319" s="35" t="s">
        <v>1536</v>
      </c>
      <c r="C319" s="17">
        <v>45011</v>
      </c>
      <c r="D319" s="17">
        <v>18194</v>
      </c>
      <c r="E319" s="17">
        <v>63205</v>
      </c>
    </row>
    <row r="320" spans="2:5" ht="15" customHeight="1">
      <c r="B320" s="35" t="s">
        <v>1537</v>
      </c>
      <c r="C320" s="17">
        <v>23269</v>
      </c>
      <c r="D320" s="17">
        <v>18194</v>
      </c>
      <c r="E320" s="17">
        <v>41463</v>
      </c>
    </row>
    <row r="321" spans="2:5" ht="15" customHeight="1">
      <c r="B321" s="35" t="s">
        <v>1538</v>
      </c>
      <c r="C321" s="17">
        <v>26641</v>
      </c>
      <c r="D321" s="17">
        <v>18194</v>
      </c>
      <c r="E321" s="17">
        <v>44835</v>
      </c>
    </row>
    <row r="322" spans="2:5" ht="15" customHeight="1">
      <c r="B322" s="35" t="s">
        <v>1266</v>
      </c>
      <c r="C322" s="17">
        <v>28084</v>
      </c>
      <c r="D322" s="17">
        <v>18194</v>
      </c>
      <c r="E322" s="17">
        <v>46278</v>
      </c>
    </row>
    <row r="323" spans="2:5" ht="15" customHeight="1">
      <c r="B323" s="35" t="s">
        <v>1539</v>
      </c>
      <c r="C323" s="17">
        <v>26885</v>
      </c>
      <c r="D323" s="17">
        <v>18194</v>
      </c>
      <c r="E323" s="17">
        <v>45079</v>
      </c>
    </row>
    <row r="324" spans="2:5" ht="15" customHeight="1">
      <c r="B324" s="35" t="s">
        <v>1540</v>
      </c>
      <c r="C324" s="17">
        <v>49850</v>
      </c>
      <c r="D324" s="17">
        <v>18194</v>
      </c>
      <c r="E324" s="17">
        <v>68044</v>
      </c>
    </row>
    <row r="325" spans="2:5" ht="15" customHeight="1">
      <c r="B325" s="35" t="s">
        <v>1541</v>
      </c>
      <c r="C325" s="17">
        <v>69804</v>
      </c>
      <c r="D325" s="17">
        <v>18194</v>
      </c>
      <c r="E325" s="17">
        <v>87998</v>
      </c>
    </row>
    <row r="326" spans="2:5" ht="15" customHeight="1">
      <c r="B326" s="35" t="s">
        <v>1542</v>
      </c>
      <c r="C326" s="17">
        <v>51031</v>
      </c>
      <c r="D326" s="17">
        <v>18194</v>
      </c>
      <c r="E326" s="17">
        <v>69225</v>
      </c>
    </row>
    <row r="327" spans="2:5" ht="15" customHeight="1">
      <c r="B327" s="35" t="s">
        <v>1543</v>
      </c>
      <c r="C327" s="17">
        <v>147240</v>
      </c>
      <c r="D327" s="17">
        <v>18194</v>
      </c>
      <c r="E327" s="17">
        <v>165434</v>
      </c>
    </row>
    <row r="328" spans="2:5" ht="15" customHeight="1">
      <c r="B328" s="35" t="s">
        <v>1544</v>
      </c>
      <c r="C328" s="17">
        <v>46534</v>
      </c>
      <c r="D328" s="17">
        <v>18194</v>
      </c>
      <c r="E328" s="17">
        <v>64728</v>
      </c>
    </row>
    <row r="329" spans="2:5" ht="15" customHeight="1">
      <c r="B329" s="35" t="s">
        <v>1545</v>
      </c>
      <c r="C329" s="17">
        <v>50105</v>
      </c>
      <c r="D329" s="17">
        <v>18194</v>
      </c>
      <c r="E329" s="17">
        <v>68299</v>
      </c>
    </row>
    <row r="330" spans="2:5" ht="15" customHeight="1">
      <c r="B330" s="35" t="s">
        <v>1546</v>
      </c>
      <c r="C330" s="17">
        <v>116338</v>
      </c>
      <c r="D330" s="17">
        <v>18194</v>
      </c>
      <c r="E330" s="17">
        <v>134532</v>
      </c>
    </row>
    <row r="331" spans="2:5" ht="15" customHeight="1">
      <c r="B331" s="35" t="s">
        <v>1547</v>
      </c>
      <c r="C331" s="17">
        <v>46534</v>
      </c>
      <c r="D331" s="17">
        <v>18194</v>
      </c>
      <c r="E331" s="17">
        <v>64728</v>
      </c>
    </row>
    <row r="332" spans="2:5" ht="15" customHeight="1">
      <c r="B332" s="35" t="s">
        <v>1548</v>
      </c>
      <c r="C332" s="17">
        <v>46534</v>
      </c>
      <c r="D332" s="17">
        <v>18194</v>
      </c>
      <c r="E332" s="17">
        <v>64728</v>
      </c>
    </row>
    <row r="333" spans="2:5" ht="15" customHeight="1">
      <c r="B333" s="35" t="s">
        <v>1549</v>
      </c>
      <c r="C333" s="17">
        <v>46534</v>
      </c>
      <c r="D333" s="17">
        <v>18194</v>
      </c>
      <c r="E333" s="17">
        <v>64728</v>
      </c>
    </row>
    <row r="334" spans="2:5" ht="15" customHeight="1">
      <c r="B334" s="35" t="s">
        <v>1550</v>
      </c>
      <c r="C334" s="17">
        <v>69970</v>
      </c>
      <c r="D334" s="17">
        <v>18194</v>
      </c>
      <c r="E334" s="17">
        <v>88164</v>
      </c>
    </row>
    <row r="335" spans="2:5" ht="15" customHeight="1">
      <c r="B335" s="35" t="s">
        <v>1551</v>
      </c>
      <c r="C335" s="17">
        <v>53910</v>
      </c>
      <c r="D335" s="17">
        <v>18194</v>
      </c>
      <c r="E335" s="17">
        <v>72104</v>
      </c>
    </row>
    <row r="336" spans="2:5" ht="15" customHeight="1">
      <c r="B336" s="35" t="s">
        <v>1552</v>
      </c>
      <c r="C336" s="17">
        <v>46534</v>
      </c>
      <c r="D336" s="17">
        <v>18194</v>
      </c>
      <c r="E336" s="17">
        <v>64728</v>
      </c>
    </row>
    <row r="337" spans="2:5" ht="15" customHeight="1">
      <c r="B337" s="35" t="s">
        <v>1553</v>
      </c>
      <c r="C337" s="17">
        <v>69804</v>
      </c>
      <c r="D337" s="17">
        <v>18194</v>
      </c>
      <c r="E337" s="17">
        <v>87998</v>
      </c>
    </row>
    <row r="338" spans="2:5" ht="15" customHeight="1">
      <c r="B338" s="35" t="s">
        <v>1554</v>
      </c>
      <c r="C338" s="17">
        <v>48721</v>
      </c>
      <c r="D338" s="17">
        <v>18194</v>
      </c>
      <c r="E338" s="17">
        <v>66915</v>
      </c>
    </row>
    <row r="339" spans="2:5" ht="15" customHeight="1">
      <c r="B339" s="35" t="s">
        <v>1555</v>
      </c>
      <c r="C339" s="17">
        <v>46534</v>
      </c>
      <c r="D339" s="17">
        <v>18194</v>
      </c>
      <c r="E339" s="17">
        <v>64728</v>
      </c>
    </row>
    <row r="340" spans="2:5" ht="15" customHeight="1">
      <c r="B340" s="35" t="s">
        <v>1556</v>
      </c>
      <c r="C340" s="17">
        <v>102238</v>
      </c>
      <c r="D340" s="17">
        <v>18194</v>
      </c>
      <c r="E340" s="17">
        <v>120432</v>
      </c>
    </row>
    <row r="341" spans="2:5" ht="15" customHeight="1">
      <c r="B341" s="35" t="s">
        <v>1557</v>
      </c>
      <c r="C341" s="17">
        <v>58828</v>
      </c>
      <c r="D341" s="17">
        <v>18194</v>
      </c>
      <c r="E341" s="17">
        <v>77022</v>
      </c>
    </row>
    <row r="342" spans="2:5" ht="15" customHeight="1">
      <c r="B342" s="32" t="s">
        <v>1558</v>
      </c>
      <c r="C342" s="87">
        <v>2533244</v>
      </c>
      <c r="D342" s="87">
        <v>1109834</v>
      </c>
      <c r="E342" s="87">
        <v>3643078</v>
      </c>
    </row>
    <row r="343" spans="2:5" ht="15" customHeight="1">
      <c r="B343" s="35" t="s">
        <v>1559</v>
      </c>
      <c r="C343" s="17">
        <v>56942</v>
      </c>
      <c r="D343" s="17">
        <v>18194</v>
      </c>
      <c r="E343" s="17">
        <v>75136</v>
      </c>
    </row>
    <row r="344" spans="2:5" ht="15" customHeight="1">
      <c r="B344" s="35" t="s">
        <v>1290</v>
      </c>
      <c r="C344" s="17">
        <v>26840</v>
      </c>
      <c r="D344" s="17">
        <v>18194</v>
      </c>
      <c r="E344" s="17">
        <v>45034</v>
      </c>
    </row>
    <row r="345" spans="2:5" ht="15" customHeight="1">
      <c r="B345" s="35" t="s">
        <v>1560</v>
      </c>
      <c r="C345" s="17">
        <v>31875</v>
      </c>
      <c r="D345" s="17">
        <v>18194</v>
      </c>
      <c r="E345" s="17">
        <v>50069</v>
      </c>
    </row>
    <row r="346" spans="2:5" ht="15" customHeight="1">
      <c r="B346" s="35" t="s">
        <v>1561</v>
      </c>
      <c r="C346" s="17">
        <v>23918</v>
      </c>
      <c r="D346" s="17">
        <v>18194</v>
      </c>
      <c r="E346" s="17">
        <v>42112</v>
      </c>
    </row>
    <row r="347" spans="2:5" ht="15" customHeight="1">
      <c r="B347" s="35" t="s">
        <v>1562</v>
      </c>
      <c r="C347" s="17">
        <v>58899</v>
      </c>
      <c r="D347" s="17">
        <v>18194</v>
      </c>
      <c r="E347" s="17">
        <v>77093</v>
      </c>
    </row>
    <row r="348" spans="2:5" ht="15" customHeight="1">
      <c r="B348" s="35" t="s">
        <v>1563</v>
      </c>
      <c r="C348" s="17">
        <v>22983</v>
      </c>
      <c r="D348" s="17">
        <v>18194</v>
      </c>
      <c r="E348" s="17">
        <v>41177</v>
      </c>
    </row>
    <row r="349" spans="2:5" ht="15" customHeight="1">
      <c r="B349" s="35" t="s">
        <v>1564</v>
      </c>
      <c r="C349" s="17">
        <v>38234</v>
      </c>
      <c r="D349" s="17">
        <v>18194</v>
      </c>
      <c r="E349" s="17">
        <v>56428</v>
      </c>
    </row>
    <row r="350" spans="2:5" ht="15" customHeight="1">
      <c r="B350" s="35" t="s">
        <v>1565</v>
      </c>
      <c r="C350" s="17">
        <v>28622</v>
      </c>
      <c r="D350" s="17">
        <v>18194</v>
      </c>
      <c r="E350" s="17">
        <v>46816</v>
      </c>
    </row>
    <row r="351" spans="2:5" ht="15" customHeight="1">
      <c r="B351" s="35" t="s">
        <v>1566</v>
      </c>
      <c r="C351" s="17">
        <v>72096</v>
      </c>
      <c r="D351" s="17">
        <v>18194</v>
      </c>
      <c r="E351" s="17">
        <v>90290</v>
      </c>
    </row>
    <row r="352" spans="2:5" ht="15" customHeight="1">
      <c r="B352" s="35" t="s">
        <v>1567</v>
      </c>
      <c r="C352" s="17">
        <v>31271</v>
      </c>
      <c r="D352" s="17">
        <v>18194</v>
      </c>
      <c r="E352" s="17">
        <v>49465</v>
      </c>
    </row>
    <row r="353" spans="2:5" ht="15" customHeight="1">
      <c r="B353" s="35" t="s">
        <v>1568</v>
      </c>
      <c r="C353" s="17">
        <v>26101</v>
      </c>
      <c r="D353" s="17">
        <v>18194</v>
      </c>
      <c r="E353" s="17">
        <v>44295</v>
      </c>
    </row>
    <row r="354" spans="2:5" ht="15" customHeight="1">
      <c r="B354" s="35" t="s">
        <v>1569</v>
      </c>
      <c r="C354" s="17">
        <v>23917</v>
      </c>
      <c r="D354" s="17">
        <v>18194</v>
      </c>
      <c r="E354" s="17">
        <v>42111</v>
      </c>
    </row>
    <row r="355" spans="2:5" ht="15" customHeight="1">
      <c r="B355" s="35" t="s">
        <v>1570</v>
      </c>
      <c r="C355" s="17">
        <v>90692</v>
      </c>
      <c r="D355" s="17">
        <v>18194</v>
      </c>
      <c r="E355" s="17">
        <v>108886</v>
      </c>
    </row>
    <row r="356" spans="2:5" ht="15" customHeight="1">
      <c r="B356" s="35" t="s">
        <v>1571</v>
      </c>
      <c r="C356" s="17">
        <v>186013</v>
      </c>
      <c r="D356" s="17">
        <v>18194</v>
      </c>
      <c r="E356" s="17">
        <v>204207</v>
      </c>
    </row>
    <row r="357" spans="2:5" ht="15" customHeight="1">
      <c r="B357" s="35" t="s">
        <v>1572</v>
      </c>
      <c r="C357" s="17">
        <v>33439</v>
      </c>
      <c r="D357" s="17">
        <v>18194</v>
      </c>
      <c r="E357" s="17">
        <v>51633</v>
      </c>
    </row>
    <row r="358" spans="2:5" ht="15" customHeight="1">
      <c r="B358" s="35" t="s">
        <v>1573</v>
      </c>
      <c r="C358" s="17">
        <v>26227</v>
      </c>
      <c r="D358" s="17">
        <v>18194</v>
      </c>
      <c r="E358" s="17">
        <v>44421</v>
      </c>
    </row>
    <row r="359" spans="2:5" ht="15" customHeight="1">
      <c r="B359" s="35" t="s">
        <v>1574</v>
      </c>
      <c r="C359" s="17">
        <v>22982</v>
      </c>
      <c r="D359" s="17">
        <v>18194</v>
      </c>
      <c r="E359" s="17">
        <v>41176</v>
      </c>
    </row>
    <row r="360" spans="2:5" ht="15" customHeight="1">
      <c r="B360" s="35" t="s">
        <v>1575</v>
      </c>
      <c r="C360" s="17">
        <v>23555</v>
      </c>
      <c r="D360" s="17">
        <v>18194</v>
      </c>
      <c r="E360" s="17">
        <v>41749</v>
      </c>
    </row>
    <row r="361" spans="2:5" ht="15" customHeight="1">
      <c r="B361" s="35" t="s">
        <v>1576</v>
      </c>
      <c r="C361" s="17">
        <v>45905</v>
      </c>
      <c r="D361" s="17">
        <v>18194</v>
      </c>
      <c r="E361" s="17">
        <v>64099</v>
      </c>
    </row>
    <row r="362" spans="2:5" ht="15" customHeight="1">
      <c r="B362" s="35" t="s">
        <v>1577</v>
      </c>
      <c r="C362" s="17">
        <v>165834</v>
      </c>
      <c r="D362" s="17">
        <v>18194</v>
      </c>
      <c r="E362" s="17">
        <v>184028</v>
      </c>
    </row>
    <row r="363" spans="2:5" ht="15" customHeight="1">
      <c r="B363" s="35" t="s">
        <v>1578</v>
      </c>
      <c r="C363" s="17">
        <v>174268</v>
      </c>
      <c r="D363" s="17">
        <v>18194</v>
      </c>
      <c r="E363" s="17">
        <v>192462</v>
      </c>
    </row>
    <row r="364" spans="2:5" ht="15" customHeight="1">
      <c r="B364" s="35" t="s">
        <v>1579</v>
      </c>
      <c r="C364" s="17">
        <v>51837</v>
      </c>
      <c r="D364" s="17">
        <v>18194</v>
      </c>
      <c r="E364" s="17">
        <v>70031</v>
      </c>
    </row>
    <row r="365" spans="2:5" ht="15" customHeight="1">
      <c r="B365" s="35" t="s">
        <v>1580</v>
      </c>
      <c r="C365" s="17">
        <v>99595</v>
      </c>
      <c r="D365" s="17">
        <v>18194</v>
      </c>
      <c r="E365" s="17">
        <v>117789</v>
      </c>
    </row>
    <row r="366" spans="2:5" ht="15" customHeight="1">
      <c r="B366" s="35" t="s">
        <v>1581</v>
      </c>
      <c r="C366" s="17">
        <v>46275</v>
      </c>
      <c r="D366" s="17">
        <v>18194</v>
      </c>
      <c r="E366" s="17">
        <v>64469</v>
      </c>
    </row>
    <row r="367" spans="2:5" ht="15" customHeight="1">
      <c r="B367" s="35" t="s">
        <v>1582</v>
      </c>
      <c r="C367" s="17">
        <v>69944</v>
      </c>
      <c r="D367" s="17">
        <v>18194</v>
      </c>
      <c r="E367" s="17">
        <v>88138</v>
      </c>
    </row>
    <row r="368" spans="2:5" ht="15" customHeight="1">
      <c r="B368" s="35" t="s">
        <v>1583</v>
      </c>
      <c r="C368" s="17">
        <v>67027</v>
      </c>
      <c r="D368" s="17">
        <v>18194</v>
      </c>
      <c r="E368" s="17">
        <v>85221</v>
      </c>
    </row>
    <row r="369" spans="2:5" ht="15" customHeight="1">
      <c r="B369" s="35" t="s">
        <v>1584</v>
      </c>
      <c r="C369" s="17">
        <v>102873</v>
      </c>
      <c r="D369" s="17">
        <v>18194</v>
      </c>
      <c r="E369" s="17">
        <v>121067</v>
      </c>
    </row>
    <row r="370" spans="2:5" ht="15" customHeight="1">
      <c r="B370" s="35" t="s">
        <v>1585</v>
      </c>
      <c r="C370" s="17">
        <v>45965</v>
      </c>
      <c r="D370" s="17">
        <v>18194</v>
      </c>
      <c r="E370" s="17">
        <v>64159</v>
      </c>
    </row>
    <row r="371" spans="2:5" ht="15" customHeight="1">
      <c r="B371" s="35" t="s">
        <v>1586</v>
      </c>
      <c r="C371" s="17">
        <v>85530</v>
      </c>
      <c r="D371" s="17">
        <v>18194</v>
      </c>
      <c r="E371" s="17">
        <v>103724</v>
      </c>
    </row>
    <row r="372" spans="2:5" ht="15" customHeight="1">
      <c r="B372" s="35" t="s">
        <v>1587</v>
      </c>
      <c r="C372" s="17">
        <v>80101</v>
      </c>
      <c r="D372" s="17">
        <v>18194</v>
      </c>
      <c r="E372" s="17">
        <v>98295</v>
      </c>
    </row>
    <row r="373" spans="2:5" ht="15" customHeight="1">
      <c r="B373" s="35" t="s">
        <v>1588</v>
      </c>
      <c r="C373" s="17">
        <v>54960</v>
      </c>
      <c r="D373" s="17">
        <v>18194</v>
      </c>
      <c r="E373" s="17">
        <v>73154</v>
      </c>
    </row>
    <row r="374" spans="2:5" ht="15" customHeight="1">
      <c r="B374" s="35" t="s">
        <v>1589</v>
      </c>
      <c r="C374" s="17">
        <v>45964</v>
      </c>
      <c r="D374" s="17">
        <v>18194</v>
      </c>
      <c r="E374" s="17">
        <v>64158</v>
      </c>
    </row>
    <row r="375" spans="2:5" ht="15" customHeight="1">
      <c r="B375" s="35" t="s">
        <v>1590</v>
      </c>
      <c r="C375" s="17">
        <v>140244</v>
      </c>
      <c r="D375" s="17">
        <v>18194</v>
      </c>
      <c r="E375" s="17">
        <v>158438</v>
      </c>
    </row>
    <row r="376" spans="2:5" ht="15" customHeight="1">
      <c r="B376" s="35" t="s">
        <v>1591</v>
      </c>
      <c r="C376" s="17">
        <v>62703</v>
      </c>
      <c r="D376" s="17">
        <v>18194</v>
      </c>
      <c r="E376" s="17">
        <v>80897</v>
      </c>
    </row>
    <row r="377" spans="2:5" ht="15" customHeight="1">
      <c r="B377" s="35" t="s">
        <v>1592</v>
      </c>
      <c r="C377" s="17">
        <v>130242</v>
      </c>
      <c r="D377" s="17">
        <v>18194</v>
      </c>
      <c r="E377" s="17">
        <v>148436</v>
      </c>
    </row>
    <row r="378" spans="2:5" ht="15" customHeight="1">
      <c r="B378" s="35" t="s">
        <v>1593</v>
      </c>
      <c r="C378" s="17">
        <v>45964</v>
      </c>
      <c r="D378" s="17">
        <v>18194</v>
      </c>
      <c r="E378" s="17">
        <v>64158</v>
      </c>
    </row>
    <row r="379" spans="2:5" ht="15" customHeight="1">
      <c r="B379" s="35" t="s">
        <v>1594</v>
      </c>
      <c r="C379" s="17">
        <v>45964</v>
      </c>
      <c r="D379" s="17">
        <v>18194</v>
      </c>
      <c r="E379" s="17">
        <v>64158</v>
      </c>
    </row>
    <row r="380" spans="2:5" ht="15" customHeight="1">
      <c r="B380" s="32" t="s">
        <v>1595</v>
      </c>
      <c r="C380" s="87">
        <v>2385801</v>
      </c>
      <c r="D380" s="87">
        <v>673178</v>
      </c>
      <c r="E380" s="87">
        <v>3058979</v>
      </c>
    </row>
    <row r="381" spans="2:5" ht="15" customHeight="1">
      <c r="B381" s="35" t="s">
        <v>1596</v>
      </c>
      <c r="C381" s="17">
        <v>32950</v>
      </c>
      <c r="D381" s="17">
        <v>22766</v>
      </c>
      <c r="E381" s="17">
        <v>55716</v>
      </c>
    </row>
    <row r="382" spans="2:5" ht="15" customHeight="1">
      <c r="B382" s="35" t="s">
        <v>1597</v>
      </c>
      <c r="C382" s="17">
        <v>23291</v>
      </c>
      <c r="D382" s="17">
        <v>22766</v>
      </c>
      <c r="E382" s="17">
        <v>46057</v>
      </c>
    </row>
    <row r="383" spans="2:5" ht="15" customHeight="1">
      <c r="B383" s="35" t="s">
        <v>1598</v>
      </c>
      <c r="C383" s="17">
        <v>36680</v>
      </c>
      <c r="D383" s="17">
        <v>22766</v>
      </c>
      <c r="E383" s="17">
        <v>59446</v>
      </c>
    </row>
    <row r="384" spans="2:5" ht="15" customHeight="1">
      <c r="B384" s="35" t="s">
        <v>1599</v>
      </c>
      <c r="C384" s="17">
        <v>45258</v>
      </c>
      <c r="D384" s="17">
        <v>22766</v>
      </c>
      <c r="E384" s="17">
        <v>68024</v>
      </c>
    </row>
    <row r="385" spans="2:5" ht="15" customHeight="1">
      <c r="B385" s="35" t="s">
        <v>1600</v>
      </c>
      <c r="C385" s="17">
        <v>48881</v>
      </c>
      <c r="D385" s="17">
        <v>22766</v>
      </c>
      <c r="E385" s="17">
        <v>71647</v>
      </c>
    </row>
    <row r="386" spans="2:5" ht="15" customHeight="1">
      <c r="B386" s="35" t="s">
        <v>1601</v>
      </c>
      <c r="C386" s="17">
        <v>23267</v>
      </c>
      <c r="D386" s="17">
        <v>22766</v>
      </c>
      <c r="E386" s="17">
        <v>46033</v>
      </c>
    </row>
    <row r="387" spans="2:5" ht="15" customHeight="1">
      <c r="B387" s="35" t="s">
        <v>1602</v>
      </c>
      <c r="C387" s="17">
        <v>29531</v>
      </c>
      <c r="D387" s="17">
        <v>22766</v>
      </c>
      <c r="E387" s="17">
        <v>52297</v>
      </c>
    </row>
    <row r="388" spans="2:5" ht="15" customHeight="1">
      <c r="B388" s="35" t="s">
        <v>1603</v>
      </c>
      <c r="C388" s="17">
        <v>61471</v>
      </c>
      <c r="D388" s="17">
        <v>22766</v>
      </c>
      <c r="E388" s="17">
        <v>84237</v>
      </c>
    </row>
    <row r="389" spans="2:5" ht="15" customHeight="1">
      <c r="B389" s="35" t="s">
        <v>1604</v>
      </c>
      <c r="C389" s="17">
        <v>49097</v>
      </c>
      <c r="D389" s="17">
        <v>22766</v>
      </c>
      <c r="E389" s="17">
        <v>71863</v>
      </c>
    </row>
    <row r="390" spans="2:5" ht="15" customHeight="1">
      <c r="B390" s="35" t="s">
        <v>1605</v>
      </c>
      <c r="C390" s="17">
        <v>52893</v>
      </c>
      <c r="D390" s="17">
        <v>22766</v>
      </c>
      <c r="E390" s="17">
        <v>75659</v>
      </c>
    </row>
    <row r="391" spans="2:5" ht="15" customHeight="1">
      <c r="B391" s="35" t="s">
        <v>1606</v>
      </c>
      <c r="C391" s="17">
        <v>69505</v>
      </c>
      <c r="D391" s="17">
        <v>22766</v>
      </c>
      <c r="E391" s="17">
        <v>92271</v>
      </c>
    </row>
    <row r="392" spans="2:5" ht="15" customHeight="1">
      <c r="B392" s="35" t="s">
        <v>1607</v>
      </c>
      <c r="C392" s="17">
        <v>118677</v>
      </c>
      <c r="D392" s="17">
        <v>22766</v>
      </c>
      <c r="E392" s="17">
        <v>141443</v>
      </c>
    </row>
    <row r="393" spans="2:5" ht="15" customHeight="1">
      <c r="B393" s="32" t="s">
        <v>1608</v>
      </c>
      <c r="C393" s="87">
        <v>591501</v>
      </c>
      <c r="D393" s="87">
        <v>273192</v>
      </c>
      <c r="E393" s="87">
        <v>864693</v>
      </c>
    </row>
    <row r="394" spans="2:5" ht="15" customHeight="1">
      <c r="B394" s="35" t="s">
        <v>1609</v>
      </c>
      <c r="C394" s="17">
        <v>29229</v>
      </c>
      <c r="D394" s="17">
        <v>22766</v>
      </c>
      <c r="E394" s="17">
        <v>51995</v>
      </c>
    </row>
    <row r="395" spans="2:5" ht="15" customHeight="1">
      <c r="B395" s="35" t="s">
        <v>1610</v>
      </c>
      <c r="C395" s="17">
        <v>45008</v>
      </c>
      <c r="D395" s="17">
        <v>22766</v>
      </c>
      <c r="E395" s="17">
        <v>67774</v>
      </c>
    </row>
    <row r="396" spans="2:5" ht="15" customHeight="1">
      <c r="B396" s="35" t="s">
        <v>1611</v>
      </c>
      <c r="C396" s="17">
        <v>30707</v>
      </c>
      <c r="D396" s="17">
        <v>22766</v>
      </c>
      <c r="E396" s="17">
        <v>53473</v>
      </c>
    </row>
    <row r="397" spans="2:5" ht="15" customHeight="1">
      <c r="B397" s="35" t="s">
        <v>1612</v>
      </c>
      <c r="C397" s="17">
        <v>26983</v>
      </c>
      <c r="D397" s="17">
        <v>22766</v>
      </c>
      <c r="E397" s="17">
        <v>49749</v>
      </c>
    </row>
    <row r="398" spans="2:5" ht="15" customHeight="1">
      <c r="B398" s="35" t="s">
        <v>1613</v>
      </c>
      <c r="C398" s="17">
        <v>33262</v>
      </c>
      <c r="D398" s="17">
        <v>22766</v>
      </c>
      <c r="E398" s="17">
        <v>56028</v>
      </c>
    </row>
    <row r="399" spans="2:5" ht="15" customHeight="1">
      <c r="B399" s="35" t="s">
        <v>1614</v>
      </c>
      <c r="C399" s="17">
        <v>23267</v>
      </c>
      <c r="D399" s="17">
        <v>22766</v>
      </c>
      <c r="E399" s="17">
        <v>46033</v>
      </c>
    </row>
    <row r="400" spans="2:5" ht="15" customHeight="1">
      <c r="B400" s="35" t="s">
        <v>1615</v>
      </c>
      <c r="C400" s="17">
        <v>37709</v>
      </c>
      <c r="D400" s="17">
        <v>22766</v>
      </c>
      <c r="E400" s="17">
        <v>60475</v>
      </c>
    </row>
    <row r="401" spans="2:5" ht="15" customHeight="1">
      <c r="B401" s="35" t="s">
        <v>1616</v>
      </c>
      <c r="C401" s="17">
        <v>28420</v>
      </c>
      <c r="D401" s="17">
        <v>22766</v>
      </c>
      <c r="E401" s="17">
        <v>51186</v>
      </c>
    </row>
    <row r="402" spans="2:5" ht="15" customHeight="1">
      <c r="B402" s="35" t="s">
        <v>1617</v>
      </c>
      <c r="C402" s="17">
        <v>39430</v>
      </c>
      <c r="D402" s="17">
        <v>22766</v>
      </c>
      <c r="E402" s="17">
        <v>62196</v>
      </c>
    </row>
    <row r="403" spans="2:5" ht="15" customHeight="1">
      <c r="B403" s="35" t="s">
        <v>1618</v>
      </c>
      <c r="C403" s="17">
        <v>24068</v>
      </c>
      <c r="D403" s="17">
        <v>22766</v>
      </c>
      <c r="E403" s="17">
        <v>46834</v>
      </c>
    </row>
    <row r="404" spans="2:5" ht="15" customHeight="1">
      <c r="B404" s="35" t="s">
        <v>1619</v>
      </c>
      <c r="C404" s="17">
        <v>84325</v>
      </c>
      <c r="D404" s="17">
        <v>22766</v>
      </c>
      <c r="E404" s="17">
        <v>107091</v>
      </c>
    </row>
    <row r="405" spans="2:5" ht="15" customHeight="1">
      <c r="B405" s="35" t="s">
        <v>1620</v>
      </c>
      <c r="C405" s="17">
        <v>46530</v>
      </c>
      <c r="D405" s="17">
        <v>22766</v>
      </c>
      <c r="E405" s="17">
        <v>69296</v>
      </c>
    </row>
    <row r="406" spans="2:5" ht="15" customHeight="1">
      <c r="B406" s="35" t="s">
        <v>1621</v>
      </c>
      <c r="C406" s="17">
        <v>50439</v>
      </c>
      <c r="D406" s="17">
        <v>22766</v>
      </c>
      <c r="E406" s="17">
        <v>73205</v>
      </c>
    </row>
    <row r="407" spans="2:5" ht="15" customHeight="1">
      <c r="B407" s="35" t="s">
        <v>1622</v>
      </c>
      <c r="C407" s="17">
        <v>47005</v>
      </c>
      <c r="D407" s="17">
        <v>22766</v>
      </c>
      <c r="E407" s="17">
        <v>69771</v>
      </c>
    </row>
    <row r="408" spans="2:5" ht="15" customHeight="1">
      <c r="B408" s="35" t="s">
        <v>1623</v>
      </c>
      <c r="C408" s="17">
        <v>69797</v>
      </c>
      <c r="D408" s="17">
        <v>22766</v>
      </c>
      <c r="E408" s="17">
        <v>92563</v>
      </c>
    </row>
    <row r="409" spans="2:5" ht="15" customHeight="1">
      <c r="B409" s="32" t="s">
        <v>1624</v>
      </c>
      <c r="C409" s="87">
        <v>616179</v>
      </c>
      <c r="D409" s="87">
        <v>341490</v>
      </c>
      <c r="E409" s="87">
        <v>957669</v>
      </c>
    </row>
    <row r="410" spans="2:5" ht="15" customHeight="1">
      <c r="B410" s="35" t="s">
        <v>1625</v>
      </c>
      <c r="C410" s="17">
        <v>41258</v>
      </c>
      <c r="D410" s="17">
        <v>18194</v>
      </c>
      <c r="E410" s="17">
        <v>59452</v>
      </c>
    </row>
    <row r="411" spans="2:5" ht="15" customHeight="1">
      <c r="B411" s="35" t="s">
        <v>1626</v>
      </c>
      <c r="C411" s="17">
        <v>43621</v>
      </c>
      <c r="D411" s="17">
        <v>18194</v>
      </c>
      <c r="E411" s="17">
        <v>61815</v>
      </c>
    </row>
    <row r="412" spans="2:5" ht="15" customHeight="1">
      <c r="B412" s="35" t="s">
        <v>1627</v>
      </c>
      <c r="C412" s="17">
        <v>25325</v>
      </c>
      <c r="D412" s="17">
        <v>18194</v>
      </c>
      <c r="E412" s="17">
        <v>43519</v>
      </c>
    </row>
    <row r="413" spans="2:5" ht="15" customHeight="1">
      <c r="B413" s="35" t="s">
        <v>1628</v>
      </c>
      <c r="C413" s="17">
        <v>30624</v>
      </c>
      <c r="D413" s="17">
        <v>18194</v>
      </c>
      <c r="E413" s="17">
        <v>48818</v>
      </c>
    </row>
    <row r="414" spans="2:5" ht="15" customHeight="1">
      <c r="B414" s="35" t="s">
        <v>1629</v>
      </c>
      <c r="C414" s="17">
        <v>111121</v>
      </c>
      <c r="D414" s="17">
        <v>18194</v>
      </c>
      <c r="E414" s="17">
        <v>129315</v>
      </c>
    </row>
    <row r="415" spans="2:5" ht="15" customHeight="1">
      <c r="B415" s="35" t="s">
        <v>1630</v>
      </c>
      <c r="C415" s="17">
        <v>60879</v>
      </c>
      <c r="D415" s="17">
        <v>18194</v>
      </c>
      <c r="E415" s="17">
        <v>79073</v>
      </c>
    </row>
    <row r="416" spans="2:5" ht="15" customHeight="1">
      <c r="B416" s="35" t="s">
        <v>1631</v>
      </c>
      <c r="C416" s="17">
        <v>153531</v>
      </c>
      <c r="D416" s="17">
        <v>18194</v>
      </c>
      <c r="E416" s="17">
        <v>171725</v>
      </c>
    </row>
    <row r="417" spans="2:5" ht="15" customHeight="1">
      <c r="B417" s="35" t="s">
        <v>1632</v>
      </c>
      <c r="C417" s="17">
        <v>50347</v>
      </c>
      <c r="D417" s="17">
        <v>18194</v>
      </c>
      <c r="E417" s="17">
        <v>68541</v>
      </c>
    </row>
    <row r="418" spans="2:5" ht="15" customHeight="1">
      <c r="B418" s="35" t="s">
        <v>1633</v>
      </c>
      <c r="C418" s="17">
        <v>57023</v>
      </c>
      <c r="D418" s="17">
        <v>18194</v>
      </c>
      <c r="E418" s="17">
        <v>75217</v>
      </c>
    </row>
    <row r="419" spans="2:5" ht="15" customHeight="1">
      <c r="B419" s="32" t="s">
        <v>1634</v>
      </c>
      <c r="C419" s="87">
        <v>573729</v>
      </c>
      <c r="D419" s="87">
        <v>163746</v>
      </c>
      <c r="E419" s="87">
        <v>737475</v>
      </c>
    </row>
    <row r="420" spans="2:5" ht="15" customHeight="1">
      <c r="B420" s="35" t="s">
        <v>1635</v>
      </c>
      <c r="C420" s="17">
        <v>23267</v>
      </c>
      <c r="D420" s="17">
        <v>22766</v>
      </c>
      <c r="E420" s="17">
        <v>46033</v>
      </c>
    </row>
    <row r="421" spans="2:5" ht="15" customHeight="1">
      <c r="B421" s="35" t="s">
        <v>1636</v>
      </c>
      <c r="C421" s="17">
        <v>30850</v>
      </c>
      <c r="D421" s="17">
        <v>22766</v>
      </c>
      <c r="E421" s="17">
        <v>53616</v>
      </c>
    </row>
    <row r="422" spans="2:5" ht="15" customHeight="1">
      <c r="B422" s="35" t="s">
        <v>1637</v>
      </c>
      <c r="C422" s="17">
        <v>163973</v>
      </c>
      <c r="D422" s="17">
        <v>22766</v>
      </c>
      <c r="E422" s="17">
        <v>186739</v>
      </c>
    </row>
    <row r="423" spans="2:5" ht="15" customHeight="1">
      <c r="B423" s="35" t="s">
        <v>1515</v>
      </c>
      <c r="C423" s="17">
        <v>25460</v>
      </c>
      <c r="D423" s="17">
        <v>22766</v>
      </c>
      <c r="E423" s="17">
        <v>48226</v>
      </c>
    </row>
    <row r="424" spans="2:5" ht="15" customHeight="1">
      <c r="B424" s="35" t="s">
        <v>1638</v>
      </c>
      <c r="C424" s="17">
        <v>35275</v>
      </c>
      <c r="D424" s="17">
        <v>22766</v>
      </c>
      <c r="E424" s="17">
        <v>58041</v>
      </c>
    </row>
    <row r="425" spans="2:5" ht="15" customHeight="1">
      <c r="B425" s="35" t="s">
        <v>1639</v>
      </c>
      <c r="C425" s="17">
        <v>25036</v>
      </c>
      <c r="D425" s="17">
        <v>22766</v>
      </c>
      <c r="E425" s="17">
        <v>47802</v>
      </c>
    </row>
    <row r="426" spans="2:5" ht="15" customHeight="1">
      <c r="B426" s="35" t="s">
        <v>1640</v>
      </c>
      <c r="C426" s="17">
        <v>24502</v>
      </c>
      <c r="D426" s="17">
        <v>22766</v>
      </c>
      <c r="E426" s="17">
        <v>47268</v>
      </c>
    </row>
    <row r="427" spans="2:5" ht="15" customHeight="1">
      <c r="B427" s="35" t="s">
        <v>1641</v>
      </c>
      <c r="C427" s="17">
        <v>43142</v>
      </c>
      <c r="D427" s="17">
        <v>22766</v>
      </c>
      <c r="E427" s="17">
        <v>65908</v>
      </c>
    </row>
    <row r="428" spans="2:5" ht="15" customHeight="1">
      <c r="B428" s="35" t="s">
        <v>1642</v>
      </c>
      <c r="C428" s="17">
        <v>32285</v>
      </c>
      <c r="D428" s="17">
        <v>22766</v>
      </c>
      <c r="E428" s="17">
        <v>55051</v>
      </c>
    </row>
    <row r="429" spans="2:5" ht="15" customHeight="1">
      <c r="B429" s="35" t="s">
        <v>1643</v>
      </c>
      <c r="C429" s="17">
        <v>23267</v>
      </c>
      <c r="D429" s="17">
        <v>22766</v>
      </c>
      <c r="E429" s="17">
        <v>46033</v>
      </c>
    </row>
    <row r="430" spans="2:5" ht="15" customHeight="1">
      <c r="B430" s="35" t="s">
        <v>1644</v>
      </c>
      <c r="C430" s="17">
        <v>23267</v>
      </c>
      <c r="D430" s="17">
        <v>22766</v>
      </c>
      <c r="E430" s="17">
        <v>46033</v>
      </c>
    </row>
    <row r="431" spans="2:5" ht="15" customHeight="1">
      <c r="B431" s="35" t="s">
        <v>1645</v>
      </c>
      <c r="C431" s="17">
        <v>26304</v>
      </c>
      <c r="D431" s="17">
        <v>22766</v>
      </c>
      <c r="E431" s="17">
        <v>49070</v>
      </c>
    </row>
    <row r="432" spans="2:5" ht="15" customHeight="1">
      <c r="B432" s="35" t="s">
        <v>1646</v>
      </c>
      <c r="C432" s="17">
        <v>41555</v>
      </c>
      <c r="D432" s="17">
        <v>22766</v>
      </c>
      <c r="E432" s="17">
        <v>64321</v>
      </c>
    </row>
    <row r="433" spans="2:5" ht="15" customHeight="1">
      <c r="B433" s="35" t="s">
        <v>1647</v>
      </c>
      <c r="C433" s="17">
        <v>29289</v>
      </c>
      <c r="D433" s="17">
        <v>22766</v>
      </c>
      <c r="E433" s="17">
        <v>52055</v>
      </c>
    </row>
    <row r="434" spans="2:5" ht="15" customHeight="1">
      <c r="B434" s="35" t="s">
        <v>1648</v>
      </c>
      <c r="C434" s="17">
        <v>51709</v>
      </c>
      <c r="D434" s="17">
        <v>22766</v>
      </c>
      <c r="E434" s="17">
        <v>74475</v>
      </c>
    </row>
    <row r="435" spans="2:5" ht="15" customHeight="1">
      <c r="B435" s="35" t="s">
        <v>1649</v>
      </c>
      <c r="C435" s="17">
        <v>32318</v>
      </c>
      <c r="D435" s="17">
        <v>22766</v>
      </c>
      <c r="E435" s="17">
        <v>55084</v>
      </c>
    </row>
    <row r="436" spans="2:5" ht="15" customHeight="1">
      <c r="B436" s="35" t="s">
        <v>1650</v>
      </c>
      <c r="C436" s="17">
        <v>23267</v>
      </c>
      <c r="D436" s="17">
        <v>22766</v>
      </c>
      <c r="E436" s="17">
        <v>46033</v>
      </c>
    </row>
    <row r="437" spans="2:5" ht="15" customHeight="1">
      <c r="B437" s="35" t="s">
        <v>1651</v>
      </c>
      <c r="C437" s="17">
        <v>92039</v>
      </c>
      <c r="D437" s="17">
        <v>22766</v>
      </c>
      <c r="E437" s="17">
        <v>114805</v>
      </c>
    </row>
    <row r="438" spans="2:5" ht="15" customHeight="1">
      <c r="B438" s="35" t="s">
        <v>1652</v>
      </c>
      <c r="C438" s="17">
        <v>58188</v>
      </c>
      <c r="D438" s="17">
        <v>22766</v>
      </c>
      <c r="E438" s="17">
        <v>80954</v>
      </c>
    </row>
    <row r="439" spans="2:5" ht="15" customHeight="1">
      <c r="B439" s="35" t="s">
        <v>1653</v>
      </c>
      <c r="C439" s="17">
        <v>57594</v>
      </c>
      <c r="D439" s="17">
        <v>22766</v>
      </c>
      <c r="E439" s="17">
        <v>80360</v>
      </c>
    </row>
    <row r="440" spans="2:5" ht="15" customHeight="1">
      <c r="B440" s="35" t="s">
        <v>1654</v>
      </c>
      <c r="C440" s="17">
        <v>80266</v>
      </c>
      <c r="D440" s="17">
        <v>22766</v>
      </c>
      <c r="E440" s="17">
        <v>103032</v>
      </c>
    </row>
    <row r="441" spans="2:5" ht="15" customHeight="1">
      <c r="B441" s="35" t="s">
        <v>1655</v>
      </c>
      <c r="C441" s="17">
        <v>59164</v>
      </c>
      <c r="D441" s="17">
        <v>22766</v>
      </c>
      <c r="E441" s="17">
        <v>81930</v>
      </c>
    </row>
    <row r="442" spans="2:5" ht="15" customHeight="1">
      <c r="B442" s="35" t="s">
        <v>1656</v>
      </c>
      <c r="C442" s="17">
        <v>53510</v>
      </c>
      <c r="D442" s="17">
        <v>22766</v>
      </c>
      <c r="E442" s="17">
        <v>76276</v>
      </c>
    </row>
    <row r="443" spans="2:5" ht="15" customHeight="1">
      <c r="B443" s="35" t="s">
        <v>1657</v>
      </c>
      <c r="C443" s="17">
        <v>53719</v>
      </c>
      <c r="D443" s="17">
        <v>22766</v>
      </c>
      <c r="E443" s="17">
        <v>76485</v>
      </c>
    </row>
    <row r="444" spans="2:5" ht="15" customHeight="1">
      <c r="B444" s="35" t="s">
        <v>1658</v>
      </c>
      <c r="C444" s="17">
        <v>73755</v>
      </c>
      <c r="D444" s="17">
        <v>22766</v>
      </c>
      <c r="E444" s="17">
        <v>96521</v>
      </c>
    </row>
    <row r="445" spans="2:5" ht="15" customHeight="1">
      <c r="B445" s="32" t="s">
        <v>1659</v>
      </c>
      <c r="C445" s="87">
        <v>1183001</v>
      </c>
      <c r="D445" s="87">
        <v>569150</v>
      </c>
      <c r="E445" s="87">
        <v>1752151</v>
      </c>
    </row>
    <row r="446" spans="2:5" ht="15" customHeight="1">
      <c r="B446" s="35" t="s">
        <v>1660</v>
      </c>
      <c r="C446" s="17">
        <v>23267</v>
      </c>
      <c r="D446" s="17">
        <v>18194</v>
      </c>
      <c r="E446" s="17">
        <v>41461</v>
      </c>
    </row>
    <row r="447" spans="2:5" ht="15" customHeight="1">
      <c r="B447" s="35" t="s">
        <v>1661</v>
      </c>
      <c r="C447" s="17">
        <v>103071</v>
      </c>
      <c r="D447" s="17">
        <v>18194</v>
      </c>
      <c r="E447" s="17">
        <v>121265</v>
      </c>
    </row>
    <row r="448" spans="2:5" ht="15" customHeight="1">
      <c r="B448" s="35" t="s">
        <v>1662</v>
      </c>
      <c r="C448" s="17">
        <v>27318</v>
      </c>
      <c r="D448" s="17">
        <v>18194</v>
      </c>
      <c r="E448" s="17">
        <v>45512</v>
      </c>
    </row>
    <row r="449" spans="2:5" ht="15" customHeight="1">
      <c r="B449" s="35" t="s">
        <v>1663</v>
      </c>
      <c r="C449" s="17">
        <v>66827</v>
      </c>
      <c r="D449" s="17">
        <v>18194</v>
      </c>
      <c r="E449" s="17">
        <v>85021</v>
      </c>
    </row>
    <row r="450" spans="2:5" ht="15" customHeight="1">
      <c r="B450" s="35" t="s">
        <v>1664</v>
      </c>
      <c r="C450" s="17">
        <v>61462</v>
      </c>
      <c r="D450" s="17">
        <v>18194</v>
      </c>
      <c r="E450" s="17">
        <v>79656</v>
      </c>
    </row>
    <row r="451" spans="2:5" ht="15" customHeight="1">
      <c r="B451" s="35" t="s">
        <v>1665</v>
      </c>
      <c r="C451" s="17">
        <v>55096</v>
      </c>
      <c r="D451" s="17">
        <v>18194</v>
      </c>
      <c r="E451" s="17">
        <v>73290</v>
      </c>
    </row>
    <row r="452" spans="2:5" ht="15" customHeight="1">
      <c r="B452" s="35" t="s">
        <v>1666</v>
      </c>
      <c r="C452" s="17">
        <v>96299</v>
      </c>
      <c r="D452" s="17">
        <v>18194</v>
      </c>
      <c r="E452" s="17">
        <v>114493</v>
      </c>
    </row>
    <row r="453" spans="2:5" ht="15" customHeight="1">
      <c r="B453" s="35" t="s">
        <v>1667</v>
      </c>
      <c r="C453" s="17">
        <v>62440</v>
      </c>
      <c r="D453" s="17">
        <v>18194</v>
      </c>
      <c r="E453" s="17">
        <v>80634</v>
      </c>
    </row>
    <row r="454" spans="2:5" ht="15" customHeight="1">
      <c r="B454" s="35" t="s">
        <v>1668</v>
      </c>
      <c r="C454" s="17">
        <v>29546</v>
      </c>
      <c r="D454" s="17">
        <v>18194</v>
      </c>
      <c r="E454" s="17">
        <v>47740</v>
      </c>
    </row>
    <row r="455" spans="2:5" ht="15" customHeight="1">
      <c r="B455" s="35" t="s">
        <v>1669</v>
      </c>
      <c r="C455" s="17">
        <v>39420</v>
      </c>
      <c r="D455" s="17">
        <v>18194</v>
      </c>
      <c r="E455" s="17">
        <v>57614</v>
      </c>
    </row>
    <row r="456" spans="2:5" ht="15" customHeight="1">
      <c r="B456" s="35" t="s">
        <v>1670</v>
      </c>
      <c r="C456" s="17">
        <v>39222</v>
      </c>
      <c r="D456" s="17">
        <v>18194</v>
      </c>
      <c r="E456" s="17">
        <v>57416</v>
      </c>
    </row>
    <row r="457" spans="2:5" ht="15" customHeight="1">
      <c r="B457" s="35" t="s">
        <v>1671</v>
      </c>
      <c r="C457" s="17">
        <v>33365</v>
      </c>
      <c r="D457" s="17">
        <v>18194</v>
      </c>
      <c r="E457" s="17">
        <v>51559</v>
      </c>
    </row>
    <row r="458" spans="2:5" ht="15" customHeight="1">
      <c r="B458" s="35" t="s">
        <v>1672</v>
      </c>
      <c r="C458" s="17">
        <v>32201</v>
      </c>
      <c r="D458" s="17">
        <v>18194</v>
      </c>
      <c r="E458" s="17">
        <v>50395</v>
      </c>
    </row>
    <row r="459" spans="2:5" ht="15" customHeight="1">
      <c r="B459" s="35" t="s">
        <v>1673</v>
      </c>
      <c r="C459" s="17">
        <v>61760</v>
      </c>
      <c r="D459" s="17">
        <v>18194</v>
      </c>
      <c r="E459" s="17">
        <v>79954</v>
      </c>
    </row>
    <row r="460" spans="2:5" ht="15" customHeight="1">
      <c r="B460" s="35" t="s">
        <v>1674</v>
      </c>
      <c r="C460" s="17">
        <v>55723</v>
      </c>
      <c r="D460" s="17">
        <v>18194</v>
      </c>
      <c r="E460" s="17">
        <v>73917</v>
      </c>
    </row>
    <row r="461" spans="2:5" ht="15" customHeight="1">
      <c r="B461" s="35" t="s">
        <v>1675</v>
      </c>
      <c r="C461" s="17">
        <v>70905</v>
      </c>
      <c r="D461" s="17">
        <v>18194</v>
      </c>
      <c r="E461" s="17">
        <v>89099</v>
      </c>
    </row>
    <row r="462" spans="2:5" ht="15" customHeight="1">
      <c r="B462" s="35" t="s">
        <v>1676</v>
      </c>
      <c r="C462" s="17">
        <v>41565</v>
      </c>
      <c r="D462" s="17">
        <v>18194</v>
      </c>
      <c r="E462" s="17">
        <v>59759</v>
      </c>
    </row>
    <row r="463" spans="2:5" ht="15" customHeight="1">
      <c r="B463" s="35" t="s">
        <v>1677</v>
      </c>
      <c r="C463" s="17">
        <v>24936</v>
      </c>
      <c r="D463" s="17">
        <v>18194</v>
      </c>
      <c r="E463" s="17">
        <v>43130</v>
      </c>
    </row>
    <row r="464" spans="2:5" ht="15" customHeight="1">
      <c r="B464" s="35" t="s">
        <v>1678</v>
      </c>
      <c r="C464" s="17">
        <v>24215</v>
      </c>
      <c r="D464" s="17">
        <v>18194</v>
      </c>
      <c r="E464" s="17">
        <v>42409</v>
      </c>
    </row>
    <row r="465" spans="2:5" ht="15" customHeight="1">
      <c r="B465" s="35" t="s">
        <v>1679</v>
      </c>
      <c r="C465" s="17">
        <v>51734</v>
      </c>
      <c r="D465" s="17">
        <v>18194</v>
      </c>
      <c r="E465" s="17">
        <v>69928</v>
      </c>
    </row>
    <row r="466" spans="2:5" ht="15" customHeight="1">
      <c r="B466" s="35" t="s">
        <v>1680</v>
      </c>
      <c r="C466" s="17">
        <v>73532</v>
      </c>
      <c r="D466" s="17">
        <v>18194</v>
      </c>
      <c r="E466" s="17">
        <v>91726</v>
      </c>
    </row>
    <row r="467" spans="2:5" ht="15" customHeight="1">
      <c r="B467" s="35" t="s">
        <v>1681</v>
      </c>
      <c r="C467" s="17">
        <v>60319</v>
      </c>
      <c r="D467" s="17">
        <v>18194</v>
      </c>
      <c r="E467" s="17">
        <v>78513</v>
      </c>
    </row>
    <row r="468" spans="2:5" ht="15" customHeight="1">
      <c r="B468" s="35" t="s">
        <v>1682</v>
      </c>
      <c r="C468" s="17">
        <v>24215</v>
      </c>
      <c r="D468" s="17">
        <v>18194</v>
      </c>
      <c r="E468" s="17">
        <v>42409</v>
      </c>
    </row>
    <row r="469" spans="2:5" ht="15" customHeight="1">
      <c r="B469" s="35" t="s">
        <v>1683</v>
      </c>
      <c r="C469" s="17">
        <v>33418</v>
      </c>
      <c r="D469" s="17">
        <v>18194</v>
      </c>
      <c r="E469" s="17">
        <v>51612</v>
      </c>
    </row>
    <row r="470" spans="2:5" ht="15" customHeight="1">
      <c r="B470" s="35" t="s">
        <v>1684</v>
      </c>
      <c r="C470" s="17">
        <v>73710</v>
      </c>
      <c r="D470" s="17">
        <v>18194</v>
      </c>
      <c r="E470" s="17">
        <v>91904</v>
      </c>
    </row>
    <row r="471" spans="2:5" ht="15" customHeight="1">
      <c r="B471" s="35" t="s">
        <v>1685</v>
      </c>
      <c r="C471" s="17">
        <v>28543</v>
      </c>
      <c r="D471" s="17">
        <v>18194</v>
      </c>
      <c r="E471" s="17">
        <v>46737</v>
      </c>
    </row>
    <row r="472" spans="2:5" ht="15" customHeight="1">
      <c r="B472" s="35" t="s">
        <v>1686</v>
      </c>
      <c r="C472" s="17">
        <v>40274</v>
      </c>
      <c r="D472" s="17">
        <v>18194</v>
      </c>
      <c r="E472" s="17">
        <v>58468</v>
      </c>
    </row>
    <row r="473" spans="2:5" ht="15" customHeight="1">
      <c r="B473" s="35" t="s">
        <v>1687</v>
      </c>
      <c r="C473" s="17">
        <v>53629</v>
      </c>
      <c r="D473" s="17">
        <v>18194</v>
      </c>
      <c r="E473" s="17">
        <v>71823</v>
      </c>
    </row>
    <row r="474" spans="2:5" ht="15" customHeight="1">
      <c r="B474" s="35" t="s">
        <v>1688</v>
      </c>
      <c r="C474" s="17">
        <v>54050</v>
      </c>
      <c r="D474" s="17">
        <v>18194</v>
      </c>
      <c r="E474" s="17">
        <v>72244</v>
      </c>
    </row>
    <row r="475" spans="2:5" ht="15" customHeight="1">
      <c r="B475" s="35" t="s">
        <v>1689</v>
      </c>
      <c r="C475" s="17">
        <v>39148</v>
      </c>
      <c r="D475" s="17">
        <v>18194</v>
      </c>
      <c r="E475" s="17">
        <v>57342</v>
      </c>
    </row>
    <row r="476" spans="2:5" ht="15" customHeight="1">
      <c r="B476" s="35" t="s">
        <v>1690</v>
      </c>
      <c r="C476" s="17">
        <v>68311</v>
      </c>
      <c r="D476" s="17">
        <v>18194</v>
      </c>
      <c r="E476" s="17">
        <v>86505</v>
      </c>
    </row>
    <row r="477" spans="2:5" ht="15" customHeight="1">
      <c r="B477" s="35" t="s">
        <v>1691</v>
      </c>
      <c r="C477" s="17">
        <v>67162</v>
      </c>
      <c r="D477" s="17">
        <v>18194</v>
      </c>
      <c r="E477" s="17">
        <v>85356</v>
      </c>
    </row>
    <row r="478" spans="2:5" ht="15" customHeight="1">
      <c r="B478" s="35" t="s">
        <v>1692</v>
      </c>
      <c r="C478" s="17">
        <v>87471</v>
      </c>
      <c r="D478" s="17">
        <v>18194</v>
      </c>
      <c r="E478" s="17">
        <v>105665</v>
      </c>
    </row>
    <row r="479" spans="2:5" ht="15" customHeight="1">
      <c r="B479" s="35" t="s">
        <v>1693</v>
      </c>
      <c r="C479" s="17">
        <v>53510</v>
      </c>
      <c r="D479" s="17">
        <v>22766</v>
      </c>
      <c r="E479" s="17">
        <v>76276</v>
      </c>
    </row>
    <row r="480" spans="2:5" ht="15" customHeight="1">
      <c r="B480" s="35" t="s">
        <v>1694</v>
      </c>
      <c r="C480" s="17">
        <v>66004</v>
      </c>
      <c r="D480" s="17">
        <v>18194</v>
      </c>
      <c r="E480" s="17">
        <v>84198</v>
      </c>
    </row>
    <row r="481" spans="2:5" ht="15" customHeight="1">
      <c r="B481" s="35" t="s">
        <v>1695</v>
      </c>
      <c r="C481" s="17">
        <v>56678</v>
      </c>
      <c r="D481" s="17">
        <v>18194</v>
      </c>
      <c r="E481" s="17">
        <v>74872</v>
      </c>
    </row>
    <row r="482" spans="2:5" ht="15" customHeight="1">
      <c r="B482" s="35" t="s">
        <v>1696</v>
      </c>
      <c r="C482" s="17">
        <v>57305</v>
      </c>
      <c r="D482" s="17">
        <v>18194</v>
      </c>
      <c r="E482" s="17">
        <v>75499</v>
      </c>
    </row>
    <row r="483" spans="2:5" ht="15" customHeight="1">
      <c r="B483" s="35" t="s">
        <v>1697</v>
      </c>
      <c r="C483" s="17">
        <v>58117</v>
      </c>
      <c r="D483" s="17">
        <v>18194</v>
      </c>
      <c r="E483" s="17">
        <v>76311</v>
      </c>
    </row>
    <row r="484" spans="2:5" ht="15" customHeight="1">
      <c r="B484" s="35" t="s">
        <v>1698</v>
      </c>
      <c r="C484" s="17">
        <v>55476</v>
      </c>
      <c r="D484" s="17">
        <v>18194</v>
      </c>
      <c r="E484" s="17">
        <v>73670</v>
      </c>
    </row>
    <row r="485" spans="2:5" ht="15" customHeight="1">
      <c r="B485" s="35" t="s">
        <v>1699</v>
      </c>
      <c r="C485" s="17">
        <v>80266</v>
      </c>
      <c r="D485" s="17">
        <v>18194</v>
      </c>
      <c r="E485" s="17">
        <v>98460</v>
      </c>
    </row>
    <row r="486" spans="2:5" ht="15" customHeight="1">
      <c r="B486" s="35" t="s">
        <v>1700</v>
      </c>
      <c r="C486" s="17">
        <v>112572</v>
      </c>
      <c r="D486" s="17">
        <v>18194</v>
      </c>
      <c r="E486" s="17">
        <v>130766</v>
      </c>
    </row>
    <row r="487" spans="2:5" ht="15" customHeight="1">
      <c r="B487" s="35" t="s">
        <v>1701</v>
      </c>
      <c r="C487" s="17">
        <v>47006</v>
      </c>
      <c r="D487" s="17">
        <v>18194</v>
      </c>
      <c r="E487" s="17">
        <v>65200</v>
      </c>
    </row>
    <row r="488" spans="2:5" ht="15" customHeight="1">
      <c r="B488" s="35" t="s">
        <v>1702</v>
      </c>
      <c r="C488" s="17">
        <v>55397</v>
      </c>
      <c r="D488" s="17">
        <v>18194</v>
      </c>
      <c r="E488" s="17">
        <v>73591</v>
      </c>
    </row>
    <row r="489" spans="2:5" ht="15" customHeight="1">
      <c r="B489" s="35" t="s">
        <v>1703</v>
      </c>
      <c r="C489" s="17">
        <v>71503</v>
      </c>
      <c r="D489" s="17">
        <v>18194</v>
      </c>
      <c r="E489" s="17">
        <v>89697</v>
      </c>
    </row>
    <row r="490" spans="2:5" ht="15" customHeight="1">
      <c r="B490" s="35" t="s">
        <v>1704</v>
      </c>
      <c r="C490" s="17">
        <v>54602</v>
      </c>
      <c r="D490" s="17">
        <v>18194</v>
      </c>
      <c r="E490" s="17">
        <v>72796</v>
      </c>
    </row>
    <row r="491" spans="2:5" ht="15" customHeight="1">
      <c r="B491" s="35" t="s">
        <v>1705</v>
      </c>
      <c r="C491" s="17">
        <v>57940</v>
      </c>
      <c r="D491" s="17">
        <v>18194</v>
      </c>
      <c r="E491" s="17">
        <v>76134</v>
      </c>
    </row>
    <row r="492" spans="2:5" ht="15" customHeight="1">
      <c r="B492" s="35" t="s">
        <v>1706</v>
      </c>
      <c r="C492" s="17">
        <v>80665</v>
      </c>
      <c r="D492" s="17">
        <v>18194</v>
      </c>
      <c r="E492" s="17">
        <v>98859</v>
      </c>
    </row>
    <row r="493" spans="2:5" ht="15" customHeight="1">
      <c r="B493" s="35" t="s">
        <v>1707</v>
      </c>
      <c r="C493" s="17">
        <v>61250</v>
      </c>
      <c r="D493" s="17">
        <v>18194</v>
      </c>
      <c r="E493" s="17">
        <v>79444</v>
      </c>
    </row>
    <row r="494" spans="2:5" ht="15" customHeight="1">
      <c r="B494" s="32" t="s">
        <v>1708</v>
      </c>
      <c r="C494" s="87">
        <v>2672445</v>
      </c>
      <c r="D494" s="87">
        <v>877884</v>
      </c>
      <c r="E494" s="87">
        <v>3550329</v>
      </c>
    </row>
    <row r="495" spans="2:5" ht="15" customHeight="1">
      <c r="B495" s="35" t="s">
        <v>1709</v>
      </c>
      <c r="C495" s="17">
        <v>23268</v>
      </c>
      <c r="D495" s="17">
        <v>22766</v>
      </c>
      <c r="E495" s="17">
        <v>46034</v>
      </c>
    </row>
    <row r="496" spans="2:5" ht="15" customHeight="1">
      <c r="B496" s="35" t="s">
        <v>1710</v>
      </c>
      <c r="C496" s="17">
        <v>23268</v>
      </c>
      <c r="D496" s="17">
        <v>22766</v>
      </c>
      <c r="E496" s="17">
        <v>46034</v>
      </c>
    </row>
    <row r="497" spans="2:5" ht="15" customHeight="1">
      <c r="B497" s="35" t="s">
        <v>1711</v>
      </c>
      <c r="C497" s="17">
        <v>23268</v>
      </c>
      <c r="D497" s="17">
        <v>22766</v>
      </c>
      <c r="E497" s="17">
        <v>46034</v>
      </c>
    </row>
    <row r="498" spans="2:5" ht="15" customHeight="1">
      <c r="B498" s="35" t="s">
        <v>1712</v>
      </c>
      <c r="C498" s="17">
        <v>25897</v>
      </c>
      <c r="D498" s="17">
        <v>22766</v>
      </c>
      <c r="E498" s="17">
        <v>48663</v>
      </c>
    </row>
    <row r="499" spans="2:5" ht="15" customHeight="1">
      <c r="B499" s="35" t="s">
        <v>1713</v>
      </c>
      <c r="C499" s="17">
        <v>23268</v>
      </c>
      <c r="D499" s="17">
        <v>22766</v>
      </c>
      <c r="E499" s="17">
        <v>46034</v>
      </c>
    </row>
    <row r="500" spans="2:5" ht="15" customHeight="1">
      <c r="B500" s="35" t="s">
        <v>1714</v>
      </c>
      <c r="C500" s="17">
        <v>23268</v>
      </c>
      <c r="D500" s="17">
        <v>22766</v>
      </c>
      <c r="E500" s="17">
        <v>46034</v>
      </c>
    </row>
    <row r="501" spans="2:5" ht="15" customHeight="1">
      <c r="B501" s="35" t="s">
        <v>1715</v>
      </c>
      <c r="C501" s="17">
        <v>23268</v>
      </c>
      <c r="D501" s="17">
        <v>22766</v>
      </c>
      <c r="E501" s="17">
        <v>46034</v>
      </c>
    </row>
    <row r="502" spans="2:5" ht="15" customHeight="1">
      <c r="B502" s="35" t="s">
        <v>1716</v>
      </c>
      <c r="C502" s="17">
        <v>67615</v>
      </c>
      <c r="D502" s="17">
        <v>22766</v>
      </c>
      <c r="E502" s="17">
        <v>90381</v>
      </c>
    </row>
    <row r="503" spans="2:5" ht="15" customHeight="1">
      <c r="B503" s="35" t="s">
        <v>1717</v>
      </c>
      <c r="C503" s="17">
        <v>23729</v>
      </c>
      <c r="D503" s="17">
        <v>22766</v>
      </c>
      <c r="E503" s="17">
        <v>46495</v>
      </c>
    </row>
    <row r="504" spans="2:5" ht="15" customHeight="1">
      <c r="B504" s="35" t="s">
        <v>1718</v>
      </c>
      <c r="C504" s="17">
        <v>23268</v>
      </c>
      <c r="D504" s="17">
        <v>22766</v>
      </c>
      <c r="E504" s="17">
        <v>46034</v>
      </c>
    </row>
    <row r="505" spans="2:5" ht="15" customHeight="1">
      <c r="B505" s="35" t="s">
        <v>1719</v>
      </c>
      <c r="C505" s="17">
        <v>23268</v>
      </c>
      <c r="D505" s="17">
        <v>22766</v>
      </c>
      <c r="E505" s="17">
        <v>46034</v>
      </c>
    </row>
    <row r="506" spans="2:5" ht="15" customHeight="1">
      <c r="B506" s="35" t="s">
        <v>1688</v>
      </c>
      <c r="C506" s="17">
        <v>26349</v>
      </c>
      <c r="D506" s="17">
        <v>22766</v>
      </c>
      <c r="E506" s="17">
        <v>49115</v>
      </c>
    </row>
    <row r="507" spans="2:5" ht="15" customHeight="1">
      <c r="B507" s="35" t="s">
        <v>1720</v>
      </c>
      <c r="C507" s="17">
        <v>28023</v>
      </c>
      <c r="D507" s="17">
        <v>22766</v>
      </c>
      <c r="E507" s="17">
        <v>50789</v>
      </c>
    </row>
    <row r="508" spans="2:5" ht="15" customHeight="1">
      <c r="B508" s="35" t="s">
        <v>1721</v>
      </c>
      <c r="C508" s="17">
        <v>32038</v>
      </c>
      <c r="D508" s="17">
        <v>22766</v>
      </c>
      <c r="E508" s="17">
        <v>54804</v>
      </c>
    </row>
    <row r="509" spans="2:5" ht="15" customHeight="1">
      <c r="B509" s="35" t="s">
        <v>1722</v>
      </c>
      <c r="C509" s="17">
        <v>23268</v>
      </c>
      <c r="D509" s="17">
        <v>22766</v>
      </c>
      <c r="E509" s="17">
        <v>46034</v>
      </c>
    </row>
    <row r="510" spans="2:5" ht="15" customHeight="1">
      <c r="B510" s="35" t="s">
        <v>1723</v>
      </c>
      <c r="C510" s="17">
        <v>23268</v>
      </c>
      <c r="D510" s="17">
        <v>22766</v>
      </c>
      <c r="E510" s="17">
        <v>46034</v>
      </c>
    </row>
    <row r="511" spans="2:5" ht="15" customHeight="1">
      <c r="B511" s="35" t="s">
        <v>1724</v>
      </c>
      <c r="C511" s="17">
        <v>45980</v>
      </c>
      <c r="D511" s="17">
        <v>22766</v>
      </c>
      <c r="E511" s="17">
        <v>68746</v>
      </c>
    </row>
    <row r="512" spans="2:5" ht="15" customHeight="1">
      <c r="B512" s="35" t="s">
        <v>1725</v>
      </c>
      <c r="C512" s="17">
        <v>46532</v>
      </c>
      <c r="D512" s="17">
        <v>22766</v>
      </c>
      <c r="E512" s="17">
        <v>69298</v>
      </c>
    </row>
    <row r="513" spans="2:5" ht="15" customHeight="1">
      <c r="B513" s="35" t="s">
        <v>1726</v>
      </c>
      <c r="C513" s="17">
        <v>47047</v>
      </c>
      <c r="D513" s="17">
        <v>22766</v>
      </c>
      <c r="E513" s="17">
        <v>69813</v>
      </c>
    </row>
    <row r="514" spans="2:5" ht="15" customHeight="1">
      <c r="B514" s="35" t="s">
        <v>1727</v>
      </c>
      <c r="C514" s="17">
        <v>46532</v>
      </c>
      <c r="D514" s="17">
        <v>22766</v>
      </c>
      <c r="E514" s="17">
        <v>69298</v>
      </c>
    </row>
    <row r="515" spans="2:5" ht="15" customHeight="1">
      <c r="B515" s="35" t="s">
        <v>1728</v>
      </c>
      <c r="C515" s="17">
        <v>51483</v>
      </c>
      <c r="D515" s="17">
        <v>22766</v>
      </c>
      <c r="E515" s="17">
        <v>74249</v>
      </c>
    </row>
    <row r="516" spans="2:5" ht="15" customHeight="1">
      <c r="B516" s="35" t="s">
        <v>1729</v>
      </c>
      <c r="C516" s="17">
        <v>61300</v>
      </c>
      <c r="D516" s="17">
        <v>22766</v>
      </c>
      <c r="E516" s="17">
        <v>84066</v>
      </c>
    </row>
    <row r="517" spans="2:5" ht="15" customHeight="1">
      <c r="B517" s="32" t="s">
        <v>1730</v>
      </c>
      <c r="C517" s="87">
        <v>735205</v>
      </c>
      <c r="D517" s="87">
        <v>500852</v>
      </c>
      <c r="E517" s="87">
        <v>1236057</v>
      </c>
    </row>
    <row r="518" spans="2:5" ht="15" customHeight="1">
      <c r="B518" s="35" t="s">
        <v>1731</v>
      </c>
      <c r="C518" s="17">
        <v>23268</v>
      </c>
      <c r="D518" s="17">
        <v>22766</v>
      </c>
      <c r="E518" s="17">
        <v>46034</v>
      </c>
    </row>
    <row r="519" spans="2:5" ht="15" customHeight="1">
      <c r="B519" s="35" t="s">
        <v>1732</v>
      </c>
      <c r="C519" s="17">
        <v>63005</v>
      </c>
      <c r="D519" s="17">
        <v>22766</v>
      </c>
      <c r="E519" s="17">
        <v>85771</v>
      </c>
    </row>
    <row r="520" spans="2:5" ht="15" customHeight="1">
      <c r="B520" s="35" t="s">
        <v>1733</v>
      </c>
      <c r="C520" s="17">
        <v>26633</v>
      </c>
      <c r="D520" s="17">
        <v>22766</v>
      </c>
      <c r="E520" s="17">
        <v>49399</v>
      </c>
    </row>
    <row r="521" spans="2:5" ht="15" customHeight="1">
      <c r="B521" s="35" t="s">
        <v>1734</v>
      </c>
      <c r="C521" s="17">
        <v>35091</v>
      </c>
      <c r="D521" s="17">
        <v>22766</v>
      </c>
      <c r="E521" s="17">
        <v>57857</v>
      </c>
    </row>
    <row r="522" spans="2:5" ht="15" customHeight="1">
      <c r="B522" s="35" t="s">
        <v>1735</v>
      </c>
      <c r="C522" s="17">
        <v>23268</v>
      </c>
      <c r="D522" s="17">
        <v>22766</v>
      </c>
      <c r="E522" s="17">
        <v>46034</v>
      </c>
    </row>
    <row r="523" spans="2:5" ht="15" customHeight="1">
      <c r="B523" s="35" t="s">
        <v>1736</v>
      </c>
      <c r="C523" s="17">
        <v>23268</v>
      </c>
      <c r="D523" s="17">
        <v>22766</v>
      </c>
      <c r="E523" s="17">
        <v>46034</v>
      </c>
    </row>
    <row r="524" spans="2:5" ht="15" customHeight="1">
      <c r="B524" s="35" t="s">
        <v>1737</v>
      </c>
      <c r="C524" s="17">
        <v>22806</v>
      </c>
      <c r="D524" s="17">
        <v>22766</v>
      </c>
      <c r="E524" s="17">
        <v>45572</v>
      </c>
    </row>
    <row r="525" spans="2:5" ht="15" customHeight="1">
      <c r="B525" s="35" t="s">
        <v>1738</v>
      </c>
      <c r="C525" s="17">
        <v>32582</v>
      </c>
      <c r="D525" s="17">
        <v>22766</v>
      </c>
      <c r="E525" s="17">
        <v>55348</v>
      </c>
    </row>
    <row r="526" spans="2:5" ht="15" customHeight="1">
      <c r="B526" s="35" t="s">
        <v>1739</v>
      </c>
      <c r="C526" s="17">
        <v>23268</v>
      </c>
      <c r="D526" s="17">
        <v>22766</v>
      </c>
      <c r="E526" s="17">
        <v>46034</v>
      </c>
    </row>
    <row r="527" spans="2:5" ht="15" customHeight="1">
      <c r="B527" s="35" t="s">
        <v>1740</v>
      </c>
      <c r="C527" s="17">
        <v>29291</v>
      </c>
      <c r="D527" s="17">
        <v>22766</v>
      </c>
      <c r="E527" s="17">
        <v>52057</v>
      </c>
    </row>
    <row r="528" spans="2:5" ht="15" customHeight="1">
      <c r="B528" s="35" t="s">
        <v>1741</v>
      </c>
      <c r="C528" s="17">
        <v>81446</v>
      </c>
      <c r="D528" s="17">
        <v>22766</v>
      </c>
      <c r="E528" s="17">
        <v>104212</v>
      </c>
    </row>
    <row r="529" spans="2:5" ht="15" customHeight="1">
      <c r="B529" s="35" t="s">
        <v>1742</v>
      </c>
      <c r="C529" s="17">
        <v>45513</v>
      </c>
      <c r="D529" s="17">
        <v>22766</v>
      </c>
      <c r="E529" s="17">
        <v>68279</v>
      </c>
    </row>
    <row r="530" spans="2:5" ht="15" customHeight="1">
      <c r="B530" s="35" t="s">
        <v>1743</v>
      </c>
      <c r="C530" s="17">
        <v>48054</v>
      </c>
      <c r="D530" s="17">
        <v>22766</v>
      </c>
      <c r="E530" s="17">
        <v>70820</v>
      </c>
    </row>
    <row r="531" spans="2:5" ht="15" customHeight="1">
      <c r="B531" s="35" t="s">
        <v>1744</v>
      </c>
      <c r="C531" s="17">
        <v>54407</v>
      </c>
      <c r="D531" s="17">
        <v>22766</v>
      </c>
      <c r="E531" s="17">
        <v>77173</v>
      </c>
    </row>
    <row r="532" spans="2:5" ht="15" customHeight="1">
      <c r="B532" s="32" t="s">
        <v>1745</v>
      </c>
      <c r="C532" s="87">
        <v>531900</v>
      </c>
      <c r="D532" s="87">
        <v>318724</v>
      </c>
      <c r="E532" s="87">
        <v>850624</v>
      </c>
    </row>
    <row r="533" spans="2:5" ht="15" customHeight="1">
      <c r="B533" s="35" t="s">
        <v>1746</v>
      </c>
      <c r="C533" s="17">
        <v>28693</v>
      </c>
      <c r="D533" s="17">
        <v>22766</v>
      </c>
      <c r="E533" s="17">
        <v>51459</v>
      </c>
    </row>
    <row r="534" spans="2:5" ht="15" customHeight="1">
      <c r="B534" s="35" t="s">
        <v>1747</v>
      </c>
      <c r="C534" s="17">
        <v>23268</v>
      </c>
      <c r="D534" s="17">
        <v>22766</v>
      </c>
      <c r="E534" s="17">
        <v>46034</v>
      </c>
    </row>
    <row r="535" spans="2:5" ht="15" customHeight="1">
      <c r="B535" s="35" t="s">
        <v>1748</v>
      </c>
      <c r="C535" s="17">
        <v>29212</v>
      </c>
      <c r="D535" s="17">
        <v>22766</v>
      </c>
      <c r="E535" s="17">
        <v>51978</v>
      </c>
    </row>
    <row r="536" spans="2:5" ht="15" customHeight="1">
      <c r="B536" s="35" t="s">
        <v>1749</v>
      </c>
      <c r="C536" s="17">
        <v>23268</v>
      </c>
      <c r="D536" s="17">
        <v>22766</v>
      </c>
      <c r="E536" s="17">
        <v>46034</v>
      </c>
    </row>
    <row r="537" spans="2:5" ht="15" customHeight="1">
      <c r="B537" s="35" t="s">
        <v>1750</v>
      </c>
      <c r="C537" s="17">
        <v>27325</v>
      </c>
      <c r="D537" s="17">
        <v>22766</v>
      </c>
      <c r="E537" s="17">
        <v>50091</v>
      </c>
    </row>
    <row r="538" spans="2:5" ht="15" customHeight="1">
      <c r="B538" s="35" t="s">
        <v>1751</v>
      </c>
      <c r="C538" s="17">
        <v>23268</v>
      </c>
      <c r="D538" s="17">
        <v>22766</v>
      </c>
      <c r="E538" s="17">
        <v>46034</v>
      </c>
    </row>
    <row r="539" spans="2:5" ht="15" customHeight="1">
      <c r="B539" s="35" t="s">
        <v>1678</v>
      </c>
      <c r="C539" s="17">
        <v>26984</v>
      </c>
      <c r="D539" s="17">
        <v>22766</v>
      </c>
      <c r="E539" s="17">
        <v>49750</v>
      </c>
    </row>
    <row r="540" spans="2:5" ht="15" customHeight="1">
      <c r="B540" s="35" t="s">
        <v>1261</v>
      </c>
      <c r="C540" s="17">
        <v>56860</v>
      </c>
      <c r="D540" s="17">
        <v>22766</v>
      </c>
      <c r="E540" s="17">
        <v>79626</v>
      </c>
    </row>
    <row r="541" spans="2:5" ht="15" customHeight="1">
      <c r="B541" s="35" t="s">
        <v>1752</v>
      </c>
      <c r="C541" s="17">
        <v>24101</v>
      </c>
      <c r="D541" s="17">
        <v>22766</v>
      </c>
      <c r="E541" s="17">
        <v>46867</v>
      </c>
    </row>
    <row r="542" spans="2:5" ht="15" customHeight="1">
      <c r="B542" s="35" t="s">
        <v>1753</v>
      </c>
      <c r="C542" s="17">
        <v>26843</v>
      </c>
      <c r="D542" s="17">
        <v>22766</v>
      </c>
      <c r="E542" s="17">
        <v>49609</v>
      </c>
    </row>
    <row r="543" spans="2:5" ht="15" customHeight="1">
      <c r="B543" s="35" t="s">
        <v>1754</v>
      </c>
      <c r="C543" s="17">
        <v>39361</v>
      </c>
      <c r="D543" s="17">
        <v>22766</v>
      </c>
      <c r="E543" s="17">
        <v>62127</v>
      </c>
    </row>
    <row r="544" spans="2:5" ht="15" customHeight="1">
      <c r="B544" s="35" t="s">
        <v>1755</v>
      </c>
      <c r="C544" s="17">
        <v>46532</v>
      </c>
      <c r="D544" s="17">
        <v>22766</v>
      </c>
      <c r="E544" s="17">
        <v>69298</v>
      </c>
    </row>
    <row r="545" spans="2:5" ht="15" customHeight="1">
      <c r="B545" s="35" t="s">
        <v>1756</v>
      </c>
      <c r="C545" s="17">
        <v>52240</v>
      </c>
      <c r="D545" s="17">
        <v>22766</v>
      </c>
      <c r="E545" s="17">
        <v>75006</v>
      </c>
    </row>
    <row r="546" spans="2:5" ht="15" customHeight="1">
      <c r="B546" s="35" t="s">
        <v>1757</v>
      </c>
      <c r="C546" s="17">
        <v>37841</v>
      </c>
      <c r="D546" s="17">
        <v>22766</v>
      </c>
      <c r="E546" s="17">
        <v>60607</v>
      </c>
    </row>
    <row r="547" spans="2:5" ht="15" customHeight="1">
      <c r="B547" s="35" t="s">
        <v>1758</v>
      </c>
      <c r="C547" s="17">
        <v>72354</v>
      </c>
      <c r="D547" s="17">
        <v>22766</v>
      </c>
      <c r="E547" s="17">
        <v>95120</v>
      </c>
    </row>
    <row r="548" spans="2:5" ht="15" customHeight="1">
      <c r="B548" s="35" t="s">
        <v>1759</v>
      </c>
      <c r="C548" s="17">
        <v>46532</v>
      </c>
      <c r="D548" s="17">
        <v>22766</v>
      </c>
      <c r="E548" s="17">
        <v>69298</v>
      </c>
    </row>
    <row r="549" spans="2:5" ht="15" customHeight="1">
      <c r="B549" s="32" t="s">
        <v>1760</v>
      </c>
      <c r="C549" s="87">
        <v>584682</v>
      </c>
      <c r="D549" s="87">
        <v>364256</v>
      </c>
      <c r="E549" s="87">
        <v>948938</v>
      </c>
    </row>
    <row r="550" spans="2:5" ht="15" customHeight="1">
      <c r="B550" s="35" t="s">
        <v>1761</v>
      </c>
      <c r="C550" s="17">
        <v>49398</v>
      </c>
      <c r="D550" s="17">
        <v>18194</v>
      </c>
      <c r="E550" s="17">
        <v>67592</v>
      </c>
    </row>
    <row r="551" spans="2:5" ht="15" customHeight="1">
      <c r="B551" s="35" t="s">
        <v>1762</v>
      </c>
      <c r="C551" s="17">
        <v>35194</v>
      </c>
      <c r="D551" s="17">
        <v>18194</v>
      </c>
      <c r="E551" s="17">
        <v>53388</v>
      </c>
    </row>
    <row r="552" spans="2:5" ht="15" customHeight="1">
      <c r="B552" s="35" t="s">
        <v>1763</v>
      </c>
      <c r="C552" s="17">
        <v>33018</v>
      </c>
      <c r="D552" s="17">
        <v>18194</v>
      </c>
      <c r="E552" s="17">
        <v>51212</v>
      </c>
    </row>
    <row r="553" spans="2:5" ht="15" customHeight="1">
      <c r="B553" s="35" t="s">
        <v>1764</v>
      </c>
      <c r="C553" s="17">
        <v>29916</v>
      </c>
      <c r="D553" s="17">
        <v>18194</v>
      </c>
      <c r="E553" s="17">
        <v>48110</v>
      </c>
    </row>
    <row r="554" spans="2:5" ht="15" customHeight="1">
      <c r="B554" s="35" t="s">
        <v>1765</v>
      </c>
      <c r="C554" s="17">
        <v>51104</v>
      </c>
      <c r="D554" s="17">
        <v>18194</v>
      </c>
      <c r="E554" s="17">
        <v>69298</v>
      </c>
    </row>
    <row r="555" spans="2:5" ht="15" customHeight="1">
      <c r="B555" s="35" t="s">
        <v>1766</v>
      </c>
      <c r="C555" s="17">
        <v>65176</v>
      </c>
      <c r="D555" s="17">
        <v>18194</v>
      </c>
      <c r="E555" s="17">
        <v>83370</v>
      </c>
    </row>
    <row r="556" spans="2:5" ht="15" customHeight="1">
      <c r="B556" s="35" t="s">
        <v>1767</v>
      </c>
      <c r="C556" s="17">
        <v>55982</v>
      </c>
      <c r="D556" s="17">
        <v>18194</v>
      </c>
      <c r="E556" s="17">
        <v>74176</v>
      </c>
    </row>
    <row r="557" spans="2:5" ht="15" customHeight="1">
      <c r="B557" s="35" t="s">
        <v>1768</v>
      </c>
      <c r="C557" s="17">
        <v>102246</v>
      </c>
      <c r="D557" s="17">
        <v>18194</v>
      </c>
      <c r="E557" s="17">
        <v>120440</v>
      </c>
    </row>
    <row r="558" spans="2:5" ht="15" customHeight="1">
      <c r="B558" s="35" t="s">
        <v>1769</v>
      </c>
      <c r="C558" s="17">
        <v>45136</v>
      </c>
      <c r="D558" s="17">
        <v>18194</v>
      </c>
      <c r="E558" s="17">
        <v>63330</v>
      </c>
    </row>
    <row r="559" spans="2:5" ht="15" customHeight="1">
      <c r="B559" s="35" t="s">
        <v>1770</v>
      </c>
      <c r="C559" s="17">
        <v>37152</v>
      </c>
      <c r="D559" s="17">
        <v>18194</v>
      </c>
      <c r="E559" s="17">
        <v>55346</v>
      </c>
    </row>
    <row r="560" spans="2:5" ht="15" customHeight="1">
      <c r="B560" s="35" t="s">
        <v>1771</v>
      </c>
      <c r="C560" s="17">
        <v>58048</v>
      </c>
      <c r="D560" s="17">
        <v>18194</v>
      </c>
      <c r="E560" s="17">
        <v>76242</v>
      </c>
    </row>
    <row r="561" spans="2:5" ht="15" customHeight="1">
      <c r="B561" s="35" t="s">
        <v>1772</v>
      </c>
      <c r="C561" s="17">
        <v>30030</v>
      </c>
      <c r="D561" s="17">
        <v>18194</v>
      </c>
      <c r="E561" s="17">
        <v>48224</v>
      </c>
    </row>
    <row r="562" spans="2:5" ht="15" customHeight="1">
      <c r="B562" s="35" t="s">
        <v>1773</v>
      </c>
      <c r="C562" s="17">
        <v>45829</v>
      </c>
      <c r="D562" s="17">
        <v>18194</v>
      </c>
      <c r="E562" s="17">
        <v>64023</v>
      </c>
    </row>
    <row r="563" spans="2:5" ht="15" customHeight="1">
      <c r="B563" s="35" t="s">
        <v>1774</v>
      </c>
      <c r="C563" s="17">
        <v>32314</v>
      </c>
      <c r="D563" s="17">
        <v>18194</v>
      </c>
      <c r="E563" s="17">
        <v>50508</v>
      </c>
    </row>
    <row r="564" spans="2:5" ht="15" customHeight="1">
      <c r="B564" s="35" t="s">
        <v>1775</v>
      </c>
      <c r="C564" s="17">
        <v>29959</v>
      </c>
      <c r="D564" s="17">
        <v>18194</v>
      </c>
      <c r="E564" s="17">
        <v>48153</v>
      </c>
    </row>
    <row r="565" spans="2:5" ht="15" customHeight="1">
      <c r="B565" s="35" t="s">
        <v>1776</v>
      </c>
      <c r="C565" s="17">
        <v>52472</v>
      </c>
      <c r="D565" s="17">
        <v>18194</v>
      </c>
      <c r="E565" s="17">
        <v>70666</v>
      </c>
    </row>
    <row r="566" spans="2:5" ht="15" customHeight="1">
      <c r="B566" s="35" t="s">
        <v>1777</v>
      </c>
      <c r="C566" s="17">
        <v>45191</v>
      </c>
      <c r="D566" s="17">
        <v>18194</v>
      </c>
      <c r="E566" s="17">
        <v>63385</v>
      </c>
    </row>
    <row r="567" spans="2:5" ht="15" customHeight="1">
      <c r="B567" s="35" t="s">
        <v>1778</v>
      </c>
      <c r="C567" s="17">
        <v>110750</v>
      </c>
      <c r="D567" s="17">
        <v>18194</v>
      </c>
      <c r="E567" s="17">
        <v>128944</v>
      </c>
    </row>
    <row r="568" spans="2:5" ht="15" customHeight="1">
      <c r="B568" s="35" t="s">
        <v>1779</v>
      </c>
      <c r="C568" s="17">
        <v>51301</v>
      </c>
      <c r="D568" s="17">
        <v>18194</v>
      </c>
      <c r="E568" s="17">
        <v>69495</v>
      </c>
    </row>
    <row r="569" spans="2:5" ht="15" customHeight="1">
      <c r="B569" s="35" t="s">
        <v>1780</v>
      </c>
      <c r="C569" s="17">
        <v>33135</v>
      </c>
      <c r="D569" s="17">
        <v>18194</v>
      </c>
      <c r="E569" s="17">
        <v>51329</v>
      </c>
    </row>
    <row r="570" spans="2:5" ht="15" customHeight="1">
      <c r="B570" s="35" t="s">
        <v>1781</v>
      </c>
      <c r="C570" s="17">
        <v>40308</v>
      </c>
      <c r="D570" s="17">
        <v>18194</v>
      </c>
      <c r="E570" s="17">
        <v>58502</v>
      </c>
    </row>
    <row r="571" spans="2:5" ht="15" customHeight="1">
      <c r="B571" s="35" t="s">
        <v>1782</v>
      </c>
      <c r="C571" s="17">
        <v>45693</v>
      </c>
      <c r="D571" s="17">
        <v>18194</v>
      </c>
      <c r="E571" s="17">
        <v>63887</v>
      </c>
    </row>
    <row r="572" spans="2:5" ht="15" customHeight="1">
      <c r="B572" s="35" t="s">
        <v>1783</v>
      </c>
      <c r="C572" s="17">
        <v>32353</v>
      </c>
      <c r="D572" s="17">
        <v>18194</v>
      </c>
      <c r="E572" s="17">
        <v>50547</v>
      </c>
    </row>
    <row r="573" spans="2:5" ht="15" customHeight="1">
      <c r="B573" s="35" t="s">
        <v>1784</v>
      </c>
      <c r="C573" s="17">
        <v>96240</v>
      </c>
      <c r="D573" s="17">
        <v>18194</v>
      </c>
      <c r="E573" s="17">
        <v>114434</v>
      </c>
    </row>
    <row r="574" spans="2:5" ht="15" customHeight="1">
      <c r="B574" s="35" t="s">
        <v>1785</v>
      </c>
      <c r="C574" s="17">
        <v>77887</v>
      </c>
      <c r="D574" s="17">
        <v>18194</v>
      </c>
      <c r="E574" s="17">
        <v>96081</v>
      </c>
    </row>
    <row r="575" spans="2:5" ht="15" customHeight="1">
      <c r="B575" s="35" t="s">
        <v>1786</v>
      </c>
      <c r="C575" s="17">
        <v>47480</v>
      </c>
      <c r="D575" s="17">
        <v>18194</v>
      </c>
      <c r="E575" s="17">
        <v>65674</v>
      </c>
    </row>
    <row r="576" spans="2:5" ht="15" customHeight="1">
      <c r="B576" s="35" t="s">
        <v>1787</v>
      </c>
      <c r="C576" s="17">
        <v>48629</v>
      </c>
      <c r="D576" s="17">
        <v>18194</v>
      </c>
      <c r="E576" s="17">
        <v>66823</v>
      </c>
    </row>
    <row r="577" spans="2:5" ht="15" customHeight="1">
      <c r="B577" s="35" t="s">
        <v>1788</v>
      </c>
      <c r="C577" s="17">
        <v>59092</v>
      </c>
      <c r="D577" s="17">
        <v>18194</v>
      </c>
      <c r="E577" s="17">
        <v>77286</v>
      </c>
    </row>
    <row r="578" spans="2:5" ht="15" customHeight="1">
      <c r="B578" s="35" t="s">
        <v>1789</v>
      </c>
      <c r="C578" s="17">
        <v>90156</v>
      </c>
      <c r="D578" s="17">
        <v>18194</v>
      </c>
      <c r="E578" s="17">
        <v>108350</v>
      </c>
    </row>
    <row r="579" spans="2:5" ht="15" customHeight="1">
      <c r="B579" s="35" t="s">
        <v>1790</v>
      </c>
      <c r="C579" s="17">
        <v>76365</v>
      </c>
      <c r="D579" s="17">
        <v>18194</v>
      </c>
      <c r="E579" s="17">
        <v>94559</v>
      </c>
    </row>
    <row r="580" spans="2:5" ht="15" customHeight="1">
      <c r="B580" s="35" t="s">
        <v>1791</v>
      </c>
      <c r="C580" s="17">
        <v>56825</v>
      </c>
      <c r="D580" s="17">
        <v>18194</v>
      </c>
      <c r="E580" s="17">
        <v>75019</v>
      </c>
    </row>
    <row r="581" spans="2:5" ht="15" customHeight="1">
      <c r="B581" s="35" t="s">
        <v>1792</v>
      </c>
      <c r="C581" s="17">
        <v>46809</v>
      </c>
      <c r="D581" s="17">
        <v>18194</v>
      </c>
      <c r="E581" s="17">
        <v>65003</v>
      </c>
    </row>
    <row r="582" spans="2:5" ht="15" customHeight="1">
      <c r="B582" s="35" t="s">
        <v>1793</v>
      </c>
      <c r="C582" s="17">
        <v>96745</v>
      </c>
      <c r="D582" s="17">
        <v>18194</v>
      </c>
      <c r="E582" s="17">
        <v>114939</v>
      </c>
    </row>
    <row r="583" spans="2:5" ht="15" customHeight="1">
      <c r="B583" s="35" t="s">
        <v>1794</v>
      </c>
      <c r="C583" s="17">
        <v>198180</v>
      </c>
      <c r="D583" s="17">
        <v>18194</v>
      </c>
      <c r="E583" s="17">
        <v>216374</v>
      </c>
    </row>
    <row r="584" spans="2:5" ht="15" customHeight="1">
      <c r="B584" s="32" t="s">
        <v>1795</v>
      </c>
      <c r="C584" s="87">
        <v>2006113</v>
      </c>
      <c r="D584" s="87">
        <v>618596</v>
      </c>
      <c r="E584" s="87">
        <v>2624709</v>
      </c>
    </row>
    <row r="585" spans="2:5" ht="15" customHeight="1">
      <c r="B585" s="35" t="s">
        <v>1796</v>
      </c>
      <c r="C585" s="17">
        <v>23268</v>
      </c>
      <c r="D585" s="17">
        <v>22766</v>
      </c>
      <c r="E585" s="17">
        <v>46034</v>
      </c>
    </row>
    <row r="586" spans="2:5" ht="15" customHeight="1">
      <c r="B586" s="35" t="s">
        <v>1797</v>
      </c>
      <c r="C586" s="17">
        <v>35968</v>
      </c>
      <c r="D586" s="17">
        <v>22766</v>
      </c>
      <c r="E586" s="17">
        <v>58734</v>
      </c>
    </row>
    <row r="587" spans="2:5" ht="15" customHeight="1">
      <c r="B587" s="35" t="s">
        <v>1798</v>
      </c>
      <c r="C587" s="17">
        <v>39399</v>
      </c>
      <c r="D587" s="17">
        <v>22766</v>
      </c>
      <c r="E587" s="17">
        <v>62165</v>
      </c>
    </row>
    <row r="588" spans="2:5" ht="15" customHeight="1">
      <c r="B588" s="35" t="s">
        <v>1799</v>
      </c>
      <c r="C588" s="17">
        <v>23268</v>
      </c>
      <c r="D588" s="17">
        <v>22766</v>
      </c>
      <c r="E588" s="17">
        <v>46034</v>
      </c>
    </row>
    <row r="589" spans="2:5" ht="15" customHeight="1">
      <c r="B589" s="35" t="s">
        <v>1800</v>
      </c>
      <c r="C589" s="17">
        <v>23268</v>
      </c>
      <c r="D589" s="17">
        <v>22766</v>
      </c>
      <c r="E589" s="17">
        <v>46034</v>
      </c>
    </row>
    <row r="590" spans="2:5" ht="15" customHeight="1">
      <c r="B590" s="35" t="s">
        <v>1801</v>
      </c>
      <c r="C590" s="17">
        <v>25973</v>
      </c>
      <c r="D590" s="17">
        <v>22766</v>
      </c>
      <c r="E590" s="17">
        <v>48739</v>
      </c>
    </row>
    <row r="591" spans="2:5" ht="15" customHeight="1">
      <c r="B591" s="35" t="s">
        <v>1802</v>
      </c>
      <c r="C591" s="17">
        <v>23268</v>
      </c>
      <c r="D591" s="17">
        <v>22766</v>
      </c>
      <c r="E591" s="17">
        <v>46034</v>
      </c>
    </row>
    <row r="592" spans="2:5" ht="15" customHeight="1">
      <c r="B592" s="35" t="s">
        <v>1803</v>
      </c>
      <c r="C592" s="17">
        <v>40646</v>
      </c>
      <c r="D592" s="17">
        <v>22766</v>
      </c>
      <c r="E592" s="17">
        <v>63412</v>
      </c>
    </row>
    <row r="593" spans="2:5" ht="15" customHeight="1">
      <c r="B593" s="35" t="s">
        <v>1804</v>
      </c>
      <c r="C593" s="17">
        <v>23268</v>
      </c>
      <c r="D593" s="17">
        <v>22766</v>
      </c>
      <c r="E593" s="17">
        <v>46034</v>
      </c>
    </row>
    <row r="594" spans="2:5" ht="15" customHeight="1">
      <c r="B594" s="35" t="s">
        <v>1805</v>
      </c>
      <c r="C594" s="17">
        <v>22903</v>
      </c>
      <c r="D594" s="17">
        <v>22766</v>
      </c>
      <c r="E594" s="17">
        <v>45669</v>
      </c>
    </row>
    <row r="595" spans="2:5" ht="15" customHeight="1">
      <c r="B595" s="35" t="s">
        <v>1523</v>
      </c>
      <c r="C595" s="17">
        <v>27504</v>
      </c>
      <c r="D595" s="17">
        <v>22766</v>
      </c>
      <c r="E595" s="17">
        <v>50270</v>
      </c>
    </row>
    <row r="596" spans="2:5" ht="15" customHeight="1">
      <c r="B596" s="35" t="s">
        <v>1806</v>
      </c>
      <c r="C596" s="17">
        <v>24216</v>
      </c>
      <c r="D596" s="17">
        <v>22766</v>
      </c>
      <c r="E596" s="17">
        <v>46982</v>
      </c>
    </row>
    <row r="597" spans="2:5" ht="15" customHeight="1">
      <c r="B597" s="35" t="s">
        <v>1807</v>
      </c>
      <c r="C597" s="17">
        <v>23268</v>
      </c>
      <c r="D597" s="17">
        <v>22766</v>
      </c>
      <c r="E597" s="17">
        <v>46034</v>
      </c>
    </row>
    <row r="598" spans="2:5" ht="15" customHeight="1">
      <c r="B598" s="35" t="s">
        <v>1808</v>
      </c>
      <c r="C598" s="17">
        <v>23268</v>
      </c>
      <c r="D598" s="17">
        <v>22766</v>
      </c>
      <c r="E598" s="17">
        <v>46034</v>
      </c>
    </row>
    <row r="599" spans="2:5" ht="15" customHeight="1">
      <c r="B599" s="35" t="s">
        <v>1680</v>
      </c>
      <c r="C599" s="17">
        <v>23268</v>
      </c>
      <c r="D599" s="17">
        <v>22766</v>
      </c>
      <c r="E599" s="17">
        <v>46034</v>
      </c>
    </row>
    <row r="600" spans="2:5" ht="15" customHeight="1">
      <c r="B600" s="35" t="s">
        <v>1809</v>
      </c>
      <c r="C600" s="17">
        <v>23268</v>
      </c>
      <c r="D600" s="17">
        <v>22766</v>
      </c>
      <c r="E600" s="17">
        <v>46034</v>
      </c>
    </row>
    <row r="601" spans="2:5" ht="15" customHeight="1">
      <c r="B601" s="35" t="s">
        <v>1810</v>
      </c>
      <c r="C601" s="17">
        <v>62117</v>
      </c>
      <c r="D601" s="17">
        <v>22766</v>
      </c>
      <c r="E601" s="17">
        <v>84883</v>
      </c>
    </row>
    <row r="602" spans="2:5" ht="15" customHeight="1">
      <c r="B602" s="35" t="s">
        <v>1811</v>
      </c>
      <c r="C602" s="17">
        <v>23268</v>
      </c>
      <c r="D602" s="17">
        <v>22766</v>
      </c>
      <c r="E602" s="17">
        <v>46034</v>
      </c>
    </row>
    <row r="603" spans="2:5" ht="15" customHeight="1">
      <c r="B603" s="35" t="s">
        <v>1812</v>
      </c>
      <c r="C603" s="17">
        <v>34988</v>
      </c>
      <c r="D603" s="17">
        <v>22766</v>
      </c>
      <c r="E603" s="17">
        <v>57754</v>
      </c>
    </row>
    <row r="604" spans="2:5" ht="15" customHeight="1">
      <c r="B604" s="35" t="s">
        <v>1813</v>
      </c>
      <c r="C604" s="17">
        <v>28084</v>
      </c>
      <c r="D604" s="17">
        <v>22766</v>
      </c>
      <c r="E604" s="17">
        <v>50850</v>
      </c>
    </row>
    <row r="605" spans="2:5" ht="15" customHeight="1">
      <c r="B605" s="35" t="s">
        <v>1814</v>
      </c>
      <c r="C605" s="17">
        <v>39179</v>
      </c>
      <c r="D605" s="17">
        <v>22766</v>
      </c>
      <c r="E605" s="17">
        <v>61945</v>
      </c>
    </row>
    <row r="606" spans="2:5" ht="15" customHeight="1">
      <c r="B606" s="35" t="s">
        <v>1815</v>
      </c>
      <c r="C606" s="17">
        <v>50769</v>
      </c>
      <c r="D606" s="17">
        <v>22766</v>
      </c>
      <c r="E606" s="17">
        <v>73535</v>
      </c>
    </row>
    <row r="607" spans="2:5" ht="15" customHeight="1">
      <c r="B607" s="35" t="s">
        <v>1816</v>
      </c>
      <c r="C607" s="17">
        <v>198329</v>
      </c>
      <c r="D607" s="17">
        <v>22766</v>
      </c>
      <c r="E607" s="17">
        <v>221095</v>
      </c>
    </row>
    <row r="608" spans="2:5" ht="15" customHeight="1">
      <c r="B608" s="35" t="s">
        <v>1817</v>
      </c>
      <c r="C608" s="17">
        <v>53513</v>
      </c>
      <c r="D608" s="17">
        <v>22766</v>
      </c>
      <c r="E608" s="17">
        <v>76279</v>
      </c>
    </row>
    <row r="609" spans="2:5" ht="15" customHeight="1">
      <c r="B609" s="35" t="s">
        <v>1818</v>
      </c>
      <c r="C609" s="17">
        <v>53513</v>
      </c>
      <c r="D609" s="17">
        <v>22766</v>
      </c>
      <c r="E609" s="17">
        <v>76279</v>
      </c>
    </row>
    <row r="610" spans="2:5" ht="15" customHeight="1">
      <c r="B610" s="35" t="s">
        <v>1819</v>
      </c>
      <c r="C610" s="17">
        <v>79287</v>
      </c>
      <c r="D610" s="17">
        <v>22766</v>
      </c>
      <c r="E610" s="17">
        <v>102053</v>
      </c>
    </row>
    <row r="611" spans="2:5" ht="15" customHeight="1">
      <c r="B611" s="35" t="s">
        <v>1820</v>
      </c>
      <c r="C611" s="17">
        <v>53513</v>
      </c>
      <c r="D611" s="17">
        <v>22766</v>
      </c>
      <c r="E611" s="17">
        <v>76279</v>
      </c>
    </row>
    <row r="612" spans="2:5" ht="15" customHeight="1">
      <c r="B612" s="35" t="s">
        <v>1821</v>
      </c>
      <c r="C612" s="17">
        <v>53334</v>
      </c>
      <c r="D612" s="17">
        <v>22766</v>
      </c>
      <c r="E612" s="17">
        <v>76100</v>
      </c>
    </row>
    <row r="613" spans="2:5" ht="15" customHeight="1">
      <c r="B613" s="35" t="s">
        <v>1822</v>
      </c>
      <c r="C613" s="17">
        <v>80271</v>
      </c>
      <c r="D613" s="17">
        <v>22766</v>
      </c>
      <c r="E613" s="17">
        <v>103037</v>
      </c>
    </row>
    <row r="614" spans="2:5" ht="15" customHeight="1">
      <c r="B614" s="35" t="s">
        <v>1823</v>
      </c>
      <c r="C614" s="17">
        <v>107027</v>
      </c>
      <c r="D614" s="17">
        <v>22766</v>
      </c>
      <c r="E614" s="17">
        <v>129793</v>
      </c>
    </row>
    <row r="615" spans="2:5" ht="15" customHeight="1">
      <c r="B615" s="35" t="s">
        <v>1824</v>
      </c>
      <c r="C615" s="17">
        <v>79279</v>
      </c>
      <c r="D615" s="17">
        <v>22766</v>
      </c>
      <c r="E615" s="17">
        <v>102045</v>
      </c>
    </row>
    <row r="616" spans="2:5" ht="15" customHeight="1">
      <c r="B616" s="35" t="s">
        <v>1825</v>
      </c>
      <c r="C616" s="17">
        <v>125205</v>
      </c>
      <c r="D616" s="17">
        <v>22766</v>
      </c>
      <c r="E616" s="17">
        <v>147971</v>
      </c>
    </row>
    <row r="617" spans="2:5" ht="15" customHeight="1">
      <c r="B617" s="35" t="s">
        <v>1826</v>
      </c>
      <c r="C617" s="17">
        <v>94272</v>
      </c>
      <c r="D617" s="17">
        <v>22766</v>
      </c>
      <c r="E617" s="17">
        <v>117038</v>
      </c>
    </row>
    <row r="618" spans="2:5" ht="15" customHeight="1">
      <c r="B618" s="32" t="s">
        <v>1827</v>
      </c>
      <c r="C618" s="87">
        <v>1641969</v>
      </c>
      <c r="D618" s="87">
        <v>751278</v>
      </c>
      <c r="E618" s="87">
        <v>2393247</v>
      </c>
    </row>
    <row r="619" spans="2:5" ht="15" customHeight="1">
      <c r="B619" s="35" t="s">
        <v>1262</v>
      </c>
      <c r="C619" s="17">
        <v>74280</v>
      </c>
      <c r="D619" s="17">
        <v>18194</v>
      </c>
      <c r="E619" s="17">
        <v>92474</v>
      </c>
    </row>
    <row r="620" spans="2:5" ht="15" customHeight="1">
      <c r="B620" s="35" t="s">
        <v>1828</v>
      </c>
      <c r="C620" s="17">
        <v>29046</v>
      </c>
      <c r="D620" s="17">
        <v>18194</v>
      </c>
      <c r="E620" s="17">
        <v>47240</v>
      </c>
    </row>
    <row r="621" spans="2:5" ht="15" customHeight="1">
      <c r="B621" s="35" t="s">
        <v>1829</v>
      </c>
      <c r="C621" s="17">
        <v>36512</v>
      </c>
      <c r="D621" s="17">
        <v>18194</v>
      </c>
      <c r="E621" s="17">
        <v>54706</v>
      </c>
    </row>
    <row r="622" spans="2:5" ht="15" customHeight="1">
      <c r="B622" s="35" t="s">
        <v>1830</v>
      </c>
      <c r="C622" s="17">
        <v>138682</v>
      </c>
      <c r="D622" s="17">
        <v>18194</v>
      </c>
      <c r="E622" s="17">
        <v>156876</v>
      </c>
    </row>
    <row r="623" spans="2:5" ht="15" customHeight="1">
      <c r="B623" s="35" t="s">
        <v>1831</v>
      </c>
      <c r="C623" s="17">
        <v>53361</v>
      </c>
      <c r="D623" s="17">
        <v>18194</v>
      </c>
      <c r="E623" s="17">
        <v>71555</v>
      </c>
    </row>
    <row r="624" spans="2:5" ht="15" customHeight="1">
      <c r="B624" s="32" t="s">
        <v>1832</v>
      </c>
      <c r="C624" s="87">
        <v>331881</v>
      </c>
      <c r="D624" s="87">
        <v>90970</v>
      </c>
      <c r="E624" s="87">
        <v>422851</v>
      </c>
    </row>
    <row r="625" spans="2:5" ht="15" customHeight="1">
      <c r="B625" s="14" t="s">
        <v>1833</v>
      </c>
      <c r="C625" s="15">
        <v>16949506</v>
      </c>
      <c r="D625" s="15">
        <v>6962542</v>
      </c>
      <c r="E625" s="15">
        <v>23912048</v>
      </c>
    </row>
    <row r="626" spans="2:5" ht="15" customHeight="1">
      <c r="B626" s="35" t="s">
        <v>1834</v>
      </c>
      <c r="C626" s="17">
        <v>69749</v>
      </c>
      <c r="D626" s="17">
        <v>22766</v>
      </c>
      <c r="E626" s="17">
        <v>92515</v>
      </c>
    </row>
    <row r="627" spans="2:5" ht="15" customHeight="1">
      <c r="B627" s="35" t="s">
        <v>1835</v>
      </c>
      <c r="C627" s="17">
        <v>31541</v>
      </c>
      <c r="D627" s="17">
        <v>22766</v>
      </c>
      <c r="E627" s="17">
        <v>54307</v>
      </c>
    </row>
    <row r="628" spans="2:5" ht="15" customHeight="1">
      <c r="B628" s="35" t="s">
        <v>1836</v>
      </c>
      <c r="C628" s="17">
        <v>47014</v>
      </c>
      <c r="D628" s="17">
        <v>22766</v>
      </c>
      <c r="E628" s="17">
        <v>69780</v>
      </c>
    </row>
    <row r="629" spans="2:5" ht="15" customHeight="1">
      <c r="B629" s="35" t="s">
        <v>1837</v>
      </c>
      <c r="C629" s="17">
        <v>38073</v>
      </c>
      <c r="D629" s="17">
        <v>22766</v>
      </c>
      <c r="E629" s="17">
        <v>60839</v>
      </c>
    </row>
    <row r="630" spans="2:5" ht="15" customHeight="1">
      <c r="B630" s="35" t="s">
        <v>1838</v>
      </c>
      <c r="C630" s="17">
        <v>31239</v>
      </c>
      <c r="D630" s="17">
        <v>22766</v>
      </c>
      <c r="E630" s="17">
        <v>54005</v>
      </c>
    </row>
    <row r="631" spans="2:5" ht="15" customHeight="1">
      <c r="B631" s="35" t="s">
        <v>1839</v>
      </c>
      <c r="C631" s="17">
        <v>31239</v>
      </c>
      <c r="D631" s="17">
        <v>22766</v>
      </c>
      <c r="E631" s="17">
        <v>54005</v>
      </c>
    </row>
    <row r="632" spans="2:5" ht="15" customHeight="1">
      <c r="B632" s="35" t="s">
        <v>1840</v>
      </c>
      <c r="C632" s="17">
        <v>68012</v>
      </c>
      <c r="D632" s="17">
        <v>22766</v>
      </c>
      <c r="E632" s="17">
        <v>90778</v>
      </c>
    </row>
    <row r="633" spans="2:5" ht="15" customHeight="1">
      <c r="B633" s="35" t="s">
        <v>1841</v>
      </c>
      <c r="C633" s="17">
        <v>82718</v>
      </c>
      <c r="D633" s="17">
        <v>22766</v>
      </c>
      <c r="E633" s="17">
        <v>105484</v>
      </c>
    </row>
    <row r="634" spans="2:5" ht="15" customHeight="1">
      <c r="B634" s="35" t="s">
        <v>1842</v>
      </c>
      <c r="C634" s="17">
        <v>53058</v>
      </c>
      <c r="D634" s="17">
        <v>22766</v>
      </c>
      <c r="E634" s="17">
        <v>75824</v>
      </c>
    </row>
    <row r="635" spans="2:5" ht="15" customHeight="1">
      <c r="B635" s="35" t="s">
        <v>1843</v>
      </c>
      <c r="C635" s="17">
        <v>59146</v>
      </c>
      <c r="D635" s="17">
        <v>22766</v>
      </c>
      <c r="E635" s="17">
        <v>81912</v>
      </c>
    </row>
    <row r="636" spans="2:5" ht="15" customHeight="1">
      <c r="B636" s="35" t="s">
        <v>1844</v>
      </c>
      <c r="C636" s="17">
        <v>49935</v>
      </c>
      <c r="D636" s="17">
        <v>22766</v>
      </c>
      <c r="E636" s="17">
        <v>72701</v>
      </c>
    </row>
    <row r="637" spans="2:5" ht="15" customHeight="1">
      <c r="B637" s="35" t="s">
        <v>1845</v>
      </c>
      <c r="C637" s="17">
        <v>40638</v>
      </c>
      <c r="D637" s="17">
        <v>22766</v>
      </c>
      <c r="E637" s="17">
        <v>63404</v>
      </c>
    </row>
    <row r="638" spans="2:5" ht="15" customHeight="1">
      <c r="B638" s="32" t="s">
        <v>1846</v>
      </c>
      <c r="C638" s="87">
        <v>602362</v>
      </c>
      <c r="D638" s="87">
        <v>273192</v>
      </c>
      <c r="E638" s="87">
        <v>875554</v>
      </c>
    </row>
    <row r="639" spans="2:5" ht="15" customHeight="1">
      <c r="B639" s="35" t="s">
        <v>1847</v>
      </c>
      <c r="C639" s="17">
        <v>26391</v>
      </c>
      <c r="D639" s="17">
        <v>22766</v>
      </c>
      <c r="E639" s="17">
        <v>49157</v>
      </c>
    </row>
    <row r="640" spans="2:5" ht="15" customHeight="1">
      <c r="B640" s="35" t="s">
        <v>1848</v>
      </c>
      <c r="C640" s="17">
        <v>32113</v>
      </c>
      <c r="D640" s="17">
        <v>22766</v>
      </c>
      <c r="E640" s="17">
        <v>54879</v>
      </c>
    </row>
    <row r="641" spans="2:5" ht="15" customHeight="1">
      <c r="B641" s="35" t="s">
        <v>1849</v>
      </c>
      <c r="C641" s="17">
        <v>32113</v>
      </c>
      <c r="D641" s="17">
        <v>22766</v>
      </c>
      <c r="E641" s="17">
        <v>54879</v>
      </c>
    </row>
    <row r="642" spans="2:5" ht="15" customHeight="1">
      <c r="B642" s="35" t="s">
        <v>1850</v>
      </c>
      <c r="C642" s="17">
        <v>32113</v>
      </c>
      <c r="D642" s="17">
        <v>22766</v>
      </c>
      <c r="E642" s="17">
        <v>54879</v>
      </c>
    </row>
    <row r="643" spans="2:5" ht="15" customHeight="1">
      <c r="B643" s="35" t="s">
        <v>1851</v>
      </c>
      <c r="C643" s="17">
        <v>30631</v>
      </c>
      <c r="D643" s="17">
        <v>22766</v>
      </c>
      <c r="E643" s="17">
        <v>53397</v>
      </c>
    </row>
    <row r="644" spans="2:5" ht="15" customHeight="1">
      <c r="B644" s="35" t="s">
        <v>1852</v>
      </c>
      <c r="C644" s="17">
        <v>32113</v>
      </c>
      <c r="D644" s="17">
        <v>22766</v>
      </c>
      <c r="E644" s="17">
        <v>54879</v>
      </c>
    </row>
    <row r="645" spans="2:5" ht="15" customHeight="1">
      <c r="B645" s="35" t="s">
        <v>1853</v>
      </c>
      <c r="C645" s="17">
        <v>31957</v>
      </c>
      <c r="D645" s="17">
        <v>22766</v>
      </c>
      <c r="E645" s="17">
        <v>54723</v>
      </c>
    </row>
    <row r="646" spans="2:5" ht="15" customHeight="1">
      <c r="B646" s="35" t="s">
        <v>1854</v>
      </c>
      <c r="C646" s="17">
        <v>35997</v>
      </c>
      <c r="D646" s="17">
        <v>22766</v>
      </c>
      <c r="E646" s="17">
        <v>58763</v>
      </c>
    </row>
    <row r="647" spans="2:5" ht="15" customHeight="1">
      <c r="B647" s="35" t="s">
        <v>1855</v>
      </c>
      <c r="C647" s="17">
        <v>47212</v>
      </c>
      <c r="D647" s="17">
        <v>22766</v>
      </c>
      <c r="E647" s="17">
        <v>69978</v>
      </c>
    </row>
    <row r="648" spans="2:5" ht="15" customHeight="1">
      <c r="B648" s="35" t="s">
        <v>1856</v>
      </c>
      <c r="C648" s="17">
        <v>32113</v>
      </c>
      <c r="D648" s="17">
        <v>22766</v>
      </c>
      <c r="E648" s="17">
        <v>54879</v>
      </c>
    </row>
    <row r="649" spans="2:5" ht="15" customHeight="1">
      <c r="B649" s="35" t="s">
        <v>1857</v>
      </c>
      <c r="C649" s="17">
        <v>30858</v>
      </c>
      <c r="D649" s="17">
        <v>22766</v>
      </c>
      <c r="E649" s="17">
        <v>53624</v>
      </c>
    </row>
    <row r="650" spans="2:5" ht="15" customHeight="1">
      <c r="B650" s="35" t="s">
        <v>1858</v>
      </c>
      <c r="C650" s="17">
        <v>32113</v>
      </c>
      <c r="D650" s="17">
        <v>22766</v>
      </c>
      <c r="E650" s="17">
        <v>54879</v>
      </c>
    </row>
    <row r="651" spans="2:5" ht="15" customHeight="1">
      <c r="B651" s="35" t="s">
        <v>1859</v>
      </c>
      <c r="C651" s="17">
        <v>33958</v>
      </c>
      <c r="D651" s="17">
        <v>22766</v>
      </c>
      <c r="E651" s="17">
        <v>56724</v>
      </c>
    </row>
    <row r="652" spans="2:5" ht="15" customHeight="1">
      <c r="B652" s="35" t="s">
        <v>1860</v>
      </c>
      <c r="C652" s="17">
        <v>30858</v>
      </c>
      <c r="D652" s="17">
        <v>22766</v>
      </c>
      <c r="E652" s="17">
        <v>53624</v>
      </c>
    </row>
    <row r="653" spans="2:5" ht="15" customHeight="1">
      <c r="B653" s="35" t="s">
        <v>1861</v>
      </c>
      <c r="C653" s="17">
        <v>26391</v>
      </c>
      <c r="D653" s="17">
        <v>22766</v>
      </c>
      <c r="E653" s="17">
        <v>49157</v>
      </c>
    </row>
    <row r="654" spans="2:5" ht="15" customHeight="1">
      <c r="B654" s="35" t="s">
        <v>1862</v>
      </c>
      <c r="C654" s="17">
        <v>28360</v>
      </c>
      <c r="D654" s="17">
        <v>22766</v>
      </c>
      <c r="E654" s="17">
        <v>51126</v>
      </c>
    </row>
    <row r="655" spans="2:5" ht="15" customHeight="1">
      <c r="B655" s="35" t="s">
        <v>1863</v>
      </c>
      <c r="C655" s="17">
        <v>38349</v>
      </c>
      <c r="D655" s="17">
        <v>22766</v>
      </c>
      <c r="E655" s="17">
        <v>61115</v>
      </c>
    </row>
    <row r="656" spans="2:5" ht="15" customHeight="1">
      <c r="B656" s="35" t="s">
        <v>1864</v>
      </c>
      <c r="C656" s="17">
        <v>32113</v>
      </c>
      <c r="D656" s="17">
        <v>22766</v>
      </c>
      <c r="E656" s="17">
        <v>54879</v>
      </c>
    </row>
    <row r="657" spans="2:5" ht="15" customHeight="1">
      <c r="B657" s="35" t="s">
        <v>1865</v>
      </c>
      <c r="C657" s="17">
        <v>32113</v>
      </c>
      <c r="D657" s="17">
        <v>22766</v>
      </c>
      <c r="E657" s="17">
        <v>54879</v>
      </c>
    </row>
    <row r="658" spans="2:5" ht="15" customHeight="1">
      <c r="B658" s="35" t="s">
        <v>1866</v>
      </c>
      <c r="C658" s="17">
        <v>32113</v>
      </c>
      <c r="D658" s="17">
        <v>22766</v>
      </c>
      <c r="E658" s="17">
        <v>54879</v>
      </c>
    </row>
    <row r="659" spans="2:5" ht="15" customHeight="1">
      <c r="B659" s="35" t="s">
        <v>1867</v>
      </c>
      <c r="C659" s="17">
        <v>32113</v>
      </c>
      <c r="D659" s="17">
        <v>22766</v>
      </c>
      <c r="E659" s="17">
        <v>54879</v>
      </c>
    </row>
    <row r="660" spans="2:5" ht="15" customHeight="1">
      <c r="B660" s="35" t="s">
        <v>1868</v>
      </c>
      <c r="C660" s="17">
        <v>26391</v>
      </c>
      <c r="D660" s="17">
        <v>22766</v>
      </c>
      <c r="E660" s="17">
        <v>49157</v>
      </c>
    </row>
    <row r="661" spans="2:5" ht="15" customHeight="1">
      <c r="B661" s="35" t="s">
        <v>1869</v>
      </c>
      <c r="C661" s="17">
        <v>32492</v>
      </c>
      <c r="D661" s="17">
        <v>22766</v>
      </c>
      <c r="E661" s="17">
        <v>55258</v>
      </c>
    </row>
    <row r="662" spans="2:5" ht="15" customHeight="1">
      <c r="B662" s="35" t="s">
        <v>1870</v>
      </c>
      <c r="C662" s="17">
        <v>32229</v>
      </c>
      <c r="D662" s="17">
        <v>22766</v>
      </c>
      <c r="E662" s="17">
        <v>54995</v>
      </c>
    </row>
    <row r="663" spans="2:5" ht="15" customHeight="1">
      <c r="B663" s="35" t="s">
        <v>1871</v>
      </c>
      <c r="C663" s="17">
        <v>28199</v>
      </c>
      <c r="D663" s="17">
        <v>22766</v>
      </c>
      <c r="E663" s="17">
        <v>50965</v>
      </c>
    </row>
    <row r="664" spans="2:5" ht="15" customHeight="1">
      <c r="B664" s="35" t="s">
        <v>1872</v>
      </c>
      <c r="C664" s="17">
        <v>26655</v>
      </c>
      <c r="D664" s="17">
        <v>22766</v>
      </c>
      <c r="E664" s="17">
        <v>49421</v>
      </c>
    </row>
    <row r="665" spans="2:5" ht="15" customHeight="1">
      <c r="B665" s="35" t="s">
        <v>1873</v>
      </c>
      <c r="C665" s="17">
        <v>30858</v>
      </c>
      <c r="D665" s="17">
        <v>22766</v>
      </c>
      <c r="E665" s="17">
        <v>53624</v>
      </c>
    </row>
    <row r="666" spans="2:5" ht="15" customHeight="1">
      <c r="B666" s="35" t="s">
        <v>1874</v>
      </c>
      <c r="C666" s="17">
        <v>32113</v>
      </c>
      <c r="D666" s="17">
        <v>22766</v>
      </c>
      <c r="E666" s="17">
        <v>54879</v>
      </c>
    </row>
    <row r="667" spans="2:5" ht="15" customHeight="1">
      <c r="B667" s="35" t="s">
        <v>1875</v>
      </c>
      <c r="C667" s="17">
        <v>32113</v>
      </c>
      <c r="D667" s="17">
        <v>22766</v>
      </c>
      <c r="E667" s="17">
        <v>54879</v>
      </c>
    </row>
    <row r="668" spans="2:5" ht="15" customHeight="1">
      <c r="B668" s="35" t="s">
        <v>1876</v>
      </c>
      <c r="C668" s="17">
        <v>32113</v>
      </c>
      <c r="D668" s="17">
        <v>22766</v>
      </c>
      <c r="E668" s="17">
        <v>54879</v>
      </c>
    </row>
    <row r="669" spans="2:5" ht="15" customHeight="1">
      <c r="B669" s="35" t="s">
        <v>1877</v>
      </c>
      <c r="C669" s="17">
        <v>32113</v>
      </c>
      <c r="D669" s="17">
        <v>22766</v>
      </c>
      <c r="E669" s="17">
        <v>54879</v>
      </c>
    </row>
    <row r="670" spans="2:5" ht="15" customHeight="1">
      <c r="B670" s="35" t="s">
        <v>1878</v>
      </c>
      <c r="C670" s="17">
        <v>102263</v>
      </c>
      <c r="D670" s="17">
        <v>22766</v>
      </c>
      <c r="E670" s="17">
        <v>125029</v>
      </c>
    </row>
    <row r="671" spans="2:5" ht="15" customHeight="1">
      <c r="B671" s="35" t="s">
        <v>1879</v>
      </c>
      <c r="C671" s="17">
        <v>62903</v>
      </c>
      <c r="D671" s="17">
        <v>22766</v>
      </c>
      <c r="E671" s="17">
        <v>85669</v>
      </c>
    </row>
    <row r="672" spans="2:5" ht="15" customHeight="1">
      <c r="B672" s="35" t="s">
        <v>1880</v>
      </c>
      <c r="C672" s="17">
        <v>102629</v>
      </c>
      <c r="D672" s="17">
        <v>22766</v>
      </c>
      <c r="E672" s="17">
        <v>125395</v>
      </c>
    </row>
    <row r="673" spans="2:5" ht="15" customHeight="1">
      <c r="B673" s="35" t="s">
        <v>1881</v>
      </c>
      <c r="C673" s="17">
        <v>71612</v>
      </c>
      <c r="D673" s="17">
        <v>22766</v>
      </c>
      <c r="E673" s="17">
        <v>94378</v>
      </c>
    </row>
    <row r="674" spans="2:5" ht="15" customHeight="1">
      <c r="B674" s="35" t="s">
        <v>1882</v>
      </c>
      <c r="C674" s="17">
        <v>53430</v>
      </c>
      <c r="D674" s="17">
        <v>22766</v>
      </c>
      <c r="E674" s="17">
        <v>76196</v>
      </c>
    </row>
    <row r="675" spans="2:5" ht="15" customHeight="1">
      <c r="B675" s="35" t="s">
        <v>1883</v>
      </c>
      <c r="C675" s="17">
        <v>75360</v>
      </c>
      <c r="D675" s="17">
        <v>22766</v>
      </c>
      <c r="E675" s="17">
        <v>98126</v>
      </c>
    </row>
    <row r="676" spans="2:5" ht="15" customHeight="1">
      <c r="B676" s="35" t="s">
        <v>1884</v>
      </c>
      <c r="C676" s="17">
        <v>80291</v>
      </c>
      <c r="D676" s="17">
        <v>22766</v>
      </c>
      <c r="E676" s="17">
        <v>103057</v>
      </c>
    </row>
    <row r="677" spans="2:5" ht="15" customHeight="1">
      <c r="B677" s="35" t="s">
        <v>1885</v>
      </c>
      <c r="C677" s="17">
        <v>304056</v>
      </c>
      <c r="D677" s="17">
        <v>22766</v>
      </c>
      <c r="E677" s="17">
        <v>326822</v>
      </c>
    </row>
    <row r="678" spans="2:5" ht="15" customHeight="1">
      <c r="B678" s="32" t="s">
        <v>1886</v>
      </c>
      <c r="C678" s="87">
        <v>1839912</v>
      </c>
      <c r="D678" s="87">
        <v>887874</v>
      </c>
      <c r="E678" s="87">
        <v>2727786</v>
      </c>
    </row>
    <row r="679" spans="2:5" ht="15" customHeight="1">
      <c r="B679" s="35" t="s">
        <v>1887</v>
      </c>
      <c r="C679" s="17">
        <v>34981</v>
      </c>
      <c r="D679" s="17">
        <v>22766</v>
      </c>
      <c r="E679" s="17">
        <v>57747</v>
      </c>
    </row>
    <row r="680" spans="2:5" ht="15" customHeight="1">
      <c r="B680" s="35" t="s">
        <v>1888</v>
      </c>
      <c r="C680" s="17">
        <v>31239</v>
      </c>
      <c r="D680" s="17">
        <v>22766</v>
      </c>
      <c r="E680" s="17">
        <v>54005</v>
      </c>
    </row>
    <row r="681" spans="2:5" ht="15" customHeight="1">
      <c r="B681" s="35" t="s">
        <v>1889</v>
      </c>
      <c r="C681" s="17">
        <v>44286</v>
      </c>
      <c r="D681" s="17">
        <v>22766</v>
      </c>
      <c r="E681" s="17">
        <v>67052</v>
      </c>
    </row>
    <row r="682" spans="2:5" ht="15" customHeight="1">
      <c r="B682" s="35" t="s">
        <v>1890</v>
      </c>
      <c r="C682" s="17">
        <v>31951</v>
      </c>
      <c r="D682" s="17">
        <v>22766</v>
      </c>
      <c r="E682" s="17">
        <v>54717</v>
      </c>
    </row>
    <row r="683" spans="2:5" ht="15" customHeight="1">
      <c r="B683" s="35" t="s">
        <v>1891</v>
      </c>
      <c r="C683" s="17">
        <v>31239</v>
      </c>
      <c r="D683" s="17">
        <v>22766</v>
      </c>
      <c r="E683" s="17">
        <v>54005</v>
      </c>
    </row>
    <row r="684" spans="2:5" ht="15" customHeight="1">
      <c r="B684" s="35" t="s">
        <v>1892</v>
      </c>
      <c r="C684" s="17">
        <v>31239</v>
      </c>
      <c r="D684" s="17">
        <v>22766</v>
      </c>
      <c r="E684" s="17">
        <v>54005</v>
      </c>
    </row>
    <row r="685" spans="2:5" ht="15" customHeight="1">
      <c r="B685" s="35" t="s">
        <v>1893</v>
      </c>
      <c r="C685" s="17">
        <v>32301</v>
      </c>
      <c r="D685" s="17">
        <v>22766</v>
      </c>
      <c r="E685" s="17">
        <v>55067</v>
      </c>
    </row>
    <row r="686" spans="2:5" ht="15" customHeight="1">
      <c r="B686" s="35" t="s">
        <v>1894</v>
      </c>
      <c r="C686" s="17">
        <v>33469</v>
      </c>
      <c r="D686" s="17">
        <v>22766</v>
      </c>
      <c r="E686" s="17">
        <v>56235</v>
      </c>
    </row>
    <row r="687" spans="2:5" ht="15" customHeight="1">
      <c r="B687" s="35" t="s">
        <v>1895</v>
      </c>
      <c r="C687" s="17">
        <v>37762</v>
      </c>
      <c r="D687" s="17">
        <v>22766</v>
      </c>
      <c r="E687" s="17">
        <v>60528</v>
      </c>
    </row>
    <row r="688" spans="2:5" ht="15" customHeight="1">
      <c r="B688" s="35" t="s">
        <v>1896</v>
      </c>
      <c r="C688" s="17">
        <v>50537</v>
      </c>
      <c r="D688" s="17">
        <v>22766</v>
      </c>
      <c r="E688" s="17">
        <v>73303</v>
      </c>
    </row>
    <row r="689" spans="2:5" ht="15" customHeight="1">
      <c r="B689" s="35" t="s">
        <v>1897</v>
      </c>
      <c r="C689" s="17">
        <v>53966</v>
      </c>
      <c r="D689" s="17">
        <v>22766</v>
      </c>
      <c r="E689" s="17">
        <v>76732</v>
      </c>
    </row>
    <row r="690" spans="2:5" ht="15" customHeight="1">
      <c r="B690" s="35" t="s">
        <v>1898</v>
      </c>
      <c r="C690" s="17">
        <v>47479</v>
      </c>
      <c r="D690" s="17">
        <v>22766</v>
      </c>
      <c r="E690" s="17">
        <v>70245</v>
      </c>
    </row>
    <row r="691" spans="2:5" ht="15" customHeight="1">
      <c r="B691" s="35" t="s">
        <v>1899</v>
      </c>
      <c r="C691" s="17">
        <v>46829</v>
      </c>
      <c r="D691" s="17">
        <v>22766</v>
      </c>
      <c r="E691" s="17">
        <v>69595</v>
      </c>
    </row>
    <row r="692" spans="2:5" ht="15" customHeight="1">
      <c r="B692" s="35" t="s">
        <v>1900</v>
      </c>
      <c r="C692" s="17">
        <v>76404</v>
      </c>
      <c r="D692" s="17">
        <v>22766</v>
      </c>
      <c r="E692" s="17">
        <v>99170</v>
      </c>
    </row>
    <row r="693" spans="2:5" ht="15" customHeight="1">
      <c r="B693" s="32" t="s">
        <v>1901</v>
      </c>
      <c r="C693" s="87">
        <v>583682</v>
      </c>
      <c r="D693" s="87">
        <v>318724</v>
      </c>
      <c r="E693" s="87">
        <v>902406</v>
      </c>
    </row>
    <row r="694" spans="2:5" ht="15" customHeight="1">
      <c r="B694" s="35" t="s">
        <v>1902</v>
      </c>
      <c r="C694" s="17">
        <v>57262</v>
      </c>
      <c r="D694" s="17">
        <v>22766</v>
      </c>
      <c r="E694" s="17">
        <v>80028</v>
      </c>
    </row>
    <row r="695" spans="2:5" ht="15" customHeight="1">
      <c r="B695" s="35" t="s">
        <v>1903</v>
      </c>
      <c r="C695" s="17">
        <v>55013</v>
      </c>
      <c r="D695" s="17">
        <v>22766</v>
      </c>
      <c r="E695" s="17">
        <v>77779</v>
      </c>
    </row>
    <row r="696" spans="2:5" ht="15" customHeight="1">
      <c r="B696" s="35" t="s">
        <v>1904</v>
      </c>
      <c r="C696" s="17">
        <v>133874</v>
      </c>
      <c r="D696" s="17">
        <v>22766</v>
      </c>
      <c r="E696" s="17">
        <v>156640</v>
      </c>
    </row>
    <row r="697" spans="2:5" ht="15" customHeight="1">
      <c r="B697" s="35" t="s">
        <v>1905</v>
      </c>
      <c r="C697" s="17">
        <v>95788</v>
      </c>
      <c r="D697" s="17">
        <v>22766</v>
      </c>
      <c r="E697" s="17">
        <v>118554</v>
      </c>
    </row>
    <row r="698" spans="2:5" ht="15" customHeight="1">
      <c r="B698" s="32" t="s">
        <v>1906</v>
      </c>
      <c r="C698" s="87">
        <v>341937</v>
      </c>
      <c r="D698" s="87">
        <v>91064</v>
      </c>
      <c r="E698" s="87">
        <v>433001</v>
      </c>
    </row>
    <row r="699" spans="2:5" ht="15" customHeight="1">
      <c r="B699" s="35" t="s">
        <v>1907</v>
      </c>
      <c r="C699" s="17">
        <v>32513</v>
      </c>
      <c r="D699" s="17">
        <v>22766</v>
      </c>
      <c r="E699" s="17">
        <v>55279</v>
      </c>
    </row>
    <row r="700" spans="2:5" ht="15" customHeight="1">
      <c r="B700" s="35" t="s">
        <v>1908</v>
      </c>
      <c r="C700" s="17">
        <v>32978</v>
      </c>
      <c r="D700" s="17">
        <v>22766</v>
      </c>
      <c r="E700" s="17">
        <v>55744</v>
      </c>
    </row>
    <row r="701" spans="2:5" ht="15" customHeight="1">
      <c r="B701" s="35" t="s">
        <v>1909</v>
      </c>
      <c r="C701" s="17">
        <v>26833</v>
      </c>
      <c r="D701" s="17">
        <v>22766</v>
      </c>
      <c r="E701" s="17">
        <v>49599</v>
      </c>
    </row>
    <row r="702" spans="2:5" ht="15" customHeight="1">
      <c r="B702" s="35" t="s">
        <v>1910</v>
      </c>
      <c r="C702" s="17">
        <v>32513</v>
      </c>
      <c r="D702" s="17">
        <v>22766</v>
      </c>
      <c r="E702" s="17">
        <v>55279</v>
      </c>
    </row>
    <row r="703" spans="2:5" ht="15" customHeight="1">
      <c r="B703" s="35" t="s">
        <v>1911</v>
      </c>
      <c r="C703" s="17">
        <v>34710</v>
      </c>
      <c r="D703" s="17">
        <v>22766</v>
      </c>
      <c r="E703" s="17">
        <v>57476</v>
      </c>
    </row>
    <row r="704" spans="2:5" ht="15" customHeight="1">
      <c r="B704" s="35" t="s">
        <v>1912</v>
      </c>
      <c r="C704" s="17">
        <v>31239</v>
      </c>
      <c r="D704" s="17">
        <v>22766</v>
      </c>
      <c r="E704" s="17">
        <v>54005</v>
      </c>
    </row>
    <row r="705" spans="2:5" ht="15" customHeight="1">
      <c r="B705" s="35" t="s">
        <v>1913</v>
      </c>
      <c r="C705" s="17">
        <v>32513</v>
      </c>
      <c r="D705" s="17">
        <v>22766</v>
      </c>
      <c r="E705" s="17">
        <v>55279</v>
      </c>
    </row>
    <row r="706" spans="2:5" ht="15" customHeight="1">
      <c r="B706" s="35" t="s">
        <v>1914</v>
      </c>
      <c r="C706" s="17">
        <v>25173</v>
      </c>
      <c r="D706" s="17">
        <v>22766</v>
      </c>
      <c r="E706" s="17">
        <v>47939</v>
      </c>
    </row>
    <row r="707" spans="2:5" ht="15" customHeight="1">
      <c r="B707" s="35" t="s">
        <v>1915</v>
      </c>
      <c r="C707" s="17">
        <v>40751</v>
      </c>
      <c r="D707" s="17">
        <v>22766</v>
      </c>
      <c r="E707" s="17">
        <v>63517</v>
      </c>
    </row>
    <row r="708" spans="2:5" ht="15" customHeight="1">
      <c r="B708" s="35" t="s">
        <v>1916</v>
      </c>
      <c r="C708" s="17">
        <v>32513</v>
      </c>
      <c r="D708" s="17">
        <v>22766</v>
      </c>
      <c r="E708" s="17">
        <v>55279</v>
      </c>
    </row>
    <row r="709" spans="2:5" ht="15" customHeight="1">
      <c r="B709" s="35" t="s">
        <v>1563</v>
      </c>
      <c r="C709" s="17">
        <v>25899</v>
      </c>
      <c r="D709" s="17">
        <v>22766</v>
      </c>
      <c r="E709" s="17">
        <v>48665</v>
      </c>
    </row>
    <row r="710" spans="2:5" ht="15" customHeight="1">
      <c r="B710" s="35" t="s">
        <v>1917</v>
      </c>
      <c r="C710" s="17">
        <v>31385</v>
      </c>
      <c r="D710" s="17">
        <v>22766</v>
      </c>
      <c r="E710" s="17">
        <v>54151</v>
      </c>
    </row>
    <row r="711" spans="2:5" ht="15" customHeight="1">
      <c r="B711" s="35" t="s">
        <v>1918</v>
      </c>
      <c r="C711" s="17">
        <v>91129</v>
      </c>
      <c r="D711" s="17">
        <v>22766</v>
      </c>
      <c r="E711" s="17">
        <v>113895</v>
      </c>
    </row>
    <row r="712" spans="2:5" ht="15" customHeight="1">
      <c r="B712" s="35" t="s">
        <v>1919</v>
      </c>
      <c r="C712" s="17">
        <v>59939</v>
      </c>
      <c r="D712" s="17">
        <v>22766</v>
      </c>
      <c r="E712" s="17">
        <v>82705</v>
      </c>
    </row>
    <row r="713" spans="2:5" ht="15" customHeight="1">
      <c r="B713" s="35" t="s">
        <v>1920</v>
      </c>
      <c r="C713" s="17">
        <v>32513</v>
      </c>
      <c r="D713" s="17">
        <v>22766</v>
      </c>
      <c r="E713" s="17">
        <v>55279</v>
      </c>
    </row>
    <row r="714" spans="2:5" ht="15" customHeight="1">
      <c r="B714" s="35" t="s">
        <v>1921</v>
      </c>
      <c r="C714" s="17">
        <v>32513</v>
      </c>
      <c r="D714" s="17">
        <v>22766</v>
      </c>
      <c r="E714" s="17">
        <v>55279</v>
      </c>
    </row>
    <row r="715" spans="2:5" ht="15" customHeight="1">
      <c r="B715" s="35" t="s">
        <v>1922</v>
      </c>
      <c r="C715" s="17">
        <v>48632</v>
      </c>
      <c r="D715" s="17">
        <v>22766</v>
      </c>
      <c r="E715" s="17">
        <v>71398</v>
      </c>
    </row>
    <row r="716" spans="2:5" ht="15" customHeight="1">
      <c r="B716" s="35" t="s">
        <v>1923</v>
      </c>
      <c r="C716" s="17">
        <v>26718</v>
      </c>
      <c r="D716" s="17">
        <v>22766</v>
      </c>
      <c r="E716" s="17">
        <v>49484</v>
      </c>
    </row>
    <row r="717" spans="2:5" ht="15" customHeight="1">
      <c r="B717" s="35" t="s">
        <v>1924</v>
      </c>
      <c r="C717" s="17">
        <v>52121</v>
      </c>
      <c r="D717" s="17">
        <v>22766</v>
      </c>
      <c r="E717" s="17">
        <v>74887</v>
      </c>
    </row>
    <row r="718" spans="2:5" ht="15" customHeight="1">
      <c r="B718" s="35" t="s">
        <v>1925</v>
      </c>
      <c r="C718" s="17">
        <v>31239</v>
      </c>
      <c r="D718" s="17">
        <v>22766</v>
      </c>
      <c r="E718" s="17">
        <v>54005</v>
      </c>
    </row>
    <row r="719" spans="2:5" ht="15" customHeight="1">
      <c r="B719" s="35" t="s">
        <v>1926</v>
      </c>
      <c r="C719" s="17">
        <v>32513</v>
      </c>
      <c r="D719" s="17">
        <v>22766</v>
      </c>
      <c r="E719" s="17">
        <v>55279</v>
      </c>
    </row>
    <row r="720" spans="2:5" ht="15" customHeight="1">
      <c r="B720" s="35" t="s">
        <v>1927</v>
      </c>
      <c r="C720" s="17">
        <v>26710</v>
      </c>
      <c r="D720" s="17">
        <v>22766</v>
      </c>
      <c r="E720" s="17">
        <v>49476</v>
      </c>
    </row>
    <row r="721" spans="2:5" ht="15" customHeight="1">
      <c r="B721" s="35" t="s">
        <v>1928</v>
      </c>
      <c r="C721" s="17">
        <v>31239</v>
      </c>
      <c r="D721" s="17">
        <v>22766</v>
      </c>
      <c r="E721" s="17">
        <v>54005</v>
      </c>
    </row>
    <row r="722" spans="2:5" ht="15" customHeight="1">
      <c r="B722" s="35" t="s">
        <v>1929</v>
      </c>
      <c r="C722" s="17">
        <v>39352</v>
      </c>
      <c r="D722" s="17">
        <v>22766</v>
      </c>
      <c r="E722" s="17">
        <v>62118</v>
      </c>
    </row>
    <row r="723" spans="2:5" ht="15" customHeight="1">
      <c r="B723" s="35" t="s">
        <v>1930</v>
      </c>
      <c r="C723" s="17">
        <v>75546</v>
      </c>
      <c r="D723" s="17">
        <v>22766</v>
      </c>
      <c r="E723" s="17">
        <v>98312</v>
      </c>
    </row>
    <row r="724" spans="2:5" ht="15" customHeight="1">
      <c r="B724" s="35" t="s">
        <v>1931</v>
      </c>
      <c r="C724" s="17">
        <v>56463</v>
      </c>
      <c r="D724" s="17">
        <v>22766</v>
      </c>
      <c r="E724" s="17">
        <v>79229</v>
      </c>
    </row>
    <row r="725" spans="2:5" ht="15" customHeight="1">
      <c r="B725" s="35" t="s">
        <v>1932</v>
      </c>
      <c r="C725" s="17">
        <v>44160</v>
      </c>
      <c r="D725" s="17">
        <v>22766</v>
      </c>
      <c r="E725" s="17">
        <v>66926</v>
      </c>
    </row>
    <row r="726" spans="2:5" ht="15" customHeight="1">
      <c r="B726" s="35" t="s">
        <v>1933</v>
      </c>
      <c r="C726" s="17">
        <v>114844</v>
      </c>
      <c r="D726" s="17">
        <v>22766</v>
      </c>
      <c r="E726" s="17">
        <v>137610</v>
      </c>
    </row>
    <row r="727" spans="2:5" ht="15" customHeight="1">
      <c r="B727" s="35" t="s">
        <v>1934</v>
      </c>
      <c r="C727" s="17">
        <v>51496</v>
      </c>
      <c r="D727" s="17">
        <v>22766</v>
      </c>
      <c r="E727" s="17">
        <v>74262</v>
      </c>
    </row>
    <row r="728" spans="2:5" ht="15" customHeight="1">
      <c r="B728" s="35" t="s">
        <v>1935</v>
      </c>
      <c r="C728" s="17">
        <v>66749</v>
      </c>
      <c r="D728" s="17">
        <v>22766</v>
      </c>
      <c r="E728" s="17">
        <v>89515</v>
      </c>
    </row>
    <row r="729" spans="2:5" ht="15" customHeight="1">
      <c r="B729" s="32" t="s">
        <v>1936</v>
      </c>
      <c r="C729" s="87">
        <v>1292896</v>
      </c>
      <c r="D729" s="87">
        <v>682980</v>
      </c>
      <c r="E729" s="87">
        <v>1975876</v>
      </c>
    </row>
    <row r="730" spans="2:5" ht="15" customHeight="1">
      <c r="B730" s="35" t="s">
        <v>1937</v>
      </c>
      <c r="C730" s="17">
        <v>59290</v>
      </c>
      <c r="D730" s="17">
        <v>22766</v>
      </c>
      <c r="E730" s="17">
        <v>82056</v>
      </c>
    </row>
    <row r="731" spans="2:5" ht="15" customHeight="1">
      <c r="B731" s="35" t="s">
        <v>1938</v>
      </c>
      <c r="C731" s="17">
        <v>40429</v>
      </c>
      <c r="D731" s="17">
        <v>22766</v>
      </c>
      <c r="E731" s="17">
        <v>63195</v>
      </c>
    </row>
    <row r="732" spans="2:5" ht="15" customHeight="1">
      <c r="B732" s="35" t="s">
        <v>1939</v>
      </c>
      <c r="C732" s="17">
        <v>41296</v>
      </c>
      <c r="D732" s="17">
        <v>22766</v>
      </c>
      <c r="E732" s="17">
        <v>64062</v>
      </c>
    </row>
    <row r="733" spans="2:5" ht="15" customHeight="1">
      <c r="B733" s="35" t="s">
        <v>1940</v>
      </c>
      <c r="C733" s="17">
        <v>64695</v>
      </c>
      <c r="D733" s="17">
        <v>22766</v>
      </c>
      <c r="E733" s="17">
        <v>87461</v>
      </c>
    </row>
    <row r="734" spans="2:5" ht="15" customHeight="1">
      <c r="B734" s="35" t="s">
        <v>1941</v>
      </c>
      <c r="C734" s="17">
        <v>42766</v>
      </c>
      <c r="D734" s="17">
        <v>22766</v>
      </c>
      <c r="E734" s="17">
        <v>65532</v>
      </c>
    </row>
    <row r="735" spans="2:5" ht="15" customHeight="1">
      <c r="B735" s="35" t="s">
        <v>1942</v>
      </c>
      <c r="C735" s="17">
        <v>34898</v>
      </c>
      <c r="D735" s="17">
        <v>22766</v>
      </c>
      <c r="E735" s="17">
        <v>57664</v>
      </c>
    </row>
    <row r="736" spans="2:5" ht="15" customHeight="1">
      <c r="B736" s="35" t="s">
        <v>1943</v>
      </c>
      <c r="C736" s="17">
        <v>35520</v>
      </c>
      <c r="D736" s="17">
        <v>22766</v>
      </c>
      <c r="E736" s="17">
        <v>58286</v>
      </c>
    </row>
    <row r="737" spans="2:5" ht="15" customHeight="1">
      <c r="B737" s="35" t="s">
        <v>1944</v>
      </c>
      <c r="C737" s="17">
        <v>47395</v>
      </c>
      <c r="D737" s="17">
        <v>22766</v>
      </c>
      <c r="E737" s="17">
        <v>70161</v>
      </c>
    </row>
    <row r="738" spans="2:5" ht="15" customHeight="1">
      <c r="B738" s="35" t="s">
        <v>1945</v>
      </c>
      <c r="C738" s="17">
        <v>52274</v>
      </c>
      <c r="D738" s="17">
        <v>22766</v>
      </c>
      <c r="E738" s="17">
        <v>75040</v>
      </c>
    </row>
    <row r="739" spans="2:5" ht="15" customHeight="1">
      <c r="B739" s="35" t="s">
        <v>1946</v>
      </c>
      <c r="C739" s="17">
        <v>52109</v>
      </c>
      <c r="D739" s="17">
        <v>22766</v>
      </c>
      <c r="E739" s="17">
        <v>74875</v>
      </c>
    </row>
    <row r="740" spans="2:5" ht="15" customHeight="1">
      <c r="B740" s="35" t="s">
        <v>1947</v>
      </c>
      <c r="C740" s="17">
        <v>62198</v>
      </c>
      <c r="D740" s="17">
        <v>22766</v>
      </c>
      <c r="E740" s="17">
        <v>84964</v>
      </c>
    </row>
    <row r="741" spans="2:5" ht="15" customHeight="1">
      <c r="B741" s="35" t="s">
        <v>1948</v>
      </c>
      <c r="C741" s="17">
        <v>87533</v>
      </c>
      <c r="D741" s="17">
        <v>22766</v>
      </c>
      <c r="E741" s="17">
        <v>110299</v>
      </c>
    </row>
    <row r="742" spans="2:5" ht="15" customHeight="1">
      <c r="B742" s="35" t="s">
        <v>1949</v>
      </c>
      <c r="C742" s="17">
        <v>73790</v>
      </c>
      <c r="D742" s="17">
        <v>22766</v>
      </c>
      <c r="E742" s="17">
        <v>96556</v>
      </c>
    </row>
    <row r="743" spans="2:5" ht="15" customHeight="1">
      <c r="B743" s="32" t="s">
        <v>1950</v>
      </c>
      <c r="C743" s="87">
        <v>694193</v>
      </c>
      <c r="D743" s="87">
        <v>295958</v>
      </c>
      <c r="E743" s="87">
        <v>990151</v>
      </c>
    </row>
    <row r="744" spans="2:5" ht="15" customHeight="1">
      <c r="B744" s="35" t="s">
        <v>1951</v>
      </c>
      <c r="C744" s="17">
        <v>32513</v>
      </c>
      <c r="D744" s="17">
        <v>22766</v>
      </c>
      <c r="E744" s="17">
        <v>55279</v>
      </c>
    </row>
    <row r="745" spans="2:5" ht="15" customHeight="1">
      <c r="B745" s="35" t="s">
        <v>1952</v>
      </c>
      <c r="C745" s="17">
        <v>34911</v>
      </c>
      <c r="D745" s="17">
        <v>22766</v>
      </c>
      <c r="E745" s="17">
        <v>57677</v>
      </c>
    </row>
    <row r="746" spans="2:5" ht="15" customHeight="1">
      <c r="B746" s="35" t="s">
        <v>1953</v>
      </c>
      <c r="C746" s="17">
        <v>31563</v>
      </c>
      <c r="D746" s="17">
        <v>22766</v>
      </c>
      <c r="E746" s="17">
        <v>54329</v>
      </c>
    </row>
    <row r="747" spans="2:5" ht="15" customHeight="1">
      <c r="B747" s="35" t="s">
        <v>1954</v>
      </c>
      <c r="C747" s="17">
        <v>32513</v>
      </c>
      <c r="D747" s="17">
        <v>22766</v>
      </c>
      <c r="E747" s="17">
        <v>55279</v>
      </c>
    </row>
    <row r="748" spans="2:5" ht="15" customHeight="1">
      <c r="B748" s="35" t="s">
        <v>1955</v>
      </c>
      <c r="C748" s="17">
        <v>31239</v>
      </c>
      <c r="D748" s="17">
        <v>22766</v>
      </c>
      <c r="E748" s="17">
        <v>54005</v>
      </c>
    </row>
    <row r="749" spans="2:5" ht="15" customHeight="1">
      <c r="B749" s="35" t="s">
        <v>1797</v>
      </c>
      <c r="C749" s="17">
        <v>32513</v>
      </c>
      <c r="D749" s="17">
        <v>22766</v>
      </c>
      <c r="E749" s="17">
        <v>55279</v>
      </c>
    </row>
    <row r="750" spans="2:5" ht="15" customHeight="1">
      <c r="B750" s="35" t="s">
        <v>1956</v>
      </c>
      <c r="C750" s="17">
        <v>31239</v>
      </c>
      <c r="D750" s="17">
        <v>22766</v>
      </c>
      <c r="E750" s="17">
        <v>54005</v>
      </c>
    </row>
    <row r="751" spans="2:5" ht="15" customHeight="1">
      <c r="B751" s="35" t="s">
        <v>1957</v>
      </c>
      <c r="C751" s="17">
        <v>43179</v>
      </c>
      <c r="D751" s="17">
        <v>22766</v>
      </c>
      <c r="E751" s="17">
        <v>65945</v>
      </c>
    </row>
    <row r="752" spans="2:5" ht="15" customHeight="1">
      <c r="B752" s="35" t="s">
        <v>1958</v>
      </c>
      <c r="C752" s="17">
        <v>39972</v>
      </c>
      <c r="D752" s="17">
        <v>22766</v>
      </c>
      <c r="E752" s="17">
        <v>62738</v>
      </c>
    </row>
    <row r="753" spans="2:5" ht="15" customHeight="1">
      <c r="B753" s="35" t="s">
        <v>1959</v>
      </c>
      <c r="C753" s="17">
        <v>31239</v>
      </c>
      <c r="D753" s="17">
        <v>22766</v>
      </c>
      <c r="E753" s="17">
        <v>54005</v>
      </c>
    </row>
    <row r="754" spans="2:5" ht="15" customHeight="1">
      <c r="B754" s="35" t="s">
        <v>1960</v>
      </c>
      <c r="C754" s="17">
        <v>31239</v>
      </c>
      <c r="D754" s="17">
        <v>22766</v>
      </c>
      <c r="E754" s="17">
        <v>54005</v>
      </c>
    </row>
    <row r="755" spans="2:5" ht="15" customHeight="1">
      <c r="B755" s="35" t="s">
        <v>1961</v>
      </c>
      <c r="C755" s="17">
        <v>38474</v>
      </c>
      <c r="D755" s="17">
        <v>22766</v>
      </c>
      <c r="E755" s="17">
        <v>61240</v>
      </c>
    </row>
    <row r="756" spans="2:5" ht="15" customHeight="1">
      <c r="B756" s="35" t="s">
        <v>1962</v>
      </c>
      <c r="C756" s="17">
        <v>34556</v>
      </c>
      <c r="D756" s="17">
        <v>22766</v>
      </c>
      <c r="E756" s="17">
        <v>57322</v>
      </c>
    </row>
    <row r="757" spans="2:5" ht="15" customHeight="1">
      <c r="B757" s="35" t="s">
        <v>1963</v>
      </c>
      <c r="C757" s="17">
        <v>45177</v>
      </c>
      <c r="D757" s="17">
        <v>22766</v>
      </c>
      <c r="E757" s="17">
        <v>67943</v>
      </c>
    </row>
    <row r="758" spans="2:5" ht="15" customHeight="1">
      <c r="B758" s="35" t="s">
        <v>1964</v>
      </c>
      <c r="C758" s="17">
        <v>143317</v>
      </c>
      <c r="D758" s="17">
        <v>22766</v>
      </c>
      <c r="E758" s="17">
        <v>166083</v>
      </c>
    </row>
    <row r="759" spans="2:5" ht="15" customHeight="1">
      <c r="B759" s="35" t="s">
        <v>1965</v>
      </c>
      <c r="C759" s="17">
        <v>33971</v>
      </c>
      <c r="D759" s="17">
        <v>22766</v>
      </c>
      <c r="E759" s="17">
        <v>56737</v>
      </c>
    </row>
    <row r="760" spans="2:5" ht="15" customHeight="1">
      <c r="B760" s="35" t="s">
        <v>1966</v>
      </c>
      <c r="C760" s="17">
        <v>32513</v>
      </c>
      <c r="D760" s="17">
        <v>22766</v>
      </c>
      <c r="E760" s="17">
        <v>55279</v>
      </c>
    </row>
    <row r="761" spans="2:5" ht="15" customHeight="1">
      <c r="B761" s="35" t="s">
        <v>1967</v>
      </c>
      <c r="C761" s="17">
        <v>36527</v>
      </c>
      <c r="D761" s="17">
        <v>22766</v>
      </c>
      <c r="E761" s="17">
        <v>59293</v>
      </c>
    </row>
    <row r="762" spans="2:5" ht="15" customHeight="1">
      <c r="B762" s="35" t="s">
        <v>1968</v>
      </c>
      <c r="C762" s="17">
        <v>31239</v>
      </c>
      <c r="D762" s="17">
        <v>22766</v>
      </c>
      <c r="E762" s="17">
        <v>54005</v>
      </c>
    </row>
    <row r="763" spans="2:5" ht="15" customHeight="1">
      <c r="B763" s="35" t="s">
        <v>1969</v>
      </c>
      <c r="C763" s="17">
        <v>52352</v>
      </c>
      <c r="D763" s="17">
        <v>22766</v>
      </c>
      <c r="E763" s="17">
        <v>75118</v>
      </c>
    </row>
    <row r="764" spans="2:5" ht="15" customHeight="1">
      <c r="B764" s="35" t="s">
        <v>1970</v>
      </c>
      <c r="C764" s="17">
        <v>49543</v>
      </c>
      <c r="D764" s="17">
        <v>22766</v>
      </c>
      <c r="E764" s="17">
        <v>72309</v>
      </c>
    </row>
    <row r="765" spans="2:5" ht="15" customHeight="1">
      <c r="B765" s="35" t="s">
        <v>1971</v>
      </c>
      <c r="C765" s="17">
        <v>33909</v>
      </c>
      <c r="D765" s="17">
        <v>22766</v>
      </c>
      <c r="E765" s="17">
        <v>56675</v>
      </c>
    </row>
    <row r="766" spans="2:5" ht="15" customHeight="1">
      <c r="B766" s="35" t="s">
        <v>1972</v>
      </c>
      <c r="C766" s="17">
        <v>32513</v>
      </c>
      <c r="D766" s="17">
        <v>22766</v>
      </c>
      <c r="E766" s="17">
        <v>55279</v>
      </c>
    </row>
    <row r="767" spans="2:5" ht="15" customHeight="1">
      <c r="B767" s="35" t="s">
        <v>1973</v>
      </c>
      <c r="C767" s="17">
        <v>32507</v>
      </c>
      <c r="D767" s="17">
        <v>22766</v>
      </c>
      <c r="E767" s="17">
        <v>55273</v>
      </c>
    </row>
    <row r="768" spans="2:5" ht="15" customHeight="1">
      <c r="B768" s="35" t="s">
        <v>1974</v>
      </c>
      <c r="C768" s="17">
        <v>31745</v>
      </c>
      <c r="D768" s="17">
        <v>22766</v>
      </c>
      <c r="E768" s="17">
        <v>54511</v>
      </c>
    </row>
    <row r="769" spans="2:5" ht="15" customHeight="1">
      <c r="B769" s="35" t="s">
        <v>1975</v>
      </c>
      <c r="C769" s="17">
        <v>59289</v>
      </c>
      <c r="D769" s="17">
        <v>22766</v>
      </c>
      <c r="E769" s="17">
        <v>82055</v>
      </c>
    </row>
    <row r="770" spans="2:5" ht="15" customHeight="1">
      <c r="B770" s="35" t="s">
        <v>1976</v>
      </c>
      <c r="C770" s="17">
        <v>72252</v>
      </c>
      <c r="D770" s="17">
        <v>22766</v>
      </c>
      <c r="E770" s="17">
        <v>95018</v>
      </c>
    </row>
    <row r="771" spans="2:5" ht="15" customHeight="1">
      <c r="B771" s="35" t="s">
        <v>1977</v>
      </c>
      <c r="C771" s="17">
        <v>96104</v>
      </c>
      <c r="D771" s="17">
        <v>22766</v>
      </c>
      <c r="E771" s="17">
        <v>118870</v>
      </c>
    </row>
    <row r="772" spans="2:5" ht="15" customHeight="1">
      <c r="B772" s="35" t="s">
        <v>1978</v>
      </c>
      <c r="C772" s="17">
        <v>60577</v>
      </c>
      <c r="D772" s="17">
        <v>22766</v>
      </c>
      <c r="E772" s="17">
        <v>83343</v>
      </c>
    </row>
    <row r="773" spans="2:5" ht="15" customHeight="1">
      <c r="B773" s="35" t="s">
        <v>1979</v>
      </c>
      <c r="C773" s="17">
        <v>46733</v>
      </c>
      <c r="D773" s="17">
        <v>22766</v>
      </c>
      <c r="E773" s="17">
        <v>69499</v>
      </c>
    </row>
    <row r="774" spans="2:5" ht="15" customHeight="1">
      <c r="B774" s="32" t="s">
        <v>1980</v>
      </c>
      <c r="C774" s="87">
        <v>1335418</v>
      </c>
      <c r="D774" s="87">
        <v>682980</v>
      </c>
      <c r="E774" s="87">
        <v>2018398</v>
      </c>
    </row>
    <row r="775" spans="2:5" ht="15" customHeight="1">
      <c r="B775" s="35" t="s">
        <v>1981</v>
      </c>
      <c r="C775" s="17">
        <v>40239</v>
      </c>
      <c r="D775" s="17">
        <v>22766</v>
      </c>
      <c r="E775" s="17">
        <v>63005</v>
      </c>
    </row>
    <row r="776" spans="2:5" ht="15" customHeight="1">
      <c r="B776" s="35" t="s">
        <v>1982</v>
      </c>
      <c r="C776" s="17">
        <v>52615</v>
      </c>
      <c r="D776" s="17">
        <v>22766</v>
      </c>
      <c r="E776" s="17">
        <v>75381</v>
      </c>
    </row>
    <row r="777" spans="2:5" ht="15" customHeight="1">
      <c r="B777" s="35" t="s">
        <v>1983</v>
      </c>
      <c r="C777" s="17">
        <v>37887</v>
      </c>
      <c r="D777" s="17">
        <v>22766</v>
      </c>
      <c r="E777" s="17">
        <v>60653</v>
      </c>
    </row>
    <row r="778" spans="2:5" ht="15" customHeight="1">
      <c r="B778" s="35" t="s">
        <v>1984</v>
      </c>
      <c r="C778" s="17">
        <v>32513</v>
      </c>
      <c r="D778" s="17">
        <v>22766</v>
      </c>
      <c r="E778" s="17">
        <v>55279</v>
      </c>
    </row>
    <row r="779" spans="2:5" ht="15" customHeight="1">
      <c r="B779" s="35" t="s">
        <v>1985</v>
      </c>
      <c r="C779" s="17">
        <v>59604</v>
      </c>
      <c r="D779" s="17">
        <v>22766</v>
      </c>
      <c r="E779" s="17">
        <v>82370</v>
      </c>
    </row>
    <row r="780" spans="2:5" ht="15" customHeight="1">
      <c r="B780" s="35" t="s">
        <v>1986</v>
      </c>
      <c r="C780" s="17">
        <v>42854</v>
      </c>
      <c r="D780" s="17">
        <v>22766</v>
      </c>
      <c r="E780" s="17">
        <v>65620</v>
      </c>
    </row>
    <row r="781" spans="2:5" ht="15" customHeight="1">
      <c r="B781" s="35" t="s">
        <v>1987</v>
      </c>
      <c r="C781" s="17">
        <v>53080</v>
      </c>
      <c r="D781" s="17">
        <v>22766</v>
      </c>
      <c r="E781" s="17">
        <v>75846</v>
      </c>
    </row>
    <row r="782" spans="2:5" ht="15" customHeight="1">
      <c r="B782" s="35" t="s">
        <v>1527</v>
      </c>
      <c r="C782" s="17">
        <v>26718</v>
      </c>
      <c r="D782" s="17">
        <v>22766</v>
      </c>
      <c r="E782" s="17">
        <v>49484</v>
      </c>
    </row>
    <row r="783" spans="2:5" ht="15" customHeight="1">
      <c r="B783" s="35" t="s">
        <v>1988</v>
      </c>
      <c r="C783" s="17">
        <v>45925</v>
      </c>
      <c r="D783" s="17">
        <v>22766</v>
      </c>
      <c r="E783" s="17">
        <v>68691</v>
      </c>
    </row>
    <row r="784" spans="2:5" ht="15" customHeight="1">
      <c r="B784" s="35" t="s">
        <v>1989</v>
      </c>
      <c r="C784" s="17">
        <v>32402</v>
      </c>
      <c r="D784" s="17">
        <v>22766</v>
      </c>
      <c r="E784" s="17">
        <v>55168</v>
      </c>
    </row>
    <row r="785" spans="2:5" ht="15" customHeight="1">
      <c r="B785" s="35" t="s">
        <v>1990</v>
      </c>
      <c r="C785" s="17">
        <v>32513</v>
      </c>
      <c r="D785" s="17">
        <v>22766</v>
      </c>
      <c r="E785" s="17">
        <v>55279</v>
      </c>
    </row>
    <row r="786" spans="2:5" ht="15" customHeight="1">
      <c r="B786" s="35" t="s">
        <v>1991</v>
      </c>
      <c r="C786" s="17">
        <v>54707</v>
      </c>
      <c r="D786" s="17">
        <v>22766</v>
      </c>
      <c r="E786" s="17">
        <v>77473</v>
      </c>
    </row>
    <row r="787" spans="2:5" ht="15" customHeight="1">
      <c r="B787" s="35" t="s">
        <v>1992</v>
      </c>
      <c r="C787" s="17">
        <v>32513</v>
      </c>
      <c r="D787" s="17">
        <v>22766</v>
      </c>
      <c r="E787" s="17">
        <v>55279</v>
      </c>
    </row>
    <row r="788" spans="2:5" ht="15" customHeight="1">
      <c r="B788" s="35" t="s">
        <v>1993</v>
      </c>
      <c r="C788" s="17">
        <v>27603</v>
      </c>
      <c r="D788" s="17">
        <v>22766</v>
      </c>
      <c r="E788" s="17">
        <v>50369</v>
      </c>
    </row>
    <row r="789" spans="2:5" ht="15" customHeight="1">
      <c r="B789" s="35" t="s">
        <v>1994</v>
      </c>
      <c r="C789" s="17">
        <v>43075</v>
      </c>
      <c r="D789" s="17">
        <v>22766</v>
      </c>
      <c r="E789" s="17">
        <v>65841</v>
      </c>
    </row>
    <row r="790" spans="2:5" ht="15" customHeight="1">
      <c r="B790" s="35" t="s">
        <v>1995</v>
      </c>
      <c r="C790" s="17">
        <v>20320</v>
      </c>
      <c r="D790" s="17">
        <v>22766</v>
      </c>
      <c r="E790" s="17">
        <v>43086</v>
      </c>
    </row>
    <row r="791" spans="2:5" ht="15" customHeight="1">
      <c r="B791" s="35" t="s">
        <v>1996</v>
      </c>
      <c r="C791" s="17">
        <v>39387</v>
      </c>
      <c r="D791" s="17">
        <v>22766</v>
      </c>
      <c r="E791" s="17">
        <v>62153</v>
      </c>
    </row>
    <row r="792" spans="2:5" ht="15" customHeight="1">
      <c r="B792" s="35" t="s">
        <v>1997</v>
      </c>
      <c r="C792" s="17">
        <v>70828</v>
      </c>
      <c r="D792" s="17">
        <v>22766</v>
      </c>
      <c r="E792" s="17">
        <v>93594</v>
      </c>
    </row>
    <row r="793" spans="2:5" ht="15" customHeight="1">
      <c r="B793" s="35" t="s">
        <v>1998</v>
      </c>
      <c r="C793" s="17">
        <v>157161</v>
      </c>
      <c r="D793" s="17">
        <v>22766</v>
      </c>
      <c r="E793" s="17">
        <v>179927</v>
      </c>
    </row>
    <row r="794" spans="2:5" ht="15" customHeight="1">
      <c r="B794" s="35" t="s">
        <v>1999</v>
      </c>
      <c r="C794" s="17">
        <v>68112</v>
      </c>
      <c r="D794" s="17">
        <v>22766</v>
      </c>
      <c r="E794" s="17">
        <v>90878</v>
      </c>
    </row>
    <row r="795" spans="2:5" ht="15" customHeight="1">
      <c r="B795" s="35" t="s">
        <v>2000</v>
      </c>
      <c r="C795" s="17">
        <v>71628</v>
      </c>
      <c r="D795" s="17">
        <v>22766</v>
      </c>
      <c r="E795" s="17">
        <v>94394</v>
      </c>
    </row>
    <row r="796" spans="2:5" ht="15" customHeight="1">
      <c r="B796" s="32" t="s">
        <v>2001</v>
      </c>
      <c r="C796" s="87">
        <v>1041684</v>
      </c>
      <c r="D796" s="87">
        <v>478086</v>
      </c>
      <c r="E796" s="87">
        <v>1519770</v>
      </c>
    </row>
    <row r="797" spans="2:5" ht="15" customHeight="1">
      <c r="B797" s="35" t="s">
        <v>2002</v>
      </c>
      <c r="C797" s="17">
        <v>40270</v>
      </c>
      <c r="D797" s="17">
        <v>22766</v>
      </c>
      <c r="E797" s="17">
        <v>63036</v>
      </c>
    </row>
    <row r="798" spans="2:5" ht="15" customHeight="1">
      <c r="B798" s="35" t="s">
        <v>2003</v>
      </c>
      <c r="C798" s="17">
        <v>41265</v>
      </c>
      <c r="D798" s="17">
        <v>22766</v>
      </c>
      <c r="E798" s="17">
        <v>64031</v>
      </c>
    </row>
    <row r="799" spans="2:5" ht="15" customHeight="1">
      <c r="B799" s="35" t="s">
        <v>2004</v>
      </c>
      <c r="C799" s="17">
        <v>67571</v>
      </c>
      <c r="D799" s="17">
        <v>22766</v>
      </c>
      <c r="E799" s="17">
        <v>90337</v>
      </c>
    </row>
    <row r="800" spans="2:5" ht="15" customHeight="1">
      <c r="B800" s="35" t="s">
        <v>2005</v>
      </c>
      <c r="C800" s="17">
        <v>32566</v>
      </c>
      <c r="D800" s="17">
        <v>22766</v>
      </c>
      <c r="E800" s="17">
        <v>55332</v>
      </c>
    </row>
    <row r="801" spans="2:5" ht="15" customHeight="1">
      <c r="B801" s="35" t="s">
        <v>2006</v>
      </c>
      <c r="C801" s="17">
        <v>32477</v>
      </c>
      <c r="D801" s="17">
        <v>22766</v>
      </c>
      <c r="E801" s="17">
        <v>55243</v>
      </c>
    </row>
    <row r="802" spans="2:5" ht="15" customHeight="1">
      <c r="B802" s="35" t="s">
        <v>2007</v>
      </c>
      <c r="C802" s="17">
        <v>43133</v>
      </c>
      <c r="D802" s="17">
        <v>22766</v>
      </c>
      <c r="E802" s="17">
        <v>65899</v>
      </c>
    </row>
    <row r="803" spans="2:5" ht="15" customHeight="1">
      <c r="B803" s="35" t="s">
        <v>2008</v>
      </c>
      <c r="C803" s="17">
        <v>47274</v>
      </c>
      <c r="D803" s="17">
        <v>22766</v>
      </c>
      <c r="E803" s="17">
        <v>70040</v>
      </c>
    </row>
    <row r="804" spans="2:5" ht="15" customHeight="1">
      <c r="B804" s="35" t="s">
        <v>1861</v>
      </c>
      <c r="C804" s="17">
        <v>59916</v>
      </c>
      <c r="D804" s="17">
        <v>22766</v>
      </c>
      <c r="E804" s="17">
        <v>82682</v>
      </c>
    </row>
    <row r="805" spans="2:5" ht="15" customHeight="1">
      <c r="B805" s="35" t="s">
        <v>2009</v>
      </c>
      <c r="C805" s="17">
        <v>70600</v>
      </c>
      <c r="D805" s="17">
        <v>22766</v>
      </c>
      <c r="E805" s="17">
        <v>93366</v>
      </c>
    </row>
    <row r="806" spans="2:5" ht="15" customHeight="1">
      <c r="B806" s="35" t="s">
        <v>2010</v>
      </c>
      <c r="C806" s="17">
        <v>87728</v>
      </c>
      <c r="D806" s="17">
        <v>22766</v>
      </c>
      <c r="E806" s="17">
        <v>110494</v>
      </c>
    </row>
    <row r="807" spans="2:5" ht="15" customHeight="1">
      <c r="B807" s="35" t="s">
        <v>2011</v>
      </c>
      <c r="C807" s="17">
        <v>73806</v>
      </c>
      <c r="D807" s="17">
        <v>22766</v>
      </c>
      <c r="E807" s="17">
        <v>96572</v>
      </c>
    </row>
    <row r="808" spans="2:5" ht="15" customHeight="1">
      <c r="B808" s="35" t="s">
        <v>2012</v>
      </c>
      <c r="C808" s="17">
        <v>69697</v>
      </c>
      <c r="D808" s="17">
        <v>22766</v>
      </c>
      <c r="E808" s="17">
        <v>92463</v>
      </c>
    </row>
    <row r="809" spans="2:5" ht="15" customHeight="1">
      <c r="B809" s="35" t="s">
        <v>2013</v>
      </c>
      <c r="C809" s="17">
        <v>84805</v>
      </c>
      <c r="D809" s="17">
        <v>22766</v>
      </c>
      <c r="E809" s="17">
        <v>107571</v>
      </c>
    </row>
    <row r="810" spans="2:5" ht="15" customHeight="1">
      <c r="B810" s="32" t="s">
        <v>2014</v>
      </c>
      <c r="C810" s="87">
        <v>751108</v>
      </c>
      <c r="D810" s="87">
        <v>295958</v>
      </c>
      <c r="E810" s="87">
        <v>1047066</v>
      </c>
    </row>
    <row r="811" spans="2:5" ht="15" customHeight="1">
      <c r="B811" s="35" t="s">
        <v>2015</v>
      </c>
      <c r="C811" s="17">
        <v>31239</v>
      </c>
      <c r="D811" s="17">
        <v>22766</v>
      </c>
      <c r="E811" s="17">
        <v>54005</v>
      </c>
    </row>
    <row r="812" spans="2:5" ht="15" customHeight="1">
      <c r="B812" s="35" t="s">
        <v>2016</v>
      </c>
      <c r="C812" s="17">
        <v>53121</v>
      </c>
      <c r="D812" s="17">
        <v>22766</v>
      </c>
      <c r="E812" s="17">
        <v>75887</v>
      </c>
    </row>
    <row r="813" spans="2:5" ht="15" customHeight="1">
      <c r="B813" s="35" t="s">
        <v>2017</v>
      </c>
      <c r="C813" s="17">
        <v>29385</v>
      </c>
      <c r="D813" s="17">
        <v>22766</v>
      </c>
      <c r="E813" s="17">
        <v>52151</v>
      </c>
    </row>
    <row r="814" spans="2:5" ht="15" customHeight="1">
      <c r="B814" s="35" t="s">
        <v>2018</v>
      </c>
      <c r="C814" s="17">
        <v>31239</v>
      </c>
      <c r="D814" s="17">
        <v>22766</v>
      </c>
      <c r="E814" s="17">
        <v>54005</v>
      </c>
    </row>
    <row r="815" spans="2:5" ht="15" customHeight="1">
      <c r="B815" s="35" t="s">
        <v>2019</v>
      </c>
      <c r="C815" s="17">
        <v>24736</v>
      </c>
      <c r="D815" s="17">
        <v>22766</v>
      </c>
      <c r="E815" s="17">
        <v>47502</v>
      </c>
    </row>
    <row r="816" spans="2:5" ht="15" customHeight="1">
      <c r="B816" s="35" t="s">
        <v>2020</v>
      </c>
      <c r="C816" s="17">
        <v>29751</v>
      </c>
      <c r="D816" s="17">
        <v>22766</v>
      </c>
      <c r="E816" s="17">
        <v>52517</v>
      </c>
    </row>
    <row r="817" spans="2:5" ht="15" customHeight="1">
      <c r="B817" s="35" t="s">
        <v>2021</v>
      </c>
      <c r="C817" s="17">
        <v>26156</v>
      </c>
      <c r="D817" s="17">
        <v>22766</v>
      </c>
      <c r="E817" s="17">
        <v>48922</v>
      </c>
    </row>
    <row r="818" spans="2:5" ht="15" customHeight="1">
      <c r="B818" s="35" t="s">
        <v>2022</v>
      </c>
      <c r="C818" s="17">
        <v>27202</v>
      </c>
      <c r="D818" s="17">
        <v>22766</v>
      </c>
      <c r="E818" s="17">
        <v>49968</v>
      </c>
    </row>
    <row r="819" spans="2:5" ht="15" customHeight="1">
      <c r="B819" s="35" t="s">
        <v>2023</v>
      </c>
      <c r="C819" s="17">
        <v>35005</v>
      </c>
      <c r="D819" s="17">
        <v>22766</v>
      </c>
      <c r="E819" s="17">
        <v>57771</v>
      </c>
    </row>
    <row r="820" spans="2:5" ht="15" customHeight="1">
      <c r="B820" s="35" t="s">
        <v>2024</v>
      </c>
      <c r="C820" s="17">
        <v>41657</v>
      </c>
      <c r="D820" s="17">
        <v>22766</v>
      </c>
      <c r="E820" s="17">
        <v>64423</v>
      </c>
    </row>
    <row r="821" spans="2:5" ht="15" customHeight="1">
      <c r="B821" s="35" t="s">
        <v>2025</v>
      </c>
      <c r="C821" s="17">
        <v>38020</v>
      </c>
      <c r="D821" s="17">
        <v>22766</v>
      </c>
      <c r="E821" s="17">
        <v>60786</v>
      </c>
    </row>
    <row r="822" spans="2:5" ht="15" customHeight="1">
      <c r="B822" s="35" t="s">
        <v>2026</v>
      </c>
      <c r="C822" s="17">
        <v>45782</v>
      </c>
      <c r="D822" s="17">
        <v>22766</v>
      </c>
      <c r="E822" s="17">
        <v>68548</v>
      </c>
    </row>
    <row r="823" spans="2:5" ht="15" customHeight="1">
      <c r="B823" s="35" t="s">
        <v>2027</v>
      </c>
      <c r="C823" s="17">
        <v>79641</v>
      </c>
      <c r="D823" s="17">
        <v>22766</v>
      </c>
      <c r="E823" s="17">
        <v>102407</v>
      </c>
    </row>
    <row r="824" spans="2:5" ht="15" customHeight="1">
      <c r="B824" s="35" t="s">
        <v>2028</v>
      </c>
      <c r="C824" s="17">
        <v>74331</v>
      </c>
      <c r="D824" s="17">
        <v>22766</v>
      </c>
      <c r="E824" s="17">
        <v>97097</v>
      </c>
    </row>
    <row r="825" spans="2:5" ht="15" customHeight="1">
      <c r="B825" s="32" t="s">
        <v>2029</v>
      </c>
      <c r="C825" s="87">
        <v>567265</v>
      </c>
      <c r="D825" s="87">
        <v>318724</v>
      </c>
      <c r="E825" s="87">
        <v>885989</v>
      </c>
    </row>
    <row r="826" spans="2:5" ht="15" customHeight="1">
      <c r="B826" s="35" t="s">
        <v>2030</v>
      </c>
      <c r="C826" s="17">
        <v>51336</v>
      </c>
      <c r="D826" s="17">
        <v>22766</v>
      </c>
      <c r="E826" s="17">
        <v>74102</v>
      </c>
    </row>
    <row r="827" spans="2:5" ht="15" customHeight="1">
      <c r="B827" s="35" t="s">
        <v>2031</v>
      </c>
      <c r="C827" s="17">
        <v>42699</v>
      </c>
      <c r="D827" s="17">
        <v>22766</v>
      </c>
      <c r="E827" s="17">
        <v>65465</v>
      </c>
    </row>
    <row r="828" spans="2:5" ht="15" customHeight="1">
      <c r="B828" s="35" t="s">
        <v>2032</v>
      </c>
      <c r="C828" s="17">
        <v>52912</v>
      </c>
      <c r="D828" s="17">
        <v>22766</v>
      </c>
      <c r="E828" s="17">
        <v>75678</v>
      </c>
    </row>
    <row r="829" spans="2:5" ht="15" customHeight="1">
      <c r="B829" s="35" t="s">
        <v>2033</v>
      </c>
      <c r="C829" s="17">
        <v>43496</v>
      </c>
      <c r="D829" s="17">
        <v>22766</v>
      </c>
      <c r="E829" s="17">
        <v>66262</v>
      </c>
    </row>
    <row r="830" spans="2:5" ht="15" customHeight="1">
      <c r="B830" s="35" t="s">
        <v>2034</v>
      </c>
      <c r="C830" s="17">
        <v>57343</v>
      </c>
      <c r="D830" s="17">
        <v>22766</v>
      </c>
      <c r="E830" s="17">
        <v>80109</v>
      </c>
    </row>
    <row r="831" spans="2:5" ht="15" customHeight="1">
      <c r="B831" s="35" t="s">
        <v>2035</v>
      </c>
      <c r="C831" s="17">
        <v>34518</v>
      </c>
      <c r="D831" s="17">
        <v>22766</v>
      </c>
      <c r="E831" s="17">
        <v>57284</v>
      </c>
    </row>
    <row r="832" spans="2:5" ht="15" customHeight="1">
      <c r="B832" s="35" t="s">
        <v>2036</v>
      </c>
      <c r="C832" s="17">
        <v>62928</v>
      </c>
      <c r="D832" s="17">
        <v>22766</v>
      </c>
      <c r="E832" s="17">
        <v>85694</v>
      </c>
    </row>
    <row r="833" spans="2:5" ht="15" customHeight="1">
      <c r="B833" s="35" t="s">
        <v>2037</v>
      </c>
      <c r="C833" s="17">
        <v>125626</v>
      </c>
      <c r="D833" s="17">
        <v>22766</v>
      </c>
      <c r="E833" s="17">
        <v>148392</v>
      </c>
    </row>
    <row r="834" spans="2:5" ht="15" customHeight="1">
      <c r="B834" s="35" t="s">
        <v>2038</v>
      </c>
      <c r="C834" s="17">
        <v>74085</v>
      </c>
      <c r="D834" s="17">
        <v>22766</v>
      </c>
      <c r="E834" s="17">
        <v>96851</v>
      </c>
    </row>
    <row r="835" spans="2:5" ht="15" customHeight="1">
      <c r="B835" s="35" t="s">
        <v>2039</v>
      </c>
      <c r="C835" s="17">
        <v>86908</v>
      </c>
      <c r="D835" s="17">
        <v>22766</v>
      </c>
      <c r="E835" s="17">
        <v>109674</v>
      </c>
    </row>
    <row r="836" spans="2:5" ht="15" customHeight="1">
      <c r="B836" s="32" t="s">
        <v>2040</v>
      </c>
      <c r="C836" s="87">
        <v>631851</v>
      </c>
      <c r="D836" s="87">
        <v>227660</v>
      </c>
      <c r="E836" s="87">
        <v>859511</v>
      </c>
    </row>
    <row r="837" spans="2:5" ht="15" customHeight="1">
      <c r="B837" s="35" t="s">
        <v>2041</v>
      </c>
      <c r="C837" s="17">
        <v>32500</v>
      </c>
      <c r="D837" s="17">
        <v>22766</v>
      </c>
      <c r="E837" s="17">
        <v>55266</v>
      </c>
    </row>
    <row r="838" spans="2:5" ht="15" customHeight="1">
      <c r="B838" s="35" t="s">
        <v>2042</v>
      </c>
      <c r="C838" s="17">
        <v>36789</v>
      </c>
      <c r="D838" s="17">
        <v>22766</v>
      </c>
      <c r="E838" s="17">
        <v>59555</v>
      </c>
    </row>
    <row r="839" spans="2:5" ht="15" customHeight="1">
      <c r="B839" s="35" t="s">
        <v>2043</v>
      </c>
      <c r="C839" s="17">
        <v>46690</v>
      </c>
      <c r="D839" s="17">
        <v>22766</v>
      </c>
      <c r="E839" s="17">
        <v>69456</v>
      </c>
    </row>
    <row r="840" spans="2:5" ht="15" customHeight="1">
      <c r="B840" s="35" t="s">
        <v>2044</v>
      </c>
      <c r="C840" s="17">
        <v>33572</v>
      </c>
      <c r="D840" s="17">
        <v>22766</v>
      </c>
      <c r="E840" s="17">
        <v>56338</v>
      </c>
    </row>
    <row r="841" spans="2:5" ht="15" customHeight="1">
      <c r="B841" s="35" t="s">
        <v>2045</v>
      </c>
      <c r="C841" s="17">
        <v>28746</v>
      </c>
      <c r="D841" s="17">
        <v>22766</v>
      </c>
      <c r="E841" s="17">
        <v>51512</v>
      </c>
    </row>
    <row r="842" spans="2:5" ht="15" customHeight="1">
      <c r="B842" s="35" t="s">
        <v>2046</v>
      </c>
      <c r="C842" s="17">
        <v>43700</v>
      </c>
      <c r="D842" s="17">
        <v>22766</v>
      </c>
      <c r="E842" s="17">
        <v>66466</v>
      </c>
    </row>
    <row r="843" spans="2:5" ht="15" customHeight="1">
      <c r="B843" s="35" t="s">
        <v>2047</v>
      </c>
      <c r="C843" s="17">
        <v>31239</v>
      </c>
      <c r="D843" s="17">
        <v>22766</v>
      </c>
      <c r="E843" s="17">
        <v>54005</v>
      </c>
    </row>
    <row r="844" spans="2:5" ht="15" customHeight="1">
      <c r="B844" s="35" t="s">
        <v>2048</v>
      </c>
      <c r="C844" s="17">
        <v>36900</v>
      </c>
      <c r="D844" s="17">
        <v>22766</v>
      </c>
      <c r="E844" s="17">
        <v>59666</v>
      </c>
    </row>
    <row r="845" spans="2:5" ht="15" customHeight="1">
      <c r="B845" s="35" t="s">
        <v>2049</v>
      </c>
      <c r="C845" s="17">
        <v>40202</v>
      </c>
      <c r="D845" s="17">
        <v>22766</v>
      </c>
      <c r="E845" s="17">
        <v>62968</v>
      </c>
    </row>
    <row r="846" spans="2:5" ht="15" customHeight="1">
      <c r="B846" s="35" t="s">
        <v>2050</v>
      </c>
      <c r="C846" s="17">
        <v>39454</v>
      </c>
      <c r="D846" s="17">
        <v>22766</v>
      </c>
      <c r="E846" s="17">
        <v>62220</v>
      </c>
    </row>
    <row r="847" spans="2:5" ht="15" customHeight="1">
      <c r="B847" s="35" t="s">
        <v>2051</v>
      </c>
      <c r="C847" s="17">
        <v>47206</v>
      </c>
      <c r="D847" s="17">
        <v>22766</v>
      </c>
      <c r="E847" s="17">
        <v>69972</v>
      </c>
    </row>
    <row r="848" spans="2:5" ht="15" customHeight="1">
      <c r="B848" s="35" t="s">
        <v>2052</v>
      </c>
      <c r="C848" s="17">
        <v>34493</v>
      </c>
      <c r="D848" s="17">
        <v>22766</v>
      </c>
      <c r="E848" s="17">
        <v>57259</v>
      </c>
    </row>
    <row r="849" spans="2:5" ht="15" customHeight="1">
      <c r="B849" s="35" t="s">
        <v>2053</v>
      </c>
      <c r="C849" s="17">
        <v>24525</v>
      </c>
      <c r="D849" s="17">
        <v>22766</v>
      </c>
      <c r="E849" s="17">
        <v>47291</v>
      </c>
    </row>
    <row r="850" spans="2:5" ht="15" customHeight="1">
      <c r="B850" s="35" t="s">
        <v>2054</v>
      </c>
      <c r="C850" s="17">
        <v>31239</v>
      </c>
      <c r="D850" s="17">
        <v>22766</v>
      </c>
      <c r="E850" s="17">
        <v>54005</v>
      </c>
    </row>
    <row r="851" spans="2:5" ht="15" customHeight="1">
      <c r="B851" s="35" t="s">
        <v>2055</v>
      </c>
      <c r="C851" s="17">
        <v>32513</v>
      </c>
      <c r="D851" s="17">
        <v>22766</v>
      </c>
      <c r="E851" s="17">
        <v>55279</v>
      </c>
    </row>
    <row r="852" spans="2:5" ht="15" customHeight="1">
      <c r="B852" s="35" t="s">
        <v>2056</v>
      </c>
      <c r="C852" s="17">
        <v>26718</v>
      </c>
      <c r="D852" s="17">
        <v>22766</v>
      </c>
      <c r="E852" s="17">
        <v>49484</v>
      </c>
    </row>
    <row r="853" spans="2:5" ht="15" customHeight="1">
      <c r="B853" s="35" t="s">
        <v>2057</v>
      </c>
      <c r="C853" s="17">
        <v>32513</v>
      </c>
      <c r="D853" s="17">
        <v>22766</v>
      </c>
      <c r="E853" s="17">
        <v>55279</v>
      </c>
    </row>
    <row r="854" spans="2:5" ht="15" customHeight="1">
      <c r="B854" s="35" t="s">
        <v>2058</v>
      </c>
      <c r="C854" s="17">
        <v>60301</v>
      </c>
      <c r="D854" s="17">
        <v>22766</v>
      </c>
      <c r="E854" s="17">
        <v>83067</v>
      </c>
    </row>
    <row r="855" spans="2:5" ht="15" customHeight="1">
      <c r="B855" s="35" t="s">
        <v>2059</v>
      </c>
      <c r="C855" s="17">
        <v>52935</v>
      </c>
      <c r="D855" s="17">
        <v>22766</v>
      </c>
      <c r="E855" s="17">
        <v>75701</v>
      </c>
    </row>
    <row r="856" spans="2:5" ht="15" customHeight="1">
      <c r="B856" s="35" t="s">
        <v>2060</v>
      </c>
      <c r="C856" s="17">
        <v>56908</v>
      </c>
      <c r="D856" s="17">
        <v>22766</v>
      </c>
      <c r="E856" s="17">
        <v>79674</v>
      </c>
    </row>
    <row r="857" spans="2:5" ht="15" customHeight="1">
      <c r="B857" s="35" t="s">
        <v>2061</v>
      </c>
      <c r="C857" s="17">
        <v>45085</v>
      </c>
      <c r="D857" s="17">
        <v>22766</v>
      </c>
      <c r="E857" s="17">
        <v>67851</v>
      </c>
    </row>
    <row r="858" spans="2:5" ht="15" customHeight="1">
      <c r="B858" s="35" t="s">
        <v>2062</v>
      </c>
      <c r="C858" s="17">
        <v>67494</v>
      </c>
      <c r="D858" s="17">
        <v>22766</v>
      </c>
      <c r="E858" s="17">
        <v>90260</v>
      </c>
    </row>
    <row r="859" spans="2:5" ht="15" customHeight="1">
      <c r="B859" s="35" t="s">
        <v>2063</v>
      </c>
      <c r="C859" s="17">
        <v>53468</v>
      </c>
      <c r="D859" s="17">
        <v>22766</v>
      </c>
      <c r="E859" s="17">
        <v>76234</v>
      </c>
    </row>
    <row r="860" spans="2:5" ht="15" customHeight="1">
      <c r="B860" s="35" t="s">
        <v>2064</v>
      </c>
      <c r="C860" s="17">
        <v>62174</v>
      </c>
      <c r="D860" s="17">
        <v>22766</v>
      </c>
      <c r="E860" s="17">
        <v>84940</v>
      </c>
    </row>
    <row r="861" spans="2:5" ht="15" customHeight="1">
      <c r="B861" s="35" t="s">
        <v>2065</v>
      </c>
      <c r="C861" s="17">
        <v>40638</v>
      </c>
      <c r="D861" s="17">
        <v>22766</v>
      </c>
      <c r="E861" s="17">
        <v>63404</v>
      </c>
    </row>
    <row r="862" spans="2:5" ht="15" customHeight="1">
      <c r="B862" s="35" t="s">
        <v>2066</v>
      </c>
      <c r="C862" s="17">
        <v>52830</v>
      </c>
      <c r="D862" s="17">
        <v>22766</v>
      </c>
      <c r="E862" s="17">
        <v>75596</v>
      </c>
    </row>
    <row r="863" spans="2:5" ht="15" customHeight="1">
      <c r="B863" s="32" t="s">
        <v>2067</v>
      </c>
      <c r="C863" s="87">
        <v>1090832</v>
      </c>
      <c r="D863" s="87">
        <v>591916</v>
      </c>
      <c r="E863" s="87">
        <v>1682748</v>
      </c>
    </row>
    <row r="864" spans="2:5" ht="15" customHeight="1">
      <c r="B864" s="14" t="s">
        <v>2068</v>
      </c>
      <c r="C864" s="15">
        <v>10773140</v>
      </c>
      <c r="D864" s="15">
        <v>5145116</v>
      </c>
      <c r="E864" s="15">
        <v>15918256</v>
      </c>
    </row>
    <row r="865" spans="2:5" ht="15" customHeight="1">
      <c r="B865" s="35" t="s">
        <v>2069</v>
      </c>
      <c r="C865" s="17">
        <v>72268</v>
      </c>
      <c r="D865" s="17">
        <v>22766</v>
      </c>
      <c r="E865" s="17">
        <v>95034</v>
      </c>
    </row>
    <row r="866" spans="2:5" ht="15" customHeight="1">
      <c r="B866" s="35" t="s">
        <v>2070</v>
      </c>
      <c r="C866" s="17">
        <v>44056</v>
      </c>
      <c r="D866" s="17">
        <v>22766</v>
      </c>
      <c r="E866" s="17">
        <v>66822</v>
      </c>
    </row>
    <row r="867" spans="2:5" ht="15" customHeight="1">
      <c r="B867" s="35" t="s">
        <v>2071</v>
      </c>
      <c r="C867" s="17">
        <v>39025</v>
      </c>
      <c r="D867" s="17">
        <v>22766</v>
      </c>
      <c r="E867" s="17">
        <v>61791</v>
      </c>
    </row>
    <row r="868" spans="2:5" ht="15" customHeight="1">
      <c r="B868" s="35" t="s">
        <v>2072</v>
      </c>
      <c r="C868" s="17">
        <v>91756</v>
      </c>
      <c r="D868" s="17">
        <v>22766</v>
      </c>
      <c r="E868" s="17">
        <v>114522</v>
      </c>
    </row>
    <row r="869" spans="2:5" ht="15" customHeight="1">
      <c r="B869" s="32" t="s">
        <v>2073</v>
      </c>
      <c r="C869" s="87">
        <v>247105</v>
      </c>
      <c r="D869" s="87">
        <v>91064</v>
      </c>
      <c r="E869" s="87">
        <v>338169</v>
      </c>
    </row>
    <row r="870" spans="2:5" ht="15" customHeight="1">
      <c r="B870" s="35" t="s">
        <v>2074</v>
      </c>
      <c r="C870" s="17">
        <v>89858</v>
      </c>
      <c r="D870" s="17">
        <v>22766</v>
      </c>
      <c r="E870" s="17">
        <v>112624</v>
      </c>
    </row>
    <row r="871" spans="2:5" ht="15" customHeight="1">
      <c r="B871" s="35" t="s">
        <v>2075</v>
      </c>
      <c r="C871" s="17">
        <v>69998</v>
      </c>
      <c r="D871" s="17">
        <v>22766</v>
      </c>
      <c r="E871" s="17">
        <v>92764</v>
      </c>
    </row>
    <row r="872" spans="2:5" ht="15" customHeight="1">
      <c r="B872" s="35" t="s">
        <v>2076</v>
      </c>
      <c r="C872" s="17">
        <v>62664</v>
      </c>
      <c r="D872" s="17">
        <v>22766</v>
      </c>
      <c r="E872" s="17">
        <v>85430</v>
      </c>
    </row>
    <row r="873" spans="2:5" ht="15" customHeight="1">
      <c r="B873" s="35" t="s">
        <v>1985</v>
      </c>
      <c r="C873" s="17">
        <v>445381</v>
      </c>
      <c r="D873" s="17">
        <v>22766</v>
      </c>
      <c r="E873" s="17">
        <v>468147</v>
      </c>
    </row>
    <row r="874" spans="2:5" ht="15" customHeight="1">
      <c r="B874" s="35" t="s">
        <v>2077</v>
      </c>
      <c r="C874" s="17">
        <v>52491</v>
      </c>
      <c r="D874" s="17">
        <v>22766</v>
      </c>
      <c r="E874" s="17">
        <v>75257</v>
      </c>
    </row>
    <row r="875" spans="2:5" ht="15" customHeight="1">
      <c r="B875" s="35" t="s">
        <v>2078</v>
      </c>
      <c r="C875" s="17">
        <v>37850</v>
      </c>
      <c r="D875" s="17">
        <v>22766</v>
      </c>
      <c r="E875" s="17">
        <v>60616</v>
      </c>
    </row>
    <row r="876" spans="2:5" ht="15" customHeight="1">
      <c r="B876" s="35" t="s">
        <v>2079</v>
      </c>
      <c r="C876" s="17">
        <v>154829</v>
      </c>
      <c r="D876" s="17">
        <v>22766</v>
      </c>
      <c r="E876" s="17">
        <v>177595</v>
      </c>
    </row>
    <row r="877" spans="2:5" ht="15" customHeight="1">
      <c r="B877" s="35" t="s">
        <v>2080</v>
      </c>
      <c r="C877" s="17">
        <v>89522</v>
      </c>
      <c r="D877" s="17">
        <v>22766</v>
      </c>
      <c r="E877" s="17">
        <v>112288</v>
      </c>
    </row>
    <row r="878" spans="2:5" ht="15" customHeight="1">
      <c r="B878" s="35" t="s">
        <v>2081</v>
      </c>
      <c r="C878" s="17">
        <v>44995</v>
      </c>
      <c r="D878" s="17">
        <v>22766</v>
      </c>
      <c r="E878" s="17">
        <v>67761</v>
      </c>
    </row>
    <row r="879" spans="2:5" ht="15" customHeight="1">
      <c r="B879" s="35" t="s">
        <v>2082</v>
      </c>
      <c r="C879" s="17">
        <v>73874</v>
      </c>
      <c r="D879" s="17">
        <v>22766</v>
      </c>
      <c r="E879" s="17">
        <v>96640</v>
      </c>
    </row>
    <row r="880" spans="2:5" ht="15" customHeight="1">
      <c r="B880" s="35" t="s">
        <v>2083</v>
      </c>
      <c r="C880" s="17">
        <v>89993</v>
      </c>
      <c r="D880" s="17">
        <v>22766</v>
      </c>
      <c r="E880" s="17">
        <v>112759</v>
      </c>
    </row>
    <row r="881" spans="2:5" ht="15" customHeight="1">
      <c r="B881" s="35" t="s">
        <v>2084</v>
      </c>
      <c r="C881" s="17">
        <v>135233</v>
      </c>
      <c r="D881" s="17">
        <v>22766</v>
      </c>
      <c r="E881" s="17">
        <v>157999</v>
      </c>
    </row>
    <row r="882" spans="2:5" ht="15" customHeight="1">
      <c r="B882" s="35" t="s">
        <v>2085</v>
      </c>
      <c r="C882" s="17">
        <v>32390</v>
      </c>
      <c r="D882" s="17">
        <v>22766</v>
      </c>
      <c r="E882" s="17">
        <v>55156</v>
      </c>
    </row>
    <row r="883" spans="2:5" ht="15" customHeight="1">
      <c r="B883" s="35" t="s">
        <v>2086</v>
      </c>
      <c r="C883" s="17">
        <v>57913</v>
      </c>
      <c r="D883" s="17">
        <v>22766</v>
      </c>
      <c r="E883" s="17">
        <v>80679</v>
      </c>
    </row>
    <row r="884" spans="2:5" ht="15" customHeight="1">
      <c r="B884" s="35" t="s">
        <v>2087</v>
      </c>
      <c r="C884" s="17">
        <v>90857</v>
      </c>
      <c r="D884" s="17">
        <v>22766</v>
      </c>
      <c r="E884" s="17">
        <v>113623</v>
      </c>
    </row>
    <row r="885" spans="2:5" ht="15" customHeight="1">
      <c r="B885" s="35" t="s">
        <v>2088</v>
      </c>
      <c r="C885" s="17">
        <v>79056</v>
      </c>
      <c r="D885" s="17">
        <v>22766</v>
      </c>
      <c r="E885" s="17">
        <v>101822</v>
      </c>
    </row>
    <row r="886" spans="2:5" ht="15" customHeight="1">
      <c r="B886" s="35" t="s">
        <v>2089</v>
      </c>
      <c r="C886" s="17">
        <v>65890</v>
      </c>
      <c r="D886" s="17">
        <v>22766</v>
      </c>
      <c r="E886" s="17">
        <v>88656</v>
      </c>
    </row>
    <row r="887" spans="2:5" ht="15" customHeight="1">
      <c r="B887" s="35" t="s">
        <v>2090</v>
      </c>
      <c r="C887" s="17">
        <v>69555</v>
      </c>
      <c r="D887" s="17">
        <v>22766</v>
      </c>
      <c r="E887" s="17">
        <v>92321</v>
      </c>
    </row>
    <row r="888" spans="2:5" ht="15" customHeight="1">
      <c r="B888" s="35" t="s">
        <v>2091</v>
      </c>
      <c r="C888" s="17">
        <v>66232</v>
      </c>
      <c r="D888" s="17">
        <v>22766</v>
      </c>
      <c r="E888" s="17">
        <v>88998</v>
      </c>
    </row>
    <row r="889" spans="2:5" ht="15" customHeight="1">
      <c r="B889" s="32" t="s">
        <v>2092</v>
      </c>
      <c r="C889" s="87">
        <v>1808581</v>
      </c>
      <c r="D889" s="87">
        <v>432554</v>
      </c>
      <c r="E889" s="87">
        <v>2241135</v>
      </c>
    </row>
    <row r="890" spans="2:5" ht="15" customHeight="1">
      <c r="B890" s="35" t="s">
        <v>2093</v>
      </c>
      <c r="C890" s="17">
        <v>33987</v>
      </c>
      <c r="D890" s="17">
        <v>22766</v>
      </c>
      <c r="E890" s="17">
        <v>56753</v>
      </c>
    </row>
    <row r="891" spans="2:5" ht="15" customHeight="1">
      <c r="B891" s="35" t="s">
        <v>2094</v>
      </c>
      <c r="C891" s="17">
        <v>47389</v>
      </c>
      <c r="D891" s="17">
        <v>22766</v>
      </c>
      <c r="E891" s="17">
        <v>70155</v>
      </c>
    </row>
    <row r="892" spans="2:5" ht="15" customHeight="1">
      <c r="B892" s="35" t="s">
        <v>2095</v>
      </c>
      <c r="C892" s="17">
        <v>59923</v>
      </c>
      <c r="D892" s="17">
        <v>22766</v>
      </c>
      <c r="E892" s="17">
        <v>82689</v>
      </c>
    </row>
    <row r="893" spans="2:5" ht="15" customHeight="1">
      <c r="B893" s="35" t="s">
        <v>2096</v>
      </c>
      <c r="C893" s="17">
        <v>24216</v>
      </c>
      <c r="D893" s="17">
        <v>22766</v>
      </c>
      <c r="E893" s="17">
        <v>46982</v>
      </c>
    </row>
    <row r="894" spans="2:5" ht="15" customHeight="1">
      <c r="B894" s="35" t="s">
        <v>2097</v>
      </c>
      <c r="C894" s="17">
        <v>57135</v>
      </c>
      <c r="D894" s="17">
        <v>22766</v>
      </c>
      <c r="E894" s="17">
        <v>79901</v>
      </c>
    </row>
    <row r="895" spans="2:5" ht="15" customHeight="1">
      <c r="B895" s="35" t="s">
        <v>2098</v>
      </c>
      <c r="C895" s="17">
        <v>56128</v>
      </c>
      <c r="D895" s="17">
        <v>22766</v>
      </c>
      <c r="E895" s="17">
        <v>78894</v>
      </c>
    </row>
    <row r="896" spans="2:5" ht="15" customHeight="1">
      <c r="B896" s="35" t="s">
        <v>2099</v>
      </c>
      <c r="C896" s="17">
        <v>36495</v>
      </c>
      <c r="D896" s="17">
        <v>22766</v>
      </c>
      <c r="E896" s="17">
        <v>59261</v>
      </c>
    </row>
    <row r="897" spans="2:5" ht="15" customHeight="1">
      <c r="B897" s="35" t="s">
        <v>2100</v>
      </c>
      <c r="C897" s="17">
        <v>47796</v>
      </c>
      <c r="D897" s="17">
        <v>22766</v>
      </c>
      <c r="E897" s="17">
        <v>70562</v>
      </c>
    </row>
    <row r="898" spans="2:5" ht="15" customHeight="1">
      <c r="B898" s="35" t="s">
        <v>2101</v>
      </c>
      <c r="C898" s="17">
        <v>48724</v>
      </c>
      <c r="D898" s="17">
        <v>22766</v>
      </c>
      <c r="E898" s="17">
        <v>71490</v>
      </c>
    </row>
    <row r="899" spans="2:5" ht="15" customHeight="1">
      <c r="B899" s="35" t="s">
        <v>2102</v>
      </c>
      <c r="C899" s="17">
        <v>44018</v>
      </c>
      <c r="D899" s="17">
        <v>22766</v>
      </c>
      <c r="E899" s="17">
        <v>66784</v>
      </c>
    </row>
    <row r="900" spans="2:5" ht="15" customHeight="1">
      <c r="B900" s="35" t="s">
        <v>2103</v>
      </c>
      <c r="C900" s="17">
        <v>42140</v>
      </c>
      <c r="D900" s="17">
        <v>22766</v>
      </c>
      <c r="E900" s="17">
        <v>64906</v>
      </c>
    </row>
    <row r="901" spans="2:5" ht="15" customHeight="1">
      <c r="B901" s="35" t="s">
        <v>2104</v>
      </c>
      <c r="C901" s="17">
        <v>82904</v>
      </c>
      <c r="D901" s="17">
        <v>22766</v>
      </c>
      <c r="E901" s="17">
        <v>105670</v>
      </c>
    </row>
    <row r="902" spans="2:5" ht="15" customHeight="1">
      <c r="B902" s="35" t="s">
        <v>2105</v>
      </c>
      <c r="C902" s="17">
        <v>53092</v>
      </c>
      <c r="D902" s="17">
        <v>22766</v>
      </c>
      <c r="E902" s="17">
        <v>75858</v>
      </c>
    </row>
    <row r="903" spans="2:5" ht="15" customHeight="1">
      <c r="B903" s="35" t="s">
        <v>2106</v>
      </c>
      <c r="C903" s="17">
        <v>51383</v>
      </c>
      <c r="D903" s="17">
        <v>22766</v>
      </c>
      <c r="E903" s="17">
        <v>74149</v>
      </c>
    </row>
    <row r="904" spans="2:5" ht="15" customHeight="1">
      <c r="B904" s="35" t="s">
        <v>2107</v>
      </c>
      <c r="C904" s="17">
        <v>48491</v>
      </c>
      <c r="D904" s="17">
        <v>22766</v>
      </c>
      <c r="E904" s="17">
        <v>71257</v>
      </c>
    </row>
    <row r="905" spans="2:5" ht="15" customHeight="1">
      <c r="B905" s="35" t="s">
        <v>2108</v>
      </c>
      <c r="C905" s="17">
        <v>74391</v>
      </c>
      <c r="D905" s="17">
        <v>22766</v>
      </c>
      <c r="E905" s="17">
        <v>97157</v>
      </c>
    </row>
    <row r="906" spans="2:5" ht="15" customHeight="1">
      <c r="B906" s="35" t="s">
        <v>2109</v>
      </c>
      <c r="C906" s="17">
        <v>80614</v>
      </c>
      <c r="D906" s="17">
        <v>22766</v>
      </c>
      <c r="E906" s="17">
        <v>103380</v>
      </c>
    </row>
    <row r="907" spans="2:5" ht="15" customHeight="1">
      <c r="B907" s="35" t="s">
        <v>2110</v>
      </c>
      <c r="C907" s="17">
        <v>258525</v>
      </c>
      <c r="D907" s="17">
        <v>22766</v>
      </c>
      <c r="E907" s="17">
        <v>281291</v>
      </c>
    </row>
    <row r="908" spans="2:5" ht="15" customHeight="1">
      <c r="B908" s="35" t="s">
        <v>2111</v>
      </c>
      <c r="C908" s="17">
        <v>47480</v>
      </c>
      <c r="D908" s="17">
        <v>22766</v>
      </c>
      <c r="E908" s="17">
        <v>70246</v>
      </c>
    </row>
    <row r="909" spans="2:5" ht="15" customHeight="1">
      <c r="B909" s="35" t="s">
        <v>2112</v>
      </c>
      <c r="C909" s="17">
        <v>100513</v>
      </c>
      <c r="D909" s="17">
        <v>22766</v>
      </c>
      <c r="E909" s="17">
        <v>123279</v>
      </c>
    </row>
    <row r="910" spans="2:5" ht="15" customHeight="1">
      <c r="B910" s="35" t="s">
        <v>2113</v>
      </c>
      <c r="C910" s="17">
        <v>47480</v>
      </c>
      <c r="D910" s="17">
        <v>22766</v>
      </c>
      <c r="E910" s="17">
        <v>70246</v>
      </c>
    </row>
    <row r="911" spans="2:5" ht="15" customHeight="1">
      <c r="B911" s="32" t="s">
        <v>2114</v>
      </c>
      <c r="C911" s="87">
        <v>1342824</v>
      </c>
      <c r="D911" s="87">
        <v>478086</v>
      </c>
      <c r="E911" s="87">
        <v>1820910</v>
      </c>
    </row>
    <row r="912" spans="2:5" ht="15" customHeight="1">
      <c r="B912" s="35" t="s">
        <v>2115</v>
      </c>
      <c r="C912" s="17">
        <v>33826</v>
      </c>
      <c r="D912" s="17">
        <v>22766</v>
      </c>
      <c r="E912" s="17">
        <v>56592</v>
      </c>
    </row>
    <row r="913" spans="2:5" ht="15" customHeight="1">
      <c r="B913" s="35" t="s">
        <v>2116</v>
      </c>
      <c r="C913" s="17">
        <v>41836</v>
      </c>
      <c r="D913" s="17">
        <v>22766</v>
      </c>
      <c r="E913" s="17">
        <v>64602</v>
      </c>
    </row>
    <row r="914" spans="2:5" ht="15" customHeight="1">
      <c r="B914" s="35" t="s">
        <v>2117</v>
      </c>
      <c r="C914" s="17">
        <v>23268</v>
      </c>
      <c r="D914" s="17">
        <v>22766</v>
      </c>
      <c r="E914" s="17">
        <v>46034</v>
      </c>
    </row>
    <row r="915" spans="2:5" ht="15" customHeight="1">
      <c r="B915" s="35" t="s">
        <v>2118</v>
      </c>
      <c r="C915" s="17">
        <v>36654</v>
      </c>
      <c r="D915" s="17">
        <v>22766</v>
      </c>
      <c r="E915" s="17">
        <v>59420</v>
      </c>
    </row>
    <row r="916" spans="2:5" ht="15" customHeight="1">
      <c r="B916" s="35" t="s">
        <v>2119</v>
      </c>
      <c r="C916" s="17">
        <v>37628</v>
      </c>
      <c r="D916" s="17">
        <v>22766</v>
      </c>
      <c r="E916" s="17">
        <v>60394</v>
      </c>
    </row>
    <row r="917" spans="2:5" ht="15" customHeight="1">
      <c r="B917" s="35" t="s">
        <v>2120</v>
      </c>
      <c r="C917" s="17">
        <v>42590</v>
      </c>
      <c r="D917" s="17">
        <v>22766</v>
      </c>
      <c r="E917" s="17">
        <v>65356</v>
      </c>
    </row>
    <row r="918" spans="2:5" ht="15" customHeight="1">
      <c r="B918" s="35" t="s">
        <v>2121</v>
      </c>
      <c r="C918" s="17">
        <v>55250</v>
      </c>
      <c r="D918" s="17">
        <v>22766</v>
      </c>
      <c r="E918" s="17">
        <v>78016</v>
      </c>
    </row>
    <row r="919" spans="2:5" ht="15" customHeight="1">
      <c r="B919" s="35" t="s">
        <v>2122</v>
      </c>
      <c r="C919" s="17">
        <v>46613</v>
      </c>
      <c r="D919" s="17">
        <v>22766</v>
      </c>
      <c r="E919" s="17">
        <v>69379</v>
      </c>
    </row>
    <row r="920" spans="2:5" ht="15" customHeight="1">
      <c r="B920" s="35" t="s">
        <v>2123</v>
      </c>
      <c r="C920" s="17">
        <v>48331</v>
      </c>
      <c r="D920" s="17">
        <v>22766</v>
      </c>
      <c r="E920" s="17">
        <v>71097</v>
      </c>
    </row>
    <row r="921" spans="2:5" ht="15" customHeight="1">
      <c r="B921" s="35" t="s">
        <v>2124</v>
      </c>
      <c r="C921" s="17">
        <v>27063</v>
      </c>
      <c r="D921" s="17">
        <v>22766</v>
      </c>
      <c r="E921" s="17">
        <v>49829</v>
      </c>
    </row>
    <row r="922" spans="2:5" ht="15" customHeight="1">
      <c r="B922" s="35" t="s">
        <v>2125</v>
      </c>
      <c r="C922" s="17">
        <v>32513</v>
      </c>
      <c r="D922" s="17">
        <v>22766</v>
      </c>
      <c r="E922" s="17">
        <v>55279</v>
      </c>
    </row>
    <row r="923" spans="2:5" ht="15" customHeight="1">
      <c r="B923" s="35" t="s">
        <v>2126</v>
      </c>
      <c r="C923" s="17">
        <v>61818</v>
      </c>
      <c r="D923" s="17">
        <v>22766</v>
      </c>
      <c r="E923" s="17">
        <v>84584</v>
      </c>
    </row>
    <row r="924" spans="2:5" ht="15" customHeight="1">
      <c r="B924" s="35" t="s">
        <v>2127</v>
      </c>
      <c r="C924" s="17">
        <v>37199</v>
      </c>
      <c r="D924" s="17">
        <v>22766</v>
      </c>
      <c r="E924" s="17">
        <v>59965</v>
      </c>
    </row>
    <row r="925" spans="2:5" ht="15" customHeight="1">
      <c r="B925" s="35" t="s">
        <v>1689</v>
      </c>
      <c r="C925" s="17">
        <v>39483</v>
      </c>
      <c r="D925" s="17">
        <v>22766</v>
      </c>
      <c r="E925" s="17">
        <v>62249</v>
      </c>
    </row>
    <row r="926" spans="2:5" ht="15" customHeight="1">
      <c r="B926" s="35" t="s">
        <v>2128</v>
      </c>
      <c r="C926" s="17">
        <v>30651</v>
      </c>
      <c r="D926" s="17">
        <v>22766</v>
      </c>
      <c r="E926" s="17">
        <v>53417</v>
      </c>
    </row>
    <row r="927" spans="2:5" ht="15" customHeight="1">
      <c r="B927" s="35" t="s">
        <v>2129</v>
      </c>
      <c r="C927" s="17">
        <v>49577</v>
      </c>
      <c r="D927" s="17">
        <v>22766</v>
      </c>
      <c r="E927" s="17">
        <v>72343</v>
      </c>
    </row>
    <row r="928" spans="2:5" ht="15" customHeight="1">
      <c r="B928" s="35" t="s">
        <v>2130</v>
      </c>
      <c r="C928" s="17">
        <v>32513</v>
      </c>
      <c r="D928" s="17">
        <v>22766</v>
      </c>
      <c r="E928" s="17">
        <v>55279</v>
      </c>
    </row>
    <row r="929" spans="2:5" ht="15" customHeight="1">
      <c r="B929" s="35" t="s">
        <v>2131</v>
      </c>
      <c r="C929" s="17">
        <v>35368</v>
      </c>
      <c r="D929" s="17">
        <v>22766</v>
      </c>
      <c r="E929" s="17">
        <v>58134</v>
      </c>
    </row>
    <row r="930" spans="2:5" ht="15" customHeight="1">
      <c r="B930" s="35" t="s">
        <v>2132</v>
      </c>
      <c r="C930" s="17">
        <v>93857</v>
      </c>
      <c r="D930" s="17">
        <v>22766</v>
      </c>
      <c r="E930" s="17">
        <v>116623</v>
      </c>
    </row>
    <row r="931" spans="2:5" ht="15" customHeight="1">
      <c r="B931" s="35" t="s">
        <v>2133</v>
      </c>
      <c r="C931" s="17">
        <v>70992</v>
      </c>
      <c r="D931" s="17">
        <v>22766</v>
      </c>
      <c r="E931" s="17">
        <v>93758</v>
      </c>
    </row>
    <row r="932" spans="2:5" ht="15" customHeight="1">
      <c r="B932" s="35" t="s">
        <v>2134</v>
      </c>
      <c r="C932" s="17">
        <v>222965</v>
      </c>
      <c r="D932" s="17">
        <v>22766</v>
      </c>
      <c r="E932" s="17">
        <v>245731</v>
      </c>
    </row>
    <row r="933" spans="2:5" ht="15" customHeight="1">
      <c r="B933" s="35" t="s">
        <v>2135</v>
      </c>
      <c r="C933" s="17">
        <v>48527</v>
      </c>
      <c r="D933" s="17">
        <v>22766</v>
      </c>
      <c r="E933" s="17">
        <v>71293</v>
      </c>
    </row>
    <row r="934" spans="2:5" ht="15" customHeight="1">
      <c r="B934" s="35" t="s">
        <v>2136</v>
      </c>
      <c r="C934" s="17">
        <v>99301</v>
      </c>
      <c r="D934" s="17">
        <v>22766</v>
      </c>
      <c r="E934" s="17">
        <v>122067</v>
      </c>
    </row>
    <row r="935" spans="2:5" ht="15" customHeight="1">
      <c r="B935" s="32" t="s">
        <v>2137</v>
      </c>
      <c r="C935" s="87">
        <v>1247823</v>
      </c>
      <c r="D935" s="87">
        <v>523618</v>
      </c>
      <c r="E935" s="87">
        <v>1771441</v>
      </c>
    </row>
    <row r="936" spans="2:5" ht="15" customHeight="1">
      <c r="B936" s="35" t="s">
        <v>2138</v>
      </c>
      <c r="C936" s="17">
        <v>31239</v>
      </c>
      <c r="D936" s="17">
        <v>22766</v>
      </c>
      <c r="E936" s="17">
        <v>54005</v>
      </c>
    </row>
    <row r="937" spans="2:5" ht="15" customHeight="1">
      <c r="B937" s="35" t="s">
        <v>2139</v>
      </c>
      <c r="C937" s="17">
        <v>71573</v>
      </c>
      <c r="D937" s="17">
        <v>22766</v>
      </c>
      <c r="E937" s="17">
        <v>94339</v>
      </c>
    </row>
    <row r="938" spans="2:5" ht="15" customHeight="1">
      <c r="B938" s="35" t="s">
        <v>2140</v>
      </c>
      <c r="C938" s="17">
        <v>42577</v>
      </c>
      <c r="D938" s="17">
        <v>22766</v>
      </c>
      <c r="E938" s="17">
        <v>65343</v>
      </c>
    </row>
    <row r="939" spans="2:5" ht="15" customHeight="1">
      <c r="B939" s="35" t="s">
        <v>2141</v>
      </c>
      <c r="C939" s="17">
        <v>42345</v>
      </c>
      <c r="D939" s="17">
        <v>22766</v>
      </c>
      <c r="E939" s="17">
        <v>65111</v>
      </c>
    </row>
    <row r="940" spans="2:5" ht="15" customHeight="1">
      <c r="B940" s="35" t="s">
        <v>2142</v>
      </c>
      <c r="C940" s="17">
        <v>101551</v>
      </c>
      <c r="D940" s="17">
        <v>22766</v>
      </c>
      <c r="E940" s="17">
        <v>124317</v>
      </c>
    </row>
    <row r="941" spans="2:5" ht="15" customHeight="1">
      <c r="B941" s="35" t="s">
        <v>2143</v>
      </c>
      <c r="C941" s="17">
        <v>50545</v>
      </c>
      <c r="D941" s="17">
        <v>22766</v>
      </c>
      <c r="E941" s="17">
        <v>73311</v>
      </c>
    </row>
    <row r="942" spans="2:5" ht="15" customHeight="1">
      <c r="B942" s="35" t="s">
        <v>2144</v>
      </c>
      <c r="C942" s="17">
        <v>154796</v>
      </c>
      <c r="D942" s="17">
        <v>22766</v>
      </c>
      <c r="E942" s="17">
        <v>177562</v>
      </c>
    </row>
    <row r="943" spans="2:5" ht="15" customHeight="1">
      <c r="B943" s="35" t="s">
        <v>2145</v>
      </c>
      <c r="C943" s="17">
        <v>55118</v>
      </c>
      <c r="D943" s="17">
        <v>22766</v>
      </c>
      <c r="E943" s="17">
        <v>77884</v>
      </c>
    </row>
    <row r="944" spans="2:5" ht="15" customHeight="1">
      <c r="B944" s="35" t="s">
        <v>2146</v>
      </c>
      <c r="C944" s="17">
        <v>44717</v>
      </c>
      <c r="D944" s="17">
        <v>22766</v>
      </c>
      <c r="E944" s="17">
        <v>67483</v>
      </c>
    </row>
    <row r="945" spans="2:5" ht="15" customHeight="1">
      <c r="B945" s="35" t="s">
        <v>2147</v>
      </c>
      <c r="C945" s="17">
        <v>231608</v>
      </c>
      <c r="D945" s="17">
        <v>22766</v>
      </c>
      <c r="E945" s="17">
        <v>254374</v>
      </c>
    </row>
    <row r="946" spans="2:5" ht="15" customHeight="1">
      <c r="B946" s="35" t="s">
        <v>2148</v>
      </c>
      <c r="C946" s="17">
        <v>120276</v>
      </c>
      <c r="D946" s="17">
        <v>22766</v>
      </c>
      <c r="E946" s="17">
        <v>143042</v>
      </c>
    </row>
    <row r="947" spans="2:5" ht="15" customHeight="1">
      <c r="B947" s="35" t="s">
        <v>2149</v>
      </c>
      <c r="C947" s="17">
        <v>131168</v>
      </c>
      <c r="D947" s="17">
        <v>22766</v>
      </c>
      <c r="E947" s="17">
        <v>153934</v>
      </c>
    </row>
    <row r="948" spans="2:5" ht="15" customHeight="1">
      <c r="B948" s="35" t="s">
        <v>2150</v>
      </c>
      <c r="C948" s="17">
        <v>145580</v>
      </c>
      <c r="D948" s="17">
        <v>22766</v>
      </c>
      <c r="E948" s="17">
        <v>168346</v>
      </c>
    </row>
    <row r="949" spans="2:5" ht="15" customHeight="1">
      <c r="B949" s="32" t="s">
        <v>2151</v>
      </c>
      <c r="C949" s="87">
        <v>1223093</v>
      </c>
      <c r="D949" s="87">
        <v>295958</v>
      </c>
      <c r="E949" s="87">
        <v>1519051</v>
      </c>
    </row>
    <row r="950" spans="2:5" ht="15" customHeight="1">
      <c r="B950" s="35" t="s">
        <v>2152</v>
      </c>
      <c r="C950" s="17">
        <v>43708</v>
      </c>
      <c r="D950" s="17">
        <v>22766</v>
      </c>
      <c r="E950" s="17">
        <v>66474</v>
      </c>
    </row>
    <row r="951" spans="2:5" ht="15" customHeight="1">
      <c r="B951" s="35" t="s">
        <v>2153</v>
      </c>
      <c r="C951" s="17">
        <v>55812</v>
      </c>
      <c r="D951" s="17">
        <v>22766</v>
      </c>
      <c r="E951" s="17">
        <v>78578</v>
      </c>
    </row>
    <row r="952" spans="2:5" ht="15" customHeight="1">
      <c r="B952" s="35" t="s">
        <v>2154</v>
      </c>
      <c r="C952" s="17">
        <v>40246</v>
      </c>
      <c r="D952" s="17">
        <v>22766</v>
      </c>
      <c r="E952" s="17">
        <v>63012</v>
      </c>
    </row>
    <row r="953" spans="2:5" ht="15" customHeight="1">
      <c r="B953" s="35" t="s">
        <v>2155</v>
      </c>
      <c r="C953" s="17">
        <v>34626</v>
      </c>
      <c r="D953" s="17">
        <v>22766</v>
      </c>
      <c r="E953" s="17">
        <v>57392</v>
      </c>
    </row>
    <row r="954" spans="2:5" ht="15" customHeight="1">
      <c r="B954" s="35" t="s">
        <v>1750</v>
      </c>
      <c r="C954" s="17">
        <v>34342</v>
      </c>
      <c r="D954" s="17">
        <v>22766</v>
      </c>
      <c r="E954" s="17">
        <v>57108</v>
      </c>
    </row>
    <row r="955" spans="2:5" ht="15" customHeight="1">
      <c r="B955" s="35" t="s">
        <v>2156</v>
      </c>
      <c r="C955" s="17">
        <v>49184</v>
      </c>
      <c r="D955" s="17">
        <v>22766</v>
      </c>
      <c r="E955" s="17">
        <v>71950</v>
      </c>
    </row>
    <row r="956" spans="2:5" ht="15" customHeight="1">
      <c r="B956" s="35" t="s">
        <v>2157</v>
      </c>
      <c r="C956" s="17">
        <v>42435</v>
      </c>
      <c r="D956" s="17">
        <v>22766</v>
      </c>
      <c r="E956" s="17">
        <v>65201</v>
      </c>
    </row>
    <row r="957" spans="2:5" ht="15" customHeight="1">
      <c r="B957" s="35" t="s">
        <v>2158</v>
      </c>
      <c r="C957" s="17">
        <v>33172</v>
      </c>
      <c r="D957" s="17">
        <v>22766</v>
      </c>
      <c r="E957" s="17">
        <v>55938</v>
      </c>
    </row>
    <row r="958" spans="2:5" ht="15" customHeight="1">
      <c r="B958" s="35" t="s">
        <v>2159</v>
      </c>
      <c r="C958" s="17">
        <v>122110</v>
      </c>
      <c r="D958" s="17">
        <v>22766</v>
      </c>
      <c r="E958" s="17">
        <v>144876</v>
      </c>
    </row>
    <row r="959" spans="2:5" ht="15" customHeight="1">
      <c r="B959" s="35" t="s">
        <v>2160</v>
      </c>
      <c r="C959" s="17">
        <v>176223</v>
      </c>
      <c r="D959" s="17">
        <v>22766</v>
      </c>
      <c r="E959" s="17">
        <v>198989</v>
      </c>
    </row>
    <row r="960" spans="2:5" ht="15" customHeight="1">
      <c r="B960" s="32" t="s">
        <v>2161</v>
      </c>
      <c r="C960" s="87">
        <v>631858</v>
      </c>
      <c r="D960" s="87">
        <v>227660</v>
      </c>
      <c r="E960" s="87">
        <v>859518</v>
      </c>
    </row>
    <row r="961" spans="2:5" ht="15" customHeight="1">
      <c r="B961" s="35" t="s">
        <v>2162</v>
      </c>
      <c r="C961" s="17">
        <v>23268</v>
      </c>
      <c r="D961" s="17">
        <v>22766</v>
      </c>
      <c r="E961" s="17">
        <v>46034</v>
      </c>
    </row>
    <row r="962" spans="2:5" ht="15" customHeight="1">
      <c r="B962" s="35" t="s">
        <v>2163</v>
      </c>
      <c r="C962" s="17">
        <v>45901</v>
      </c>
      <c r="D962" s="17">
        <v>22766</v>
      </c>
      <c r="E962" s="17">
        <v>68667</v>
      </c>
    </row>
    <row r="963" spans="2:5" ht="15" customHeight="1">
      <c r="B963" s="35" t="s">
        <v>2164</v>
      </c>
      <c r="C963" s="17">
        <v>44643</v>
      </c>
      <c r="D963" s="17">
        <v>22766</v>
      </c>
      <c r="E963" s="17">
        <v>67409</v>
      </c>
    </row>
    <row r="964" spans="2:5" ht="15" customHeight="1">
      <c r="B964" s="35" t="s">
        <v>2165</v>
      </c>
      <c r="C964" s="17">
        <v>36879</v>
      </c>
      <c r="D964" s="17">
        <v>22766</v>
      </c>
      <c r="E964" s="17">
        <v>59645</v>
      </c>
    </row>
    <row r="965" spans="2:5" ht="15" customHeight="1">
      <c r="B965" s="35" t="s">
        <v>2166</v>
      </c>
      <c r="C965" s="17">
        <v>266272</v>
      </c>
      <c r="D965" s="17">
        <v>22766</v>
      </c>
      <c r="E965" s="17">
        <v>289038</v>
      </c>
    </row>
    <row r="966" spans="2:5" ht="15" customHeight="1">
      <c r="B966" s="35" t="s">
        <v>2167</v>
      </c>
      <c r="C966" s="17">
        <v>26984</v>
      </c>
      <c r="D966" s="17">
        <v>22766</v>
      </c>
      <c r="E966" s="17">
        <v>49750</v>
      </c>
    </row>
    <row r="967" spans="2:5" ht="15" customHeight="1">
      <c r="B967" s="35" t="s">
        <v>2168</v>
      </c>
      <c r="C967" s="17">
        <v>34143</v>
      </c>
      <c r="D967" s="17">
        <v>22766</v>
      </c>
      <c r="E967" s="17">
        <v>56909</v>
      </c>
    </row>
    <row r="968" spans="2:5" ht="15" customHeight="1">
      <c r="B968" s="35" t="s">
        <v>2169</v>
      </c>
      <c r="C968" s="17">
        <v>70605</v>
      </c>
      <c r="D968" s="17">
        <v>22766</v>
      </c>
      <c r="E968" s="17">
        <v>93371</v>
      </c>
    </row>
    <row r="969" spans="2:5" ht="15" customHeight="1">
      <c r="B969" s="35" t="s">
        <v>2170</v>
      </c>
      <c r="C969" s="17">
        <v>59737</v>
      </c>
      <c r="D969" s="17">
        <v>22766</v>
      </c>
      <c r="E969" s="17">
        <v>82503</v>
      </c>
    </row>
    <row r="970" spans="2:5" ht="15" customHeight="1">
      <c r="B970" s="32" t="s">
        <v>2171</v>
      </c>
      <c r="C970" s="87">
        <v>608432</v>
      </c>
      <c r="D970" s="87">
        <v>204894</v>
      </c>
      <c r="E970" s="87">
        <v>813326</v>
      </c>
    </row>
    <row r="971" spans="2:5" ht="15" customHeight="1">
      <c r="B971" s="35" t="s">
        <v>2172</v>
      </c>
      <c r="C971" s="17">
        <v>54762</v>
      </c>
      <c r="D971" s="17">
        <v>22766</v>
      </c>
      <c r="E971" s="17">
        <v>77528</v>
      </c>
    </row>
    <row r="972" spans="2:5" ht="15" customHeight="1">
      <c r="B972" s="35" t="s">
        <v>2173</v>
      </c>
      <c r="C972" s="17">
        <v>66421</v>
      </c>
      <c r="D972" s="17">
        <v>22766</v>
      </c>
      <c r="E972" s="17">
        <v>89187</v>
      </c>
    </row>
    <row r="973" spans="2:5" ht="15" customHeight="1">
      <c r="B973" s="35" t="s">
        <v>2174</v>
      </c>
      <c r="C973" s="17">
        <v>218155</v>
      </c>
      <c r="D973" s="17">
        <v>22766</v>
      </c>
      <c r="E973" s="17">
        <v>240921</v>
      </c>
    </row>
    <row r="974" spans="2:5" ht="15" customHeight="1">
      <c r="B974" s="35" t="s">
        <v>2175</v>
      </c>
      <c r="C974" s="17">
        <v>149527</v>
      </c>
      <c r="D974" s="17">
        <v>22766</v>
      </c>
      <c r="E974" s="17">
        <v>172293</v>
      </c>
    </row>
    <row r="975" spans="2:5" ht="15" customHeight="1">
      <c r="B975" s="32" t="s">
        <v>2176</v>
      </c>
      <c r="C975" s="87">
        <v>488865</v>
      </c>
      <c r="D975" s="87">
        <v>91064</v>
      </c>
      <c r="E975" s="87">
        <v>579929</v>
      </c>
    </row>
    <row r="976" spans="2:5" ht="15" customHeight="1">
      <c r="B976" s="35" t="s">
        <v>2177</v>
      </c>
      <c r="C976" s="17">
        <v>28056</v>
      </c>
      <c r="D976" s="17">
        <v>22766</v>
      </c>
      <c r="E976" s="17">
        <v>50822</v>
      </c>
    </row>
    <row r="977" spans="2:5" ht="15" customHeight="1">
      <c r="B977" s="35" t="s">
        <v>1511</v>
      </c>
      <c r="C977" s="17">
        <v>25930</v>
      </c>
      <c r="D977" s="17">
        <v>22766</v>
      </c>
      <c r="E977" s="17">
        <v>48696</v>
      </c>
    </row>
    <row r="978" spans="2:5" ht="15" customHeight="1">
      <c r="B978" s="35" t="s">
        <v>2178</v>
      </c>
      <c r="C978" s="17">
        <v>45399</v>
      </c>
      <c r="D978" s="17">
        <v>22766</v>
      </c>
      <c r="E978" s="17">
        <v>68165</v>
      </c>
    </row>
    <row r="979" spans="2:5" ht="15" customHeight="1">
      <c r="B979" s="35" t="s">
        <v>2179</v>
      </c>
      <c r="C979" s="17">
        <v>55160</v>
      </c>
      <c r="D979" s="17">
        <v>22766</v>
      </c>
      <c r="E979" s="17">
        <v>77926</v>
      </c>
    </row>
    <row r="980" spans="2:5" ht="15" customHeight="1">
      <c r="B980" s="35" t="s">
        <v>2180</v>
      </c>
      <c r="C980" s="17">
        <v>130861</v>
      </c>
      <c r="D980" s="17">
        <v>22766</v>
      </c>
      <c r="E980" s="17">
        <v>153627</v>
      </c>
    </row>
    <row r="981" spans="2:5" ht="15" customHeight="1">
      <c r="B981" s="35" t="s">
        <v>2181</v>
      </c>
      <c r="C981" s="17">
        <v>64359</v>
      </c>
      <c r="D981" s="17">
        <v>22766</v>
      </c>
      <c r="E981" s="17">
        <v>87125</v>
      </c>
    </row>
    <row r="982" spans="2:5" ht="15" customHeight="1">
      <c r="B982" s="35" t="s">
        <v>2182</v>
      </c>
      <c r="C982" s="17">
        <v>53707</v>
      </c>
      <c r="D982" s="17">
        <v>22766</v>
      </c>
      <c r="E982" s="17">
        <v>76473</v>
      </c>
    </row>
    <row r="983" spans="2:5" ht="15" customHeight="1">
      <c r="B983" s="35" t="s">
        <v>2183</v>
      </c>
      <c r="C983" s="17">
        <v>147573</v>
      </c>
      <c r="D983" s="17">
        <v>22766</v>
      </c>
      <c r="E983" s="17">
        <v>170339</v>
      </c>
    </row>
    <row r="984" spans="2:5" ht="15" customHeight="1">
      <c r="B984" s="35" t="s">
        <v>2184</v>
      </c>
      <c r="C984" s="17">
        <v>80994</v>
      </c>
      <c r="D984" s="17">
        <v>22766</v>
      </c>
      <c r="E984" s="17">
        <v>103760</v>
      </c>
    </row>
    <row r="985" spans="2:5" ht="15" customHeight="1">
      <c r="B985" s="35" t="s">
        <v>2185</v>
      </c>
      <c r="C985" s="17">
        <v>71082</v>
      </c>
      <c r="D985" s="17">
        <v>22766</v>
      </c>
      <c r="E985" s="17">
        <v>93848</v>
      </c>
    </row>
    <row r="986" spans="2:5" ht="15" customHeight="1">
      <c r="B986" s="32" t="s">
        <v>2186</v>
      </c>
      <c r="C986" s="87">
        <v>703121</v>
      </c>
      <c r="D986" s="87">
        <v>227660</v>
      </c>
      <c r="E986" s="87">
        <v>930781</v>
      </c>
    </row>
    <row r="987" spans="2:5" ht="15" customHeight="1">
      <c r="B987" s="35" t="s">
        <v>2187</v>
      </c>
      <c r="C987" s="17">
        <v>59693</v>
      </c>
      <c r="D987" s="17">
        <v>22766</v>
      </c>
      <c r="E987" s="17">
        <v>82459</v>
      </c>
    </row>
    <row r="988" spans="2:5" ht="15" customHeight="1">
      <c r="B988" s="35" t="s">
        <v>2188</v>
      </c>
      <c r="C988" s="17">
        <v>29316</v>
      </c>
      <c r="D988" s="17">
        <v>22766</v>
      </c>
      <c r="E988" s="17">
        <v>52082</v>
      </c>
    </row>
    <row r="989" spans="2:5" ht="15" customHeight="1">
      <c r="B989" s="35" t="s">
        <v>2189</v>
      </c>
      <c r="C989" s="17">
        <v>179888</v>
      </c>
      <c r="D989" s="17">
        <v>22766</v>
      </c>
      <c r="E989" s="17">
        <v>202654</v>
      </c>
    </row>
    <row r="990" spans="2:5" ht="15" customHeight="1">
      <c r="B990" s="32" t="s">
        <v>2190</v>
      </c>
      <c r="C990" s="87">
        <v>268897</v>
      </c>
      <c r="D990" s="87">
        <v>68298</v>
      </c>
      <c r="E990" s="87">
        <v>337195</v>
      </c>
    </row>
    <row r="991" spans="2:5" ht="15" customHeight="1">
      <c r="B991" s="35" t="s">
        <v>2191</v>
      </c>
      <c r="C991" s="17">
        <v>83739</v>
      </c>
      <c r="D991" s="17">
        <v>22766</v>
      </c>
      <c r="E991" s="17">
        <v>106505</v>
      </c>
    </row>
    <row r="992" spans="2:5" ht="15" customHeight="1">
      <c r="B992" s="35" t="s">
        <v>2192</v>
      </c>
      <c r="C992" s="17">
        <v>73514</v>
      </c>
      <c r="D992" s="17">
        <v>22766</v>
      </c>
      <c r="E992" s="17">
        <v>96280</v>
      </c>
    </row>
    <row r="993" spans="2:5" ht="15" customHeight="1">
      <c r="B993" s="35" t="s">
        <v>2193</v>
      </c>
      <c r="C993" s="17">
        <v>63675</v>
      </c>
      <c r="D993" s="17">
        <v>22766</v>
      </c>
      <c r="E993" s="17">
        <v>86441</v>
      </c>
    </row>
    <row r="994" spans="2:5" ht="15" customHeight="1">
      <c r="B994" s="35" t="s">
        <v>2194</v>
      </c>
      <c r="C994" s="17">
        <v>117525</v>
      </c>
      <c r="D994" s="17">
        <v>22766</v>
      </c>
      <c r="E994" s="17">
        <v>140291</v>
      </c>
    </row>
    <row r="995" spans="2:5" ht="15" customHeight="1">
      <c r="B995" s="32" t="s">
        <v>2195</v>
      </c>
      <c r="C995" s="87">
        <v>338453</v>
      </c>
      <c r="D995" s="87">
        <v>91064</v>
      </c>
      <c r="E995" s="87">
        <v>429517</v>
      </c>
    </row>
    <row r="996" spans="2:5" ht="15" customHeight="1">
      <c r="B996" s="14" t="s">
        <v>2196</v>
      </c>
      <c r="C996" s="15">
        <v>8909052</v>
      </c>
      <c r="D996" s="15">
        <v>2731920</v>
      </c>
      <c r="E996" s="15">
        <v>11640972</v>
      </c>
    </row>
    <row r="997" spans="2:5" ht="15" customHeight="1">
      <c r="B997" s="35" t="s">
        <v>2197</v>
      </c>
      <c r="C997" s="17">
        <v>79722</v>
      </c>
      <c r="D997" s="17">
        <v>22766</v>
      </c>
      <c r="E997" s="17">
        <v>102488</v>
      </c>
    </row>
    <row r="998" spans="2:5" ht="15" customHeight="1">
      <c r="B998" s="35" t="s">
        <v>2198</v>
      </c>
      <c r="C998" s="17">
        <v>38385</v>
      </c>
      <c r="D998" s="17">
        <v>22766</v>
      </c>
      <c r="E998" s="17">
        <v>61151</v>
      </c>
    </row>
    <row r="999" spans="2:5" ht="15" customHeight="1">
      <c r="B999" s="35" t="s">
        <v>2199</v>
      </c>
      <c r="C999" s="17">
        <v>31239</v>
      </c>
      <c r="D999" s="17">
        <v>22766</v>
      </c>
      <c r="E999" s="17">
        <v>54005</v>
      </c>
    </row>
    <row r="1000" spans="2:5" ht="15" customHeight="1">
      <c r="B1000" s="35" t="s">
        <v>2200</v>
      </c>
      <c r="C1000" s="17">
        <v>35294</v>
      </c>
      <c r="D1000" s="17">
        <v>22766</v>
      </c>
      <c r="E1000" s="17">
        <v>58060</v>
      </c>
    </row>
    <row r="1001" spans="2:5" ht="15" customHeight="1">
      <c r="B1001" s="35" t="s">
        <v>2201</v>
      </c>
      <c r="C1001" s="17">
        <v>45577</v>
      </c>
      <c r="D1001" s="17">
        <v>22766</v>
      </c>
      <c r="E1001" s="17">
        <v>68343</v>
      </c>
    </row>
    <row r="1002" spans="2:5" ht="15" customHeight="1">
      <c r="B1002" s="35" t="s">
        <v>2202</v>
      </c>
      <c r="C1002" s="17">
        <v>46479</v>
      </c>
      <c r="D1002" s="17">
        <v>22766</v>
      </c>
      <c r="E1002" s="17">
        <v>69245</v>
      </c>
    </row>
    <row r="1003" spans="2:5" ht="15" customHeight="1">
      <c r="B1003" s="35" t="s">
        <v>2203</v>
      </c>
      <c r="C1003" s="17">
        <v>54552</v>
      </c>
      <c r="D1003" s="17">
        <v>22766</v>
      </c>
      <c r="E1003" s="17">
        <v>77318</v>
      </c>
    </row>
    <row r="1004" spans="2:5" ht="15" customHeight="1">
      <c r="B1004" s="35" t="s">
        <v>2204</v>
      </c>
      <c r="C1004" s="17">
        <v>54786</v>
      </c>
      <c r="D1004" s="17">
        <v>22766</v>
      </c>
      <c r="E1004" s="17">
        <v>77552</v>
      </c>
    </row>
    <row r="1005" spans="2:5" ht="15" customHeight="1">
      <c r="B1005" s="35" t="s">
        <v>2205</v>
      </c>
      <c r="C1005" s="17">
        <v>28417</v>
      </c>
      <c r="D1005" s="17">
        <v>22766</v>
      </c>
      <c r="E1005" s="17">
        <v>51183</v>
      </c>
    </row>
    <row r="1006" spans="2:5" ht="15" customHeight="1">
      <c r="B1006" s="35" t="s">
        <v>2206</v>
      </c>
      <c r="C1006" s="17">
        <v>23268</v>
      </c>
      <c r="D1006" s="17">
        <v>22766</v>
      </c>
      <c r="E1006" s="17">
        <v>46034</v>
      </c>
    </row>
    <row r="1007" spans="2:5" ht="15" customHeight="1">
      <c r="B1007" s="35" t="s">
        <v>2207</v>
      </c>
      <c r="C1007" s="17">
        <v>67574</v>
      </c>
      <c r="D1007" s="17">
        <v>22766</v>
      </c>
      <c r="E1007" s="17">
        <v>90340</v>
      </c>
    </row>
    <row r="1008" spans="2:5" ht="15" customHeight="1">
      <c r="B1008" s="35" t="s">
        <v>2208</v>
      </c>
      <c r="C1008" s="17">
        <v>49642</v>
      </c>
      <c r="D1008" s="17">
        <v>22766</v>
      </c>
      <c r="E1008" s="17">
        <v>72408</v>
      </c>
    </row>
    <row r="1009" spans="2:5" ht="15" customHeight="1">
      <c r="B1009" s="35" t="s">
        <v>2209</v>
      </c>
      <c r="C1009" s="17">
        <v>71739</v>
      </c>
      <c r="D1009" s="17">
        <v>22766</v>
      </c>
      <c r="E1009" s="17">
        <v>94505</v>
      </c>
    </row>
    <row r="1010" spans="2:5" ht="15" customHeight="1">
      <c r="B1010" s="35" t="s">
        <v>2210</v>
      </c>
      <c r="C1010" s="17">
        <v>46083</v>
      </c>
      <c r="D1010" s="17">
        <v>22766</v>
      </c>
      <c r="E1010" s="17">
        <v>68849</v>
      </c>
    </row>
    <row r="1011" spans="2:5" ht="15" customHeight="1">
      <c r="B1011" s="32" t="s">
        <v>2211</v>
      </c>
      <c r="C1011" s="87">
        <v>672757</v>
      </c>
      <c r="D1011" s="87">
        <v>318724</v>
      </c>
      <c r="E1011" s="87">
        <v>991481</v>
      </c>
    </row>
    <row r="1012" spans="2:5" ht="15" customHeight="1">
      <c r="B1012" s="35" t="s">
        <v>2212</v>
      </c>
      <c r="C1012" s="17">
        <v>51322</v>
      </c>
      <c r="D1012" s="17">
        <v>18194</v>
      </c>
      <c r="E1012" s="17">
        <v>69516</v>
      </c>
    </row>
    <row r="1013" spans="2:5" ht="15" customHeight="1">
      <c r="B1013" s="35" t="s">
        <v>2213</v>
      </c>
      <c r="C1013" s="17">
        <v>63872</v>
      </c>
      <c r="D1013" s="17">
        <v>18194</v>
      </c>
      <c r="E1013" s="17">
        <v>82066</v>
      </c>
    </row>
    <row r="1014" spans="2:5" ht="15" customHeight="1">
      <c r="B1014" s="35" t="s">
        <v>2214</v>
      </c>
      <c r="C1014" s="17">
        <v>28235</v>
      </c>
      <c r="D1014" s="17">
        <v>18194</v>
      </c>
      <c r="E1014" s="17">
        <v>46429</v>
      </c>
    </row>
    <row r="1015" spans="2:5" ht="15" customHeight="1">
      <c r="B1015" s="35" t="s">
        <v>2215</v>
      </c>
      <c r="C1015" s="17">
        <v>64438</v>
      </c>
      <c r="D1015" s="17">
        <v>18194</v>
      </c>
      <c r="E1015" s="17">
        <v>82632</v>
      </c>
    </row>
    <row r="1016" spans="2:5" ht="15" customHeight="1">
      <c r="B1016" s="35" t="s">
        <v>2216</v>
      </c>
      <c r="C1016" s="17">
        <v>43525</v>
      </c>
      <c r="D1016" s="17">
        <v>18194</v>
      </c>
      <c r="E1016" s="17">
        <v>61719</v>
      </c>
    </row>
    <row r="1017" spans="2:5" ht="15" customHeight="1">
      <c r="B1017" s="35" t="s">
        <v>2217</v>
      </c>
      <c r="C1017" s="17">
        <v>39918</v>
      </c>
      <c r="D1017" s="17">
        <v>18194</v>
      </c>
      <c r="E1017" s="17">
        <v>58112</v>
      </c>
    </row>
    <row r="1018" spans="2:5" ht="15" customHeight="1">
      <c r="B1018" s="35" t="s">
        <v>2218</v>
      </c>
      <c r="C1018" s="17">
        <v>107170</v>
      </c>
      <c r="D1018" s="17">
        <v>18194</v>
      </c>
      <c r="E1018" s="17">
        <v>125364</v>
      </c>
    </row>
    <row r="1019" spans="2:5" ht="15" customHeight="1">
      <c r="B1019" s="35" t="s">
        <v>2219</v>
      </c>
      <c r="C1019" s="17">
        <v>37782</v>
      </c>
      <c r="D1019" s="17">
        <v>18194</v>
      </c>
      <c r="E1019" s="17">
        <v>55976</v>
      </c>
    </row>
    <row r="1020" spans="2:5" ht="15" customHeight="1">
      <c r="B1020" s="35" t="s">
        <v>2220</v>
      </c>
      <c r="C1020" s="17">
        <v>53074</v>
      </c>
      <c r="D1020" s="17">
        <v>18194</v>
      </c>
      <c r="E1020" s="17">
        <v>71268</v>
      </c>
    </row>
    <row r="1021" spans="2:5" ht="15" customHeight="1">
      <c r="B1021" s="35" t="s">
        <v>2221</v>
      </c>
      <c r="C1021" s="17">
        <v>154081</v>
      </c>
      <c r="D1021" s="17">
        <v>18194</v>
      </c>
      <c r="E1021" s="17">
        <v>172275</v>
      </c>
    </row>
    <row r="1022" spans="2:5" ht="15" customHeight="1">
      <c r="B1022" s="35" t="s">
        <v>2222</v>
      </c>
      <c r="C1022" s="17">
        <v>80365</v>
      </c>
      <c r="D1022" s="17">
        <v>18194</v>
      </c>
      <c r="E1022" s="17">
        <v>98559</v>
      </c>
    </row>
    <row r="1023" spans="2:5" ht="15" customHeight="1">
      <c r="B1023" s="35" t="s">
        <v>2223</v>
      </c>
      <c r="C1023" s="17">
        <v>63184</v>
      </c>
      <c r="D1023" s="17">
        <v>18194</v>
      </c>
      <c r="E1023" s="17">
        <v>81378</v>
      </c>
    </row>
    <row r="1024" spans="2:5" ht="15" customHeight="1">
      <c r="B1024" s="35" t="s">
        <v>2224</v>
      </c>
      <c r="C1024" s="17">
        <v>53599</v>
      </c>
      <c r="D1024" s="17">
        <v>18194</v>
      </c>
      <c r="E1024" s="17">
        <v>71793</v>
      </c>
    </row>
    <row r="1025" spans="2:5" ht="15" customHeight="1">
      <c r="B1025" s="35" t="s">
        <v>2225</v>
      </c>
      <c r="C1025" s="17">
        <v>46532</v>
      </c>
      <c r="D1025" s="17">
        <v>18194</v>
      </c>
      <c r="E1025" s="17">
        <v>64726</v>
      </c>
    </row>
    <row r="1026" spans="2:5" ht="15" customHeight="1">
      <c r="B1026" s="32" t="s">
        <v>2226</v>
      </c>
      <c r="C1026" s="87">
        <v>887097</v>
      </c>
      <c r="D1026" s="87">
        <v>254716</v>
      </c>
      <c r="E1026" s="87">
        <v>1141813</v>
      </c>
    </row>
    <row r="1027" spans="2:5" ht="15" customHeight="1">
      <c r="B1027" s="35" t="s">
        <v>2227</v>
      </c>
      <c r="C1027" s="17">
        <v>61934</v>
      </c>
      <c r="D1027" s="17">
        <v>18194</v>
      </c>
      <c r="E1027" s="17">
        <v>80128</v>
      </c>
    </row>
    <row r="1028" spans="2:5" ht="15" customHeight="1">
      <c r="B1028" s="35" t="s">
        <v>2228</v>
      </c>
      <c r="C1028" s="17">
        <v>38318</v>
      </c>
      <c r="D1028" s="17">
        <v>18194</v>
      </c>
      <c r="E1028" s="17">
        <v>56512</v>
      </c>
    </row>
    <row r="1029" spans="2:5" ht="15" customHeight="1">
      <c r="B1029" s="35" t="s">
        <v>2229</v>
      </c>
      <c r="C1029" s="17">
        <v>59594</v>
      </c>
      <c r="D1029" s="17">
        <v>18194</v>
      </c>
      <c r="E1029" s="17">
        <v>77788</v>
      </c>
    </row>
    <row r="1030" spans="2:5" ht="15" customHeight="1">
      <c r="B1030" s="35" t="s">
        <v>2230</v>
      </c>
      <c r="C1030" s="17">
        <v>66847</v>
      </c>
      <c r="D1030" s="17">
        <v>18194</v>
      </c>
      <c r="E1030" s="17">
        <v>85041</v>
      </c>
    </row>
    <row r="1031" spans="2:5" ht="15" customHeight="1">
      <c r="B1031" s="35" t="s">
        <v>2231</v>
      </c>
      <c r="C1031" s="17">
        <v>336435</v>
      </c>
      <c r="D1031" s="17">
        <v>18194</v>
      </c>
      <c r="E1031" s="17">
        <v>354629</v>
      </c>
    </row>
    <row r="1032" spans="2:5" ht="15" customHeight="1">
      <c r="B1032" s="35" t="s">
        <v>2232</v>
      </c>
      <c r="C1032" s="17">
        <v>37538</v>
      </c>
      <c r="D1032" s="17">
        <v>18194</v>
      </c>
      <c r="E1032" s="17">
        <v>55732</v>
      </c>
    </row>
    <row r="1033" spans="2:5" ht="15" customHeight="1">
      <c r="B1033" s="35" t="s">
        <v>2233</v>
      </c>
      <c r="C1033" s="17">
        <v>50042</v>
      </c>
      <c r="D1033" s="17">
        <v>18194</v>
      </c>
      <c r="E1033" s="17">
        <v>68236</v>
      </c>
    </row>
    <row r="1034" spans="2:5" ht="15" customHeight="1">
      <c r="B1034" s="35" t="s">
        <v>2234</v>
      </c>
      <c r="C1034" s="17">
        <v>48500</v>
      </c>
      <c r="D1034" s="17">
        <v>18194</v>
      </c>
      <c r="E1034" s="17">
        <v>66694</v>
      </c>
    </row>
    <row r="1035" spans="2:5" ht="15" customHeight="1">
      <c r="B1035" s="35" t="s">
        <v>2235</v>
      </c>
      <c r="C1035" s="17">
        <v>61062</v>
      </c>
      <c r="D1035" s="17">
        <v>18194</v>
      </c>
      <c r="E1035" s="17">
        <v>79256</v>
      </c>
    </row>
    <row r="1036" spans="2:5" ht="15" customHeight="1">
      <c r="B1036" s="35" t="s">
        <v>2236</v>
      </c>
      <c r="C1036" s="17">
        <v>88187</v>
      </c>
      <c r="D1036" s="17">
        <v>18194</v>
      </c>
      <c r="E1036" s="17">
        <v>106381</v>
      </c>
    </row>
    <row r="1037" spans="2:5" ht="15" customHeight="1">
      <c r="B1037" s="35" t="s">
        <v>2237</v>
      </c>
      <c r="C1037" s="17">
        <v>200502</v>
      </c>
      <c r="D1037" s="17">
        <v>18194</v>
      </c>
      <c r="E1037" s="17">
        <v>218696</v>
      </c>
    </row>
    <row r="1038" spans="2:5" ht="15" customHeight="1">
      <c r="B1038" s="35" t="s">
        <v>2238</v>
      </c>
      <c r="C1038" s="17">
        <v>211318</v>
      </c>
      <c r="D1038" s="17">
        <v>18194</v>
      </c>
      <c r="E1038" s="17">
        <v>229512</v>
      </c>
    </row>
    <row r="1039" spans="2:5" ht="15" customHeight="1">
      <c r="B1039" s="35" t="s">
        <v>2239</v>
      </c>
      <c r="C1039" s="17">
        <v>155252</v>
      </c>
      <c r="D1039" s="17">
        <v>18194</v>
      </c>
      <c r="E1039" s="17">
        <v>173446</v>
      </c>
    </row>
    <row r="1040" spans="2:5" ht="15" customHeight="1">
      <c r="B1040" s="35" t="s">
        <v>2240</v>
      </c>
      <c r="C1040" s="17">
        <v>61958</v>
      </c>
      <c r="D1040" s="17">
        <v>18194</v>
      </c>
      <c r="E1040" s="17">
        <v>80152</v>
      </c>
    </row>
    <row r="1041" spans="2:5" ht="15" customHeight="1">
      <c r="B1041" s="35" t="s">
        <v>2241</v>
      </c>
      <c r="C1041" s="17">
        <v>201453</v>
      </c>
      <c r="D1041" s="17">
        <v>18194</v>
      </c>
      <c r="E1041" s="17">
        <v>219647</v>
      </c>
    </row>
    <row r="1042" spans="2:5" ht="15" customHeight="1">
      <c r="B1042" s="35" t="s">
        <v>2242</v>
      </c>
      <c r="C1042" s="17">
        <v>94489</v>
      </c>
      <c r="D1042" s="17">
        <v>18194</v>
      </c>
      <c r="E1042" s="17">
        <v>112683</v>
      </c>
    </row>
    <row r="1043" spans="2:5" ht="15" customHeight="1">
      <c r="B1043" s="35" t="s">
        <v>2243</v>
      </c>
      <c r="C1043" s="17">
        <v>92157</v>
      </c>
      <c r="D1043" s="17">
        <v>18194</v>
      </c>
      <c r="E1043" s="17">
        <v>110351</v>
      </c>
    </row>
    <row r="1044" spans="2:5" ht="15" customHeight="1">
      <c r="B1044" s="35" t="s">
        <v>2244</v>
      </c>
      <c r="C1044" s="17">
        <v>67883</v>
      </c>
      <c r="D1044" s="17">
        <v>18194</v>
      </c>
      <c r="E1044" s="17">
        <v>86077</v>
      </c>
    </row>
    <row r="1045" spans="2:5" ht="15" customHeight="1">
      <c r="B1045" s="32" t="s">
        <v>2245</v>
      </c>
      <c r="C1045" s="87">
        <v>1933469</v>
      </c>
      <c r="D1045" s="87">
        <v>327492</v>
      </c>
      <c r="E1045" s="87">
        <v>2260961</v>
      </c>
    </row>
    <row r="1046" spans="2:5" ht="15" customHeight="1">
      <c r="B1046" s="35" t="s">
        <v>2246</v>
      </c>
      <c r="C1046" s="17">
        <v>37341</v>
      </c>
      <c r="D1046" s="17">
        <v>18194</v>
      </c>
      <c r="E1046" s="17">
        <v>55535</v>
      </c>
    </row>
    <row r="1047" spans="2:5" ht="15" customHeight="1">
      <c r="B1047" s="35" t="s">
        <v>2247</v>
      </c>
      <c r="C1047" s="17">
        <v>66527</v>
      </c>
      <c r="D1047" s="17">
        <v>18194</v>
      </c>
      <c r="E1047" s="17">
        <v>84721</v>
      </c>
    </row>
    <row r="1048" spans="2:5" ht="15" customHeight="1">
      <c r="B1048" s="35" t="s">
        <v>2248</v>
      </c>
      <c r="C1048" s="17">
        <v>31239</v>
      </c>
      <c r="D1048" s="17">
        <v>22766</v>
      </c>
      <c r="E1048" s="17">
        <v>54005</v>
      </c>
    </row>
    <row r="1049" spans="2:5" ht="15" customHeight="1">
      <c r="B1049" s="35" t="s">
        <v>2249</v>
      </c>
      <c r="C1049" s="17">
        <v>34958</v>
      </c>
      <c r="D1049" s="17">
        <v>18194</v>
      </c>
      <c r="E1049" s="17">
        <v>53152</v>
      </c>
    </row>
    <row r="1050" spans="2:5" ht="15" customHeight="1">
      <c r="B1050" s="35" t="s">
        <v>2250</v>
      </c>
      <c r="C1050" s="17">
        <v>122030</v>
      </c>
      <c r="D1050" s="17">
        <v>18194</v>
      </c>
      <c r="E1050" s="17">
        <v>140224</v>
      </c>
    </row>
    <row r="1051" spans="2:5" ht="15" customHeight="1">
      <c r="B1051" s="35" t="s">
        <v>2251</v>
      </c>
      <c r="C1051" s="17">
        <v>58982</v>
      </c>
      <c r="D1051" s="17">
        <v>18194</v>
      </c>
      <c r="E1051" s="17">
        <v>77176</v>
      </c>
    </row>
    <row r="1052" spans="2:5" ht="15" customHeight="1">
      <c r="B1052" s="35" t="s">
        <v>2252</v>
      </c>
      <c r="C1052" s="17">
        <v>43641</v>
      </c>
      <c r="D1052" s="17">
        <v>18194</v>
      </c>
      <c r="E1052" s="17">
        <v>61835</v>
      </c>
    </row>
    <row r="1053" spans="2:5" ht="15" customHeight="1">
      <c r="B1053" s="32" t="s">
        <v>2253</v>
      </c>
      <c r="C1053" s="87">
        <v>394718</v>
      </c>
      <c r="D1053" s="87">
        <v>131930</v>
      </c>
      <c r="E1053" s="87">
        <v>526648</v>
      </c>
    </row>
    <row r="1054" spans="2:5" ht="15" customHeight="1">
      <c r="B1054" s="35" t="s">
        <v>2254</v>
      </c>
      <c r="C1054" s="17">
        <v>43960</v>
      </c>
      <c r="D1054" s="17">
        <v>18194</v>
      </c>
      <c r="E1054" s="17">
        <v>62154</v>
      </c>
    </row>
    <row r="1055" spans="2:5" ht="15" customHeight="1">
      <c r="B1055" s="35" t="s">
        <v>2255</v>
      </c>
      <c r="C1055" s="17">
        <v>59464</v>
      </c>
      <c r="D1055" s="17">
        <v>18194</v>
      </c>
      <c r="E1055" s="17">
        <v>77658</v>
      </c>
    </row>
    <row r="1056" spans="2:5" ht="15" customHeight="1">
      <c r="B1056" s="35" t="s">
        <v>2256</v>
      </c>
      <c r="C1056" s="17">
        <v>65057</v>
      </c>
      <c r="D1056" s="17">
        <v>18194</v>
      </c>
      <c r="E1056" s="17">
        <v>83251</v>
      </c>
    </row>
    <row r="1057" spans="2:5" ht="15" customHeight="1">
      <c r="B1057" s="35" t="s">
        <v>2257</v>
      </c>
      <c r="C1057" s="17">
        <v>92953</v>
      </c>
      <c r="D1057" s="17">
        <v>18194</v>
      </c>
      <c r="E1057" s="17">
        <v>111147</v>
      </c>
    </row>
    <row r="1058" spans="2:5" ht="15" customHeight="1">
      <c r="B1058" s="35" t="s">
        <v>2054</v>
      </c>
      <c r="C1058" s="17">
        <v>53568</v>
      </c>
      <c r="D1058" s="17">
        <v>18194</v>
      </c>
      <c r="E1058" s="17">
        <v>71762</v>
      </c>
    </row>
    <row r="1059" spans="2:5" ht="15" customHeight="1">
      <c r="B1059" s="35" t="s">
        <v>2258</v>
      </c>
      <c r="C1059" s="17">
        <v>43211</v>
      </c>
      <c r="D1059" s="17">
        <v>18194</v>
      </c>
      <c r="E1059" s="17">
        <v>61405</v>
      </c>
    </row>
    <row r="1060" spans="2:5" ht="15" customHeight="1">
      <c r="B1060" s="35" t="s">
        <v>2259</v>
      </c>
      <c r="C1060" s="17">
        <v>85463</v>
      </c>
      <c r="D1060" s="17">
        <v>18194</v>
      </c>
      <c r="E1060" s="17">
        <v>103657</v>
      </c>
    </row>
    <row r="1061" spans="2:5" ht="15" customHeight="1">
      <c r="B1061" s="35" t="s">
        <v>2260</v>
      </c>
      <c r="C1061" s="17">
        <v>30565</v>
      </c>
      <c r="D1061" s="17">
        <v>18194</v>
      </c>
      <c r="E1061" s="17">
        <v>48759</v>
      </c>
    </row>
    <row r="1062" spans="2:5" ht="15" customHeight="1">
      <c r="B1062" s="35" t="s">
        <v>2261</v>
      </c>
      <c r="C1062" s="17">
        <v>92213</v>
      </c>
      <c r="D1062" s="17">
        <v>18194</v>
      </c>
      <c r="E1062" s="17">
        <v>110407</v>
      </c>
    </row>
    <row r="1063" spans="2:5" ht="15" customHeight="1">
      <c r="B1063" s="35" t="s">
        <v>2262</v>
      </c>
      <c r="C1063" s="17">
        <v>242355</v>
      </c>
      <c r="D1063" s="17">
        <v>18194</v>
      </c>
      <c r="E1063" s="17">
        <v>260549</v>
      </c>
    </row>
    <row r="1064" spans="2:5" ht="15" customHeight="1">
      <c r="B1064" s="35" t="s">
        <v>2263</v>
      </c>
      <c r="C1064" s="17">
        <v>73450</v>
      </c>
      <c r="D1064" s="17">
        <v>18194</v>
      </c>
      <c r="E1064" s="17">
        <v>91644</v>
      </c>
    </row>
    <row r="1065" spans="2:5" ht="15" customHeight="1">
      <c r="B1065" s="35" t="s">
        <v>2264</v>
      </c>
      <c r="C1065" s="17">
        <v>86765</v>
      </c>
      <c r="D1065" s="17">
        <v>18194</v>
      </c>
      <c r="E1065" s="17">
        <v>104959</v>
      </c>
    </row>
    <row r="1066" spans="2:5" ht="15" customHeight="1">
      <c r="B1066" s="35" t="s">
        <v>2265</v>
      </c>
      <c r="C1066" s="17">
        <v>80925</v>
      </c>
      <c r="D1066" s="17">
        <v>18194</v>
      </c>
      <c r="E1066" s="17">
        <v>99119</v>
      </c>
    </row>
    <row r="1067" spans="2:5" ht="15" customHeight="1">
      <c r="B1067" s="35" t="s">
        <v>2266</v>
      </c>
      <c r="C1067" s="17">
        <v>89907</v>
      </c>
      <c r="D1067" s="17">
        <v>18194</v>
      </c>
      <c r="E1067" s="17">
        <v>108101</v>
      </c>
    </row>
    <row r="1068" spans="2:5" ht="15" customHeight="1">
      <c r="B1068" s="32" t="s">
        <v>2267</v>
      </c>
      <c r="C1068" s="87">
        <v>1139856</v>
      </c>
      <c r="D1068" s="87">
        <v>254716</v>
      </c>
      <c r="E1068" s="87">
        <v>1394572</v>
      </c>
    </row>
    <row r="1069" spans="2:5" ht="15" customHeight="1">
      <c r="B1069" s="35" t="s">
        <v>2268</v>
      </c>
      <c r="C1069" s="17">
        <v>95514</v>
      </c>
      <c r="D1069" s="17">
        <v>22766</v>
      </c>
      <c r="E1069" s="17">
        <v>118280</v>
      </c>
    </row>
    <row r="1070" spans="2:5" ht="15" customHeight="1">
      <c r="B1070" s="35" t="s">
        <v>2269</v>
      </c>
      <c r="C1070" s="17">
        <v>104769</v>
      </c>
      <c r="D1070" s="17">
        <v>22766</v>
      </c>
      <c r="E1070" s="17">
        <v>127535</v>
      </c>
    </row>
    <row r="1071" spans="2:5" ht="15" customHeight="1">
      <c r="B1071" s="35" t="s">
        <v>2270</v>
      </c>
      <c r="C1071" s="17">
        <v>41748</v>
      </c>
      <c r="D1071" s="17">
        <v>22766</v>
      </c>
      <c r="E1071" s="17">
        <v>64514</v>
      </c>
    </row>
    <row r="1072" spans="2:5" ht="15" customHeight="1">
      <c r="B1072" s="35" t="s">
        <v>2271</v>
      </c>
      <c r="C1072" s="17">
        <v>90457</v>
      </c>
      <c r="D1072" s="17">
        <v>22766</v>
      </c>
      <c r="E1072" s="17">
        <v>113223</v>
      </c>
    </row>
    <row r="1073" spans="2:5" ht="15" customHeight="1">
      <c r="B1073" s="32" t="s">
        <v>2272</v>
      </c>
      <c r="C1073" s="87">
        <v>332488</v>
      </c>
      <c r="D1073" s="87">
        <v>91064</v>
      </c>
      <c r="E1073" s="87">
        <v>423552</v>
      </c>
    </row>
    <row r="1074" spans="2:5" ht="15" customHeight="1">
      <c r="B1074" s="35" t="s">
        <v>2273</v>
      </c>
      <c r="C1074" s="17">
        <v>62918</v>
      </c>
      <c r="D1074" s="17">
        <v>22766</v>
      </c>
      <c r="E1074" s="17">
        <v>85684</v>
      </c>
    </row>
    <row r="1075" spans="2:5" ht="15" customHeight="1">
      <c r="B1075" s="35" t="s">
        <v>2274</v>
      </c>
      <c r="C1075" s="17">
        <v>28523</v>
      </c>
      <c r="D1075" s="17">
        <v>22766</v>
      </c>
      <c r="E1075" s="17">
        <v>51289</v>
      </c>
    </row>
    <row r="1076" spans="2:5" ht="15" customHeight="1">
      <c r="B1076" s="35" t="s">
        <v>2275</v>
      </c>
      <c r="C1076" s="17">
        <v>56560</v>
      </c>
      <c r="D1076" s="17">
        <v>22766</v>
      </c>
      <c r="E1076" s="17">
        <v>79326</v>
      </c>
    </row>
    <row r="1077" spans="2:5" ht="15" customHeight="1">
      <c r="B1077" s="35" t="s">
        <v>2276</v>
      </c>
      <c r="C1077" s="17">
        <v>207507</v>
      </c>
      <c r="D1077" s="17">
        <v>22766</v>
      </c>
      <c r="E1077" s="17">
        <v>230273</v>
      </c>
    </row>
    <row r="1078" spans="2:5" ht="15" customHeight="1">
      <c r="B1078" s="32" t="s">
        <v>2277</v>
      </c>
      <c r="C1078" s="87">
        <v>355508</v>
      </c>
      <c r="D1078" s="87">
        <v>91064</v>
      </c>
      <c r="E1078" s="87">
        <v>446572</v>
      </c>
    </row>
    <row r="1079" spans="2:5" ht="15" customHeight="1">
      <c r="B1079" s="35" t="s">
        <v>2278</v>
      </c>
      <c r="C1079" s="17">
        <v>149285</v>
      </c>
      <c r="D1079" s="17">
        <v>18194</v>
      </c>
      <c r="E1079" s="17">
        <v>167479</v>
      </c>
    </row>
    <row r="1080" spans="2:5" ht="15" customHeight="1">
      <c r="B1080" s="35" t="s">
        <v>2279</v>
      </c>
      <c r="C1080" s="17">
        <v>39216</v>
      </c>
      <c r="D1080" s="17">
        <v>18194</v>
      </c>
      <c r="E1080" s="17">
        <v>57410</v>
      </c>
    </row>
    <row r="1081" spans="2:5" ht="15" customHeight="1">
      <c r="B1081" s="35" t="s">
        <v>2280</v>
      </c>
      <c r="C1081" s="17">
        <v>23268</v>
      </c>
      <c r="D1081" s="17">
        <v>18194</v>
      </c>
      <c r="E1081" s="17">
        <v>41462</v>
      </c>
    </row>
    <row r="1082" spans="2:5" ht="15" customHeight="1">
      <c r="B1082" s="35" t="s">
        <v>2281</v>
      </c>
      <c r="C1082" s="17">
        <v>79579</v>
      </c>
      <c r="D1082" s="17">
        <v>18194</v>
      </c>
      <c r="E1082" s="17">
        <v>97773</v>
      </c>
    </row>
    <row r="1083" spans="2:5" ht="15" customHeight="1">
      <c r="B1083" s="32" t="s">
        <v>2282</v>
      </c>
      <c r="C1083" s="87">
        <v>291348</v>
      </c>
      <c r="D1083" s="87">
        <v>72776</v>
      </c>
      <c r="E1083" s="87">
        <v>364124</v>
      </c>
    </row>
    <row r="1084" spans="2:5" ht="15" customHeight="1">
      <c r="B1084" s="35" t="s">
        <v>1563</v>
      </c>
      <c r="C1084" s="17">
        <v>35234</v>
      </c>
      <c r="D1084" s="17">
        <v>22766</v>
      </c>
      <c r="E1084" s="17">
        <v>58000</v>
      </c>
    </row>
    <row r="1085" spans="2:5" ht="15" customHeight="1">
      <c r="B1085" s="35" t="s">
        <v>2283</v>
      </c>
      <c r="C1085" s="17">
        <v>122360</v>
      </c>
      <c r="D1085" s="17">
        <v>22766</v>
      </c>
      <c r="E1085" s="17">
        <v>145126</v>
      </c>
    </row>
    <row r="1086" spans="2:5" ht="15" customHeight="1">
      <c r="B1086" s="35" t="s">
        <v>2284</v>
      </c>
      <c r="C1086" s="17">
        <v>48507</v>
      </c>
      <c r="D1086" s="17">
        <v>22766</v>
      </c>
      <c r="E1086" s="17">
        <v>71273</v>
      </c>
    </row>
    <row r="1087" spans="2:5" ht="15" customHeight="1">
      <c r="B1087" s="35" t="s">
        <v>2285</v>
      </c>
      <c r="C1087" s="17">
        <v>88033</v>
      </c>
      <c r="D1087" s="17">
        <v>22766</v>
      </c>
      <c r="E1087" s="17">
        <v>110799</v>
      </c>
    </row>
    <row r="1088" spans="2:5" ht="15" customHeight="1">
      <c r="B1088" s="32" t="s">
        <v>2286</v>
      </c>
      <c r="C1088" s="87">
        <v>294134</v>
      </c>
      <c r="D1088" s="87">
        <v>91064</v>
      </c>
      <c r="E1088" s="87">
        <v>385198</v>
      </c>
    </row>
    <row r="1089" spans="2:5" ht="15" customHeight="1">
      <c r="B1089" s="35" t="s">
        <v>2287</v>
      </c>
      <c r="C1089" s="17">
        <v>113425</v>
      </c>
      <c r="D1089" s="17">
        <v>18194</v>
      </c>
      <c r="E1089" s="17">
        <v>131619</v>
      </c>
    </row>
    <row r="1090" spans="2:5" ht="15" customHeight="1">
      <c r="B1090" s="35" t="s">
        <v>2288</v>
      </c>
      <c r="C1090" s="17">
        <v>53520</v>
      </c>
      <c r="D1090" s="17">
        <v>18194</v>
      </c>
      <c r="E1090" s="17">
        <v>71714</v>
      </c>
    </row>
    <row r="1091" spans="2:5" ht="15" customHeight="1">
      <c r="B1091" s="35" t="s">
        <v>2289</v>
      </c>
      <c r="C1091" s="17">
        <v>32571</v>
      </c>
      <c r="D1091" s="17">
        <v>18194</v>
      </c>
      <c r="E1091" s="17">
        <v>50765</v>
      </c>
    </row>
    <row r="1092" spans="2:5" ht="15" customHeight="1">
      <c r="B1092" s="35" t="s">
        <v>2290</v>
      </c>
      <c r="C1092" s="17">
        <v>36069</v>
      </c>
      <c r="D1092" s="17">
        <v>18194</v>
      </c>
      <c r="E1092" s="17">
        <v>54263</v>
      </c>
    </row>
    <row r="1093" spans="2:5" ht="15" customHeight="1">
      <c r="B1093" s="35" t="s">
        <v>1528</v>
      </c>
      <c r="C1093" s="17">
        <v>50343</v>
      </c>
      <c r="D1093" s="17">
        <v>18194</v>
      </c>
      <c r="E1093" s="17">
        <v>68537</v>
      </c>
    </row>
    <row r="1094" spans="2:5" ht="15" customHeight="1">
      <c r="B1094" s="35" t="s">
        <v>2291</v>
      </c>
      <c r="C1094" s="17">
        <v>38012</v>
      </c>
      <c r="D1094" s="17">
        <v>18194</v>
      </c>
      <c r="E1094" s="17">
        <v>56206</v>
      </c>
    </row>
    <row r="1095" spans="2:5" ht="15" customHeight="1">
      <c r="B1095" s="35" t="s">
        <v>2292</v>
      </c>
      <c r="C1095" s="17">
        <v>33186</v>
      </c>
      <c r="D1095" s="17">
        <v>18194</v>
      </c>
      <c r="E1095" s="17">
        <v>51380</v>
      </c>
    </row>
    <row r="1096" spans="2:5" ht="15" customHeight="1">
      <c r="B1096" s="35" t="s">
        <v>2293</v>
      </c>
      <c r="C1096" s="17">
        <v>62225</v>
      </c>
      <c r="D1096" s="17">
        <v>18194</v>
      </c>
      <c r="E1096" s="17">
        <v>80419</v>
      </c>
    </row>
    <row r="1097" spans="2:5" ht="15" customHeight="1">
      <c r="B1097" s="35" t="s">
        <v>2294</v>
      </c>
      <c r="C1097" s="17">
        <v>23268</v>
      </c>
      <c r="D1097" s="17">
        <v>18194</v>
      </c>
      <c r="E1097" s="17">
        <v>41462</v>
      </c>
    </row>
    <row r="1098" spans="2:5" ht="15" customHeight="1">
      <c r="B1098" s="35" t="s">
        <v>2295</v>
      </c>
      <c r="C1098" s="17">
        <v>82836</v>
      </c>
      <c r="D1098" s="17">
        <v>18194</v>
      </c>
      <c r="E1098" s="17">
        <v>101030</v>
      </c>
    </row>
    <row r="1099" spans="2:5" ht="15" customHeight="1">
      <c r="B1099" s="35" t="s">
        <v>2296</v>
      </c>
      <c r="C1099" s="17">
        <v>83335</v>
      </c>
      <c r="D1099" s="17">
        <v>18194</v>
      </c>
      <c r="E1099" s="17">
        <v>101529</v>
      </c>
    </row>
    <row r="1100" spans="2:5" ht="15" customHeight="1">
      <c r="B1100" s="32" t="s">
        <v>2297</v>
      </c>
      <c r="C1100" s="87">
        <v>608790</v>
      </c>
      <c r="D1100" s="87">
        <v>200134</v>
      </c>
      <c r="E1100" s="87">
        <v>808924</v>
      </c>
    </row>
    <row r="1101" spans="2:5" ht="15" customHeight="1">
      <c r="B1101" s="35" t="s">
        <v>2298</v>
      </c>
      <c r="C1101" s="17">
        <v>37748</v>
      </c>
      <c r="D1101" s="17">
        <v>22766</v>
      </c>
      <c r="E1101" s="17">
        <v>60514</v>
      </c>
    </row>
    <row r="1102" spans="2:5" ht="15" customHeight="1">
      <c r="B1102" s="35" t="s">
        <v>2299</v>
      </c>
      <c r="C1102" s="17">
        <v>30751</v>
      </c>
      <c r="D1102" s="17">
        <v>22766</v>
      </c>
      <c r="E1102" s="17">
        <v>53517</v>
      </c>
    </row>
    <row r="1103" spans="2:5" ht="15" customHeight="1">
      <c r="B1103" s="35" t="s">
        <v>2300</v>
      </c>
      <c r="C1103" s="17">
        <v>23268</v>
      </c>
      <c r="D1103" s="17">
        <v>22766</v>
      </c>
      <c r="E1103" s="17">
        <v>46034</v>
      </c>
    </row>
    <row r="1104" spans="2:5" ht="15" customHeight="1">
      <c r="B1104" s="35" t="s">
        <v>2301</v>
      </c>
      <c r="C1104" s="17">
        <v>23268</v>
      </c>
      <c r="D1104" s="17">
        <v>22766</v>
      </c>
      <c r="E1104" s="17">
        <v>46034</v>
      </c>
    </row>
    <row r="1105" spans="2:5" ht="15" customHeight="1">
      <c r="B1105" s="35" t="s">
        <v>2302</v>
      </c>
      <c r="C1105" s="17">
        <v>36570</v>
      </c>
      <c r="D1105" s="17">
        <v>22766</v>
      </c>
      <c r="E1105" s="17">
        <v>59336</v>
      </c>
    </row>
    <row r="1106" spans="2:5" ht="15" customHeight="1">
      <c r="B1106" s="35" t="s">
        <v>1305</v>
      </c>
      <c r="C1106" s="17">
        <v>31044</v>
      </c>
      <c r="D1106" s="17">
        <v>22766</v>
      </c>
      <c r="E1106" s="17">
        <v>53810</v>
      </c>
    </row>
    <row r="1107" spans="2:5" ht="15" customHeight="1">
      <c r="B1107" s="35" t="s">
        <v>2303</v>
      </c>
      <c r="C1107" s="17">
        <v>23268</v>
      </c>
      <c r="D1107" s="17">
        <v>22766</v>
      </c>
      <c r="E1107" s="17">
        <v>46034</v>
      </c>
    </row>
    <row r="1108" spans="2:5" ht="15" customHeight="1">
      <c r="B1108" s="35" t="s">
        <v>2304</v>
      </c>
      <c r="C1108" s="17">
        <v>46450</v>
      </c>
      <c r="D1108" s="17">
        <v>22766</v>
      </c>
      <c r="E1108" s="17">
        <v>69216</v>
      </c>
    </row>
    <row r="1109" spans="2:5" ht="15" customHeight="1">
      <c r="B1109" s="35" t="s">
        <v>2305</v>
      </c>
      <c r="C1109" s="17">
        <v>33442</v>
      </c>
      <c r="D1109" s="17">
        <v>22766</v>
      </c>
      <c r="E1109" s="17">
        <v>56208</v>
      </c>
    </row>
    <row r="1110" spans="2:5" ht="15" customHeight="1">
      <c r="B1110" s="35" t="s">
        <v>2306</v>
      </c>
      <c r="C1110" s="17">
        <v>57198</v>
      </c>
      <c r="D1110" s="17">
        <v>22766</v>
      </c>
      <c r="E1110" s="17">
        <v>79964</v>
      </c>
    </row>
    <row r="1111" spans="2:5" ht="15" customHeight="1">
      <c r="B1111" s="35" t="s">
        <v>2307</v>
      </c>
      <c r="C1111" s="17">
        <v>37522</v>
      </c>
      <c r="D1111" s="17">
        <v>22766</v>
      </c>
      <c r="E1111" s="17">
        <v>60288</v>
      </c>
    </row>
    <row r="1112" spans="2:5" ht="15" customHeight="1">
      <c r="B1112" s="35" t="s">
        <v>2308</v>
      </c>
      <c r="C1112" s="17">
        <v>57270</v>
      </c>
      <c r="D1112" s="17">
        <v>22766</v>
      </c>
      <c r="E1112" s="17">
        <v>80036</v>
      </c>
    </row>
    <row r="1113" spans="2:5" ht="15" customHeight="1">
      <c r="B1113" s="35" t="s">
        <v>2309</v>
      </c>
      <c r="C1113" s="17">
        <v>48545</v>
      </c>
      <c r="D1113" s="17">
        <v>22766</v>
      </c>
      <c r="E1113" s="17">
        <v>71311</v>
      </c>
    </row>
    <row r="1114" spans="2:5" ht="15" customHeight="1">
      <c r="B1114" s="35" t="s">
        <v>2310</v>
      </c>
      <c r="C1114" s="17">
        <v>90608</v>
      </c>
      <c r="D1114" s="17">
        <v>22766</v>
      </c>
      <c r="E1114" s="17">
        <v>113374</v>
      </c>
    </row>
    <row r="1115" spans="2:5" ht="15" customHeight="1">
      <c r="B1115" s="35" t="s">
        <v>2311</v>
      </c>
      <c r="C1115" s="17">
        <v>51668</v>
      </c>
      <c r="D1115" s="17">
        <v>22766</v>
      </c>
      <c r="E1115" s="17">
        <v>74434</v>
      </c>
    </row>
    <row r="1116" spans="2:5" ht="15" customHeight="1">
      <c r="B1116" s="35" t="s">
        <v>2312</v>
      </c>
      <c r="C1116" s="17">
        <v>46532</v>
      </c>
      <c r="D1116" s="17">
        <v>22766</v>
      </c>
      <c r="E1116" s="17">
        <v>69298</v>
      </c>
    </row>
    <row r="1117" spans="2:5" ht="15" customHeight="1">
      <c r="B1117" s="32" t="s">
        <v>2313</v>
      </c>
      <c r="C1117" s="87">
        <v>675152</v>
      </c>
      <c r="D1117" s="87">
        <v>364256</v>
      </c>
      <c r="E1117" s="87">
        <v>1039408</v>
      </c>
    </row>
    <row r="1118" spans="2:5" ht="15" customHeight="1">
      <c r="B1118" s="35" t="s">
        <v>2314</v>
      </c>
      <c r="C1118" s="17">
        <v>45587</v>
      </c>
      <c r="D1118" s="17">
        <v>22766</v>
      </c>
      <c r="E1118" s="17">
        <v>68353</v>
      </c>
    </row>
    <row r="1119" spans="2:5" ht="15" customHeight="1">
      <c r="B1119" s="35" t="s">
        <v>2315</v>
      </c>
      <c r="C1119" s="17">
        <v>36497</v>
      </c>
      <c r="D1119" s="17">
        <v>22766</v>
      </c>
      <c r="E1119" s="17">
        <v>59263</v>
      </c>
    </row>
    <row r="1120" spans="2:5" ht="15" customHeight="1">
      <c r="B1120" s="35" t="s">
        <v>2316</v>
      </c>
      <c r="C1120" s="17">
        <v>59054</v>
      </c>
      <c r="D1120" s="17">
        <v>22766</v>
      </c>
      <c r="E1120" s="17">
        <v>81820</v>
      </c>
    </row>
    <row r="1121" spans="2:5" ht="15" customHeight="1">
      <c r="B1121" s="35" t="s">
        <v>2317</v>
      </c>
      <c r="C1121" s="17">
        <v>93253</v>
      </c>
      <c r="D1121" s="17">
        <v>22766</v>
      </c>
      <c r="E1121" s="17">
        <v>116019</v>
      </c>
    </row>
    <row r="1122" spans="2:5" ht="15" customHeight="1">
      <c r="B1122" s="35" t="s">
        <v>2318</v>
      </c>
      <c r="C1122" s="17">
        <v>42070</v>
      </c>
      <c r="D1122" s="17">
        <v>22766</v>
      </c>
      <c r="E1122" s="17">
        <v>64836</v>
      </c>
    </row>
    <row r="1123" spans="2:5" ht="15" customHeight="1">
      <c r="B1123" s="35" t="s">
        <v>2319</v>
      </c>
      <c r="C1123" s="17">
        <v>54658</v>
      </c>
      <c r="D1123" s="17">
        <v>22766</v>
      </c>
      <c r="E1123" s="17">
        <v>77424</v>
      </c>
    </row>
    <row r="1124" spans="2:5" ht="15" customHeight="1">
      <c r="B1124" s="35" t="s">
        <v>2320</v>
      </c>
      <c r="C1124" s="17">
        <v>101310</v>
      </c>
      <c r="D1124" s="17">
        <v>22766</v>
      </c>
      <c r="E1124" s="17">
        <v>124076</v>
      </c>
    </row>
    <row r="1125" spans="2:5" ht="15" customHeight="1">
      <c r="B1125" s="35" t="s">
        <v>2321</v>
      </c>
      <c r="C1125" s="17">
        <v>91632</v>
      </c>
      <c r="D1125" s="17">
        <v>22766</v>
      </c>
      <c r="E1125" s="17">
        <v>114398</v>
      </c>
    </row>
    <row r="1126" spans="2:5" ht="15" customHeight="1">
      <c r="B1126" s="32" t="s">
        <v>2322</v>
      </c>
      <c r="C1126" s="87">
        <v>524061</v>
      </c>
      <c r="D1126" s="87">
        <v>182128</v>
      </c>
      <c r="E1126" s="87">
        <v>706189</v>
      </c>
    </row>
    <row r="1127" spans="2:5" ht="15" customHeight="1">
      <c r="B1127" s="35" t="s">
        <v>2323</v>
      </c>
      <c r="C1127" s="17">
        <v>51340</v>
      </c>
      <c r="D1127" s="17">
        <v>22766</v>
      </c>
      <c r="E1127" s="17">
        <v>74106</v>
      </c>
    </row>
    <row r="1128" spans="2:5" ht="15" customHeight="1">
      <c r="B1128" s="35" t="s">
        <v>2324</v>
      </c>
      <c r="C1128" s="17">
        <v>60093</v>
      </c>
      <c r="D1128" s="17">
        <v>22766</v>
      </c>
      <c r="E1128" s="17">
        <v>82859</v>
      </c>
    </row>
    <row r="1129" spans="2:5" ht="15" customHeight="1">
      <c r="B1129" s="35" t="s">
        <v>2325</v>
      </c>
      <c r="C1129" s="17">
        <v>74209</v>
      </c>
      <c r="D1129" s="17">
        <v>22766</v>
      </c>
      <c r="E1129" s="17">
        <v>96975</v>
      </c>
    </row>
    <row r="1130" spans="2:5" ht="15" customHeight="1">
      <c r="B1130" s="35" t="s">
        <v>2326</v>
      </c>
      <c r="C1130" s="17">
        <v>70739</v>
      </c>
      <c r="D1130" s="17">
        <v>22766</v>
      </c>
      <c r="E1130" s="17">
        <v>93505</v>
      </c>
    </row>
    <row r="1131" spans="2:5" ht="15" customHeight="1">
      <c r="B1131" s="35" t="s">
        <v>2327</v>
      </c>
      <c r="C1131" s="17">
        <v>36166</v>
      </c>
      <c r="D1131" s="17">
        <v>22766</v>
      </c>
      <c r="E1131" s="17">
        <v>58932</v>
      </c>
    </row>
    <row r="1132" spans="2:5" ht="15" customHeight="1">
      <c r="B1132" s="35" t="s">
        <v>2328</v>
      </c>
      <c r="C1132" s="17">
        <v>49792</v>
      </c>
      <c r="D1132" s="17">
        <v>22766</v>
      </c>
      <c r="E1132" s="17">
        <v>72558</v>
      </c>
    </row>
    <row r="1133" spans="2:5" ht="15" customHeight="1">
      <c r="B1133" s="35" t="s">
        <v>2329</v>
      </c>
      <c r="C1133" s="17">
        <v>48665</v>
      </c>
      <c r="D1133" s="17">
        <v>22766</v>
      </c>
      <c r="E1133" s="17">
        <v>71431</v>
      </c>
    </row>
    <row r="1134" spans="2:5" ht="15" customHeight="1">
      <c r="B1134" s="35" t="s">
        <v>2330</v>
      </c>
      <c r="C1134" s="17">
        <v>69936</v>
      </c>
      <c r="D1134" s="17">
        <v>22766</v>
      </c>
      <c r="E1134" s="17">
        <v>92702</v>
      </c>
    </row>
    <row r="1135" spans="2:5" ht="15" customHeight="1">
      <c r="B1135" s="32" t="s">
        <v>2331</v>
      </c>
      <c r="C1135" s="87">
        <v>460940</v>
      </c>
      <c r="D1135" s="87">
        <v>182128</v>
      </c>
      <c r="E1135" s="87">
        <v>643068</v>
      </c>
    </row>
    <row r="1136" spans="2:5" ht="15" customHeight="1">
      <c r="B1136" s="35" t="s">
        <v>2332</v>
      </c>
      <c r="C1136" s="17">
        <v>43919</v>
      </c>
      <c r="D1136" s="17">
        <v>22766</v>
      </c>
      <c r="E1136" s="17">
        <v>66685</v>
      </c>
    </row>
    <row r="1137" spans="2:5" ht="15" customHeight="1">
      <c r="B1137" s="35" t="s">
        <v>2333</v>
      </c>
      <c r="C1137" s="17">
        <v>51680</v>
      </c>
      <c r="D1137" s="17">
        <v>22766</v>
      </c>
      <c r="E1137" s="17">
        <v>74446</v>
      </c>
    </row>
    <row r="1138" spans="2:5" ht="15" customHeight="1">
      <c r="B1138" s="35" t="s">
        <v>2334</v>
      </c>
      <c r="C1138" s="17">
        <v>37083</v>
      </c>
      <c r="D1138" s="17">
        <v>22766</v>
      </c>
      <c r="E1138" s="17">
        <v>59849</v>
      </c>
    </row>
    <row r="1139" spans="2:5" ht="15" customHeight="1">
      <c r="B1139" s="35" t="s">
        <v>2335</v>
      </c>
      <c r="C1139" s="17">
        <v>120753</v>
      </c>
      <c r="D1139" s="17">
        <v>22766</v>
      </c>
      <c r="E1139" s="17">
        <v>143519</v>
      </c>
    </row>
    <row r="1140" spans="2:5" ht="15" customHeight="1">
      <c r="B1140" s="32" t="s">
        <v>2336</v>
      </c>
      <c r="C1140" s="87">
        <v>253435</v>
      </c>
      <c r="D1140" s="87">
        <v>91064</v>
      </c>
      <c r="E1140" s="87">
        <v>344499</v>
      </c>
    </row>
    <row r="1141" spans="2:5" ht="15" customHeight="1">
      <c r="B1141" s="35" t="s">
        <v>2337</v>
      </c>
      <c r="C1141" s="17">
        <v>36408</v>
      </c>
      <c r="D1141" s="17">
        <v>22766</v>
      </c>
      <c r="E1141" s="17">
        <v>59174</v>
      </c>
    </row>
    <row r="1142" spans="2:5" ht="15" customHeight="1">
      <c r="B1142" s="35" t="s">
        <v>2338</v>
      </c>
      <c r="C1142" s="17">
        <v>33563</v>
      </c>
      <c r="D1142" s="17">
        <v>22766</v>
      </c>
      <c r="E1142" s="17">
        <v>56329</v>
      </c>
    </row>
    <row r="1143" spans="2:5" ht="15" customHeight="1">
      <c r="B1143" s="35" t="s">
        <v>2339</v>
      </c>
      <c r="C1143" s="17">
        <v>30886</v>
      </c>
      <c r="D1143" s="17">
        <v>22766</v>
      </c>
      <c r="E1143" s="17">
        <v>53652</v>
      </c>
    </row>
    <row r="1144" spans="2:5" ht="15" customHeight="1">
      <c r="B1144" s="35" t="s">
        <v>2340</v>
      </c>
      <c r="C1144" s="17">
        <v>53753</v>
      </c>
      <c r="D1144" s="17">
        <v>22766</v>
      </c>
      <c r="E1144" s="17">
        <v>76519</v>
      </c>
    </row>
    <row r="1145" spans="2:5" ht="15" customHeight="1">
      <c r="B1145" s="35" t="s">
        <v>2341</v>
      </c>
      <c r="C1145" s="17">
        <v>165563</v>
      </c>
      <c r="D1145" s="17">
        <v>22766</v>
      </c>
      <c r="E1145" s="17">
        <v>188329</v>
      </c>
    </row>
    <row r="1146" spans="2:5" ht="15" customHeight="1">
      <c r="B1146" s="35" t="s">
        <v>2342</v>
      </c>
      <c r="C1146" s="17">
        <v>31889</v>
      </c>
      <c r="D1146" s="17">
        <v>22766</v>
      </c>
      <c r="E1146" s="17">
        <v>54655</v>
      </c>
    </row>
    <row r="1147" spans="2:5" ht="15" customHeight="1">
      <c r="B1147" s="35" t="s">
        <v>2343</v>
      </c>
      <c r="C1147" s="17">
        <v>41397</v>
      </c>
      <c r="D1147" s="17">
        <v>22766</v>
      </c>
      <c r="E1147" s="17">
        <v>64163</v>
      </c>
    </row>
    <row r="1148" spans="2:5" ht="15" customHeight="1">
      <c r="B1148" s="35" t="s">
        <v>2344</v>
      </c>
      <c r="C1148" s="17">
        <v>44258</v>
      </c>
      <c r="D1148" s="17">
        <v>22766</v>
      </c>
      <c r="E1148" s="17">
        <v>67024</v>
      </c>
    </row>
    <row r="1149" spans="2:5" ht="15" customHeight="1">
      <c r="B1149" s="35" t="s">
        <v>2345</v>
      </c>
      <c r="C1149" s="17">
        <v>69877</v>
      </c>
      <c r="D1149" s="17">
        <v>22766</v>
      </c>
      <c r="E1149" s="17">
        <v>92643</v>
      </c>
    </row>
    <row r="1150" spans="2:5" ht="15" customHeight="1">
      <c r="B1150" s="35" t="s">
        <v>2346</v>
      </c>
      <c r="C1150" s="17">
        <v>61364</v>
      </c>
      <c r="D1150" s="17">
        <v>22766</v>
      </c>
      <c r="E1150" s="17">
        <v>84130</v>
      </c>
    </row>
    <row r="1151" spans="2:5" ht="15" customHeight="1">
      <c r="B1151" s="32" t="s">
        <v>2347</v>
      </c>
      <c r="C1151" s="87">
        <v>568958</v>
      </c>
      <c r="D1151" s="87">
        <v>227660</v>
      </c>
      <c r="E1151" s="87">
        <v>796618</v>
      </c>
    </row>
    <row r="1152" spans="2:5" ht="15" customHeight="1">
      <c r="B1152" s="35" t="s">
        <v>2348</v>
      </c>
      <c r="C1152" s="17">
        <v>28287</v>
      </c>
      <c r="D1152" s="17">
        <v>22766</v>
      </c>
      <c r="E1152" s="17">
        <v>51053</v>
      </c>
    </row>
    <row r="1153" spans="2:5" ht="15" customHeight="1">
      <c r="B1153" s="35" t="s">
        <v>2349</v>
      </c>
      <c r="C1153" s="17">
        <v>26039</v>
      </c>
      <c r="D1153" s="17">
        <v>22766</v>
      </c>
      <c r="E1153" s="17">
        <v>48805</v>
      </c>
    </row>
    <row r="1154" spans="2:5" ht="15" customHeight="1">
      <c r="B1154" s="35" t="s">
        <v>2350</v>
      </c>
      <c r="C1154" s="17">
        <v>47330</v>
      </c>
      <c r="D1154" s="17">
        <v>22766</v>
      </c>
      <c r="E1154" s="17">
        <v>70096</v>
      </c>
    </row>
    <row r="1155" spans="2:5" ht="15" customHeight="1">
      <c r="B1155" s="35" t="s">
        <v>2351</v>
      </c>
      <c r="C1155" s="17">
        <v>44877</v>
      </c>
      <c r="D1155" s="17">
        <v>22766</v>
      </c>
      <c r="E1155" s="17">
        <v>67643</v>
      </c>
    </row>
    <row r="1156" spans="2:5" ht="15" customHeight="1">
      <c r="B1156" s="35" t="s">
        <v>2352</v>
      </c>
      <c r="C1156" s="17">
        <v>24950</v>
      </c>
      <c r="D1156" s="17">
        <v>22766</v>
      </c>
      <c r="E1156" s="17">
        <v>47716</v>
      </c>
    </row>
    <row r="1157" spans="2:5" ht="15" customHeight="1">
      <c r="B1157" s="35" t="s">
        <v>2353</v>
      </c>
      <c r="C1157" s="17">
        <v>26533</v>
      </c>
      <c r="D1157" s="17">
        <v>22766</v>
      </c>
      <c r="E1157" s="17">
        <v>49299</v>
      </c>
    </row>
    <row r="1158" spans="2:5" ht="15" customHeight="1">
      <c r="B1158" s="35" t="s">
        <v>2354</v>
      </c>
      <c r="C1158" s="17">
        <v>64047</v>
      </c>
      <c r="D1158" s="17">
        <v>22766</v>
      </c>
      <c r="E1158" s="17">
        <v>86813</v>
      </c>
    </row>
    <row r="1159" spans="2:5" ht="15" customHeight="1">
      <c r="B1159" s="35" t="s">
        <v>2355</v>
      </c>
      <c r="C1159" s="17">
        <v>50232</v>
      </c>
      <c r="D1159" s="17">
        <v>22766</v>
      </c>
      <c r="E1159" s="17">
        <v>72998</v>
      </c>
    </row>
    <row r="1160" spans="2:5" ht="15" customHeight="1">
      <c r="B1160" s="35" t="s">
        <v>2356</v>
      </c>
      <c r="C1160" s="17">
        <v>56695</v>
      </c>
      <c r="D1160" s="17">
        <v>22766</v>
      </c>
      <c r="E1160" s="17">
        <v>79461</v>
      </c>
    </row>
    <row r="1161" spans="2:5" ht="15" customHeight="1">
      <c r="B1161" s="35" t="s">
        <v>2357</v>
      </c>
      <c r="C1161" s="17">
        <v>48433</v>
      </c>
      <c r="D1161" s="17">
        <v>22766</v>
      </c>
      <c r="E1161" s="17">
        <v>71199</v>
      </c>
    </row>
    <row r="1162" spans="2:5" ht="15" customHeight="1">
      <c r="B1162" s="35" t="s">
        <v>2358</v>
      </c>
      <c r="C1162" s="17">
        <v>46532</v>
      </c>
      <c r="D1162" s="17">
        <v>22766</v>
      </c>
      <c r="E1162" s="17">
        <v>69298</v>
      </c>
    </row>
    <row r="1163" spans="2:5" ht="15" customHeight="1">
      <c r="B1163" s="32" t="s">
        <v>2359</v>
      </c>
      <c r="C1163" s="87">
        <v>463955</v>
      </c>
      <c r="D1163" s="87">
        <v>250426</v>
      </c>
      <c r="E1163" s="87">
        <v>714381</v>
      </c>
    </row>
    <row r="1164" spans="2:5" ht="15" customHeight="1">
      <c r="B1164" s="35" t="s">
        <v>1302</v>
      </c>
      <c r="C1164" s="17">
        <v>52417</v>
      </c>
      <c r="D1164" s="17">
        <v>22766</v>
      </c>
      <c r="E1164" s="17">
        <v>75183</v>
      </c>
    </row>
    <row r="1165" spans="2:5" ht="15" customHeight="1">
      <c r="B1165" s="35" t="s">
        <v>2360</v>
      </c>
      <c r="C1165" s="17">
        <v>33945</v>
      </c>
      <c r="D1165" s="17">
        <v>22766</v>
      </c>
      <c r="E1165" s="17">
        <v>56711</v>
      </c>
    </row>
    <row r="1166" spans="2:5" ht="15" customHeight="1">
      <c r="B1166" s="35" t="s">
        <v>2361</v>
      </c>
      <c r="C1166" s="17">
        <v>89001</v>
      </c>
      <c r="D1166" s="17">
        <v>22766</v>
      </c>
      <c r="E1166" s="17">
        <v>111767</v>
      </c>
    </row>
    <row r="1167" spans="2:5" ht="15" customHeight="1">
      <c r="B1167" s="35" t="s">
        <v>2362</v>
      </c>
      <c r="C1167" s="17">
        <v>47088</v>
      </c>
      <c r="D1167" s="17">
        <v>22766</v>
      </c>
      <c r="E1167" s="17">
        <v>69854</v>
      </c>
    </row>
    <row r="1168" spans="2:5" ht="15" customHeight="1">
      <c r="B1168" s="32" t="s">
        <v>2363</v>
      </c>
      <c r="C1168" s="87">
        <v>222451</v>
      </c>
      <c r="D1168" s="87">
        <v>91064</v>
      </c>
      <c r="E1168" s="87">
        <v>313515</v>
      </c>
    </row>
    <row r="1169" spans="2:5" ht="15" customHeight="1">
      <c r="B1169" s="14" t="s">
        <v>2364</v>
      </c>
      <c r="C1169" s="15">
        <v>10079117</v>
      </c>
      <c r="D1169" s="15">
        <v>3222406</v>
      </c>
      <c r="E1169" s="15">
        <v>13301523</v>
      </c>
    </row>
    <row r="1170" spans="2:5" ht="15" customHeight="1">
      <c r="B1170" s="35" t="s">
        <v>2365</v>
      </c>
      <c r="C1170" s="17">
        <v>112990</v>
      </c>
      <c r="D1170" s="17">
        <v>22766</v>
      </c>
      <c r="E1170" s="17">
        <v>135756</v>
      </c>
    </row>
    <row r="1171" spans="2:5" ht="15" customHeight="1">
      <c r="B1171" s="35" t="s">
        <v>2366</v>
      </c>
      <c r="C1171" s="17">
        <v>76340</v>
      </c>
      <c r="D1171" s="17">
        <v>22766</v>
      </c>
      <c r="E1171" s="17">
        <v>99106</v>
      </c>
    </row>
    <row r="1172" spans="2:5" ht="15" customHeight="1">
      <c r="B1172" s="35" t="s">
        <v>2367</v>
      </c>
      <c r="C1172" s="17">
        <v>76061</v>
      </c>
      <c r="D1172" s="17">
        <v>22766</v>
      </c>
      <c r="E1172" s="17">
        <v>98827</v>
      </c>
    </row>
    <row r="1173" spans="2:5" ht="15" customHeight="1">
      <c r="B1173" s="35" t="s">
        <v>2368</v>
      </c>
      <c r="C1173" s="17">
        <v>236857</v>
      </c>
      <c r="D1173" s="17">
        <v>22766</v>
      </c>
      <c r="E1173" s="17">
        <v>259623</v>
      </c>
    </row>
    <row r="1174" spans="2:5" ht="15" customHeight="1">
      <c r="B1174" s="32" t="s">
        <v>2369</v>
      </c>
      <c r="C1174" s="87">
        <v>502248</v>
      </c>
      <c r="D1174" s="87">
        <v>91064</v>
      </c>
      <c r="E1174" s="87">
        <v>593312</v>
      </c>
    </row>
    <row r="1175" spans="2:5" ht="15" customHeight="1">
      <c r="B1175" s="35" t="s">
        <v>2370</v>
      </c>
      <c r="C1175" s="17">
        <v>145605</v>
      </c>
      <c r="D1175" s="17">
        <v>22766</v>
      </c>
      <c r="E1175" s="17">
        <v>168371</v>
      </c>
    </row>
    <row r="1176" spans="2:5" ht="15" customHeight="1">
      <c r="B1176" s="35" t="s">
        <v>2371</v>
      </c>
      <c r="C1176" s="17">
        <v>76023</v>
      </c>
      <c r="D1176" s="17">
        <v>22766</v>
      </c>
      <c r="E1176" s="17">
        <v>98789</v>
      </c>
    </row>
    <row r="1177" spans="2:5" ht="15" customHeight="1">
      <c r="B1177" s="35" t="s">
        <v>2372</v>
      </c>
      <c r="C1177" s="17">
        <v>171710</v>
      </c>
      <c r="D1177" s="17">
        <v>22766</v>
      </c>
      <c r="E1177" s="17">
        <v>194476</v>
      </c>
    </row>
    <row r="1178" spans="2:5" ht="15" customHeight="1">
      <c r="B1178" s="35" t="s">
        <v>2373</v>
      </c>
      <c r="C1178" s="17">
        <v>104685</v>
      </c>
      <c r="D1178" s="17">
        <v>22766</v>
      </c>
      <c r="E1178" s="17">
        <v>127451</v>
      </c>
    </row>
    <row r="1179" spans="2:5" ht="15" customHeight="1">
      <c r="B1179" s="35" t="s">
        <v>2374</v>
      </c>
      <c r="C1179" s="17">
        <v>107644</v>
      </c>
      <c r="D1179" s="17">
        <v>22766</v>
      </c>
      <c r="E1179" s="17">
        <v>130410</v>
      </c>
    </row>
    <row r="1180" spans="2:5" ht="15" customHeight="1">
      <c r="B1180" s="32" t="s">
        <v>2375</v>
      </c>
      <c r="C1180" s="87">
        <v>605667</v>
      </c>
      <c r="D1180" s="87">
        <v>113830</v>
      </c>
      <c r="E1180" s="87">
        <v>719497</v>
      </c>
    </row>
    <row r="1181" spans="2:5" ht="15" customHeight="1">
      <c r="B1181" s="35" t="s">
        <v>2376</v>
      </c>
      <c r="C1181" s="17">
        <v>86381</v>
      </c>
      <c r="D1181" s="17">
        <v>22766</v>
      </c>
      <c r="E1181" s="17">
        <v>109147</v>
      </c>
    </row>
    <row r="1182" spans="2:5" ht="15" customHeight="1">
      <c r="B1182" s="35" t="s">
        <v>2377</v>
      </c>
      <c r="C1182" s="17">
        <v>64371</v>
      </c>
      <c r="D1182" s="17">
        <v>22766</v>
      </c>
      <c r="E1182" s="17">
        <v>87137</v>
      </c>
    </row>
    <row r="1183" spans="2:5" ht="15" customHeight="1">
      <c r="B1183" s="35" t="s">
        <v>2378</v>
      </c>
      <c r="C1183" s="17">
        <v>80716</v>
      </c>
      <c r="D1183" s="17">
        <v>22766</v>
      </c>
      <c r="E1183" s="17">
        <v>103482</v>
      </c>
    </row>
    <row r="1184" spans="2:5" ht="15" customHeight="1">
      <c r="B1184" s="35" t="s">
        <v>2379</v>
      </c>
      <c r="C1184" s="17">
        <v>23268</v>
      </c>
      <c r="D1184" s="17">
        <v>22766</v>
      </c>
      <c r="E1184" s="17">
        <v>46034</v>
      </c>
    </row>
    <row r="1185" spans="2:5" ht="15" customHeight="1">
      <c r="B1185" s="32" t="s">
        <v>2380</v>
      </c>
      <c r="C1185" s="87">
        <v>254736</v>
      </c>
      <c r="D1185" s="87">
        <v>91064</v>
      </c>
      <c r="E1185" s="87">
        <v>345800</v>
      </c>
    </row>
    <row r="1186" spans="2:5" ht="15" customHeight="1">
      <c r="B1186" s="35" t="s">
        <v>2381</v>
      </c>
      <c r="C1186" s="17">
        <v>44786</v>
      </c>
      <c r="D1186" s="17">
        <v>22766</v>
      </c>
      <c r="E1186" s="17">
        <v>67552</v>
      </c>
    </row>
    <row r="1187" spans="2:5" ht="15" customHeight="1">
      <c r="B1187" s="35" t="s">
        <v>2382</v>
      </c>
      <c r="C1187" s="17">
        <v>69730</v>
      </c>
      <c r="D1187" s="17">
        <v>22766</v>
      </c>
      <c r="E1187" s="17">
        <v>92496</v>
      </c>
    </row>
    <row r="1188" spans="2:5" ht="15" customHeight="1">
      <c r="B1188" s="35" t="s">
        <v>2383</v>
      </c>
      <c r="C1188" s="17">
        <v>82898</v>
      </c>
      <c r="D1188" s="17">
        <v>22766</v>
      </c>
      <c r="E1188" s="17">
        <v>105664</v>
      </c>
    </row>
    <row r="1189" spans="2:5" ht="15" customHeight="1">
      <c r="B1189" s="35" t="s">
        <v>2384</v>
      </c>
      <c r="C1189" s="17">
        <v>32513</v>
      </c>
      <c r="D1189" s="17">
        <v>22766</v>
      </c>
      <c r="E1189" s="17">
        <v>55279</v>
      </c>
    </row>
    <row r="1190" spans="2:5" ht="15" customHeight="1">
      <c r="B1190" s="35" t="s">
        <v>2385</v>
      </c>
      <c r="C1190" s="17">
        <v>58678</v>
      </c>
      <c r="D1190" s="17">
        <v>22766</v>
      </c>
      <c r="E1190" s="17">
        <v>81444</v>
      </c>
    </row>
    <row r="1191" spans="2:5" ht="15" customHeight="1">
      <c r="B1191" s="35" t="s">
        <v>2386</v>
      </c>
      <c r="C1191" s="17">
        <v>164719</v>
      </c>
      <c r="D1191" s="17">
        <v>22766</v>
      </c>
      <c r="E1191" s="17">
        <v>187485</v>
      </c>
    </row>
    <row r="1192" spans="2:5" ht="15" customHeight="1">
      <c r="B1192" s="35" t="s">
        <v>2387</v>
      </c>
      <c r="C1192" s="17">
        <v>75736</v>
      </c>
      <c r="D1192" s="17">
        <v>22766</v>
      </c>
      <c r="E1192" s="17">
        <v>98502</v>
      </c>
    </row>
    <row r="1193" spans="2:5" ht="15" customHeight="1">
      <c r="B1193" s="35" t="s">
        <v>2388</v>
      </c>
      <c r="C1193" s="17">
        <v>61037</v>
      </c>
      <c r="D1193" s="17">
        <v>22766</v>
      </c>
      <c r="E1193" s="17">
        <v>83803</v>
      </c>
    </row>
    <row r="1194" spans="2:5" ht="15" customHeight="1">
      <c r="B1194" s="35" t="s">
        <v>2389</v>
      </c>
      <c r="C1194" s="17">
        <v>108793</v>
      </c>
      <c r="D1194" s="17">
        <v>22766</v>
      </c>
      <c r="E1194" s="17">
        <v>131559</v>
      </c>
    </row>
    <row r="1195" spans="2:5" ht="15" customHeight="1">
      <c r="B1195" s="32" t="s">
        <v>2390</v>
      </c>
      <c r="C1195" s="87">
        <v>698890</v>
      </c>
      <c r="D1195" s="87">
        <v>204894</v>
      </c>
      <c r="E1195" s="87">
        <v>903784</v>
      </c>
    </row>
    <row r="1196" spans="2:5" ht="15" customHeight="1">
      <c r="B1196" s="35" t="s">
        <v>2391</v>
      </c>
      <c r="C1196" s="17">
        <v>67628</v>
      </c>
      <c r="D1196" s="17">
        <v>22766</v>
      </c>
      <c r="E1196" s="17">
        <v>90394</v>
      </c>
    </row>
    <row r="1197" spans="2:5" ht="15" customHeight="1">
      <c r="B1197" s="35" t="s">
        <v>2392</v>
      </c>
      <c r="C1197" s="17">
        <v>122845</v>
      </c>
      <c r="D1197" s="17">
        <v>22766</v>
      </c>
      <c r="E1197" s="17">
        <v>145611</v>
      </c>
    </row>
    <row r="1198" spans="2:5" ht="15" customHeight="1">
      <c r="B1198" s="35" t="s">
        <v>2393</v>
      </c>
      <c r="C1198" s="17">
        <v>70535</v>
      </c>
      <c r="D1198" s="17">
        <v>22766</v>
      </c>
      <c r="E1198" s="17">
        <v>93301</v>
      </c>
    </row>
    <row r="1199" spans="2:5" ht="15" customHeight="1">
      <c r="B1199" s="35" t="s">
        <v>2394</v>
      </c>
      <c r="C1199" s="17">
        <v>73971</v>
      </c>
      <c r="D1199" s="17">
        <v>22766</v>
      </c>
      <c r="E1199" s="17">
        <v>96737</v>
      </c>
    </row>
    <row r="1200" spans="2:5" ht="15" customHeight="1">
      <c r="B1200" s="35" t="s">
        <v>2395</v>
      </c>
      <c r="C1200" s="17">
        <v>137849</v>
      </c>
      <c r="D1200" s="17">
        <v>22766</v>
      </c>
      <c r="E1200" s="17">
        <v>160615</v>
      </c>
    </row>
    <row r="1201" spans="2:5" ht="15" customHeight="1">
      <c r="B1201" s="35" t="s">
        <v>2396</v>
      </c>
      <c r="C1201" s="17">
        <v>46730</v>
      </c>
      <c r="D1201" s="17">
        <v>22766</v>
      </c>
      <c r="E1201" s="17">
        <v>69496</v>
      </c>
    </row>
    <row r="1202" spans="2:5" ht="15" customHeight="1">
      <c r="B1202" s="35" t="s">
        <v>2397</v>
      </c>
      <c r="C1202" s="17">
        <v>240242</v>
      </c>
      <c r="D1202" s="17">
        <v>22766</v>
      </c>
      <c r="E1202" s="17">
        <v>263008</v>
      </c>
    </row>
    <row r="1203" spans="2:5" ht="15" customHeight="1">
      <c r="B1203" s="35" t="s">
        <v>2398</v>
      </c>
      <c r="C1203" s="17">
        <v>98997</v>
      </c>
      <c r="D1203" s="17">
        <v>22766</v>
      </c>
      <c r="E1203" s="17">
        <v>121763</v>
      </c>
    </row>
    <row r="1204" spans="2:5" ht="15" customHeight="1">
      <c r="B1204" s="35" t="s">
        <v>2399</v>
      </c>
      <c r="C1204" s="17">
        <v>269097</v>
      </c>
      <c r="D1204" s="17">
        <v>22766</v>
      </c>
      <c r="E1204" s="17">
        <v>291863</v>
      </c>
    </row>
    <row r="1205" spans="2:5" ht="15" customHeight="1">
      <c r="B1205" s="35" t="s">
        <v>2400</v>
      </c>
      <c r="C1205" s="17">
        <v>182985</v>
      </c>
      <c r="D1205" s="17">
        <v>22766</v>
      </c>
      <c r="E1205" s="17">
        <v>205751</v>
      </c>
    </row>
    <row r="1206" spans="2:5" ht="15" customHeight="1">
      <c r="B1206" s="35" t="s">
        <v>2401</v>
      </c>
      <c r="C1206" s="17">
        <v>153231</v>
      </c>
      <c r="D1206" s="17">
        <v>22766</v>
      </c>
      <c r="E1206" s="17">
        <v>175997</v>
      </c>
    </row>
    <row r="1207" spans="2:5" ht="15" customHeight="1">
      <c r="B1207" s="35" t="s">
        <v>2402</v>
      </c>
      <c r="C1207" s="17">
        <v>83377</v>
      </c>
      <c r="D1207" s="17">
        <v>22766</v>
      </c>
      <c r="E1207" s="17">
        <v>106143</v>
      </c>
    </row>
    <row r="1208" spans="2:5" ht="15" customHeight="1">
      <c r="B1208" s="32" t="s">
        <v>2403</v>
      </c>
      <c r="C1208" s="87">
        <v>1547487</v>
      </c>
      <c r="D1208" s="87">
        <v>273192</v>
      </c>
      <c r="E1208" s="87">
        <v>1820679</v>
      </c>
    </row>
    <row r="1209" spans="2:5" ht="15" customHeight="1">
      <c r="B1209" s="35" t="s">
        <v>2404</v>
      </c>
      <c r="C1209" s="17">
        <v>117970</v>
      </c>
      <c r="D1209" s="17">
        <v>22766</v>
      </c>
      <c r="E1209" s="17">
        <v>140736</v>
      </c>
    </row>
    <row r="1210" spans="2:5" ht="15" customHeight="1">
      <c r="B1210" s="35" t="s">
        <v>2405</v>
      </c>
      <c r="C1210" s="17">
        <v>114856</v>
      </c>
      <c r="D1210" s="17">
        <v>22766</v>
      </c>
      <c r="E1210" s="17">
        <v>137622</v>
      </c>
    </row>
    <row r="1211" spans="2:5" ht="15" customHeight="1">
      <c r="B1211" s="35" t="s">
        <v>2406</v>
      </c>
      <c r="C1211" s="17">
        <v>100325</v>
      </c>
      <c r="D1211" s="17">
        <v>22766</v>
      </c>
      <c r="E1211" s="17">
        <v>123091</v>
      </c>
    </row>
    <row r="1212" spans="2:5" ht="15" customHeight="1">
      <c r="B1212" s="35" t="s">
        <v>2407</v>
      </c>
      <c r="C1212" s="17">
        <v>62332</v>
      </c>
      <c r="D1212" s="17">
        <v>22766</v>
      </c>
      <c r="E1212" s="17">
        <v>85098</v>
      </c>
    </row>
    <row r="1213" spans="2:5" ht="15" customHeight="1">
      <c r="B1213" s="35" t="s">
        <v>2408</v>
      </c>
      <c r="C1213" s="17">
        <v>68907</v>
      </c>
      <c r="D1213" s="17">
        <v>22766</v>
      </c>
      <c r="E1213" s="17">
        <v>91673</v>
      </c>
    </row>
    <row r="1214" spans="2:5" ht="15" customHeight="1">
      <c r="B1214" s="35" t="s">
        <v>2409</v>
      </c>
      <c r="C1214" s="17">
        <v>171237</v>
      </c>
      <c r="D1214" s="17">
        <v>22766</v>
      </c>
      <c r="E1214" s="17">
        <v>194003</v>
      </c>
    </row>
    <row r="1215" spans="2:5" ht="15" customHeight="1">
      <c r="B1215" s="35" t="s">
        <v>2410</v>
      </c>
      <c r="C1215" s="17">
        <v>422597</v>
      </c>
      <c r="D1215" s="17">
        <v>22766</v>
      </c>
      <c r="E1215" s="17">
        <v>445363</v>
      </c>
    </row>
    <row r="1216" spans="2:5" ht="15" customHeight="1">
      <c r="B1216" s="32" t="s">
        <v>2411</v>
      </c>
      <c r="C1216" s="87">
        <v>1058224</v>
      </c>
      <c r="D1216" s="87">
        <v>159362</v>
      </c>
      <c r="E1216" s="87">
        <v>1217586</v>
      </c>
    </row>
    <row r="1217" spans="2:5" ht="15" customHeight="1">
      <c r="B1217" s="35" t="s">
        <v>2412</v>
      </c>
      <c r="C1217" s="17">
        <v>73704</v>
      </c>
      <c r="D1217" s="17">
        <v>22766</v>
      </c>
      <c r="E1217" s="17">
        <v>96470</v>
      </c>
    </row>
    <row r="1218" spans="2:5" ht="15" customHeight="1">
      <c r="B1218" s="35" t="s">
        <v>2413</v>
      </c>
      <c r="C1218" s="17">
        <v>62070</v>
      </c>
      <c r="D1218" s="17">
        <v>22766</v>
      </c>
      <c r="E1218" s="17">
        <v>84836</v>
      </c>
    </row>
    <row r="1219" spans="2:5" ht="15" customHeight="1">
      <c r="B1219" s="35" t="s">
        <v>2414</v>
      </c>
      <c r="C1219" s="17">
        <v>125039</v>
      </c>
      <c r="D1219" s="17">
        <v>22766</v>
      </c>
      <c r="E1219" s="17">
        <v>147805</v>
      </c>
    </row>
    <row r="1220" spans="2:5" ht="15" customHeight="1">
      <c r="B1220" s="35" t="s">
        <v>2415</v>
      </c>
      <c r="C1220" s="17">
        <v>142476</v>
      </c>
      <c r="D1220" s="17">
        <v>22766</v>
      </c>
      <c r="E1220" s="17">
        <v>165242</v>
      </c>
    </row>
    <row r="1221" spans="2:5" ht="15" customHeight="1">
      <c r="B1221" s="32" t="s">
        <v>2416</v>
      </c>
      <c r="C1221" s="87">
        <v>403289</v>
      </c>
      <c r="D1221" s="87">
        <v>91064</v>
      </c>
      <c r="E1221" s="87">
        <v>494353</v>
      </c>
    </row>
    <row r="1222" spans="2:5" ht="15" customHeight="1">
      <c r="B1222" s="35" t="s">
        <v>2417</v>
      </c>
      <c r="C1222" s="17">
        <v>80202</v>
      </c>
      <c r="D1222" s="17">
        <v>22766</v>
      </c>
      <c r="E1222" s="17">
        <v>102968</v>
      </c>
    </row>
    <row r="1223" spans="2:5" ht="15" customHeight="1">
      <c r="B1223" s="35" t="s">
        <v>2418</v>
      </c>
      <c r="C1223" s="17">
        <v>56961</v>
      </c>
      <c r="D1223" s="17">
        <v>22766</v>
      </c>
      <c r="E1223" s="17">
        <v>79727</v>
      </c>
    </row>
    <row r="1224" spans="2:5" ht="15" customHeight="1">
      <c r="B1224" s="35" t="s">
        <v>2419</v>
      </c>
      <c r="C1224" s="17">
        <v>130456</v>
      </c>
      <c r="D1224" s="17">
        <v>22766</v>
      </c>
      <c r="E1224" s="17">
        <v>153222</v>
      </c>
    </row>
    <row r="1225" spans="2:5" ht="15" customHeight="1">
      <c r="B1225" s="32" t="s">
        <v>2420</v>
      </c>
      <c r="C1225" s="87">
        <v>267619</v>
      </c>
      <c r="D1225" s="87">
        <v>68298</v>
      </c>
      <c r="E1225" s="87">
        <v>335917</v>
      </c>
    </row>
    <row r="1226" spans="2:5" ht="15" customHeight="1">
      <c r="B1226" s="35" t="s">
        <v>2421</v>
      </c>
      <c r="C1226" s="17">
        <v>94499</v>
      </c>
      <c r="D1226" s="17">
        <v>22766</v>
      </c>
      <c r="E1226" s="17">
        <v>117265</v>
      </c>
    </row>
    <row r="1227" spans="2:5" ht="15" customHeight="1">
      <c r="B1227" s="35" t="s">
        <v>2422</v>
      </c>
      <c r="C1227" s="17">
        <v>143086</v>
      </c>
      <c r="D1227" s="17">
        <v>22766</v>
      </c>
      <c r="E1227" s="17">
        <v>165852</v>
      </c>
    </row>
    <row r="1228" spans="2:5" ht="15" customHeight="1">
      <c r="B1228" s="35" t="s">
        <v>2423</v>
      </c>
      <c r="C1228" s="17">
        <v>54626</v>
      </c>
      <c r="D1228" s="17">
        <v>22766</v>
      </c>
      <c r="E1228" s="17">
        <v>77392</v>
      </c>
    </row>
    <row r="1229" spans="2:5" ht="15" customHeight="1">
      <c r="B1229" s="35" t="s">
        <v>2424</v>
      </c>
      <c r="C1229" s="17">
        <v>50316</v>
      </c>
      <c r="D1229" s="17">
        <v>22766</v>
      </c>
      <c r="E1229" s="17">
        <v>73082</v>
      </c>
    </row>
    <row r="1230" spans="2:5" ht="15" customHeight="1">
      <c r="B1230" s="35" t="s">
        <v>2425</v>
      </c>
      <c r="C1230" s="17">
        <v>146280</v>
      </c>
      <c r="D1230" s="17">
        <v>22766</v>
      </c>
      <c r="E1230" s="17">
        <v>169046</v>
      </c>
    </row>
    <row r="1231" spans="2:5" ht="15" customHeight="1">
      <c r="B1231" s="35" t="s">
        <v>2426</v>
      </c>
      <c r="C1231" s="17">
        <v>99487</v>
      </c>
      <c r="D1231" s="17">
        <v>22766</v>
      </c>
      <c r="E1231" s="17">
        <v>122253</v>
      </c>
    </row>
    <row r="1232" spans="2:5" ht="15" customHeight="1">
      <c r="B1232" s="32" t="s">
        <v>2427</v>
      </c>
      <c r="C1232" s="87">
        <v>588294</v>
      </c>
      <c r="D1232" s="87">
        <v>136596</v>
      </c>
      <c r="E1232" s="87">
        <v>724890</v>
      </c>
    </row>
    <row r="1233" spans="2:5" ht="15" customHeight="1">
      <c r="B1233" s="35" t="s">
        <v>2428</v>
      </c>
      <c r="C1233" s="17">
        <v>73092</v>
      </c>
      <c r="D1233" s="17">
        <v>22766</v>
      </c>
      <c r="E1233" s="17">
        <v>95858</v>
      </c>
    </row>
    <row r="1234" spans="2:5" ht="15" customHeight="1">
      <c r="B1234" s="35" t="s">
        <v>2429</v>
      </c>
      <c r="C1234" s="17">
        <v>272197</v>
      </c>
      <c r="D1234" s="17">
        <v>22766</v>
      </c>
      <c r="E1234" s="17">
        <v>294963</v>
      </c>
    </row>
    <row r="1235" spans="2:5" ht="15" customHeight="1">
      <c r="B1235" s="32" t="s">
        <v>2430</v>
      </c>
      <c r="C1235" s="87">
        <v>345289</v>
      </c>
      <c r="D1235" s="87">
        <v>45532</v>
      </c>
      <c r="E1235" s="87">
        <v>390821</v>
      </c>
    </row>
    <row r="1236" spans="2:5" ht="15" customHeight="1">
      <c r="B1236" s="35" t="s">
        <v>2431</v>
      </c>
      <c r="C1236" s="17">
        <v>92666</v>
      </c>
      <c r="D1236" s="17">
        <v>22766</v>
      </c>
      <c r="E1236" s="17">
        <v>115432</v>
      </c>
    </row>
    <row r="1237" spans="2:5" ht="15" customHeight="1">
      <c r="B1237" s="35" t="s">
        <v>2432</v>
      </c>
      <c r="C1237" s="17">
        <v>80162</v>
      </c>
      <c r="D1237" s="17">
        <v>22766</v>
      </c>
      <c r="E1237" s="17">
        <v>102928</v>
      </c>
    </row>
    <row r="1238" spans="2:5" ht="15" customHeight="1">
      <c r="B1238" s="35" t="s">
        <v>2433</v>
      </c>
      <c r="C1238" s="17">
        <v>155764</v>
      </c>
      <c r="D1238" s="17">
        <v>22766</v>
      </c>
      <c r="E1238" s="17">
        <v>178530</v>
      </c>
    </row>
    <row r="1239" spans="2:5" ht="15" customHeight="1">
      <c r="B1239" s="35" t="s">
        <v>2434</v>
      </c>
      <c r="C1239" s="17">
        <v>164875</v>
      </c>
      <c r="D1239" s="17">
        <v>22766</v>
      </c>
      <c r="E1239" s="17">
        <v>187641</v>
      </c>
    </row>
    <row r="1240" spans="2:5" ht="15" customHeight="1">
      <c r="B1240" s="32" t="s">
        <v>2435</v>
      </c>
      <c r="C1240" s="87">
        <v>493467</v>
      </c>
      <c r="D1240" s="87">
        <v>91064</v>
      </c>
      <c r="E1240" s="87">
        <v>584531</v>
      </c>
    </row>
    <row r="1241" spans="2:5" ht="15" customHeight="1">
      <c r="B1241" s="35" t="s">
        <v>2436</v>
      </c>
      <c r="C1241" s="17">
        <v>234230</v>
      </c>
      <c r="D1241" s="17">
        <v>22766</v>
      </c>
      <c r="E1241" s="17">
        <v>256996</v>
      </c>
    </row>
    <row r="1242" spans="2:5" ht="15" customHeight="1">
      <c r="B1242" s="35" t="s">
        <v>2437</v>
      </c>
      <c r="C1242" s="17">
        <v>67405</v>
      </c>
      <c r="D1242" s="17">
        <v>22766</v>
      </c>
      <c r="E1242" s="17">
        <v>90171</v>
      </c>
    </row>
    <row r="1243" spans="2:5" ht="15" customHeight="1">
      <c r="B1243" s="32" t="s">
        <v>2438</v>
      </c>
      <c r="C1243" s="87">
        <v>301635</v>
      </c>
      <c r="D1243" s="87">
        <v>45532</v>
      </c>
      <c r="E1243" s="87">
        <v>347167</v>
      </c>
    </row>
    <row r="1244" spans="2:5" ht="15" customHeight="1">
      <c r="B1244" s="35" t="s">
        <v>2439</v>
      </c>
      <c r="C1244" s="17">
        <v>204561</v>
      </c>
      <c r="D1244" s="17">
        <v>22766</v>
      </c>
      <c r="E1244" s="17">
        <v>227327</v>
      </c>
    </row>
    <row r="1245" spans="2:5" ht="15" customHeight="1">
      <c r="B1245" s="35" t="s">
        <v>2440</v>
      </c>
      <c r="C1245" s="17">
        <v>105278</v>
      </c>
      <c r="D1245" s="17">
        <v>22766</v>
      </c>
      <c r="E1245" s="17">
        <v>128044</v>
      </c>
    </row>
    <row r="1246" spans="2:5" ht="15" customHeight="1">
      <c r="B1246" s="35" t="s">
        <v>2441</v>
      </c>
      <c r="C1246" s="17">
        <v>46449</v>
      </c>
      <c r="D1246" s="17">
        <v>22766</v>
      </c>
      <c r="E1246" s="17">
        <v>69215</v>
      </c>
    </row>
    <row r="1247" spans="2:5" ht="15" customHeight="1">
      <c r="B1247" s="32" t="s">
        <v>2442</v>
      </c>
      <c r="C1247" s="87">
        <v>356288</v>
      </c>
      <c r="D1247" s="87">
        <v>68298</v>
      </c>
      <c r="E1247" s="87">
        <v>424586</v>
      </c>
    </row>
    <row r="1248" spans="2:5" ht="15" customHeight="1">
      <c r="B1248" s="35" t="s">
        <v>2443</v>
      </c>
      <c r="C1248" s="17">
        <v>60433</v>
      </c>
      <c r="D1248" s="17">
        <v>22766</v>
      </c>
      <c r="E1248" s="17">
        <v>83199</v>
      </c>
    </row>
    <row r="1249" spans="2:5" ht="15" customHeight="1">
      <c r="B1249" s="35" t="s">
        <v>2444</v>
      </c>
      <c r="C1249" s="17">
        <v>95098</v>
      </c>
      <c r="D1249" s="17">
        <v>22766</v>
      </c>
      <c r="E1249" s="17">
        <v>117864</v>
      </c>
    </row>
    <row r="1250" spans="2:5" ht="15" customHeight="1">
      <c r="B1250" s="35" t="s">
        <v>2445</v>
      </c>
      <c r="C1250" s="17">
        <v>36233</v>
      </c>
      <c r="D1250" s="17">
        <v>22766</v>
      </c>
      <c r="E1250" s="17">
        <v>58999</v>
      </c>
    </row>
    <row r="1251" spans="2:5" ht="15" customHeight="1">
      <c r="B1251" s="35" t="s">
        <v>2446</v>
      </c>
      <c r="C1251" s="17">
        <v>103613</v>
      </c>
      <c r="D1251" s="17">
        <v>22766</v>
      </c>
      <c r="E1251" s="17">
        <v>126379</v>
      </c>
    </row>
    <row r="1252" spans="2:5" ht="15" customHeight="1">
      <c r="B1252" s="32" t="s">
        <v>2447</v>
      </c>
      <c r="C1252" s="87">
        <v>295377</v>
      </c>
      <c r="D1252" s="87">
        <v>91064</v>
      </c>
      <c r="E1252" s="87">
        <v>386441</v>
      </c>
    </row>
    <row r="1253" spans="2:5" ht="15" customHeight="1">
      <c r="B1253" s="14" t="s">
        <v>2448</v>
      </c>
      <c r="C1253" s="15">
        <v>7718510</v>
      </c>
      <c r="D1253" s="15">
        <v>1570854</v>
      </c>
      <c r="E1253" s="15">
        <v>9289364</v>
      </c>
    </row>
    <row r="1254" spans="2:5" ht="15" customHeight="1">
      <c r="B1254" s="35" t="s">
        <v>2449</v>
      </c>
      <c r="C1254" s="17">
        <v>73461</v>
      </c>
      <c r="D1254" s="17">
        <v>18194</v>
      </c>
      <c r="E1254" s="17">
        <v>91655</v>
      </c>
    </row>
    <row r="1255" spans="2:5" ht="15" customHeight="1">
      <c r="B1255" s="35" t="s">
        <v>2450</v>
      </c>
      <c r="C1255" s="17">
        <v>103845</v>
      </c>
      <c r="D1255" s="17">
        <v>18194</v>
      </c>
      <c r="E1255" s="17">
        <v>122039</v>
      </c>
    </row>
    <row r="1256" spans="2:5" ht="15" customHeight="1">
      <c r="B1256" s="35" t="s">
        <v>2451</v>
      </c>
      <c r="C1256" s="17">
        <v>78821</v>
      </c>
      <c r="D1256" s="17">
        <v>18194</v>
      </c>
      <c r="E1256" s="17">
        <v>97015</v>
      </c>
    </row>
    <row r="1257" spans="2:5" ht="15" customHeight="1">
      <c r="B1257" s="35" t="s">
        <v>2452</v>
      </c>
      <c r="C1257" s="17">
        <v>296538</v>
      </c>
      <c r="D1257" s="17">
        <v>18194</v>
      </c>
      <c r="E1257" s="17">
        <v>314732</v>
      </c>
    </row>
    <row r="1258" spans="2:5" ht="15" customHeight="1">
      <c r="B1258" s="32" t="s">
        <v>2453</v>
      </c>
      <c r="C1258" s="87">
        <v>552665</v>
      </c>
      <c r="D1258" s="87">
        <v>72776</v>
      </c>
      <c r="E1258" s="87">
        <v>625441</v>
      </c>
    </row>
    <row r="1259" spans="2:5" ht="15" customHeight="1">
      <c r="B1259" s="35" t="s">
        <v>2454</v>
      </c>
      <c r="C1259" s="17">
        <v>66937</v>
      </c>
      <c r="D1259" s="17">
        <v>22766</v>
      </c>
      <c r="E1259" s="17">
        <v>89703</v>
      </c>
    </row>
    <row r="1260" spans="2:5" ht="15" customHeight="1">
      <c r="B1260" s="35" t="s">
        <v>2455</v>
      </c>
      <c r="C1260" s="17">
        <v>121893</v>
      </c>
      <c r="D1260" s="17">
        <v>22766</v>
      </c>
      <c r="E1260" s="17">
        <v>144659</v>
      </c>
    </row>
    <row r="1261" spans="2:5" ht="15" customHeight="1">
      <c r="B1261" s="35" t="s">
        <v>2456</v>
      </c>
      <c r="C1261" s="17">
        <v>111906</v>
      </c>
      <c r="D1261" s="17">
        <v>22766</v>
      </c>
      <c r="E1261" s="17">
        <v>134672</v>
      </c>
    </row>
    <row r="1262" spans="2:5" ht="15" customHeight="1">
      <c r="B1262" s="35" t="s">
        <v>2457</v>
      </c>
      <c r="C1262" s="17">
        <v>187644</v>
      </c>
      <c r="D1262" s="17">
        <v>22766</v>
      </c>
      <c r="E1262" s="17">
        <v>210410</v>
      </c>
    </row>
    <row r="1263" spans="2:5" ht="15" customHeight="1">
      <c r="B1263" s="32" t="s">
        <v>2458</v>
      </c>
      <c r="C1263" s="87">
        <v>488380</v>
      </c>
      <c r="D1263" s="87">
        <v>91064</v>
      </c>
      <c r="E1263" s="87">
        <v>579444</v>
      </c>
    </row>
    <row r="1264" spans="2:5" ht="15" customHeight="1">
      <c r="B1264" s="35" t="s">
        <v>2459</v>
      </c>
      <c r="C1264" s="17">
        <v>172185</v>
      </c>
      <c r="D1264" s="17">
        <v>22766</v>
      </c>
      <c r="E1264" s="17">
        <v>194951</v>
      </c>
    </row>
    <row r="1265" spans="2:5" ht="15" customHeight="1">
      <c r="B1265" s="35" t="s">
        <v>2460</v>
      </c>
      <c r="C1265" s="17">
        <v>71865</v>
      </c>
      <c r="D1265" s="17">
        <v>22766</v>
      </c>
      <c r="E1265" s="17">
        <v>94631</v>
      </c>
    </row>
    <row r="1266" spans="2:5" ht="15" customHeight="1">
      <c r="B1266" s="35" t="s">
        <v>2461</v>
      </c>
      <c r="C1266" s="17">
        <v>63387</v>
      </c>
      <c r="D1266" s="17">
        <v>22766</v>
      </c>
      <c r="E1266" s="17">
        <v>86153</v>
      </c>
    </row>
    <row r="1267" spans="2:5" ht="15" customHeight="1">
      <c r="B1267" s="35" t="s">
        <v>2462</v>
      </c>
      <c r="C1267" s="17">
        <v>57254</v>
      </c>
      <c r="D1267" s="17">
        <v>22766</v>
      </c>
      <c r="E1267" s="17">
        <v>80020</v>
      </c>
    </row>
    <row r="1268" spans="2:5" ht="15" customHeight="1">
      <c r="B1268" s="32" t="s">
        <v>2463</v>
      </c>
      <c r="C1268" s="87">
        <v>364691</v>
      </c>
      <c r="D1268" s="87">
        <v>91064</v>
      </c>
      <c r="E1268" s="87">
        <v>455755</v>
      </c>
    </row>
    <row r="1269" spans="2:5" ht="15" customHeight="1">
      <c r="B1269" s="35" t="s">
        <v>2464</v>
      </c>
      <c r="C1269" s="17">
        <v>66489</v>
      </c>
      <c r="D1269" s="17">
        <v>22766</v>
      </c>
      <c r="E1269" s="17">
        <v>89255</v>
      </c>
    </row>
    <row r="1270" spans="2:5" ht="15" customHeight="1">
      <c r="B1270" s="35" t="s">
        <v>2465</v>
      </c>
      <c r="C1270" s="17">
        <v>116541</v>
      </c>
      <c r="D1270" s="17">
        <v>22766</v>
      </c>
      <c r="E1270" s="17">
        <v>139307</v>
      </c>
    </row>
    <row r="1271" spans="2:5" ht="15" customHeight="1">
      <c r="B1271" s="35" t="s">
        <v>2466</v>
      </c>
      <c r="C1271" s="17">
        <v>108902</v>
      </c>
      <c r="D1271" s="17">
        <v>22766</v>
      </c>
      <c r="E1271" s="17">
        <v>131668</v>
      </c>
    </row>
    <row r="1272" spans="2:5" ht="15" customHeight="1">
      <c r="B1272" s="35" t="s">
        <v>2467</v>
      </c>
      <c r="C1272" s="17">
        <v>42743</v>
      </c>
      <c r="D1272" s="17">
        <v>22766</v>
      </c>
      <c r="E1272" s="17">
        <v>65509</v>
      </c>
    </row>
    <row r="1273" spans="2:5" ht="15" customHeight="1">
      <c r="B1273" s="32" t="s">
        <v>2468</v>
      </c>
      <c r="C1273" s="87">
        <v>334675</v>
      </c>
      <c r="D1273" s="87">
        <v>91064</v>
      </c>
      <c r="E1273" s="87">
        <v>425739</v>
      </c>
    </row>
    <row r="1274" spans="2:5" ht="15" customHeight="1">
      <c r="B1274" s="35" t="s">
        <v>2469</v>
      </c>
      <c r="C1274" s="17">
        <v>84496</v>
      </c>
      <c r="D1274" s="17">
        <v>18194</v>
      </c>
      <c r="E1274" s="17">
        <v>102690</v>
      </c>
    </row>
    <row r="1275" spans="2:5" ht="15" customHeight="1">
      <c r="B1275" s="35" t="s">
        <v>2470</v>
      </c>
      <c r="C1275" s="17">
        <v>83336</v>
      </c>
      <c r="D1275" s="17">
        <v>18194</v>
      </c>
      <c r="E1275" s="17">
        <v>101530</v>
      </c>
    </row>
    <row r="1276" spans="2:5" ht="15" customHeight="1">
      <c r="B1276" s="35" t="s">
        <v>2471</v>
      </c>
      <c r="C1276" s="17">
        <v>157497</v>
      </c>
      <c r="D1276" s="17">
        <v>18194</v>
      </c>
      <c r="E1276" s="17">
        <v>175691</v>
      </c>
    </row>
    <row r="1277" spans="2:5" ht="15" customHeight="1">
      <c r="B1277" s="35" t="s">
        <v>2472</v>
      </c>
      <c r="C1277" s="17">
        <v>464467</v>
      </c>
      <c r="D1277" s="17">
        <v>18194</v>
      </c>
      <c r="E1277" s="17">
        <v>482661</v>
      </c>
    </row>
    <row r="1278" spans="2:5" ht="15" customHeight="1">
      <c r="B1278" s="32" t="s">
        <v>2473</v>
      </c>
      <c r="C1278" s="87">
        <v>789796</v>
      </c>
      <c r="D1278" s="87">
        <v>72776</v>
      </c>
      <c r="E1278" s="87">
        <v>862572</v>
      </c>
    </row>
    <row r="1279" spans="2:5" ht="15" customHeight="1">
      <c r="B1279" s="35" t="s">
        <v>2474</v>
      </c>
      <c r="C1279" s="17">
        <v>34252</v>
      </c>
      <c r="D1279" s="17">
        <v>18194</v>
      </c>
      <c r="E1279" s="17">
        <v>52446</v>
      </c>
    </row>
    <row r="1280" spans="2:5" ht="15" customHeight="1">
      <c r="B1280" s="35" t="s">
        <v>2475</v>
      </c>
      <c r="C1280" s="17">
        <v>44642</v>
      </c>
      <c r="D1280" s="17">
        <v>18194</v>
      </c>
      <c r="E1280" s="17">
        <v>62836</v>
      </c>
    </row>
    <row r="1281" spans="2:5" ht="15" customHeight="1">
      <c r="B1281" s="35" t="s">
        <v>2476</v>
      </c>
      <c r="C1281" s="17">
        <v>137032</v>
      </c>
      <c r="D1281" s="17">
        <v>18194</v>
      </c>
      <c r="E1281" s="17">
        <v>155226</v>
      </c>
    </row>
    <row r="1282" spans="2:5" ht="15" customHeight="1">
      <c r="B1282" s="35" t="s">
        <v>2477</v>
      </c>
      <c r="C1282" s="17">
        <v>154480</v>
      </c>
      <c r="D1282" s="17">
        <v>18194</v>
      </c>
      <c r="E1282" s="17">
        <v>172674</v>
      </c>
    </row>
    <row r="1283" spans="2:5" ht="15" customHeight="1">
      <c r="B1283" s="32" t="s">
        <v>2478</v>
      </c>
      <c r="C1283" s="87">
        <v>370406</v>
      </c>
      <c r="D1283" s="87">
        <v>72776</v>
      </c>
      <c r="E1283" s="87">
        <v>443182</v>
      </c>
    </row>
    <row r="1284" spans="2:5" ht="15" customHeight="1">
      <c r="B1284" s="35" t="s">
        <v>2418</v>
      </c>
      <c r="C1284" s="17">
        <v>60552</v>
      </c>
      <c r="D1284" s="17">
        <v>18194</v>
      </c>
      <c r="E1284" s="17">
        <v>78746</v>
      </c>
    </row>
    <row r="1285" spans="2:5" ht="15" customHeight="1">
      <c r="B1285" s="35" t="s">
        <v>2479</v>
      </c>
      <c r="C1285" s="17">
        <v>64859</v>
      </c>
      <c r="D1285" s="17">
        <v>18194</v>
      </c>
      <c r="E1285" s="17">
        <v>83053</v>
      </c>
    </row>
    <row r="1286" spans="2:5" ht="15" customHeight="1">
      <c r="B1286" s="35" t="s">
        <v>2480</v>
      </c>
      <c r="C1286" s="17">
        <v>148436</v>
      </c>
      <c r="D1286" s="17">
        <v>18194</v>
      </c>
      <c r="E1286" s="17">
        <v>166630</v>
      </c>
    </row>
    <row r="1287" spans="2:5" ht="15" customHeight="1">
      <c r="B1287" s="35" t="s">
        <v>2481</v>
      </c>
      <c r="C1287" s="17">
        <v>219817</v>
      </c>
      <c r="D1287" s="17">
        <v>18194</v>
      </c>
      <c r="E1287" s="17">
        <v>238011</v>
      </c>
    </row>
    <row r="1288" spans="2:5" ht="15" customHeight="1">
      <c r="B1288" s="32" t="s">
        <v>2482</v>
      </c>
      <c r="C1288" s="87">
        <v>493664</v>
      </c>
      <c r="D1288" s="87">
        <v>72776</v>
      </c>
      <c r="E1288" s="87">
        <v>566440</v>
      </c>
    </row>
    <row r="1289" spans="2:5" ht="15" customHeight="1">
      <c r="B1289" s="35" t="s">
        <v>2483</v>
      </c>
      <c r="C1289" s="17">
        <v>124854</v>
      </c>
      <c r="D1289" s="17">
        <v>18194</v>
      </c>
      <c r="E1289" s="17">
        <v>143048</v>
      </c>
    </row>
    <row r="1290" spans="2:5" ht="15" customHeight="1">
      <c r="B1290" s="35" t="s">
        <v>2484</v>
      </c>
      <c r="C1290" s="17">
        <v>91138</v>
      </c>
      <c r="D1290" s="17">
        <v>22766</v>
      </c>
      <c r="E1290" s="17">
        <v>113904</v>
      </c>
    </row>
    <row r="1291" spans="2:5" ht="15" customHeight="1">
      <c r="B1291" s="35" t="s">
        <v>2485</v>
      </c>
      <c r="C1291" s="17">
        <v>91795</v>
      </c>
      <c r="D1291" s="17">
        <v>22766</v>
      </c>
      <c r="E1291" s="17">
        <v>114561</v>
      </c>
    </row>
    <row r="1292" spans="2:5" ht="15" customHeight="1">
      <c r="B1292" s="35" t="s">
        <v>2486</v>
      </c>
      <c r="C1292" s="17">
        <v>88002</v>
      </c>
      <c r="D1292" s="17">
        <v>18194</v>
      </c>
      <c r="E1292" s="17">
        <v>106196</v>
      </c>
    </row>
    <row r="1293" spans="2:5" ht="15" customHeight="1">
      <c r="B1293" s="35" t="s">
        <v>2487</v>
      </c>
      <c r="C1293" s="17">
        <v>171869</v>
      </c>
      <c r="D1293" s="17">
        <v>18194</v>
      </c>
      <c r="E1293" s="17">
        <v>190063</v>
      </c>
    </row>
    <row r="1294" spans="2:5" ht="15" customHeight="1">
      <c r="B1294" s="35" t="s">
        <v>2488</v>
      </c>
      <c r="C1294" s="17">
        <v>152536</v>
      </c>
      <c r="D1294" s="17">
        <v>22766</v>
      </c>
      <c r="E1294" s="17">
        <v>175302</v>
      </c>
    </row>
    <row r="1295" spans="2:5" ht="15" customHeight="1">
      <c r="B1295" s="35" t="s">
        <v>2489</v>
      </c>
      <c r="C1295" s="17">
        <v>173471</v>
      </c>
      <c r="D1295" s="17">
        <v>18194</v>
      </c>
      <c r="E1295" s="17">
        <v>191665</v>
      </c>
    </row>
    <row r="1296" spans="2:5" ht="15" customHeight="1">
      <c r="B1296" s="35" t="s">
        <v>2490</v>
      </c>
      <c r="C1296" s="17">
        <v>113349</v>
      </c>
      <c r="D1296" s="17">
        <v>18194</v>
      </c>
      <c r="E1296" s="17">
        <v>131543</v>
      </c>
    </row>
    <row r="1297" spans="2:5" ht="15" customHeight="1">
      <c r="B1297" s="35" t="s">
        <v>2491</v>
      </c>
      <c r="C1297" s="17">
        <v>151618</v>
      </c>
      <c r="D1297" s="17">
        <v>22766</v>
      </c>
      <c r="E1297" s="17">
        <v>174384</v>
      </c>
    </row>
    <row r="1298" spans="2:5" ht="15" customHeight="1">
      <c r="B1298" s="32" t="s">
        <v>2492</v>
      </c>
      <c r="C1298" s="87">
        <v>1158632</v>
      </c>
      <c r="D1298" s="87">
        <v>182034</v>
      </c>
      <c r="E1298" s="87">
        <v>1340666</v>
      </c>
    </row>
    <row r="1299" spans="2:5" ht="15" customHeight="1">
      <c r="B1299" s="35" t="s">
        <v>2493</v>
      </c>
      <c r="C1299" s="17">
        <v>88442</v>
      </c>
      <c r="D1299" s="17">
        <v>22766</v>
      </c>
      <c r="E1299" s="17">
        <v>111208</v>
      </c>
    </row>
    <row r="1300" spans="2:5" ht="15" customHeight="1">
      <c r="B1300" s="35" t="s">
        <v>2494</v>
      </c>
      <c r="C1300" s="17">
        <v>127223</v>
      </c>
      <c r="D1300" s="17">
        <v>22766</v>
      </c>
      <c r="E1300" s="17">
        <v>149989</v>
      </c>
    </row>
    <row r="1301" spans="2:5" ht="15" customHeight="1">
      <c r="B1301" s="35" t="s">
        <v>2495</v>
      </c>
      <c r="C1301" s="17">
        <v>211561</v>
      </c>
      <c r="D1301" s="17">
        <v>22766</v>
      </c>
      <c r="E1301" s="17">
        <v>234327</v>
      </c>
    </row>
    <row r="1302" spans="2:5" ht="15" customHeight="1">
      <c r="B1302" s="32" t="s">
        <v>2496</v>
      </c>
      <c r="C1302" s="87">
        <v>427226</v>
      </c>
      <c r="D1302" s="87">
        <v>68298</v>
      </c>
      <c r="E1302" s="87">
        <v>495524</v>
      </c>
    </row>
    <row r="1303" spans="2:5" ht="15" customHeight="1">
      <c r="B1303" s="35" t="s">
        <v>2497</v>
      </c>
      <c r="C1303" s="17">
        <v>179882</v>
      </c>
      <c r="D1303" s="17">
        <v>18194</v>
      </c>
      <c r="E1303" s="17">
        <v>198076</v>
      </c>
    </row>
    <row r="1304" spans="2:5" ht="15" customHeight="1">
      <c r="B1304" s="35" t="s">
        <v>2498</v>
      </c>
      <c r="C1304" s="17">
        <v>63235</v>
      </c>
      <c r="D1304" s="17">
        <v>18194</v>
      </c>
      <c r="E1304" s="17">
        <v>81429</v>
      </c>
    </row>
    <row r="1305" spans="2:5" ht="15" customHeight="1">
      <c r="B1305" s="35" t="s">
        <v>2499</v>
      </c>
      <c r="C1305" s="17">
        <v>159650</v>
      </c>
      <c r="D1305" s="17">
        <v>18194</v>
      </c>
      <c r="E1305" s="17">
        <v>177844</v>
      </c>
    </row>
    <row r="1306" spans="2:5" ht="15" customHeight="1">
      <c r="B1306" s="35" t="s">
        <v>2500</v>
      </c>
      <c r="C1306" s="17">
        <v>202505</v>
      </c>
      <c r="D1306" s="17">
        <v>18194</v>
      </c>
      <c r="E1306" s="17">
        <v>220699</v>
      </c>
    </row>
    <row r="1307" spans="2:5" ht="15" customHeight="1">
      <c r="B1307" s="32" t="s">
        <v>2501</v>
      </c>
      <c r="C1307" s="87">
        <v>605272</v>
      </c>
      <c r="D1307" s="87">
        <v>72776</v>
      </c>
      <c r="E1307" s="87">
        <v>678048</v>
      </c>
    </row>
    <row r="1308" spans="2:5" ht="15" customHeight="1">
      <c r="B1308" s="35" t="s">
        <v>2502</v>
      </c>
      <c r="C1308" s="17">
        <v>80921</v>
      </c>
      <c r="D1308" s="17">
        <v>18194</v>
      </c>
      <c r="E1308" s="17">
        <v>99115</v>
      </c>
    </row>
    <row r="1309" spans="2:5" ht="15" customHeight="1">
      <c r="B1309" s="35" t="s">
        <v>2503</v>
      </c>
      <c r="C1309" s="17">
        <v>140022</v>
      </c>
      <c r="D1309" s="17">
        <v>18194</v>
      </c>
      <c r="E1309" s="17">
        <v>158216</v>
      </c>
    </row>
    <row r="1310" spans="2:5" ht="15" customHeight="1">
      <c r="B1310" s="35" t="s">
        <v>2504</v>
      </c>
      <c r="C1310" s="17">
        <v>412101</v>
      </c>
      <c r="D1310" s="17">
        <v>18194</v>
      </c>
      <c r="E1310" s="17">
        <v>430295</v>
      </c>
    </row>
    <row r="1311" spans="2:5" ht="15" customHeight="1">
      <c r="B1311" s="32" t="s">
        <v>2505</v>
      </c>
      <c r="C1311" s="87">
        <v>633044</v>
      </c>
      <c r="D1311" s="87">
        <v>54582</v>
      </c>
      <c r="E1311" s="87">
        <v>687626</v>
      </c>
    </row>
    <row r="1312" spans="2:5" ht="15" customHeight="1">
      <c r="B1312" s="35" t="s">
        <v>2506</v>
      </c>
      <c r="C1312" s="17">
        <v>262105</v>
      </c>
      <c r="D1312" s="17">
        <v>18194</v>
      </c>
      <c r="E1312" s="17">
        <v>280299</v>
      </c>
    </row>
    <row r="1313" spans="2:5" ht="15" customHeight="1">
      <c r="B1313" s="32" t="s">
        <v>2507</v>
      </c>
      <c r="C1313" s="87">
        <v>262105</v>
      </c>
      <c r="D1313" s="87">
        <v>18194</v>
      </c>
      <c r="E1313" s="87">
        <v>280299</v>
      </c>
    </row>
    <row r="1314" spans="2:5" ht="15" customHeight="1">
      <c r="B1314" s="35" t="s">
        <v>2508</v>
      </c>
      <c r="C1314" s="17">
        <v>62174</v>
      </c>
      <c r="D1314" s="17">
        <v>18194</v>
      </c>
      <c r="E1314" s="17">
        <v>80368</v>
      </c>
    </row>
    <row r="1315" spans="2:5" ht="15" customHeight="1">
      <c r="B1315" s="35" t="s">
        <v>2509</v>
      </c>
      <c r="C1315" s="17">
        <v>238189</v>
      </c>
      <c r="D1315" s="17">
        <v>18194</v>
      </c>
      <c r="E1315" s="17">
        <v>256383</v>
      </c>
    </row>
    <row r="1316" spans="2:5" ht="15" customHeight="1">
      <c r="B1316" s="35" t="s">
        <v>2510</v>
      </c>
      <c r="C1316" s="17">
        <v>124610</v>
      </c>
      <c r="D1316" s="17">
        <v>22766</v>
      </c>
      <c r="E1316" s="17">
        <v>147376</v>
      </c>
    </row>
    <row r="1317" spans="2:5" ht="15" customHeight="1">
      <c r="B1317" s="35" t="s">
        <v>2511</v>
      </c>
      <c r="C1317" s="17">
        <v>224721</v>
      </c>
      <c r="D1317" s="17">
        <v>18194</v>
      </c>
      <c r="E1317" s="17">
        <v>242915</v>
      </c>
    </row>
    <row r="1318" spans="2:5" ht="15" customHeight="1">
      <c r="B1318" s="35" t="s">
        <v>2512</v>
      </c>
      <c r="C1318" s="17">
        <v>104646</v>
      </c>
      <c r="D1318" s="17">
        <v>18194</v>
      </c>
      <c r="E1318" s="17">
        <v>122840</v>
      </c>
    </row>
    <row r="1319" spans="2:5" ht="15" customHeight="1">
      <c r="B1319" s="35" t="s">
        <v>2513</v>
      </c>
      <c r="C1319" s="17">
        <v>116636</v>
      </c>
      <c r="D1319" s="17">
        <v>18194</v>
      </c>
      <c r="E1319" s="17">
        <v>134830</v>
      </c>
    </row>
    <row r="1320" spans="2:5" ht="15" customHeight="1">
      <c r="B1320" s="32" t="s">
        <v>2514</v>
      </c>
      <c r="C1320" s="87">
        <v>870976</v>
      </c>
      <c r="D1320" s="87">
        <v>113736</v>
      </c>
      <c r="E1320" s="87">
        <v>984712</v>
      </c>
    </row>
    <row r="1321" spans="2:5" ht="15" customHeight="1">
      <c r="B1321" s="35" t="s">
        <v>2515</v>
      </c>
      <c r="C1321" s="17">
        <v>138481</v>
      </c>
      <c r="D1321" s="17">
        <v>22766</v>
      </c>
      <c r="E1321" s="17">
        <v>161247</v>
      </c>
    </row>
    <row r="1322" spans="2:5" ht="15" customHeight="1">
      <c r="B1322" s="35" t="s">
        <v>2516</v>
      </c>
      <c r="C1322" s="17">
        <v>102791</v>
      </c>
      <c r="D1322" s="17">
        <v>22766</v>
      </c>
      <c r="E1322" s="17">
        <v>125557</v>
      </c>
    </row>
    <row r="1323" spans="2:5" ht="15" customHeight="1">
      <c r="B1323" s="35" t="s">
        <v>2517</v>
      </c>
      <c r="C1323" s="17">
        <v>32576</v>
      </c>
      <c r="D1323" s="17">
        <v>18194</v>
      </c>
      <c r="E1323" s="17">
        <v>50770</v>
      </c>
    </row>
    <row r="1324" spans="2:5" ht="15" customHeight="1">
      <c r="B1324" s="35" t="s">
        <v>2518</v>
      </c>
      <c r="C1324" s="17">
        <v>100901</v>
      </c>
      <c r="D1324" s="17">
        <v>18194</v>
      </c>
      <c r="E1324" s="17">
        <v>119095</v>
      </c>
    </row>
    <row r="1325" spans="2:5" ht="15" customHeight="1">
      <c r="B1325" s="35" t="s">
        <v>2519</v>
      </c>
      <c r="C1325" s="17">
        <v>113706</v>
      </c>
      <c r="D1325" s="17">
        <v>18194</v>
      </c>
      <c r="E1325" s="17">
        <v>131900</v>
      </c>
    </row>
    <row r="1326" spans="2:5" ht="15" customHeight="1">
      <c r="B1326" s="35" t="s">
        <v>2520</v>
      </c>
      <c r="C1326" s="17">
        <v>253391</v>
      </c>
      <c r="D1326" s="17">
        <v>18194</v>
      </c>
      <c r="E1326" s="17">
        <v>271585</v>
      </c>
    </row>
    <row r="1327" spans="2:5" ht="15" customHeight="1">
      <c r="B1327" s="32" t="s">
        <v>2521</v>
      </c>
      <c r="C1327" s="87">
        <v>741846</v>
      </c>
      <c r="D1327" s="87">
        <v>118308</v>
      </c>
      <c r="E1327" s="87">
        <v>860154</v>
      </c>
    </row>
    <row r="1328" spans="2:5" ht="15" customHeight="1">
      <c r="B1328" s="35" t="s">
        <v>2522</v>
      </c>
      <c r="C1328" s="17">
        <v>31719</v>
      </c>
      <c r="D1328" s="17">
        <v>22766</v>
      </c>
      <c r="E1328" s="17">
        <v>54485</v>
      </c>
    </row>
    <row r="1329" spans="2:5" ht="15" customHeight="1">
      <c r="B1329" s="35" t="s">
        <v>2523</v>
      </c>
      <c r="C1329" s="17">
        <v>69336</v>
      </c>
      <c r="D1329" s="17">
        <v>22766</v>
      </c>
      <c r="E1329" s="17">
        <v>92102</v>
      </c>
    </row>
    <row r="1330" spans="2:5" ht="15" customHeight="1">
      <c r="B1330" s="35" t="s">
        <v>2524</v>
      </c>
      <c r="C1330" s="17">
        <v>61751</v>
      </c>
      <c r="D1330" s="17">
        <v>22766</v>
      </c>
      <c r="E1330" s="17">
        <v>84517</v>
      </c>
    </row>
    <row r="1331" spans="2:5" ht="15" customHeight="1">
      <c r="B1331" s="35" t="s">
        <v>2525</v>
      </c>
      <c r="C1331" s="17">
        <v>115347</v>
      </c>
      <c r="D1331" s="17">
        <v>22766</v>
      </c>
      <c r="E1331" s="17">
        <v>138113</v>
      </c>
    </row>
    <row r="1332" spans="2:5" ht="15" customHeight="1">
      <c r="B1332" s="32" t="s">
        <v>2526</v>
      </c>
      <c r="C1332" s="87">
        <v>278153</v>
      </c>
      <c r="D1332" s="87">
        <v>91064</v>
      </c>
      <c r="E1332" s="87">
        <v>369217</v>
      </c>
    </row>
    <row r="1333" spans="2:5" ht="15" customHeight="1">
      <c r="B1333" s="35" t="s">
        <v>2527</v>
      </c>
      <c r="C1333" s="17">
        <v>104298</v>
      </c>
      <c r="D1333" s="17">
        <v>18194</v>
      </c>
      <c r="E1333" s="17">
        <v>122492</v>
      </c>
    </row>
    <row r="1334" spans="2:5" ht="15" customHeight="1">
      <c r="B1334" s="35" t="s">
        <v>2528</v>
      </c>
      <c r="C1334" s="17">
        <v>128378</v>
      </c>
      <c r="D1334" s="17">
        <v>18194</v>
      </c>
      <c r="E1334" s="17">
        <v>146572</v>
      </c>
    </row>
    <row r="1335" spans="2:5" ht="15" customHeight="1">
      <c r="B1335" s="35" t="s">
        <v>2529</v>
      </c>
      <c r="C1335" s="17">
        <v>49949</v>
      </c>
      <c r="D1335" s="17">
        <v>18194</v>
      </c>
      <c r="E1335" s="17">
        <v>68143</v>
      </c>
    </row>
    <row r="1336" spans="2:5" ht="15" customHeight="1">
      <c r="B1336" s="32" t="s">
        <v>2530</v>
      </c>
      <c r="C1336" s="87">
        <v>282625</v>
      </c>
      <c r="D1336" s="87">
        <v>54582</v>
      </c>
      <c r="E1336" s="87">
        <v>337207</v>
      </c>
    </row>
    <row r="1337" spans="2:5" ht="15" customHeight="1">
      <c r="B1337" s="14" t="s">
        <v>2531</v>
      </c>
      <c r="C1337" s="15">
        <v>8654156</v>
      </c>
      <c r="D1337" s="15">
        <v>1337870</v>
      </c>
      <c r="E1337" s="15">
        <v>9992026</v>
      </c>
    </row>
    <row r="1338" spans="2:5" ht="15" customHeight="1">
      <c r="B1338" s="35" t="s">
        <v>2532</v>
      </c>
      <c r="C1338" s="17">
        <v>34713</v>
      </c>
      <c r="D1338" s="17">
        <v>22766</v>
      </c>
      <c r="E1338" s="17">
        <v>57479</v>
      </c>
    </row>
    <row r="1339" spans="2:5" ht="15" customHeight="1">
      <c r="B1339" s="35" t="s">
        <v>2533</v>
      </c>
      <c r="C1339" s="17">
        <v>32113</v>
      </c>
      <c r="D1339" s="17">
        <v>22766</v>
      </c>
      <c r="E1339" s="17">
        <v>54879</v>
      </c>
    </row>
    <row r="1340" spans="2:5" ht="15" customHeight="1">
      <c r="B1340" s="35" t="s">
        <v>1485</v>
      </c>
      <c r="C1340" s="17">
        <v>41332</v>
      </c>
      <c r="D1340" s="17">
        <v>22766</v>
      </c>
      <c r="E1340" s="17">
        <v>64098</v>
      </c>
    </row>
    <row r="1341" spans="2:5" ht="15" customHeight="1">
      <c r="B1341" s="35" t="s">
        <v>2534</v>
      </c>
      <c r="C1341" s="17">
        <v>29751</v>
      </c>
      <c r="D1341" s="17">
        <v>22766</v>
      </c>
      <c r="E1341" s="17">
        <v>52517</v>
      </c>
    </row>
    <row r="1342" spans="2:5" ht="15" customHeight="1">
      <c r="B1342" s="35" t="s">
        <v>2535</v>
      </c>
      <c r="C1342" s="17">
        <v>31239</v>
      </c>
      <c r="D1342" s="17">
        <v>22766</v>
      </c>
      <c r="E1342" s="17">
        <v>54005</v>
      </c>
    </row>
    <row r="1343" spans="2:5" ht="15" customHeight="1">
      <c r="B1343" s="35" t="s">
        <v>2536</v>
      </c>
      <c r="C1343" s="17">
        <v>52826</v>
      </c>
      <c r="D1343" s="17">
        <v>22766</v>
      </c>
      <c r="E1343" s="17">
        <v>75592</v>
      </c>
    </row>
    <row r="1344" spans="2:5" ht="15" customHeight="1">
      <c r="B1344" s="35" t="s">
        <v>1678</v>
      </c>
      <c r="C1344" s="17">
        <v>32144</v>
      </c>
      <c r="D1344" s="17">
        <v>22766</v>
      </c>
      <c r="E1344" s="17">
        <v>54910</v>
      </c>
    </row>
    <row r="1345" spans="2:5" ht="15" customHeight="1">
      <c r="B1345" s="35" t="s">
        <v>2537</v>
      </c>
      <c r="C1345" s="17">
        <v>76388</v>
      </c>
      <c r="D1345" s="17">
        <v>22766</v>
      </c>
      <c r="E1345" s="17">
        <v>99154</v>
      </c>
    </row>
    <row r="1346" spans="2:5" ht="15" customHeight="1">
      <c r="B1346" s="35" t="s">
        <v>2538</v>
      </c>
      <c r="C1346" s="17">
        <v>53966</v>
      </c>
      <c r="D1346" s="17">
        <v>22766</v>
      </c>
      <c r="E1346" s="17">
        <v>76732</v>
      </c>
    </row>
    <row r="1347" spans="2:5" ht="15" customHeight="1">
      <c r="B1347" s="35" t="s">
        <v>2539</v>
      </c>
      <c r="C1347" s="17">
        <v>52853</v>
      </c>
      <c r="D1347" s="17">
        <v>22766</v>
      </c>
      <c r="E1347" s="17">
        <v>75619</v>
      </c>
    </row>
    <row r="1348" spans="2:5" ht="15" customHeight="1">
      <c r="B1348" s="32" t="s">
        <v>2540</v>
      </c>
      <c r="C1348" s="87">
        <v>437325</v>
      </c>
      <c r="D1348" s="87">
        <v>227660</v>
      </c>
      <c r="E1348" s="87">
        <v>664985</v>
      </c>
    </row>
    <row r="1349" spans="2:5" ht="15" customHeight="1">
      <c r="B1349" s="35" t="s">
        <v>2541</v>
      </c>
      <c r="C1349" s="17">
        <v>63848</v>
      </c>
      <c r="D1349" s="17">
        <v>22766</v>
      </c>
      <c r="E1349" s="17">
        <v>86614</v>
      </c>
    </row>
    <row r="1350" spans="2:5" ht="15" customHeight="1">
      <c r="B1350" s="35" t="s">
        <v>2542</v>
      </c>
      <c r="C1350" s="17">
        <v>28893</v>
      </c>
      <c r="D1350" s="17">
        <v>22766</v>
      </c>
      <c r="E1350" s="17">
        <v>51659</v>
      </c>
    </row>
    <row r="1351" spans="2:5" ht="15" customHeight="1">
      <c r="B1351" s="35" t="s">
        <v>2543</v>
      </c>
      <c r="C1351" s="17">
        <v>36086</v>
      </c>
      <c r="D1351" s="17">
        <v>22766</v>
      </c>
      <c r="E1351" s="17">
        <v>58852</v>
      </c>
    </row>
    <row r="1352" spans="2:5" ht="15" customHeight="1">
      <c r="B1352" s="35" t="s">
        <v>2544</v>
      </c>
      <c r="C1352" s="17">
        <v>31283</v>
      </c>
      <c r="D1352" s="17">
        <v>22766</v>
      </c>
      <c r="E1352" s="17">
        <v>54049</v>
      </c>
    </row>
    <row r="1353" spans="2:5" ht="15" customHeight="1">
      <c r="B1353" s="35" t="s">
        <v>2545</v>
      </c>
      <c r="C1353" s="17">
        <v>53998</v>
      </c>
      <c r="D1353" s="17">
        <v>22766</v>
      </c>
      <c r="E1353" s="17">
        <v>76764</v>
      </c>
    </row>
    <row r="1354" spans="2:5" ht="15" customHeight="1">
      <c r="B1354" s="35" t="s">
        <v>2546</v>
      </c>
      <c r="C1354" s="17">
        <v>52435</v>
      </c>
      <c r="D1354" s="17">
        <v>22766</v>
      </c>
      <c r="E1354" s="17">
        <v>75201</v>
      </c>
    </row>
    <row r="1355" spans="2:5" ht="15" customHeight="1">
      <c r="B1355" s="35" t="s">
        <v>2547</v>
      </c>
      <c r="C1355" s="17">
        <v>32513</v>
      </c>
      <c r="D1355" s="17">
        <v>22766</v>
      </c>
      <c r="E1355" s="17">
        <v>55279</v>
      </c>
    </row>
    <row r="1356" spans="2:5" ht="15" customHeight="1">
      <c r="B1356" s="35" t="s">
        <v>2548</v>
      </c>
      <c r="C1356" s="17">
        <v>31239</v>
      </c>
      <c r="D1356" s="17">
        <v>22766</v>
      </c>
      <c r="E1356" s="17">
        <v>54005</v>
      </c>
    </row>
    <row r="1357" spans="2:5" ht="15" customHeight="1">
      <c r="B1357" s="35" t="s">
        <v>2549</v>
      </c>
      <c r="C1357" s="17">
        <v>51740</v>
      </c>
      <c r="D1357" s="17">
        <v>22766</v>
      </c>
      <c r="E1357" s="17">
        <v>74506</v>
      </c>
    </row>
    <row r="1358" spans="2:5" ht="15" customHeight="1">
      <c r="B1358" s="35" t="s">
        <v>2550</v>
      </c>
      <c r="C1358" s="17">
        <v>71627</v>
      </c>
      <c r="D1358" s="17">
        <v>22766</v>
      </c>
      <c r="E1358" s="17">
        <v>94393</v>
      </c>
    </row>
    <row r="1359" spans="2:5" ht="15" customHeight="1">
      <c r="B1359" s="35" t="s">
        <v>2551</v>
      </c>
      <c r="C1359" s="17">
        <v>76161</v>
      </c>
      <c r="D1359" s="17">
        <v>22766</v>
      </c>
      <c r="E1359" s="17">
        <v>98927</v>
      </c>
    </row>
    <row r="1360" spans="2:5" ht="15" customHeight="1">
      <c r="B1360" s="35" t="s">
        <v>2552</v>
      </c>
      <c r="C1360" s="17">
        <v>100308</v>
      </c>
      <c r="D1360" s="17">
        <v>22766</v>
      </c>
      <c r="E1360" s="17">
        <v>123074</v>
      </c>
    </row>
    <row r="1361" spans="2:5" ht="15" customHeight="1">
      <c r="B1361" s="35" t="s">
        <v>2553</v>
      </c>
      <c r="C1361" s="17">
        <v>51503</v>
      </c>
      <c r="D1361" s="17">
        <v>22766</v>
      </c>
      <c r="E1361" s="17">
        <v>74269</v>
      </c>
    </row>
    <row r="1362" spans="2:5" ht="15" customHeight="1">
      <c r="B1362" s="35" t="s">
        <v>2554</v>
      </c>
      <c r="C1362" s="17">
        <v>100824</v>
      </c>
      <c r="D1362" s="17">
        <v>22766</v>
      </c>
      <c r="E1362" s="17">
        <v>123590</v>
      </c>
    </row>
    <row r="1363" spans="2:5" ht="15" customHeight="1">
      <c r="B1363" s="35" t="s">
        <v>2555</v>
      </c>
      <c r="C1363" s="17">
        <v>60756</v>
      </c>
      <c r="D1363" s="17">
        <v>22766</v>
      </c>
      <c r="E1363" s="17">
        <v>83522</v>
      </c>
    </row>
    <row r="1364" spans="2:5" ht="15" customHeight="1">
      <c r="B1364" s="35" t="s">
        <v>2556</v>
      </c>
      <c r="C1364" s="17">
        <v>59814</v>
      </c>
      <c r="D1364" s="17">
        <v>22766</v>
      </c>
      <c r="E1364" s="17">
        <v>82580</v>
      </c>
    </row>
    <row r="1365" spans="2:5" ht="15" customHeight="1">
      <c r="B1365" s="32" t="s">
        <v>2557</v>
      </c>
      <c r="C1365" s="87">
        <v>903028</v>
      </c>
      <c r="D1365" s="87">
        <v>364256</v>
      </c>
      <c r="E1365" s="87">
        <v>1267284</v>
      </c>
    </row>
    <row r="1366" spans="2:5" ht="15" customHeight="1">
      <c r="B1366" s="35" t="s">
        <v>2558</v>
      </c>
      <c r="C1366" s="17">
        <v>31239</v>
      </c>
      <c r="D1366" s="17">
        <v>22766</v>
      </c>
      <c r="E1366" s="17">
        <v>54005</v>
      </c>
    </row>
    <row r="1367" spans="2:5" ht="15" customHeight="1">
      <c r="B1367" s="35" t="s">
        <v>2559</v>
      </c>
      <c r="C1367" s="17">
        <v>23268</v>
      </c>
      <c r="D1367" s="17">
        <v>22766</v>
      </c>
      <c r="E1367" s="17">
        <v>46034</v>
      </c>
    </row>
    <row r="1368" spans="2:5" ht="15" customHeight="1">
      <c r="B1368" s="35" t="s">
        <v>2560</v>
      </c>
      <c r="C1368" s="17">
        <v>40012</v>
      </c>
      <c r="D1368" s="17">
        <v>22766</v>
      </c>
      <c r="E1368" s="17">
        <v>62778</v>
      </c>
    </row>
    <row r="1369" spans="2:5" ht="15" customHeight="1">
      <c r="B1369" s="35" t="s">
        <v>2561</v>
      </c>
      <c r="C1369" s="17">
        <v>29940</v>
      </c>
      <c r="D1369" s="17">
        <v>22766</v>
      </c>
      <c r="E1369" s="17">
        <v>52706</v>
      </c>
    </row>
    <row r="1370" spans="2:5" ht="15" customHeight="1">
      <c r="B1370" s="35" t="s">
        <v>1889</v>
      </c>
      <c r="C1370" s="17">
        <v>31669</v>
      </c>
      <c r="D1370" s="17">
        <v>22766</v>
      </c>
      <c r="E1370" s="17">
        <v>54435</v>
      </c>
    </row>
    <row r="1371" spans="2:5" ht="15" customHeight="1">
      <c r="B1371" s="35" t="s">
        <v>2562</v>
      </c>
      <c r="C1371" s="17">
        <v>29457</v>
      </c>
      <c r="D1371" s="17">
        <v>22766</v>
      </c>
      <c r="E1371" s="17">
        <v>52223</v>
      </c>
    </row>
    <row r="1372" spans="2:5" ht="15" customHeight="1">
      <c r="B1372" s="35" t="s">
        <v>2563</v>
      </c>
      <c r="C1372" s="17">
        <v>32352</v>
      </c>
      <c r="D1372" s="17">
        <v>22766</v>
      </c>
      <c r="E1372" s="17">
        <v>55118</v>
      </c>
    </row>
    <row r="1373" spans="2:5" ht="15" customHeight="1">
      <c r="B1373" s="35" t="s">
        <v>2564</v>
      </c>
      <c r="C1373" s="17">
        <v>31239</v>
      </c>
      <c r="D1373" s="17">
        <v>22766</v>
      </c>
      <c r="E1373" s="17">
        <v>54005</v>
      </c>
    </row>
    <row r="1374" spans="2:5" ht="15" customHeight="1">
      <c r="B1374" s="35" t="s">
        <v>2565</v>
      </c>
      <c r="C1374" s="17">
        <v>31239</v>
      </c>
      <c r="D1374" s="17">
        <v>22766</v>
      </c>
      <c r="E1374" s="17">
        <v>54005</v>
      </c>
    </row>
    <row r="1375" spans="2:5" ht="15" customHeight="1">
      <c r="B1375" s="35" t="s">
        <v>2566</v>
      </c>
      <c r="C1375" s="17">
        <v>25393</v>
      </c>
      <c r="D1375" s="17">
        <v>22766</v>
      </c>
      <c r="E1375" s="17">
        <v>48159</v>
      </c>
    </row>
    <row r="1376" spans="2:5" ht="15" customHeight="1">
      <c r="B1376" s="35" t="s">
        <v>2567</v>
      </c>
      <c r="C1376" s="17">
        <v>26018</v>
      </c>
      <c r="D1376" s="17">
        <v>22766</v>
      </c>
      <c r="E1376" s="17">
        <v>48784</v>
      </c>
    </row>
    <row r="1377" spans="2:5" ht="15" customHeight="1">
      <c r="B1377" s="35" t="s">
        <v>2568</v>
      </c>
      <c r="C1377" s="17">
        <v>23268</v>
      </c>
      <c r="D1377" s="17">
        <v>22766</v>
      </c>
      <c r="E1377" s="17">
        <v>46034</v>
      </c>
    </row>
    <row r="1378" spans="2:5" ht="15" customHeight="1">
      <c r="B1378" s="35" t="s">
        <v>2569</v>
      </c>
      <c r="C1378" s="17">
        <v>45621</v>
      </c>
      <c r="D1378" s="17">
        <v>22766</v>
      </c>
      <c r="E1378" s="17">
        <v>68387</v>
      </c>
    </row>
    <row r="1379" spans="2:5" ht="15" customHeight="1">
      <c r="B1379" s="35" t="s">
        <v>2570</v>
      </c>
      <c r="C1379" s="17">
        <v>80819</v>
      </c>
      <c r="D1379" s="17">
        <v>22766</v>
      </c>
      <c r="E1379" s="17">
        <v>103585</v>
      </c>
    </row>
    <row r="1380" spans="2:5" ht="15" customHeight="1">
      <c r="B1380" s="35" t="s">
        <v>2571</v>
      </c>
      <c r="C1380" s="17">
        <v>57387</v>
      </c>
      <c r="D1380" s="17">
        <v>22766</v>
      </c>
      <c r="E1380" s="17">
        <v>80153</v>
      </c>
    </row>
    <row r="1381" spans="2:5" ht="15" customHeight="1">
      <c r="B1381" s="35" t="s">
        <v>2572</v>
      </c>
      <c r="C1381" s="17">
        <v>47974</v>
      </c>
      <c r="D1381" s="17">
        <v>22766</v>
      </c>
      <c r="E1381" s="17">
        <v>70740</v>
      </c>
    </row>
    <row r="1382" spans="2:5" ht="15" customHeight="1">
      <c r="B1382" s="32" t="s">
        <v>2573</v>
      </c>
      <c r="C1382" s="87">
        <v>586895</v>
      </c>
      <c r="D1382" s="87">
        <v>364256</v>
      </c>
      <c r="E1382" s="87">
        <v>951151</v>
      </c>
    </row>
    <row r="1383" spans="2:5" ht="15" customHeight="1">
      <c r="B1383" s="35" t="s">
        <v>2574</v>
      </c>
      <c r="C1383" s="17">
        <v>37291</v>
      </c>
      <c r="D1383" s="17">
        <v>22766</v>
      </c>
      <c r="E1383" s="17">
        <v>60057</v>
      </c>
    </row>
    <row r="1384" spans="2:5" ht="15" customHeight="1">
      <c r="B1384" s="35" t="s">
        <v>2575</v>
      </c>
      <c r="C1384" s="17">
        <v>74791</v>
      </c>
      <c r="D1384" s="17">
        <v>22766</v>
      </c>
      <c r="E1384" s="17">
        <v>97557</v>
      </c>
    </row>
    <row r="1385" spans="2:5" ht="15" customHeight="1">
      <c r="B1385" s="35" t="s">
        <v>2576</v>
      </c>
      <c r="C1385" s="17">
        <v>60849</v>
      </c>
      <c r="D1385" s="17">
        <v>22766</v>
      </c>
      <c r="E1385" s="17">
        <v>83615</v>
      </c>
    </row>
    <row r="1386" spans="2:5" ht="15" customHeight="1">
      <c r="B1386" s="35" t="s">
        <v>2577</v>
      </c>
      <c r="C1386" s="17">
        <v>49717</v>
      </c>
      <c r="D1386" s="17">
        <v>22766</v>
      </c>
      <c r="E1386" s="17">
        <v>72483</v>
      </c>
    </row>
    <row r="1387" spans="2:5" ht="15" customHeight="1">
      <c r="B1387" s="35" t="s">
        <v>2578</v>
      </c>
      <c r="C1387" s="17">
        <v>50355</v>
      </c>
      <c r="D1387" s="17">
        <v>22766</v>
      </c>
      <c r="E1387" s="17">
        <v>73121</v>
      </c>
    </row>
    <row r="1388" spans="2:5" ht="15" customHeight="1">
      <c r="B1388" s="35" t="s">
        <v>2579</v>
      </c>
      <c r="C1388" s="17">
        <v>116735</v>
      </c>
      <c r="D1388" s="17">
        <v>22766</v>
      </c>
      <c r="E1388" s="17">
        <v>139501</v>
      </c>
    </row>
    <row r="1389" spans="2:5" ht="15" customHeight="1">
      <c r="B1389" s="35" t="s">
        <v>2580</v>
      </c>
      <c r="C1389" s="17">
        <v>73817</v>
      </c>
      <c r="D1389" s="17">
        <v>22766</v>
      </c>
      <c r="E1389" s="17">
        <v>96583</v>
      </c>
    </row>
    <row r="1390" spans="2:5" ht="15" customHeight="1">
      <c r="B1390" s="35" t="s">
        <v>2581</v>
      </c>
      <c r="C1390" s="17">
        <v>71429</v>
      </c>
      <c r="D1390" s="17">
        <v>22766</v>
      </c>
      <c r="E1390" s="17">
        <v>94195</v>
      </c>
    </row>
    <row r="1391" spans="2:5" ht="15" customHeight="1">
      <c r="B1391" s="35" t="s">
        <v>2582</v>
      </c>
      <c r="C1391" s="17">
        <v>107009</v>
      </c>
      <c r="D1391" s="17">
        <v>22766</v>
      </c>
      <c r="E1391" s="17">
        <v>129775</v>
      </c>
    </row>
    <row r="1392" spans="2:5" ht="15" customHeight="1">
      <c r="B1392" s="35" t="s">
        <v>2583</v>
      </c>
      <c r="C1392" s="17">
        <v>92822</v>
      </c>
      <c r="D1392" s="17">
        <v>22766</v>
      </c>
      <c r="E1392" s="17">
        <v>115588</v>
      </c>
    </row>
    <row r="1393" spans="2:5" ht="15" customHeight="1">
      <c r="B1393" s="32" t="s">
        <v>2584</v>
      </c>
      <c r="C1393" s="87">
        <v>734815</v>
      </c>
      <c r="D1393" s="87">
        <v>227660</v>
      </c>
      <c r="E1393" s="87">
        <v>962475</v>
      </c>
    </row>
    <row r="1394" spans="2:5" ht="15" customHeight="1">
      <c r="B1394" s="35" t="s">
        <v>2585</v>
      </c>
      <c r="C1394" s="17">
        <v>27215</v>
      </c>
      <c r="D1394" s="17">
        <v>22766</v>
      </c>
      <c r="E1394" s="17">
        <v>49981</v>
      </c>
    </row>
    <row r="1395" spans="2:5" ht="15" customHeight="1">
      <c r="B1395" s="35" t="s">
        <v>2586</v>
      </c>
      <c r="C1395" s="17">
        <v>23797</v>
      </c>
      <c r="D1395" s="17">
        <v>22766</v>
      </c>
      <c r="E1395" s="17">
        <v>46563</v>
      </c>
    </row>
    <row r="1396" spans="2:5" ht="15" customHeight="1">
      <c r="B1396" s="35" t="s">
        <v>2587</v>
      </c>
      <c r="C1396" s="17">
        <v>28896</v>
      </c>
      <c r="D1396" s="17">
        <v>22766</v>
      </c>
      <c r="E1396" s="17">
        <v>51662</v>
      </c>
    </row>
    <row r="1397" spans="2:5" ht="15" customHeight="1">
      <c r="B1397" s="35" t="s">
        <v>2588</v>
      </c>
      <c r="C1397" s="17">
        <v>40014</v>
      </c>
      <c r="D1397" s="17">
        <v>22766</v>
      </c>
      <c r="E1397" s="17">
        <v>62780</v>
      </c>
    </row>
    <row r="1398" spans="2:5" ht="15" customHeight="1">
      <c r="B1398" s="35" t="s">
        <v>1828</v>
      </c>
      <c r="C1398" s="17">
        <v>23268</v>
      </c>
      <c r="D1398" s="17">
        <v>22766</v>
      </c>
      <c r="E1398" s="17">
        <v>46034</v>
      </c>
    </row>
    <row r="1399" spans="2:5" ht="15" customHeight="1">
      <c r="B1399" s="35" t="s">
        <v>2589</v>
      </c>
      <c r="C1399" s="17">
        <v>26335</v>
      </c>
      <c r="D1399" s="17">
        <v>22766</v>
      </c>
      <c r="E1399" s="17">
        <v>49101</v>
      </c>
    </row>
    <row r="1400" spans="2:5" ht="15" customHeight="1">
      <c r="B1400" s="35" t="s">
        <v>2590</v>
      </c>
      <c r="C1400" s="17">
        <v>31239</v>
      </c>
      <c r="D1400" s="17">
        <v>22766</v>
      </c>
      <c r="E1400" s="17">
        <v>54005</v>
      </c>
    </row>
    <row r="1401" spans="2:5" ht="15" customHeight="1">
      <c r="B1401" s="35" t="s">
        <v>2591</v>
      </c>
      <c r="C1401" s="17">
        <v>30805</v>
      </c>
      <c r="D1401" s="17">
        <v>22766</v>
      </c>
      <c r="E1401" s="17">
        <v>53571</v>
      </c>
    </row>
    <row r="1402" spans="2:5" ht="15" customHeight="1">
      <c r="B1402" s="35" t="s">
        <v>2592</v>
      </c>
      <c r="C1402" s="17">
        <v>29751</v>
      </c>
      <c r="D1402" s="17">
        <v>22766</v>
      </c>
      <c r="E1402" s="17">
        <v>52517</v>
      </c>
    </row>
    <row r="1403" spans="2:5" ht="15" customHeight="1">
      <c r="B1403" s="35" t="s">
        <v>2593</v>
      </c>
      <c r="C1403" s="17">
        <v>35531</v>
      </c>
      <c r="D1403" s="17">
        <v>22766</v>
      </c>
      <c r="E1403" s="17">
        <v>58297</v>
      </c>
    </row>
    <row r="1404" spans="2:5" ht="15" customHeight="1">
      <c r="B1404" s="35" t="s">
        <v>2594</v>
      </c>
      <c r="C1404" s="17">
        <v>73161</v>
      </c>
      <c r="D1404" s="17">
        <v>22766</v>
      </c>
      <c r="E1404" s="17">
        <v>95927</v>
      </c>
    </row>
    <row r="1405" spans="2:5" ht="15" customHeight="1">
      <c r="B1405" s="35" t="s">
        <v>2595</v>
      </c>
      <c r="C1405" s="17">
        <v>47557</v>
      </c>
      <c r="D1405" s="17">
        <v>22766</v>
      </c>
      <c r="E1405" s="17">
        <v>70323</v>
      </c>
    </row>
    <row r="1406" spans="2:5" ht="15" customHeight="1">
      <c r="B1406" s="32" t="s">
        <v>2596</v>
      </c>
      <c r="C1406" s="87">
        <v>417569</v>
      </c>
      <c r="D1406" s="87">
        <v>273192</v>
      </c>
      <c r="E1406" s="87">
        <v>690761</v>
      </c>
    </row>
    <row r="1407" spans="2:5" ht="15" customHeight="1">
      <c r="B1407" s="35" t="s">
        <v>1504</v>
      </c>
      <c r="C1407" s="17">
        <v>45756</v>
      </c>
      <c r="D1407" s="17">
        <v>22766</v>
      </c>
      <c r="E1407" s="17">
        <v>68522</v>
      </c>
    </row>
    <row r="1408" spans="2:5" ht="15" customHeight="1">
      <c r="B1408" s="35" t="s">
        <v>2597</v>
      </c>
      <c r="C1408" s="17">
        <v>30530</v>
      </c>
      <c r="D1408" s="17">
        <v>22766</v>
      </c>
      <c r="E1408" s="17">
        <v>53296</v>
      </c>
    </row>
    <row r="1409" spans="2:5" ht="15" customHeight="1">
      <c r="B1409" s="35" t="s">
        <v>2598</v>
      </c>
      <c r="C1409" s="17">
        <v>58830</v>
      </c>
      <c r="D1409" s="17">
        <v>22766</v>
      </c>
      <c r="E1409" s="17">
        <v>81596</v>
      </c>
    </row>
    <row r="1410" spans="2:5" ht="15" customHeight="1">
      <c r="B1410" s="35" t="s">
        <v>1676</v>
      </c>
      <c r="C1410" s="17">
        <v>23268</v>
      </c>
      <c r="D1410" s="17">
        <v>22766</v>
      </c>
      <c r="E1410" s="17">
        <v>46034</v>
      </c>
    </row>
    <row r="1411" spans="2:5" ht="15" customHeight="1">
      <c r="B1411" s="35" t="s">
        <v>2599</v>
      </c>
      <c r="C1411" s="17">
        <v>26583</v>
      </c>
      <c r="D1411" s="17">
        <v>22766</v>
      </c>
      <c r="E1411" s="17">
        <v>49349</v>
      </c>
    </row>
    <row r="1412" spans="2:5" ht="15" customHeight="1">
      <c r="B1412" s="35" t="s">
        <v>2600</v>
      </c>
      <c r="C1412" s="17">
        <v>24217</v>
      </c>
      <c r="D1412" s="17">
        <v>22766</v>
      </c>
      <c r="E1412" s="17">
        <v>46983</v>
      </c>
    </row>
    <row r="1413" spans="2:5" ht="15" customHeight="1">
      <c r="B1413" s="35" t="s">
        <v>2601</v>
      </c>
      <c r="C1413" s="17">
        <v>34244</v>
      </c>
      <c r="D1413" s="17">
        <v>22766</v>
      </c>
      <c r="E1413" s="17">
        <v>57010</v>
      </c>
    </row>
    <row r="1414" spans="2:5" ht="15" customHeight="1">
      <c r="B1414" s="35" t="s">
        <v>2602</v>
      </c>
      <c r="C1414" s="17">
        <v>31239</v>
      </c>
      <c r="D1414" s="17">
        <v>22766</v>
      </c>
      <c r="E1414" s="17">
        <v>54005</v>
      </c>
    </row>
    <row r="1415" spans="2:5" ht="15" customHeight="1">
      <c r="B1415" s="35" t="s">
        <v>2603</v>
      </c>
      <c r="C1415" s="17">
        <v>31239</v>
      </c>
      <c r="D1415" s="17">
        <v>22766</v>
      </c>
      <c r="E1415" s="17">
        <v>54005</v>
      </c>
    </row>
    <row r="1416" spans="2:5" ht="15" customHeight="1">
      <c r="B1416" s="35" t="s">
        <v>2604</v>
      </c>
      <c r="C1416" s="17">
        <v>41047</v>
      </c>
      <c r="D1416" s="17">
        <v>22766</v>
      </c>
      <c r="E1416" s="17">
        <v>63813</v>
      </c>
    </row>
    <row r="1417" spans="2:5" ht="15" customHeight="1">
      <c r="B1417" s="35" t="s">
        <v>2605</v>
      </c>
      <c r="C1417" s="17">
        <v>61857</v>
      </c>
      <c r="D1417" s="17">
        <v>22766</v>
      </c>
      <c r="E1417" s="17">
        <v>84623</v>
      </c>
    </row>
    <row r="1418" spans="2:5" ht="15" customHeight="1">
      <c r="B1418" s="35" t="s">
        <v>2606</v>
      </c>
      <c r="C1418" s="17">
        <v>38401</v>
      </c>
      <c r="D1418" s="17">
        <v>22766</v>
      </c>
      <c r="E1418" s="17">
        <v>61167</v>
      </c>
    </row>
    <row r="1419" spans="2:5" ht="15" customHeight="1">
      <c r="B1419" s="35" t="s">
        <v>2607</v>
      </c>
      <c r="C1419" s="17">
        <v>83669</v>
      </c>
      <c r="D1419" s="17">
        <v>22766</v>
      </c>
      <c r="E1419" s="17">
        <v>106435</v>
      </c>
    </row>
    <row r="1420" spans="2:5" ht="15" customHeight="1">
      <c r="B1420" s="35" t="s">
        <v>2608</v>
      </c>
      <c r="C1420" s="17">
        <v>46532</v>
      </c>
      <c r="D1420" s="17">
        <v>22766</v>
      </c>
      <c r="E1420" s="17">
        <v>69298</v>
      </c>
    </row>
    <row r="1421" spans="2:5" ht="15" customHeight="1">
      <c r="B1421" s="35" t="s">
        <v>2609</v>
      </c>
      <c r="C1421" s="17">
        <v>46532</v>
      </c>
      <c r="D1421" s="17">
        <v>22766</v>
      </c>
      <c r="E1421" s="17">
        <v>69298</v>
      </c>
    </row>
    <row r="1422" spans="2:5" ht="15" customHeight="1">
      <c r="B1422" s="35" t="s">
        <v>2610</v>
      </c>
      <c r="C1422" s="17">
        <v>46532</v>
      </c>
      <c r="D1422" s="17">
        <v>22766</v>
      </c>
      <c r="E1422" s="17">
        <v>69298</v>
      </c>
    </row>
    <row r="1423" spans="2:5" ht="15" customHeight="1">
      <c r="B1423" s="32" t="s">
        <v>2611</v>
      </c>
      <c r="C1423" s="87">
        <v>670476</v>
      </c>
      <c r="D1423" s="87">
        <v>364256</v>
      </c>
      <c r="E1423" s="87">
        <v>1034732</v>
      </c>
    </row>
    <row r="1424" spans="2:5" ht="15" customHeight="1">
      <c r="B1424" s="35" t="s">
        <v>2612</v>
      </c>
      <c r="C1424" s="17">
        <v>20320</v>
      </c>
      <c r="D1424" s="17">
        <v>22766</v>
      </c>
      <c r="E1424" s="17">
        <v>43086</v>
      </c>
    </row>
    <row r="1425" spans="2:5" ht="15" customHeight="1">
      <c r="B1425" s="35" t="s">
        <v>2613</v>
      </c>
      <c r="C1425" s="17">
        <v>23732</v>
      </c>
      <c r="D1425" s="17">
        <v>22766</v>
      </c>
      <c r="E1425" s="17">
        <v>46498</v>
      </c>
    </row>
    <row r="1426" spans="2:5" ht="15" customHeight="1">
      <c r="B1426" s="35" t="s">
        <v>2614</v>
      </c>
      <c r="C1426" s="17">
        <v>31239</v>
      </c>
      <c r="D1426" s="17">
        <v>22766</v>
      </c>
      <c r="E1426" s="17">
        <v>54005</v>
      </c>
    </row>
    <row r="1427" spans="2:5" ht="15" customHeight="1">
      <c r="B1427" s="35" t="s">
        <v>1302</v>
      </c>
      <c r="C1427" s="17">
        <v>32436</v>
      </c>
      <c r="D1427" s="17">
        <v>22766</v>
      </c>
      <c r="E1427" s="17">
        <v>55202</v>
      </c>
    </row>
    <row r="1428" spans="2:5" ht="15" customHeight="1">
      <c r="B1428" s="35" t="s">
        <v>2615</v>
      </c>
      <c r="C1428" s="17">
        <v>31239</v>
      </c>
      <c r="D1428" s="17">
        <v>22766</v>
      </c>
      <c r="E1428" s="17">
        <v>54005</v>
      </c>
    </row>
    <row r="1429" spans="2:5" ht="15" customHeight="1">
      <c r="B1429" s="35" t="s">
        <v>2616</v>
      </c>
      <c r="C1429" s="17">
        <v>32513</v>
      </c>
      <c r="D1429" s="17">
        <v>22766</v>
      </c>
      <c r="E1429" s="17">
        <v>55279</v>
      </c>
    </row>
    <row r="1430" spans="2:5" ht="15" customHeight="1">
      <c r="B1430" s="35" t="s">
        <v>2617</v>
      </c>
      <c r="C1430" s="17">
        <v>33443</v>
      </c>
      <c r="D1430" s="17">
        <v>22766</v>
      </c>
      <c r="E1430" s="17">
        <v>56209</v>
      </c>
    </row>
    <row r="1431" spans="2:5" ht="15" customHeight="1">
      <c r="B1431" s="35" t="s">
        <v>2618</v>
      </c>
      <c r="C1431" s="17">
        <v>37945</v>
      </c>
      <c r="D1431" s="17">
        <v>22766</v>
      </c>
      <c r="E1431" s="17">
        <v>60711</v>
      </c>
    </row>
    <row r="1432" spans="2:5" ht="15" customHeight="1">
      <c r="B1432" s="35" t="s">
        <v>2619</v>
      </c>
      <c r="C1432" s="17">
        <v>23268</v>
      </c>
      <c r="D1432" s="17">
        <v>22766</v>
      </c>
      <c r="E1432" s="17">
        <v>46034</v>
      </c>
    </row>
    <row r="1433" spans="2:5" ht="15" customHeight="1">
      <c r="B1433" s="35" t="s">
        <v>2620</v>
      </c>
      <c r="C1433" s="17">
        <v>31239</v>
      </c>
      <c r="D1433" s="17">
        <v>22766</v>
      </c>
      <c r="E1433" s="17">
        <v>54005</v>
      </c>
    </row>
    <row r="1434" spans="2:5" ht="15" customHeight="1">
      <c r="B1434" s="35" t="s">
        <v>1601</v>
      </c>
      <c r="C1434" s="17">
        <v>31239</v>
      </c>
      <c r="D1434" s="17">
        <v>22766</v>
      </c>
      <c r="E1434" s="17">
        <v>54005</v>
      </c>
    </row>
    <row r="1435" spans="2:5" ht="15" customHeight="1">
      <c r="B1435" s="35" t="s">
        <v>2621</v>
      </c>
      <c r="C1435" s="17">
        <v>33047</v>
      </c>
      <c r="D1435" s="17">
        <v>22766</v>
      </c>
      <c r="E1435" s="17">
        <v>55813</v>
      </c>
    </row>
    <row r="1436" spans="2:5" ht="15" customHeight="1">
      <c r="B1436" s="35" t="s">
        <v>2622</v>
      </c>
      <c r="C1436" s="17">
        <v>35350</v>
      </c>
      <c r="D1436" s="17">
        <v>22766</v>
      </c>
      <c r="E1436" s="17">
        <v>58116</v>
      </c>
    </row>
    <row r="1437" spans="2:5" ht="15" customHeight="1">
      <c r="B1437" s="35" t="s">
        <v>2623</v>
      </c>
      <c r="C1437" s="17">
        <v>23607</v>
      </c>
      <c r="D1437" s="17">
        <v>22766</v>
      </c>
      <c r="E1437" s="17">
        <v>46373</v>
      </c>
    </row>
    <row r="1438" spans="2:5" ht="15" customHeight="1">
      <c r="B1438" s="35" t="s">
        <v>2624</v>
      </c>
      <c r="C1438" s="17">
        <v>20320</v>
      </c>
      <c r="D1438" s="17">
        <v>22766</v>
      </c>
      <c r="E1438" s="17">
        <v>43086</v>
      </c>
    </row>
    <row r="1439" spans="2:5" ht="15" customHeight="1">
      <c r="B1439" s="35" t="s">
        <v>2071</v>
      </c>
      <c r="C1439" s="17">
        <v>31262</v>
      </c>
      <c r="D1439" s="17">
        <v>22766</v>
      </c>
      <c r="E1439" s="17">
        <v>54028</v>
      </c>
    </row>
    <row r="1440" spans="2:5" ht="15" customHeight="1">
      <c r="B1440" s="35" t="s">
        <v>2625</v>
      </c>
      <c r="C1440" s="17">
        <v>44114</v>
      </c>
      <c r="D1440" s="17">
        <v>22766</v>
      </c>
      <c r="E1440" s="17">
        <v>66880</v>
      </c>
    </row>
    <row r="1441" spans="2:5" ht="15" customHeight="1">
      <c r="B1441" s="35" t="s">
        <v>2626</v>
      </c>
      <c r="C1441" s="17">
        <v>23268</v>
      </c>
      <c r="D1441" s="17">
        <v>22766</v>
      </c>
      <c r="E1441" s="17">
        <v>46034</v>
      </c>
    </row>
    <row r="1442" spans="2:5" ht="15" customHeight="1">
      <c r="B1442" s="35" t="s">
        <v>2627</v>
      </c>
      <c r="C1442" s="17">
        <v>27410</v>
      </c>
      <c r="D1442" s="17">
        <v>22766</v>
      </c>
      <c r="E1442" s="17">
        <v>50176</v>
      </c>
    </row>
    <row r="1443" spans="2:5" ht="15" customHeight="1">
      <c r="B1443" s="35" t="s">
        <v>2628</v>
      </c>
      <c r="C1443" s="17">
        <v>26199</v>
      </c>
      <c r="D1443" s="17">
        <v>22766</v>
      </c>
      <c r="E1443" s="17">
        <v>48965</v>
      </c>
    </row>
    <row r="1444" spans="2:5" ht="15" customHeight="1">
      <c r="B1444" s="35" t="s">
        <v>2629</v>
      </c>
      <c r="C1444" s="17">
        <v>39832</v>
      </c>
      <c r="D1444" s="17">
        <v>22766</v>
      </c>
      <c r="E1444" s="17">
        <v>62598</v>
      </c>
    </row>
    <row r="1445" spans="2:5" ht="15" customHeight="1">
      <c r="B1445" s="35" t="s">
        <v>2630</v>
      </c>
      <c r="C1445" s="17">
        <v>23268</v>
      </c>
      <c r="D1445" s="17">
        <v>22766</v>
      </c>
      <c r="E1445" s="17">
        <v>46034</v>
      </c>
    </row>
    <row r="1446" spans="2:5" ht="15" customHeight="1">
      <c r="B1446" s="35" t="s">
        <v>2631</v>
      </c>
      <c r="C1446" s="17">
        <v>31239</v>
      </c>
      <c r="D1446" s="17">
        <v>22766</v>
      </c>
      <c r="E1446" s="17">
        <v>54005</v>
      </c>
    </row>
    <row r="1447" spans="2:5" ht="15" customHeight="1">
      <c r="B1447" s="35" t="s">
        <v>2632</v>
      </c>
      <c r="C1447" s="17">
        <v>32513</v>
      </c>
      <c r="D1447" s="17">
        <v>22766</v>
      </c>
      <c r="E1447" s="17">
        <v>55279</v>
      </c>
    </row>
    <row r="1448" spans="2:5" ht="15" customHeight="1">
      <c r="B1448" s="35" t="s">
        <v>2633</v>
      </c>
      <c r="C1448" s="17">
        <v>31239</v>
      </c>
      <c r="D1448" s="17">
        <v>22766</v>
      </c>
      <c r="E1448" s="17">
        <v>54005</v>
      </c>
    </row>
    <row r="1449" spans="2:5" ht="15" customHeight="1">
      <c r="B1449" s="35" t="s">
        <v>2634</v>
      </c>
      <c r="C1449" s="17">
        <v>31555</v>
      </c>
      <c r="D1449" s="17">
        <v>22766</v>
      </c>
      <c r="E1449" s="17">
        <v>54321</v>
      </c>
    </row>
    <row r="1450" spans="2:5" ht="15" customHeight="1">
      <c r="B1450" s="35" t="s">
        <v>2635</v>
      </c>
      <c r="C1450" s="17">
        <v>33499</v>
      </c>
      <c r="D1450" s="17">
        <v>22766</v>
      </c>
      <c r="E1450" s="17">
        <v>56265</v>
      </c>
    </row>
    <row r="1451" spans="2:5" ht="15" customHeight="1">
      <c r="B1451" s="35" t="s">
        <v>2636</v>
      </c>
      <c r="C1451" s="17">
        <v>38579</v>
      </c>
      <c r="D1451" s="17">
        <v>22766</v>
      </c>
      <c r="E1451" s="17">
        <v>61345</v>
      </c>
    </row>
    <row r="1452" spans="2:5" ht="15" customHeight="1">
      <c r="B1452" s="35" t="s">
        <v>2637</v>
      </c>
      <c r="C1452" s="17">
        <v>59548</v>
      </c>
      <c r="D1452" s="17">
        <v>22766</v>
      </c>
      <c r="E1452" s="17">
        <v>82314</v>
      </c>
    </row>
    <row r="1453" spans="2:5" ht="15" customHeight="1">
      <c r="B1453" s="35" t="s">
        <v>2638</v>
      </c>
      <c r="C1453" s="17">
        <v>23268</v>
      </c>
      <c r="D1453" s="17">
        <v>22766</v>
      </c>
      <c r="E1453" s="17">
        <v>46034</v>
      </c>
    </row>
    <row r="1454" spans="2:5" ht="15" customHeight="1">
      <c r="B1454" s="35" t="s">
        <v>2639</v>
      </c>
      <c r="C1454" s="17">
        <v>32785</v>
      </c>
      <c r="D1454" s="17">
        <v>22766</v>
      </c>
      <c r="E1454" s="17">
        <v>55551</v>
      </c>
    </row>
    <row r="1455" spans="2:5" ht="15" customHeight="1">
      <c r="B1455" s="35" t="s">
        <v>2640</v>
      </c>
      <c r="C1455" s="17">
        <v>26718</v>
      </c>
      <c r="D1455" s="17">
        <v>22766</v>
      </c>
      <c r="E1455" s="17">
        <v>49484</v>
      </c>
    </row>
    <row r="1456" spans="2:5" ht="15" customHeight="1">
      <c r="B1456" s="35" t="s">
        <v>2641</v>
      </c>
      <c r="C1456" s="17">
        <v>31469</v>
      </c>
      <c r="D1456" s="17">
        <v>22766</v>
      </c>
      <c r="E1456" s="17">
        <v>54235</v>
      </c>
    </row>
    <row r="1457" spans="2:5" ht="15" customHeight="1">
      <c r="B1457" s="35" t="s">
        <v>2642</v>
      </c>
      <c r="C1457" s="17">
        <v>53239</v>
      </c>
      <c r="D1457" s="17">
        <v>22766</v>
      </c>
      <c r="E1457" s="17">
        <v>76005</v>
      </c>
    </row>
    <row r="1458" spans="2:5" ht="15" customHeight="1">
      <c r="B1458" s="35" t="s">
        <v>2643</v>
      </c>
      <c r="C1458" s="17">
        <v>356609</v>
      </c>
      <c r="D1458" s="17">
        <v>22766</v>
      </c>
      <c r="E1458" s="17">
        <v>379375</v>
      </c>
    </row>
    <row r="1459" spans="2:5" ht="15" customHeight="1">
      <c r="B1459" s="35" t="s">
        <v>2644</v>
      </c>
      <c r="C1459" s="17">
        <v>48699</v>
      </c>
      <c r="D1459" s="17">
        <v>22766</v>
      </c>
      <c r="E1459" s="17">
        <v>71465</v>
      </c>
    </row>
    <row r="1460" spans="2:5" ht="15" customHeight="1">
      <c r="B1460" s="35" t="s">
        <v>2645</v>
      </c>
      <c r="C1460" s="17">
        <v>61260</v>
      </c>
      <c r="D1460" s="17">
        <v>22766</v>
      </c>
      <c r="E1460" s="17">
        <v>84026</v>
      </c>
    </row>
    <row r="1461" spans="2:5" ht="15" customHeight="1">
      <c r="B1461" s="35" t="s">
        <v>2646</v>
      </c>
      <c r="C1461" s="17">
        <v>46733</v>
      </c>
      <c r="D1461" s="17">
        <v>22766</v>
      </c>
      <c r="E1461" s="17">
        <v>69499</v>
      </c>
    </row>
    <row r="1462" spans="2:5" ht="15" customHeight="1">
      <c r="B1462" s="35" t="s">
        <v>2647</v>
      </c>
      <c r="C1462" s="17">
        <v>44160</v>
      </c>
      <c r="D1462" s="17">
        <v>22766</v>
      </c>
      <c r="E1462" s="17">
        <v>66926</v>
      </c>
    </row>
    <row r="1463" spans="2:5" ht="15" customHeight="1">
      <c r="B1463" s="35" t="s">
        <v>2648</v>
      </c>
      <c r="C1463" s="17">
        <v>53327</v>
      </c>
      <c r="D1463" s="17">
        <v>22766</v>
      </c>
      <c r="E1463" s="17">
        <v>76093</v>
      </c>
    </row>
    <row r="1464" spans="2:5" ht="15" customHeight="1">
      <c r="B1464" s="35" t="s">
        <v>2649</v>
      </c>
      <c r="C1464" s="17">
        <v>48356</v>
      </c>
      <c r="D1464" s="17">
        <v>22766</v>
      </c>
      <c r="E1464" s="17">
        <v>71122</v>
      </c>
    </row>
    <row r="1465" spans="2:5" ht="15" customHeight="1">
      <c r="B1465" s="35" t="s">
        <v>2650</v>
      </c>
      <c r="C1465" s="17">
        <v>60296</v>
      </c>
      <c r="D1465" s="17">
        <v>22766</v>
      </c>
      <c r="E1465" s="17">
        <v>83062</v>
      </c>
    </row>
    <row r="1466" spans="2:5" ht="15" customHeight="1">
      <c r="B1466" s="35" t="s">
        <v>2651</v>
      </c>
      <c r="C1466" s="17">
        <v>60756</v>
      </c>
      <c r="D1466" s="17">
        <v>22766</v>
      </c>
      <c r="E1466" s="17">
        <v>83522</v>
      </c>
    </row>
    <row r="1467" spans="2:5" ht="15" customHeight="1">
      <c r="B1467" s="32" t="s">
        <v>2652</v>
      </c>
      <c r="C1467" s="87">
        <v>1862137</v>
      </c>
      <c r="D1467" s="87">
        <v>978938</v>
      </c>
      <c r="E1467" s="87">
        <v>2841075</v>
      </c>
    </row>
    <row r="1468" spans="2:5" ht="15" customHeight="1">
      <c r="B1468" s="35" t="s">
        <v>2653</v>
      </c>
      <c r="C1468" s="17">
        <v>47339</v>
      </c>
      <c r="D1468" s="17">
        <v>22766</v>
      </c>
      <c r="E1468" s="17">
        <v>70105</v>
      </c>
    </row>
    <row r="1469" spans="2:5" ht="15" customHeight="1">
      <c r="B1469" s="35" t="s">
        <v>2654</v>
      </c>
      <c r="C1469" s="17">
        <v>64061</v>
      </c>
      <c r="D1469" s="17">
        <v>22766</v>
      </c>
      <c r="E1469" s="17">
        <v>86827</v>
      </c>
    </row>
    <row r="1470" spans="2:5" ht="15" customHeight="1">
      <c r="B1470" s="35" t="s">
        <v>2655</v>
      </c>
      <c r="C1470" s="17">
        <v>99735</v>
      </c>
      <c r="D1470" s="17">
        <v>22766</v>
      </c>
      <c r="E1470" s="17">
        <v>122501</v>
      </c>
    </row>
    <row r="1471" spans="2:5" ht="15" customHeight="1">
      <c r="B1471" s="35" t="s">
        <v>2656</v>
      </c>
      <c r="C1471" s="17">
        <v>31558</v>
      </c>
      <c r="D1471" s="17">
        <v>22766</v>
      </c>
      <c r="E1471" s="17">
        <v>54324</v>
      </c>
    </row>
    <row r="1472" spans="2:5" ht="15" customHeight="1">
      <c r="B1472" s="32" t="s">
        <v>2657</v>
      </c>
      <c r="C1472" s="87">
        <v>242693</v>
      </c>
      <c r="D1472" s="87">
        <v>91064</v>
      </c>
      <c r="E1472" s="87">
        <v>333757</v>
      </c>
    </row>
    <row r="1473" spans="2:5" ht="15" customHeight="1">
      <c r="B1473" s="35" t="s">
        <v>2658</v>
      </c>
      <c r="C1473" s="17">
        <v>26984</v>
      </c>
      <c r="D1473" s="17">
        <v>22766</v>
      </c>
      <c r="E1473" s="17">
        <v>49750</v>
      </c>
    </row>
    <row r="1474" spans="2:5" ht="15" customHeight="1">
      <c r="B1474" s="35" t="s">
        <v>2659</v>
      </c>
      <c r="C1474" s="17">
        <v>38040</v>
      </c>
      <c r="D1474" s="17">
        <v>22766</v>
      </c>
      <c r="E1474" s="17">
        <v>60806</v>
      </c>
    </row>
    <row r="1475" spans="2:5" ht="15" customHeight="1">
      <c r="B1475" s="35" t="s">
        <v>2660</v>
      </c>
      <c r="C1475" s="17">
        <v>37485</v>
      </c>
      <c r="D1475" s="17">
        <v>22766</v>
      </c>
      <c r="E1475" s="17">
        <v>60251</v>
      </c>
    </row>
    <row r="1476" spans="2:5" ht="15" customHeight="1">
      <c r="B1476" s="35" t="s">
        <v>2661</v>
      </c>
      <c r="C1476" s="17">
        <v>51410</v>
      </c>
      <c r="D1476" s="17">
        <v>22766</v>
      </c>
      <c r="E1476" s="17">
        <v>74176</v>
      </c>
    </row>
    <row r="1477" spans="2:5" ht="15" customHeight="1">
      <c r="B1477" s="35" t="s">
        <v>2662</v>
      </c>
      <c r="C1477" s="17">
        <v>33464</v>
      </c>
      <c r="D1477" s="17">
        <v>22766</v>
      </c>
      <c r="E1477" s="17">
        <v>56230</v>
      </c>
    </row>
    <row r="1478" spans="2:5" ht="15" customHeight="1">
      <c r="B1478" s="35" t="s">
        <v>2663</v>
      </c>
      <c r="C1478" s="17">
        <v>35478</v>
      </c>
      <c r="D1478" s="17">
        <v>22766</v>
      </c>
      <c r="E1478" s="17">
        <v>58244</v>
      </c>
    </row>
    <row r="1479" spans="2:5" ht="15" customHeight="1">
      <c r="B1479" s="35" t="s">
        <v>2664</v>
      </c>
      <c r="C1479" s="17">
        <v>31239</v>
      </c>
      <c r="D1479" s="17">
        <v>22766</v>
      </c>
      <c r="E1479" s="17">
        <v>54005</v>
      </c>
    </row>
    <row r="1480" spans="2:5" ht="15" customHeight="1">
      <c r="B1480" s="35" t="s">
        <v>2665</v>
      </c>
      <c r="C1480" s="17">
        <v>38742</v>
      </c>
      <c r="D1480" s="17">
        <v>22766</v>
      </c>
      <c r="E1480" s="17">
        <v>61508</v>
      </c>
    </row>
    <row r="1481" spans="2:5" ht="15" customHeight="1">
      <c r="B1481" s="35" t="s">
        <v>2666</v>
      </c>
      <c r="C1481" s="17">
        <v>92392</v>
      </c>
      <c r="D1481" s="17">
        <v>22766</v>
      </c>
      <c r="E1481" s="17">
        <v>115158</v>
      </c>
    </row>
    <row r="1482" spans="2:5" ht="15" customHeight="1">
      <c r="B1482" s="35" t="s">
        <v>2667</v>
      </c>
      <c r="C1482" s="17">
        <v>57887</v>
      </c>
      <c r="D1482" s="17">
        <v>22766</v>
      </c>
      <c r="E1482" s="17">
        <v>80653</v>
      </c>
    </row>
    <row r="1483" spans="2:5" ht="15" customHeight="1">
      <c r="B1483" s="35" t="s">
        <v>2668</v>
      </c>
      <c r="C1483" s="17">
        <v>73622</v>
      </c>
      <c r="D1483" s="17">
        <v>22766</v>
      </c>
      <c r="E1483" s="17">
        <v>96388</v>
      </c>
    </row>
    <row r="1484" spans="2:5" ht="15" customHeight="1">
      <c r="B1484" s="32" t="s">
        <v>2669</v>
      </c>
      <c r="C1484" s="87">
        <v>516743</v>
      </c>
      <c r="D1484" s="87">
        <v>250426</v>
      </c>
      <c r="E1484" s="87">
        <v>767169</v>
      </c>
    </row>
    <row r="1485" spans="2:5" ht="15" customHeight="1">
      <c r="B1485" s="35" t="s">
        <v>2046</v>
      </c>
      <c r="C1485" s="17">
        <v>31239</v>
      </c>
      <c r="D1485" s="17">
        <v>22766</v>
      </c>
      <c r="E1485" s="17">
        <v>54005</v>
      </c>
    </row>
    <row r="1486" spans="2:5" ht="15" customHeight="1">
      <c r="B1486" s="35" t="s">
        <v>2670</v>
      </c>
      <c r="C1486" s="17">
        <v>54715</v>
      </c>
      <c r="D1486" s="17">
        <v>22766</v>
      </c>
      <c r="E1486" s="17">
        <v>77481</v>
      </c>
    </row>
    <row r="1487" spans="2:5" ht="15" customHeight="1">
      <c r="B1487" s="35" t="s">
        <v>2671</v>
      </c>
      <c r="C1487" s="17">
        <v>36178</v>
      </c>
      <c r="D1487" s="17">
        <v>22766</v>
      </c>
      <c r="E1487" s="17">
        <v>58944</v>
      </c>
    </row>
    <row r="1488" spans="2:5" ht="15" customHeight="1">
      <c r="B1488" s="35" t="s">
        <v>2672</v>
      </c>
      <c r="C1488" s="17">
        <v>33597</v>
      </c>
      <c r="D1488" s="17">
        <v>22766</v>
      </c>
      <c r="E1488" s="17">
        <v>56363</v>
      </c>
    </row>
    <row r="1489" spans="2:5" ht="15" customHeight="1">
      <c r="B1489" s="35" t="s">
        <v>2673</v>
      </c>
      <c r="C1489" s="17">
        <v>31239</v>
      </c>
      <c r="D1489" s="17">
        <v>22766</v>
      </c>
      <c r="E1489" s="17">
        <v>54005</v>
      </c>
    </row>
    <row r="1490" spans="2:5" ht="15" customHeight="1">
      <c r="B1490" s="35" t="s">
        <v>2674</v>
      </c>
      <c r="C1490" s="17">
        <v>31703</v>
      </c>
      <c r="D1490" s="17">
        <v>22766</v>
      </c>
      <c r="E1490" s="17">
        <v>54469</v>
      </c>
    </row>
    <row r="1491" spans="2:5" ht="15" customHeight="1">
      <c r="B1491" s="35" t="s">
        <v>2675</v>
      </c>
      <c r="C1491" s="17">
        <v>85339</v>
      </c>
      <c r="D1491" s="17">
        <v>22766</v>
      </c>
      <c r="E1491" s="17">
        <v>108105</v>
      </c>
    </row>
    <row r="1492" spans="2:5" ht="15" customHeight="1">
      <c r="B1492" s="35" t="s">
        <v>2676</v>
      </c>
      <c r="C1492" s="17">
        <v>42574</v>
      </c>
      <c r="D1492" s="17">
        <v>22766</v>
      </c>
      <c r="E1492" s="17">
        <v>65340</v>
      </c>
    </row>
    <row r="1493" spans="2:5" ht="15" customHeight="1">
      <c r="B1493" s="35" t="s">
        <v>2677</v>
      </c>
      <c r="C1493" s="17">
        <v>33447</v>
      </c>
      <c r="D1493" s="17">
        <v>22766</v>
      </c>
      <c r="E1493" s="17">
        <v>56213</v>
      </c>
    </row>
    <row r="1494" spans="2:5" ht="15" customHeight="1">
      <c r="B1494" s="35" t="s">
        <v>2678</v>
      </c>
      <c r="C1494" s="17">
        <v>32036</v>
      </c>
      <c r="D1494" s="17">
        <v>22766</v>
      </c>
      <c r="E1494" s="17">
        <v>54802</v>
      </c>
    </row>
    <row r="1495" spans="2:5" ht="15" customHeight="1">
      <c r="B1495" s="35" t="s">
        <v>2679</v>
      </c>
      <c r="C1495" s="17">
        <v>75646</v>
      </c>
      <c r="D1495" s="17">
        <v>22766</v>
      </c>
      <c r="E1495" s="17">
        <v>98412</v>
      </c>
    </row>
    <row r="1496" spans="2:5" ht="15" customHeight="1">
      <c r="B1496" s="35" t="s">
        <v>2680</v>
      </c>
      <c r="C1496" s="17">
        <v>49414</v>
      </c>
      <c r="D1496" s="17">
        <v>22766</v>
      </c>
      <c r="E1496" s="17">
        <v>72180</v>
      </c>
    </row>
    <row r="1497" spans="2:5" ht="15" customHeight="1">
      <c r="B1497" s="35" t="s">
        <v>2681</v>
      </c>
      <c r="C1497" s="17">
        <v>45558</v>
      </c>
      <c r="D1497" s="17">
        <v>22766</v>
      </c>
      <c r="E1497" s="17">
        <v>68324</v>
      </c>
    </row>
    <row r="1498" spans="2:5" ht="15" customHeight="1">
      <c r="B1498" s="35" t="s">
        <v>2682</v>
      </c>
      <c r="C1498" s="17">
        <v>59895</v>
      </c>
      <c r="D1498" s="17">
        <v>22766</v>
      </c>
      <c r="E1498" s="17">
        <v>82661</v>
      </c>
    </row>
    <row r="1499" spans="2:5" ht="15" customHeight="1">
      <c r="B1499" s="35" t="s">
        <v>2683</v>
      </c>
      <c r="C1499" s="17">
        <v>68763</v>
      </c>
      <c r="D1499" s="17">
        <v>22766</v>
      </c>
      <c r="E1499" s="17">
        <v>91529</v>
      </c>
    </row>
    <row r="1500" spans="2:5" ht="15" customHeight="1">
      <c r="B1500" s="35" t="s">
        <v>2684</v>
      </c>
      <c r="C1500" s="17">
        <v>75583</v>
      </c>
      <c r="D1500" s="17">
        <v>22766</v>
      </c>
      <c r="E1500" s="17">
        <v>98349</v>
      </c>
    </row>
    <row r="1501" spans="2:5" ht="15" customHeight="1">
      <c r="B1501" s="35" t="s">
        <v>2685</v>
      </c>
      <c r="C1501" s="17">
        <v>66910</v>
      </c>
      <c r="D1501" s="17">
        <v>22766</v>
      </c>
      <c r="E1501" s="17">
        <v>89676</v>
      </c>
    </row>
    <row r="1502" spans="2:5" ht="15" customHeight="1">
      <c r="B1502" s="35" t="s">
        <v>2686</v>
      </c>
      <c r="C1502" s="17">
        <v>59189</v>
      </c>
      <c r="D1502" s="17">
        <v>22766</v>
      </c>
      <c r="E1502" s="17">
        <v>81955</v>
      </c>
    </row>
    <row r="1503" spans="2:5" ht="15" customHeight="1">
      <c r="B1503" s="32" t="s">
        <v>2687</v>
      </c>
      <c r="C1503" s="87">
        <v>913025</v>
      </c>
      <c r="D1503" s="87">
        <v>409788</v>
      </c>
      <c r="E1503" s="87">
        <v>1322813</v>
      </c>
    </row>
    <row r="1504" spans="2:5" ht="15" customHeight="1">
      <c r="B1504" s="35" t="s">
        <v>2688</v>
      </c>
      <c r="C1504" s="17">
        <v>32477</v>
      </c>
      <c r="D1504" s="17">
        <v>22766</v>
      </c>
      <c r="E1504" s="17">
        <v>55243</v>
      </c>
    </row>
    <row r="1505" spans="2:5" ht="15" customHeight="1">
      <c r="B1505" s="35" t="s">
        <v>2612</v>
      </c>
      <c r="C1505" s="17">
        <v>31239</v>
      </c>
      <c r="D1505" s="17">
        <v>22766</v>
      </c>
      <c r="E1505" s="17">
        <v>54005</v>
      </c>
    </row>
    <row r="1506" spans="2:5" ht="15" customHeight="1">
      <c r="B1506" s="35" t="s">
        <v>2689</v>
      </c>
      <c r="C1506" s="17">
        <v>39599</v>
      </c>
      <c r="D1506" s="17">
        <v>22766</v>
      </c>
      <c r="E1506" s="17">
        <v>62365</v>
      </c>
    </row>
    <row r="1507" spans="2:5" ht="15" customHeight="1">
      <c r="B1507" s="35" t="s">
        <v>2690</v>
      </c>
      <c r="C1507" s="17">
        <v>32513</v>
      </c>
      <c r="D1507" s="17">
        <v>22766</v>
      </c>
      <c r="E1507" s="17">
        <v>55279</v>
      </c>
    </row>
    <row r="1508" spans="2:5" ht="15" customHeight="1">
      <c r="B1508" s="35" t="s">
        <v>2691</v>
      </c>
      <c r="C1508" s="17">
        <v>37802</v>
      </c>
      <c r="D1508" s="17">
        <v>22766</v>
      </c>
      <c r="E1508" s="17">
        <v>60568</v>
      </c>
    </row>
    <row r="1509" spans="2:5" ht="15" customHeight="1">
      <c r="B1509" s="35" t="s">
        <v>2558</v>
      </c>
      <c r="C1509" s="17">
        <v>31239</v>
      </c>
      <c r="D1509" s="17">
        <v>22766</v>
      </c>
      <c r="E1509" s="17">
        <v>54005</v>
      </c>
    </row>
    <row r="1510" spans="2:5" ht="15" customHeight="1">
      <c r="B1510" s="35" t="s">
        <v>2692</v>
      </c>
      <c r="C1510" s="17">
        <v>50755</v>
      </c>
      <c r="D1510" s="17">
        <v>22766</v>
      </c>
      <c r="E1510" s="17">
        <v>73521</v>
      </c>
    </row>
    <row r="1511" spans="2:5" ht="15" customHeight="1">
      <c r="B1511" s="35" t="s">
        <v>2693</v>
      </c>
      <c r="C1511" s="17">
        <v>32457</v>
      </c>
      <c r="D1511" s="17">
        <v>22766</v>
      </c>
      <c r="E1511" s="17">
        <v>55223</v>
      </c>
    </row>
    <row r="1512" spans="2:5" ht="15" customHeight="1">
      <c r="B1512" s="35" t="s">
        <v>2694</v>
      </c>
      <c r="C1512" s="17">
        <v>50346</v>
      </c>
      <c r="D1512" s="17">
        <v>22766</v>
      </c>
      <c r="E1512" s="17">
        <v>73112</v>
      </c>
    </row>
    <row r="1513" spans="2:5" ht="15" customHeight="1">
      <c r="B1513" s="35" t="s">
        <v>2695</v>
      </c>
      <c r="C1513" s="17">
        <v>32513</v>
      </c>
      <c r="D1513" s="17">
        <v>22766</v>
      </c>
      <c r="E1513" s="17">
        <v>55279</v>
      </c>
    </row>
    <row r="1514" spans="2:5" ht="15" customHeight="1">
      <c r="B1514" s="35" t="s">
        <v>2696</v>
      </c>
      <c r="C1514" s="17">
        <v>33870</v>
      </c>
      <c r="D1514" s="17">
        <v>22766</v>
      </c>
      <c r="E1514" s="17">
        <v>56636</v>
      </c>
    </row>
    <row r="1515" spans="2:5" ht="15" customHeight="1">
      <c r="B1515" s="35" t="s">
        <v>2697</v>
      </c>
      <c r="C1515" s="17">
        <v>32513</v>
      </c>
      <c r="D1515" s="17">
        <v>22766</v>
      </c>
      <c r="E1515" s="17">
        <v>55279</v>
      </c>
    </row>
    <row r="1516" spans="2:5" ht="15" customHeight="1">
      <c r="B1516" s="35" t="s">
        <v>2698</v>
      </c>
      <c r="C1516" s="17">
        <v>32513</v>
      </c>
      <c r="D1516" s="17">
        <v>22766</v>
      </c>
      <c r="E1516" s="17">
        <v>55279</v>
      </c>
    </row>
    <row r="1517" spans="2:5" ht="15" customHeight="1">
      <c r="B1517" s="35" t="s">
        <v>2699</v>
      </c>
      <c r="C1517" s="17">
        <v>48166</v>
      </c>
      <c r="D1517" s="17">
        <v>22766</v>
      </c>
      <c r="E1517" s="17">
        <v>70932</v>
      </c>
    </row>
    <row r="1518" spans="2:5" ht="15" customHeight="1">
      <c r="B1518" s="35" t="s">
        <v>2700</v>
      </c>
      <c r="C1518" s="17">
        <v>31239</v>
      </c>
      <c r="D1518" s="17">
        <v>22766</v>
      </c>
      <c r="E1518" s="17">
        <v>54005</v>
      </c>
    </row>
    <row r="1519" spans="2:5" ht="15" customHeight="1">
      <c r="B1519" s="35" t="s">
        <v>2701</v>
      </c>
      <c r="C1519" s="17">
        <v>27036</v>
      </c>
      <c r="D1519" s="17">
        <v>22766</v>
      </c>
      <c r="E1519" s="17">
        <v>49802</v>
      </c>
    </row>
    <row r="1520" spans="2:5" ht="15" customHeight="1">
      <c r="B1520" s="35" t="s">
        <v>2702</v>
      </c>
      <c r="C1520" s="17">
        <v>29751</v>
      </c>
      <c r="D1520" s="17">
        <v>22766</v>
      </c>
      <c r="E1520" s="17">
        <v>52517</v>
      </c>
    </row>
    <row r="1521" spans="2:5" ht="15" customHeight="1">
      <c r="B1521" s="35" t="s">
        <v>2703</v>
      </c>
      <c r="C1521" s="17">
        <v>32513</v>
      </c>
      <c r="D1521" s="17">
        <v>22766</v>
      </c>
      <c r="E1521" s="17">
        <v>55279</v>
      </c>
    </row>
    <row r="1522" spans="2:5" ht="15" customHeight="1">
      <c r="B1522" s="35" t="s">
        <v>2704</v>
      </c>
      <c r="C1522" s="17">
        <v>52432</v>
      </c>
      <c r="D1522" s="17">
        <v>22766</v>
      </c>
      <c r="E1522" s="17">
        <v>75198</v>
      </c>
    </row>
    <row r="1523" spans="2:5" ht="15" customHeight="1">
      <c r="B1523" s="35" t="s">
        <v>1739</v>
      </c>
      <c r="C1523" s="17">
        <v>50331</v>
      </c>
      <c r="D1523" s="17">
        <v>22766</v>
      </c>
      <c r="E1523" s="17">
        <v>73097</v>
      </c>
    </row>
    <row r="1524" spans="2:5" ht="15" customHeight="1">
      <c r="B1524" s="35" t="s">
        <v>2705</v>
      </c>
      <c r="C1524" s="17">
        <v>45695</v>
      </c>
      <c r="D1524" s="17">
        <v>22766</v>
      </c>
      <c r="E1524" s="17">
        <v>68461</v>
      </c>
    </row>
    <row r="1525" spans="2:5" ht="15" customHeight="1">
      <c r="B1525" s="35" t="s">
        <v>2706</v>
      </c>
      <c r="C1525" s="17">
        <v>27712</v>
      </c>
      <c r="D1525" s="17">
        <v>22766</v>
      </c>
      <c r="E1525" s="17">
        <v>50478</v>
      </c>
    </row>
    <row r="1526" spans="2:5" ht="15" customHeight="1">
      <c r="B1526" s="35" t="s">
        <v>2707</v>
      </c>
      <c r="C1526" s="17">
        <v>32513</v>
      </c>
      <c r="D1526" s="17">
        <v>22766</v>
      </c>
      <c r="E1526" s="17">
        <v>55279</v>
      </c>
    </row>
    <row r="1527" spans="2:5" ht="15" customHeight="1">
      <c r="B1527" s="35" t="s">
        <v>2708</v>
      </c>
      <c r="C1527" s="17">
        <v>76025</v>
      </c>
      <c r="D1527" s="17">
        <v>22766</v>
      </c>
      <c r="E1527" s="17">
        <v>98791</v>
      </c>
    </row>
    <row r="1528" spans="2:5" ht="15" customHeight="1">
      <c r="B1528" s="35" t="s">
        <v>2709</v>
      </c>
      <c r="C1528" s="17">
        <v>51656</v>
      </c>
      <c r="D1528" s="17">
        <v>22766</v>
      </c>
      <c r="E1528" s="17">
        <v>74422</v>
      </c>
    </row>
    <row r="1529" spans="2:5" ht="15" customHeight="1">
      <c r="B1529" s="35" t="s">
        <v>2710</v>
      </c>
      <c r="C1529" s="17">
        <v>72536</v>
      </c>
      <c r="D1529" s="17">
        <v>22766</v>
      </c>
      <c r="E1529" s="17">
        <v>95302</v>
      </c>
    </row>
    <row r="1530" spans="2:5" ht="15" customHeight="1">
      <c r="B1530" s="35" t="s">
        <v>2711</v>
      </c>
      <c r="C1530" s="17">
        <v>57564</v>
      </c>
      <c r="D1530" s="17">
        <v>22766</v>
      </c>
      <c r="E1530" s="17">
        <v>80330</v>
      </c>
    </row>
    <row r="1531" spans="2:5" ht="15" customHeight="1">
      <c r="B1531" s="35" t="s">
        <v>2712</v>
      </c>
      <c r="C1531" s="17">
        <v>92022</v>
      </c>
      <c r="D1531" s="17">
        <v>22766</v>
      </c>
      <c r="E1531" s="17">
        <v>114788</v>
      </c>
    </row>
    <row r="1532" spans="2:5" ht="15" customHeight="1">
      <c r="B1532" s="35" t="s">
        <v>2713</v>
      </c>
      <c r="C1532" s="17">
        <v>56255</v>
      </c>
      <c r="D1532" s="17">
        <v>22766</v>
      </c>
      <c r="E1532" s="17">
        <v>79021</v>
      </c>
    </row>
    <row r="1533" spans="2:5" ht="15" customHeight="1">
      <c r="B1533" s="35" t="s">
        <v>2714</v>
      </c>
      <c r="C1533" s="17">
        <v>52830</v>
      </c>
      <c r="D1533" s="17">
        <v>22766</v>
      </c>
      <c r="E1533" s="17">
        <v>75596</v>
      </c>
    </row>
    <row r="1534" spans="2:5" ht="15" customHeight="1">
      <c r="B1534" s="32" t="s">
        <v>2715</v>
      </c>
      <c r="C1534" s="87">
        <v>1306112</v>
      </c>
      <c r="D1534" s="87">
        <v>682980</v>
      </c>
      <c r="E1534" s="87">
        <v>1989092</v>
      </c>
    </row>
    <row r="1535" spans="2:5" ht="15" customHeight="1">
      <c r="B1535" s="35" t="s">
        <v>2716</v>
      </c>
      <c r="C1535" s="17">
        <v>51719</v>
      </c>
      <c r="D1535" s="17">
        <v>22766</v>
      </c>
      <c r="E1535" s="17">
        <v>74485</v>
      </c>
    </row>
    <row r="1536" spans="2:5" ht="15" customHeight="1">
      <c r="B1536" s="35" t="s">
        <v>2717</v>
      </c>
      <c r="C1536" s="17">
        <v>35159</v>
      </c>
      <c r="D1536" s="17">
        <v>22766</v>
      </c>
      <c r="E1536" s="17">
        <v>57925</v>
      </c>
    </row>
    <row r="1537" spans="2:5" ht="15" customHeight="1">
      <c r="B1537" s="35" t="s">
        <v>2718</v>
      </c>
      <c r="C1537" s="17">
        <v>57517</v>
      </c>
      <c r="D1537" s="17">
        <v>22766</v>
      </c>
      <c r="E1537" s="17">
        <v>80283</v>
      </c>
    </row>
    <row r="1538" spans="2:5" ht="15" customHeight="1">
      <c r="B1538" s="35" t="s">
        <v>2719</v>
      </c>
      <c r="C1538" s="17">
        <v>45919</v>
      </c>
      <c r="D1538" s="17">
        <v>22766</v>
      </c>
      <c r="E1538" s="17">
        <v>68685</v>
      </c>
    </row>
    <row r="1539" spans="2:5" ht="15" customHeight="1">
      <c r="B1539" s="35" t="s">
        <v>2720</v>
      </c>
      <c r="C1539" s="17">
        <v>23528</v>
      </c>
      <c r="D1539" s="17">
        <v>22766</v>
      </c>
      <c r="E1539" s="17">
        <v>46294</v>
      </c>
    </row>
    <row r="1540" spans="2:5" ht="15" customHeight="1">
      <c r="B1540" s="35" t="s">
        <v>2721</v>
      </c>
      <c r="C1540" s="17">
        <v>53944</v>
      </c>
      <c r="D1540" s="17">
        <v>22766</v>
      </c>
      <c r="E1540" s="17">
        <v>76710</v>
      </c>
    </row>
    <row r="1541" spans="2:5" ht="15" customHeight="1">
      <c r="B1541" s="35" t="s">
        <v>2722</v>
      </c>
      <c r="C1541" s="17">
        <v>31359</v>
      </c>
      <c r="D1541" s="17">
        <v>22766</v>
      </c>
      <c r="E1541" s="17">
        <v>54125</v>
      </c>
    </row>
    <row r="1542" spans="2:5" ht="15" customHeight="1">
      <c r="B1542" s="35" t="s">
        <v>2723</v>
      </c>
      <c r="C1542" s="17">
        <v>28343</v>
      </c>
      <c r="D1542" s="17">
        <v>22766</v>
      </c>
      <c r="E1542" s="17">
        <v>51109</v>
      </c>
    </row>
    <row r="1543" spans="2:5" ht="15" customHeight="1">
      <c r="B1543" s="35" t="s">
        <v>2724</v>
      </c>
      <c r="C1543" s="17">
        <v>26536</v>
      </c>
      <c r="D1543" s="17">
        <v>22766</v>
      </c>
      <c r="E1543" s="17">
        <v>49302</v>
      </c>
    </row>
    <row r="1544" spans="2:5" ht="15" customHeight="1">
      <c r="B1544" s="35" t="s">
        <v>2725</v>
      </c>
      <c r="C1544" s="17">
        <v>25574</v>
      </c>
      <c r="D1544" s="17">
        <v>22766</v>
      </c>
      <c r="E1544" s="17">
        <v>48340</v>
      </c>
    </row>
    <row r="1545" spans="2:5" ht="15" customHeight="1">
      <c r="B1545" s="35" t="s">
        <v>2726</v>
      </c>
      <c r="C1545" s="17">
        <v>31239</v>
      </c>
      <c r="D1545" s="17">
        <v>22766</v>
      </c>
      <c r="E1545" s="17">
        <v>54005</v>
      </c>
    </row>
    <row r="1546" spans="2:5" ht="15" customHeight="1">
      <c r="B1546" s="35" t="s">
        <v>2727</v>
      </c>
      <c r="C1546" s="17">
        <v>29410</v>
      </c>
      <c r="D1546" s="17">
        <v>22766</v>
      </c>
      <c r="E1546" s="17">
        <v>52176</v>
      </c>
    </row>
    <row r="1547" spans="2:5" ht="15" customHeight="1">
      <c r="B1547" s="35" t="s">
        <v>2728</v>
      </c>
      <c r="C1547" s="17">
        <v>31239</v>
      </c>
      <c r="D1547" s="17">
        <v>22766</v>
      </c>
      <c r="E1547" s="17">
        <v>54005</v>
      </c>
    </row>
    <row r="1548" spans="2:5" ht="15" customHeight="1">
      <c r="B1548" s="35" t="s">
        <v>2729</v>
      </c>
      <c r="C1548" s="17">
        <v>23268</v>
      </c>
      <c r="D1548" s="17">
        <v>22766</v>
      </c>
      <c r="E1548" s="17">
        <v>46034</v>
      </c>
    </row>
    <row r="1549" spans="2:5" ht="15" customHeight="1">
      <c r="B1549" s="35" t="s">
        <v>2730</v>
      </c>
      <c r="C1549" s="17">
        <v>46532</v>
      </c>
      <c r="D1549" s="17">
        <v>22766</v>
      </c>
      <c r="E1549" s="17">
        <v>69298</v>
      </c>
    </row>
    <row r="1550" spans="2:5" ht="15" customHeight="1">
      <c r="B1550" s="35" t="s">
        <v>2731</v>
      </c>
      <c r="C1550" s="17">
        <v>46532</v>
      </c>
      <c r="D1550" s="17">
        <v>22766</v>
      </c>
      <c r="E1550" s="17">
        <v>69298</v>
      </c>
    </row>
    <row r="1551" spans="2:5" ht="15" customHeight="1">
      <c r="B1551" s="35" t="s">
        <v>2732</v>
      </c>
      <c r="C1551" s="17">
        <v>51199</v>
      </c>
      <c r="D1551" s="17">
        <v>22766</v>
      </c>
      <c r="E1551" s="17">
        <v>73965</v>
      </c>
    </row>
    <row r="1552" spans="2:5" ht="15" customHeight="1">
      <c r="B1552" s="35" t="s">
        <v>2733</v>
      </c>
      <c r="C1552" s="17">
        <v>173078</v>
      </c>
      <c r="D1552" s="17">
        <v>22766</v>
      </c>
      <c r="E1552" s="17">
        <v>195844</v>
      </c>
    </row>
    <row r="1553" spans="2:5" ht="15" customHeight="1">
      <c r="B1553" s="35" t="s">
        <v>2734</v>
      </c>
      <c r="C1553" s="17">
        <v>46532</v>
      </c>
      <c r="D1553" s="17">
        <v>22766</v>
      </c>
      <c r="E1553" s="17">
        <v>69298</v>
      </c>
    </row>
    <row r="1554" spans="2:5" ht="15" customHeight="1">
      <c r="B1554" s="35" t="s">
        <v>2735</v>
      </c>
      <c r="C1554" s="17">
        <v>61782</v>
      </c>
      <c r="D1554" s="17">
        <v>22766</v>
      </c>
      <c r="E1554" s="17">
        <v>84548</v>
      </c>
    </row>
    <row r="1555" spans="2:5" ht="15" customHeight="1">
      <c r="B1555" s="35" t="s">
        <v>2736</v>
      </c>
      <c r="C1555" s="17">
        <v>90470</v>
      </c>
      <c r="D1555" s="17">
        <v>22766</v>
      </c>
      <c r="E1555" s="17">
        <v>113236</v>
      </c>
    </row>
    <row r="1556" spans="2:5" ht="15" customHeight="1">
      <c r="B1556" s="32" t="s">
        <v>2737</v>
      </c>
      <c r="C1556" s="87">
        <v>1010879</v>
      </c>
      <c r="D1556" s="87">
        <v>478086</v>
      </c>
      <c r="E1556" s="87">
        <v>1488965</v>
      </c>
    </row>
    <row r="1557" spans="2:5" ht="15" customHeight="1">
      <c r="B1557" s="35" t="s">
        <v>2738</v>
      </c>
      <c r="C1557" s="17">
        <v>40602</v>
      </c>
      <c r="D1557" s="17">
        <v>22766</v>
      </c>
      <c r="E1557" s="17">
        <v>63368</v>
      </c>
    </row>
    <row r="1558" spans="2:5" ht="15" customHeight="1">
      <c r="B1558" s="35" t="s">
        <v>2618</v>
      </c>
      <c r="C1558" s="17">
        <v>31239</v>
      </c>
      <c r="D1558" s="17">
        <v>22766</v>
      </c>
      <c r="E1558" s="17">
        <v>54005</v>
      </c>
    </row>
    <row r="1559" spans="2:5" ht="15" customHeight="1">
      <c r="B1559" s="35" t="s">
        <v>2739</v>
      </c>
      <c r="C1559" s="17">
        <v>23268</v>
      </c>
      <c r="D1559" s="17">
        <v>22766</v>
      </c>
      <c r="E1559" s="17">
        <v>46034</v>
      </c>
    </row>
    <row r="1560" spans="2:5" ht="15" customHeight="1">
      <c r="B1560" s="35" t="s">
        <v>2740</v>
      </c>
      <c r="C1560" s="17">
        <v>31239</v>
      </c>
      <c r="D1560" s="17">
        <v>22766</v>
      </c>
      <c r="E1560" s="17">
        <v>54005</v>
      </c>
    </row>
    <row r="1561" spans="2:5" ht="15" customHeight="1">
      <c r="B1561" s="35" t="s">
        <v>1304</v>
      </c>
      <c r="C1561" s="17">
        <v>28843</v>
      </c>
      <c r="D1561" s="17">
        <v>22766</v>
      </c>
      <c r="E1561" s="17">
        <v>51609</v>
      </c>
    </row>
    <row r="1562" spans="2:5" ht="15" customHeight="1">
      <c r="B1562" s="35" t="s">
        <v>2417</v>
      </c>
      <c r="C1562" s="17">
        <v>31239</v>
      </c>
      <c r="D1562" s="17">
        <v>22766</v>
      </c>
      <c r="E1562" s="17">
        <v>54005</v>
      </c>
    </row>
    <row r="1563" spans="2:5" ht="15" customHeight="1">
      <c r="B1563" s="35" t="s">
        <v>2741</v>
      </c>
      <c r="C1563" s="17">
        <v>31239</v>
      </c>
      <c r="D1563" s="17">
        <v>22766</v>
      </c>
      <c r="E1563" s="17">
        <v>54005</v>
      </c>
    </row>
    <row r="1564" spans="2:5" ht="15" customHeight="1">
      <c r="B1564" s="35" t="s">
        <v>2742</v>
      </c>
      <c r="C1564" s="17">
        <v>25303</v>
      </c>
      <c r="D1564" s="17">
        <v>22766</v>
      </c>
      <c r="E1564" s="17">
        <v>48069</v>
      </c>
    </row>
    <row r="1565" spans="2:5" ht="15" customHeight="1">
      <c r="B1565" s="35" t="s">
        <v>2743</v>
      </c>
      <c r="C1565" s="17">
        <v>48726</v>
      </c>
      <c r="D1565" s="17">
        <v>22766</v>
      </c>
      <c r="E1565" s="17">
        <v>71492</v>
      </c>
    </row>
    <row r="1566" spans="2:5" ht="15" customHeight="1">
      <c r="B1566" s="35" t="s">
        <v>2744</v>
      </c>
      <c r="C1566" s="17">
        <v>18610</v>
      </c>
      <c r="D1566" s="17">
        <v>22766</v>
      </c>
      <c r="E1566" s="17">
        <v>41376</v>
      </c>
    </row>
    <row r="1567" spans="2:5" ht="15" customHeight="1">
      <c r="B1567" s="35" t="s">
        <v>2745</v>
      </c>
      <c r="C1567" s="17">
        <v>30963</v>
      </c>
      <c r="D1567" s="17">
        <v>22766</v>
      </c>
      <c r="E1567" s="17">
        <v>53729</v>
      </c>
    </row>
    <row r="1568" spans="2:5" ht="15" customHeight="1">
      <c r="B1568" s="35" t="s">
        <v>2746</v>
      </c>
      <c r="C1568" s="17">
        <v>23268</v>
      </c>
      <c r="D1568" s="17">
        <v>22766</v>
      </c>
      <c r="E1568" s="17">
        <v>46034</v>
      </c>
    </row>
    <row r="1569" spans="2:5" ht="15" customHeight="1">
      <c r="B1569" s="35" t="s">
        <v>2747</v>
      </c>
      <c r="C1569" s="17">
        <v>36888</v>
      </c>
      <c r="D1569" s="17">
        <v>22766</v>
      </c>
      <c r="E1569" s="17">
        <v>59654</v>
      </c>
    </row>
    <row r="1570" spans="2:5" ht="15" customHeight="1">
      <c r="B1570" s="35" t="s">
        <v>2748</v>
      </c>
      <c r="C1570" s="17">
        <v>26984</v>
      </c>
      <c r="D1570" s="17">
        <v>22766</v>
      </c>
      <c r="E1570" s="17">
        <v>49750</v>
      </c>
    </row>
    <row r="1571" spans="2:5" ht="15" customHeight="1">
      <c r="B1571" s="35" t="s">
        <v>2749</v>
      </c>
      <c r="C1571" s="17">
        <v>31239</v>
      </c>
      <c r="D1571" s="17">
        <v>22766</v>
      </c>
      <c r="E1571" s="17">
        <v>54005</v>
      </c>
    </row>
    <row r="1572" spans="2:5" ht="15" customHeight="1">
      <c r="B1572" s="35" t="s">
        <v>2750</v>
      </c>
      <c r="C1572" s="17">
        <v>52600</v>
      </c>
      <c r="D1572" s="17">
        <v>22766</v>
      </c>
      <c r="E1572" s="17">
        <v>75366</v>
      </c>
    </row>
    <row r="1573" spans="2:5" ht="15" customHeight="1">
      <c r="B1573" s="35" t="s">
        <v>2751</v>
      </c>
      <c r="C1573" s="17">
        <v>66913</v>
      </c>
      <c r="D1573" s="17">
        <v>22766</v>
      </c>
      <c r="E1573" s="17">
        <v>89679</v>
      </c>
    </row>
    <row r="1574" spans="2:5" ht="15" customHeight="1">
      <c r="B1574" s="35" t="s">
        <v>2752</v>
      </c>
      <c r="C1574" s="17">
        <v>105914</v>
      </c>
      <c r="D1574" s="17">
        <v>22766</v>
      </c>
      <c r="E1574" s="17">
        <v>128680</v>
      </c>
    </row>
    <row r="1575" spans="2:5" ht="15" customHeight="1">
      <c r="B1575" s="35" t="s">
        <v>2753</v>
      </c>
      <c r="C1575" s="17">
        <v>49864</v>
      </c>
      <c r="D1575" s="17">
        <v>22766</v>
      </c>
      <c r="E1575" s="17">
        <v>72630</v>
      </c>
    </row>
    <row r="1576" spans="2:5" ht="15" customHeight="1">
      <c r="B1576" s="35" t="s">
        <v>2754</v>
      </c>
      <c r="C1576" s="17">
        <v>43372</v>
      </c>
      <c r="D1576" s="17">
        <v>22766</v>
      </c>
      <c r="E1576" s="17">
        <v>66138</v>
      </c>
    </row>
    <row r="1577" spans="2:5" ht="15" customHeight="1">
      <c r="B1577" s="35" t="s">
        <v>2755</v>
      </c>
      <c r="C1577" s="17">
        <v>49736</v>
      </c>
      <c r="D1577" s="17">
        <v>22766</v>
      </c>
      <c r="E1577" s="17">
        <v>72502</v>
      </c>
    </row>
    <row r="1578" spans="2:5" ht="15" customHeight="1">
      <c r="B1578" s="32" t="s">
        <v>2756</v>
      </c>
      <c r="C1578" s="87">
        <v>828049</v>
      </c>
      <c r="D1578" s="87">
        <v>478086</v>
      </c>
      <c r="E1578" s="87">
        <v>1306135</v>
      </c>
    </row>
    <row r="1579" spans="2:5" ht="15" customHeight="1">
      <c r="B1579" s="35" t="s">
        <v>2757</v>
      </c>
      <c r="C1579" s="17">
        <v>59052</v>
      </c>
      <c r="D1579" s="17">
        <v>22766</v>
      </c>
      <c r="E1579" s="17">
        <v>81818</v>
      </c>
    </row>
    <row r="1580" spans="2:5" ht="15" customHeight="1">
      <c r="B1580" s="35" t="s">
        <v>2758</v>
      </c>
      <c r="C1580" s="17">
        <v>47085</v>
      </c>
      <c r="D1580" s="17">
        <v>22766</v>
      </c>
      <c r="E1580" s="17">
        <v>69851</v>
      </c>
    </row>
    <row r="1581" spans="2:5" ht="15" customHeight="1">
      <c r="B1581" s="35" t="s">
        <v>2759</v>
      </c>
      <c r="C1581" s="17">
        <v>44973</v>
      </c>
      <c r="D1581" s="17">
        <v>22766</v>
      </c>
      <c r="E1581" s="17">
        <v>67739</v>
      </c>
    </row>
    <row r="1582" spans="2:5" ht="15" customHeight="1">
      <c r="B1582" s="35" t="s">
        <v>2760</v>
      </c>
      <c r="C1582" s="17">
        <v>32513</v>
      </c>
      <c r="D1582" s="17">
        <v>22766</v>
      </c>
      <c r="E1582" s="17">
        <v>55279</v>
      </c>
    </row>
    <row r="1583" spans="2:5" ht="15" customHeight="1">
      <c r="B1583" s="35" t="s">
        <v>2761</v>
      </c>
      <c r="C1583" s="17">
        <v>31239</v>
      </c>
      <c r="D1583" s="17">
        <v>22766</v>
      </c>
      <c r="E1583" s="17">
        <v>54005</v>
      </c>
    </row>
    <row r="1584" spans="2:5" ht="15" customHeight="1">
      <c r="B1584" s="35" t="s">
        <v>2762</v>
      </c>
      <c r="C1584" s="17">
        <v>31033</v>
      </c>
      <c r="D1584" s="17">
        <v>22766</v>
      </c>
      <c r="E1584" s="17">
        <v>53799</v>
      </c>
    </row>
    <row r="1585" spans="2:5" ht="15" customHeight="1">
      <c r="B1585" s="35" t="s">
        <v>2591</v>
      </c>
      <c r="C1585" s="17">
        <v>39352</v>
      </c>
      <c r="D1585" s="17">
        <v>22766</v>
      </c>
      <c r="E1585" s="17">
        <v>62118</v>
      </c>
    </row>
    <row r="1586" spans="2:5" ht="15" customHeight="1">
      <c r="B1586" s="35" t="s">
        <v>2763</v>
      </c>
      <c r="C1586" s="17">
        <v>34721</v>
      </c>
      <c r="D1586" s="17">
        <v>22766</v>
      </c>
      <c r="E1586" s="17">
        <v>57487</v>
      </c>
    </row>
    <row r="1587" spans="2:5" ht="15" customHeight="1">
      <c r="B1587" s="35" t="s">
        <v>2723</v>
      </c>
      <c r="C1587" s="17">
        <v>41955</v>
      </c>
      <c r="D1587" s="17">
        <v>22766</v>
      </c>
      <c r="E1587" s="17">
        <v>64721</v>
      </c>
    </row>
    <row r="1588" spans="2:5" ht="15" customHeight="1">
      <c r="B1588" s="35" t="s">
        <v>2764</v>
      </c>
      <c r="C1588" s="17">
        <v>26984</v>
      </c>
      <c r="D1588" s="17">
        <v>22766</v>
      </c>
      <c r="E1588" s="17">
        <v>49750</v>
      </c>
    </row>
    <row r="1589" spans="2:5" ht="15" customHeight="1">
      <c r="B1589" s="35" t="s">
        <v>2765</v>
      </c>
      <c r="C1589" s="17">
        <v>31239</v>
      </c>
      <c r="D1589" s="17">
        <v>22766</v>
      </c>
      <c r="E1589" s="17">
        <v>54005</v>
      </c>
    </row>
    <row r="1590" spans="2:5" ht="15" customHeight="1">
      <c r="B1590" s="35" t="s">
        <v>2766</v>
      </c>
      <c r="C1590" s="17">
        <v>29751</v>
      </c>
      <c r="D1590" s="17">
        <v>22766</v>
      </c>
      <c r="E1590" s="17">
        <v>52517</v>
      </c>
    </row>
    <row r="1591" spans="2:5" ht="15" customHeight="1">
      <c r="B1591" s="35" t="s">
        <v>2767</v>
      </c>
      <c r="C1591" s="17">
        <v>67736</v>
      </c>
      <c r="D1591" s="17">
        <v>22766</v>
      </c>
      <c r="E1591" s="17">
        <v>90502</v>
      </c>
    </row>
    <row r="1592" spans="2:5" ht="15" customHeight="1">
      <c r="B1592" s="35" t="s">
        <v>2768</v>
      </c>
      <c r="C1592" s="17">
        <v>142903</v>
      </c>
      <c r="D1592" s="17">
        <v>22766</v>
      </c>
      <c r="E1592" s="17">
        <v>165669</v>
      </c>
    </row>
    <row r="1593" spans="2:5" ht="15" customHeight="1">
      <c r="B1593" s="32" t="s">
        <v>2769</v>
      </c>
      <c r="C1593" s="87">
        <v>660536</v>
      </c>
      <c r="D1593" s="87">
        <v>318724</v>
      </c>
      <c r="E1593" s="87">
        <v>979260</v>
      </c>
    </row>
    <row r="1594" spans="2:5" ht="15" customHeight="1">
      <c r="B1594" s="14" t="s">
        <v>2770</v>
      </c>
      <c r="C1594" s="15">
        <v>11090282</v>
      </c>
      <c r="D1594" s="15">
        <v>5509372</v>
      </c>
      <c r="E1594" s="15">
        <v>16599654</v>
      </c>
    </row>
    <row r="1595" spans="2:5" ht="15" customHeight="1">
      <c r="B1595" s="35" t="s">
        <v>2771</v>
      </c>
      <c r="C1595" s="17">
        <v>72660</v>
      </c>
      <c r="D1595" s="17">
        <v>18194</v>
      </c>
      <c r="E1595" s="17">
        <v>90854</v>
      </c>
    </row>
    <row r="1596" spans="2:5" ht="15" customHeight="1">
      <c r="B1596" s="35" t="s">
        <v>2772</v>
      </c>
      <c r="C1596" s="17">
        <v>39226</v>
      </c>
      <c r="D1596" s="17">
        <v>18194</v>
      </c>
      <c r="E1596" s="17">
        <v>57420</v>
      </c>
    </row>
    <row r="1597" spans="2:5" ht="15" customHeight="1">
      <c r="B1597" s="35" t="s">
        <v>2773</v>
      </c>
      <c r="C1597" s="17">
        <v>119636</v>
      </c>
      <c r="D1597" s="17">
        <v>18194</v>
      </c>
      <c r="E1597" s="17">
        <v>137830</v>
      </c>
    </row>
    <row r="1598" spans="2:5" ht="15" customHeight="1">
      <c r="B1598" s="35" t="s">
        <v>2774</v>
      </c>
      <c r="C1598" s="17">
        <v>64431</v>
      </c>
      <c r="D1598" s="17">
        <v>18194</v>
      </c>
      <c r="E1598" s="17">
        <v>82625</v>
      </c>
    </row>
    <row r="1599" spans="2:5" ht="15" customHeight="1">
      <c r="B1599" s="35" t="s">
        <v>2775</v>
      </c>
      <c r="C1599" s="17">
        <v>91790</v>
      </c>
      <c r="D1599" s="17">
        <v>18194</v>
      </c>
      <c r="E1599" s="17">
        <v>109984</v>
      </c>
    </row>
    <row r="1600" spans="2:5" ht="15" customHeight="1">
      <c r="B1600" s="35" t="s">
        <v>2776</v>
      </c>
      <c r="C1600" s="17">
        <v>38246</v>
      </c>
      <c r="D1600" s="17">
        <v>18194</v>
      </c>
      <c r="E1600" s="17">
        <v>56440</v>
      </c>
    </row>
    <row r="1601" spans="2:5" ht="15" customHeight="1">
      <c r="B1601" s="35" t="s">
        <v>2777</v>
      </c>
      <c r="C1601" s="17">
        <v>50512</v>
      </c>
      <c r="D1601" s="17">
        <v>18194</v>
      </c>
      <c r="E1601" s="17">
        <v>68706</v>
      </c>
    </row>
    <row r="1602" spans="2:5" ht="15" customHeight="1">
      <c r="B1602" s="35" t="s">
        <v>2778</v>
      </c>
      <c r="C1602" s="17">
        <v>85399</v>
      </c>
      <c r="D1602" s="17">
        <v>18194</v>
      </c>
      <c r="E1602" s="17">
        <v>103593</v>
      </c>
    </row>
    <row r="1603" spans="2:5" ht="15" customHeight="1">
      <c r="B1603" s="35" t="s">
        <v>2779</v>
      </c>
      <c r="C1603" s="17">
        <v>47213</v>
      </c>
      <c r="D1603" s="17">
        <v>18194</v>
      </c>
      <c r="E1603" s="17">
        <v>65407</v>
      </c>
    </row>
    <row r="1604" spans="2:5" ht="15" customHeight="1">
      <c r="B1604" s="35" t="s">
        <v>2780</v>
      </c>
      <c r="C1604" s="17">
        <v>123031</v>
      </c>
      <c r="D1604" s="17">
        <v>18194</v>
      </c>
      <c r="E1604" s="17">
        <v>141225</v>
      </c>
    </row>
    <row r="1605" spans="2:5" ht="15" customHeight="1">
      <c r="B1605" s="35" t="s">
        <v>2781</v>
      </c>
      <c r="C1605" s="17">
        <v>95906</v>
      </c>
      <c r="D1605" s="17">
        <v>18194</v>
      </c>
      <c r="E1605" s="17">
        <v>114100</v>
      </c>
    </row>
    <row r="1606" spans="2:5" ht="15" customHeight="1">
      <c r="B1606" s="35" t="s">
        <v>2782</v>
      </c>
      <c r="C1606" s="17">
        <v>88282</v>
      </c>
      <c r="D1606" s="17">
        <v>18194</v>
      </c>
      <c r="E1606" s="17">
        <v>106476</v>
      </c>
    </row>
    <row r="1607" spans="2:5" ht="15" customHeight="1">
      <c r="B1607" s="35" t="s">
        <v>2783</v>
      </c>
      <c r="C1607" s="17">
        <v>155214</v>
      </c>
      <c r="D1607" s="17">
        <v>18194</v>
      </c>
      <c r="E1607" s="17">
        <v>173408</v>
      </c>
    </row>
    <row r="1608" spans="2:5" ht="15" customHeight="1">
      <c r="B1608" s="32" t="s">
        <v>2784</v>
      </c>
      <c r="C1608" s="87">
        <v>1071546</v>
      </c>
      <c r="D1608" s="87">
        <v>236522</v>
      </c>
      <c r="E1608" s="87">
        <v>1308068</v>
      </c>
    </row>
    <row r="1609" spans="2:5" ht="15" customHeight="1">
      <c r="B1609" s="35" t="s">
        <v>2785</v>
      </c>
      <c r="C1609" s="17">
        <v>47733</v>
      </c>
      <c r="D1609" s="17">
        <v>22766</v>
      </c>
      <c r="E1609" s="17">
        <v>70499</v>
      </c>
    </row>
    <row r="1610" spans="2:5" ht="15" customHeight="1">
      <c r="B1610" s="35" t="s">
        <v>2786</v>
      </c>
      <c r="C1610" s="17">
        <v>52171</v>
      </c>
      <c r="D1610" s="17">
        <v>22766</v>
      </c>
      <c r="E1610" s="17">
        <v>74937</v>
      </c>
    </row>
    <row r="1611" spans="2:5" ht="15" customHeight="1">
      <c r="B1611" s="35" t="s">
        <v>2787</v>
      </c>
      <c r="C1611" s="17">
        <v>53657</v>
      </c>
      <c r="D1611" s="17">
        <v>22766</v>
      </c>
      <c r="E1611" s="17">
        <v>76423</v>
      </c>
    </row>
    <row r="1612" spans="2:5" ht="15" customHeight="1">
      <c r="B1612" s="35" t="s">
        <v>2788</v>
      </c>
      <c r="C1612" s="17">
        <v>78948</v>
      </c>
      <c r="D1612" s="17">
        <v>22766</v>
      </c>
      <c r="E1612" s="17">
        <v>101714</v>
      </c>
    </row>
    <row r="1613" spans="2:5" ht="15" customHeight="1">
      <c r="B1613" s="35" t="s">
        <v>2789</v>
      </c>
      <c r="C1613" s="17">
        <v>82309</v>
      </c>
      <c r="D1613" s="17">
        <v>22766</v>
      </c>
      <c r="E1613" s="17">
        <v>105075</v>
      </c>
    </row>
    <row r="1614" spans="2:5" ht="15" customHeight="1">
      <c r="B1614" s="32" t="s">
        <v>2790</v>
      </c>
      <c r="C1614" s="87">
        <v>314818</v>
      </c>
      <c r="D1614" s="87">
        <v>113830</v>
      </c>
      <c r="E1614" s="87">
        <v>428648</v>
      </c>
    </row>
    <row r="1615" spans="2:5" ht="15" customHeight="1">
      <c r="B1615" s="35" t="s">
        <v>2791</v>
      </c>
      <c r="C1615" s="17">
        <v>59930</v>
      </c>
      <c r="D1615" s="17">
        <v>22766</v>
      </c>
      <c r="E1615" s="17">
        <v>82696</v>
      </c>
    </row>
    <row r="1616" spans="2:5" ht="15" customHeight="1">
      <c r="B1616" s="35" t="s">
        <v>2792</v>
      </c>
      <c r="C1616" s="17">
        <v>37501</v>
      </c>
      <c r="D1616" s="17">
        <v>22766</v>
      </c>
      <c r="E1616" s="17">
        <v>60267</v>
      </c>
    </row>
    <row r="1617" spans="2:5" ht="15" customHeight="1">
      <c r="B1617" s="35" t="s">
        <v>2793</v>
      </c>
      <c r="C1617" s="17">
        <v>52381</v>
      </c>
      <c r="D1617" s="17">
        <v>22766</v>
      </c>
      <c r="E1617" s="17">
        <v>75147</v>
      </c>
    </row>
    <row r="1618" spans="2:5" ht="15" customHeight="1">
      <c r="B1618" s="35" t="s">
        <v>2794</v>
      </c>
      <c r="C1618" s="17">
        <v>46330</v>
      </c>
      <c r="D1618" s="17">
        <v>22766</v>
      </c>
      <c r="E1618" s="17">
        <v>69096</v>
      </c>
    </row>
    <row r="1619" spans="2:5" ht="15" customHeight="1">
      <c r="B1619" s="35" t="s">
        <v>2795</v>
      </c>
      <c r="C1619" s="17">
        <v>78333</v>
      </c>
      <c r="D1619" s="17">
        <v>22766</v>
      </c>
      <c r="E1619" s="17">
        <v>101099</v>
      </c>
    </row>
    <row r="1620" spans="2:5" ht="15" customHeight="1">
      <c r="B1620" s="35" t="s">
        <v>2796</v>
      </c>
      <c r="C1620" s="17">
        <v>103001</v>
      </c>
      <c r="D1620" s="17">
        <v>22766</v>
      </c>
      <c r="E1620" s="17">
        <v>125767</v>
      </c>
    </row>
    <row r="1621" spans="2:5" ht="15" customHeight="1">
      <c r="B1621" s="32" t="s">
        <v>2797</v>
      </c>
      <c r="C1621" s="87">
        <v>377476</v>
      </c>
      <c r="D1621" s="87">
        <v>136596</v>
      </c>
      <c r="E1621" s="87">
        <v>514072</v>
      </c>
    </row>
    <row r="1622" spans="2:5" ht="15" customHeight="1">
      <c r="B1622" s="35" t="s">
        <v>2798</v>
      </c>
      <c r="C1622" s="17">
        <v>115458</v>
      </c>
      <c r="D1622" s="17">
        <v>18194</v>
      </c>
      <c r="E1622" s="17">
        <v>133652</v>
      </c>
    </row>
    <row r="1623" spans="2:5" ht="15" customHeight="1">
      <c r="B1623" s="35" t="s">
        <v>2799</v>
      </c>
      <c r="C1623" s="17">
        <v>60707</v>
      </c>
      <c r="D1623" s="17">
        <v>18194</v>
      </c>
      <c r="E1623" s="17">
        <v>78901</v>
      </c>
    </row>
    <row r="1624" spans="2:5" ht="15" customHeight="1">
      <c r="B1624" s="35" t="s">
        <v>2800</v>
      </c>
      <c r="C1624" s="17">
        <v>85448</v>
      </c>
      <c r="D1624" s="17">
        <v>18194</v>
      </c>
      <c r="E1624" s="17">
        <v>103642</v>
      </c>
    </row>
    <row r="1625" spans="2:5" ht="15" customHeight="1">
      <c r="B1625" s="35" t="s">
        <v>2801</v>
      </c>
      <c r="C1625" s="17">
        <v>30137</v>
      </c>
      <c r="D1625" s="17">
        <v>18194</v>
      </c>
      <c r="E1625" s="17">
        <v>48331</v>
      </c>
    </row>
    <row r="1626" spans="2:5" ht="15" customHeight="1">
      <c r="B1626" s="32" t="s">
        <v>2802</v>
      </c>
      <c r="C1626" s="87">
        <v>291750</v>
      </c>
      <c r="D1626" s="87">
        <v>72776</v>
      </c>
      <c r="E1626" s="87">
        <v>364526</v>
      </c>
    </row>
    <row r="1627" spans="2:5" ht="15" customHeight="1">
      <c r="B1627" s="35" t="s">
        <v>1511</v>
      </c>
      <c r="C1627" s="17">
        <v>69038</v>
      </c>
      <c r="D1627" s="17">
        <v>18194</v>
      </c>
      <c r="E1627" s="17">
        <v>87232</v>
      </c>
    </row>
    <row r="1628" spans="2:5" ht="15" customHeight="1">
      <c r="B1628" s="35" t="s">
        <v>2803</v>
      </c>
      <c r="C1628" s="17">
        <v>59688</v>
      </c>
      <c r="D1628" s="17">
        <v>18194</v>
      </c>
      <c r="E1628" s="17">
        <v>77882</v>
      </c>
    </row>
    <row r="1629" spans="2:5" ht="15" customHeight="1">
      <c r="B1629" s="35" t="s">
        <v>2804</v>
      </c>
      <c r="C1629" s="17">
        <v>24416</v>
      </c>
      <c r="D1629" s="17">
        <v>18194</v>
      </c>
      <c r="E1629" s="17">
        <v>42610</v>
      </c>
    </row>
    <row r="1630" spans="2:5" ht="15" customHeight="1">
      <c r="B1630" s="35" t="s">
        <v>2805</v>
      </c>
      <c r="C1630" s="17">
        <v>112883</v>
      </c>
      <c r="D1630" s="17">
        <v>18194</v>
      </c>
      <c r="E1630" s="17">
        <v>131077</v>
      </c>
    </row>
    <row r="1631" spans="2:5" ht="15" customHeight="1">
      <c r="B1631" s="32" t="s">
        <v>2806</v>
      </c>
      <c r="C1631" s="87">
        <v>266025</v>
      </c>
      <c r="D1631" s="87">
        <v>72776</v>
      </c>
      <c r="E1631" s="87">
        <v>338801</v>
      </c>
    </row>
    <row r="1632" spans="2:5" ht="15" customHeight="1">
      <c r="B1632" s="35" t="s">
        <v>2807</v>
      </c>
      <c r="C1632" s="17">
        <v>45218</v>
      </c>
      <c r="D1632" s="17">
        <v>18194</v>
      </c>
      <c r="E1632" s="17">
        <v>63412</v>
      </c>
    </row>
    <row r="1633" spans="2:5" ht="15" customHeight="1">
      <c r="B1633" s="35" t="s">
        <v>2808</v>
      </c>
      <c r="C1633" s="17">
        <v>73063</v>
      </c>
      <c r="D1633" s="17">
        <v>18194</v>
      </c>
      <c r="E1633" s="17">
        <v>91257</v>
      </c>
    </row>
    <row r="1634" spans="2:5" ht="15" customHeight="1">
      <c r="B1634" s="35" t="s">
        <v>2809</v>
      </c>
      <c r="C1634" s="17">
        <v>35126</v>
      </c>
      <c r="D1634" s="17">
        <v>18194</v>
      </c>
      <c r="E1634" s="17">
        <v>53320</v>
      </c>
    </row>
    <row r="1635" spans="2:5" ht="15" customHeight="1">
      <c r="B1635" s="35" t="s">
        <v>2810</v>
      </c>
      <c r="C1635" s="17">
        <v>31444</v>
      </c>
      <c r="D1635" s="17">
        <v>18194</v>
      </c>
      <c r="E1635" s="17">
        <v>49638</v>
      </c>
    </row>
    <row r="1636" spans="2:5" ht="15" customHeight="1">
      <c r="B1636" s="35" t="s">
        <v>2811</v>
      </c>
      <c r="C1636" s="17">
        <v>28112</v>
      </c>
      <c r="D1636" s="17">
        <v>18194</v>
      </c>
      <c r="E1636" s="17">
        <v>46306</v>
      </c>
    </row>
    <row r="1637" spans="2:5" ht="15" customHeight="1">
      <c r="B1637" s="35" t="s">
        <v>2812</v>
      </c>
      <c r="C1637" s="17">
        <v>35354</v>
      </c>
      <c r="D1637" s="17">
        <v>18194</v>
      </c>
      <c r="E1637" s="17">
        <v>53548</v>
      </c>
    </row>
    <row r="1638" spans="2:5" ht="15" customHeight="1">
      <c r="B1638" s="35" t="s">
        <v>2813</v>
      </c>
      <c r="C1638" s="17">
        <v>57624</v>
      </c>
      <c r="D1638" s="17">
        <v>18194</v>
      </c>
      <c r="E1638" s="17">
        <v>75818</v>
      </c>
    </row>
    <row r="1639" spans="2:5" ht="15" customHeight="1">
      <c r="B1639" s="35" t="s">
        <v>2814</v>
      </c>
      <c r="C1639" s="17">
        <v>57788</v>
      </c>
      <c r="D1639" s="17">
        <v>18194</v>
      </c>
      <c r="E1639" s="17">
        <v>75982</v>
      </c>
    </row>
    <row r="1640" spans="2:5" ht="15" customHeight="1">
      <c r="B1640" s="35" t="s">
        <v>2815</v>
      </c>
      <c r="C1640" s="17">
        <v>41724</v>
      </c>
      <c r="D1640" s="17">
        <v>18194</v>
      </c>
      <c r="E1640" s="17">
        <v>59918</v>
      </c>
    </row>
    <row r="1641" spans="2:5" ht="15" customHeight="1">
      <c r="B1641" s="35" t="s">
        <v>2816</v>
      </c>
      <c r="C1641" s="17">
        <v>256089</v>
      </c>
      <c r="D1641" s="17">
        <v>18194</v>
      </c>
      <c r="E1641" s="17">
        <v>274283</v>
      </c>
    </row>
    <row r="1642" spans="2:5" ht="15" customHeight="1">
      <c r="B1642" s="35" t="s">
        <v>2817</v>
      </c>
      <c r="C1642" s="17">
        <v>172370</v>
      </c>
      <c r="D1642" s="17">
        <v>18194</v>
      </c>
      <c r="E1642" s="17">
        <v>190564</v>
      </c>
    </row>
    <row r="1643" spans="2:5" ht="15" customHeight="1">
      <c r="B1643" s="35" t="s">
        <v>2818</v>
      </c>
      <c r="C1643" s="17">
        <v>91598</v>
      </c>
      <c r="D1643" s="17">
        <v>18194</v>
      </c>
      <c r="E1643" s="17">
        <v>109792</v>
      </c>
    </row>
    <row r="1644" spans="2:5" ht="15" customHeight="1">
      <c r="B1644" s="32" t="s">
        <v>2819</v>
      </c>
      <c r="C1644" s="87">
        <v>925510</v>
      </c>
      <c r="D1644" s="87">
        <v>218328</v>
      </c>
      <c r="E1644" s="87">
        <v>1143838</v>
      </c>
    </row>
    <row r="1645" spans="2:5" ht="15" customHeight="1">
      <c r="B1645" s="35" t="s">
        <v>2820</v>
      </c>
      <c r="C1645" s="17">
        <v>162792</v>
      </c>
      <c r="D1645" s="17">
        <v>22766</v>
      </c>
      <c r="E1645" s="17">
        <v>185558</v>
      </c>
    </row>
    <row r="1646" spans="2:5" ht="15" customHeight="1">
      <c r="B1646" s="32" t="s">
        <v>2821</v>
      </c>
      <c r="C1646" s="87">
        <v>162792</v>
      </c>
      <c r="D1646" s="87">
        <v>22766</v>
      </c>
      <c r="E1646" s="87">
        <v>185558</v>
      </c>
    </row>
    <row r="1647" spans="2:5" ht="15" customHeight="1">
      <c r="B1647" s="35" t="s">
        <v>2822</v>
      </c>
      <c r="C1647" s="17">
        <v>65058</v>
      </c>
      <c r="D1647" s="17">
        <v>22766</v>
      </c>
      <c r="E1647" s="17">
        <v>87824</v>
      </c>
    </row>
    <row r="1648" spans="2:5" ht="15" customHeight="1">
      <c r="B1648" s="35" t="s">
        <v>2823</v>
      </c>
      <c r="C1648" s="17">
        <v>51298</v>
      </c>
      <c r="D1648" s="17">
        <v>22766</v>
      </c>
      <c r="E1648" s="17">
        <v>74064</v>
      </c>
    </row>
    <row r="1649" spans="2:5" ht="15" customHeight="1">
      <c r="B1649" s="35" t="s">
        <v>2824</v>
      </c>
      <c r="C1649" s="17">
        <v>59005</v>
      </c>
      <c r="D1649" s="17">
        <v>22766</v>
      </c>
      <c r="E1649" s="17">
        <v>81771</v>
      </c>
    </row>
    <row r="1650" spans="2:5" ht="15" customHeight="1">
      <c r="B1650" s="35" t="s">
        <v>2825</v>
      </c>
      <c r="C1650" s="17">
        <v>107575</v>
      </c>
      <c r="D1650" s="17">
        <v>22766</v>
      </c>
      <c r="E1650" s="17">
        <v>130341</v>
      </c>
    </row>
    <row r="1651" spans="2:5" ht="15" customHeight="1">
      <c r="B1651" s="32" t="s">
        <v>2826</v>
      </c>
      <c r="C1651" s="87">
        <v>282936</v>
      </c>
      <c r="D1651" s="87">
        <v>91064</v>
      </c>
      <c r="E1651" s="87">
        <v>374000</v>
      </c>
    </row>
    <row r="1652" spans="2:5" ht="15" customHeight="1">
      <c r="B1652" s="35" t="s">
        <v>2827</v>
      </c>
      <c r="C1652" s="17">
        <v>77643</v>
      </c>
      <c r="D1652" s="17">
        <v>18194</v>
      </c>
      <c r="E1652" s="17">
        <v>95837</v>
      </c>
    </row>
    <row r="1653" spans="2:5" ht="15" customHeight="1">
      <c r="B1653" s="35" t="s">
        <v>2828</v>
      </c>
      <c r="C1653" s="17">
        <v>54037</v>
      </c>
      <c r="D1653" s="17">
        <v>18194</v>
      </c>
      <c r="E1653" s="17">
        <v>72231</v>
      </c>
    </row>
    <row r="1654" spans="2:5" ht="15" customHeight="1">
      <c r="B1654" s="35" t="s">
        <v>2829</v>
      </c>
      <c r="C1654" s="17">
        <v>85073</v>
      </c>
      <c r="D1654" s="17">
        <v>18194</v>
      </c>
      <c r="E1654" s="17">
        <v>103267</v>
      </c>
    </row>
    <row r="1655" spans="2:5" ht="15" customHeight="1">
      <c r="B1655" s="35" t="s">
        <v>2830</v>
      </c>
      <c r="C1655" s="17">
        <v>80691</v>
      </c>
      <c r="D1655" s="17">
        <v>18194</v>
      </c>
      <c r="E1655" s="17">
        <v>98885</v>
      </c>
    </row>
    <row r="1656" spans="2:5" ht="15" customHeight="1">
      <c r="B1656" s="35" t="s">
        <v>2589</v>
      </c>
      <c r="C1656" s="17">
        <v>150892</v>
      </c>
      <c r="D1656" s="17">
        <v>18194</v>
      </c>
      <c r="E1656" s="17">
        <v>169086</v>
      </c>
    </row>
    <row r="1657" spans="2:5" ht="15" customHeight="1">
      <c r="B1657" s="35" t="s">
        <v>2831</v>
      </c>
      <c r="C1657" s="17">
        <v>55610</v>
      </c>
      <c r="D1657" s="17">
        <v>18194</v>
      </c>
      <c r="E1657" s="17">
        <v>73804</v>
      </c>
    </row>
    <row r="1658" spans="2:5" ht="15" customHeight="1">
      <c r="B1658" s="35" t="s">
        <v>2832</v>
      </c>
      <c r="C1658" s="17">
        <v>42782</v>
      </c>
      <c r="D1658" s="17">
        <v>18194</v>
      </c>
      <c r="E1658" s="17">
        <v>60976</v>
      </c>
    </row>
    <row r="1659" spans="2:5" ht="15" customHeight="1">
      <c r="B1659" s="35" t="s">
        <v>2833</v>
      </c>
      <c r="C1659" s="17">
        <v>41465</v>
      </c>
      <c r="D1659" s="17">
        <v>18194</v>
      </c>
      <c r="E1659" s="17">
        <v>59659</v>
      </c>
    </row>
    <row r="1660" spans="2:5" ht="15" customHeight="1">
      <c r="B1660" s="35" t="s">
        <v>2834</v>
      </c>
      <c r="C1660" s="17">
        <v>44583</v>
      </c>
      <c r="D1660" s="17">
        <v>18194</v>
      </c>
      <c r="E1660" s="17">
        <v>62777</v>
      </c>
    </row>
    <row r="1661" spans="2:5" ht="15" customHeight="1">
      <c r="B1661" s="35" t="s">
        <v>2835</v>
      </c>
      <c r="C1661" s="17">
        <v>97333</v>
      </c>
      <c r="D1661" s="17">
        <v>18194</v>
      </c>
      <c r="E1661" s="17">
        <v>115527</v>
      </c>
    </row>
    <row r="1662" spans="2:5" ht="15" customHeight="1">
      <c r="B1662" s="35" t="s">
        <v>2836</v>
      </c>
      <c r="C1662" s="17">
        <v>369579</v>
      </c>
      <c r="D1662" s="17">
        <v>18194</v>
      </c>
      <c r="E1662" s="17">
        <v>387773</v>
      </c>
    </row>
    <row r="1663" spans="2:5" ht="15" customHeight="1">
      <c r="B1663" s="35" t="s">
        <v>2837</v>
      </c>
      <c r="C1663" s="17">
        <v>244682</v>
      </c>
      <c r="D1663" s="17">
        <v>18194</v>
      </c>
      <c r="E1663" s="17">
        <v>262876</v>
      </c>
    </row>
    <row r="1664" spans="2:5" ht="15" customHeight="1">
      <c r="B1664" s="35" t="s">
        <v>2838</v>
      </c>
      <c r="C1664" s="17">
        <v>98843</v>
      </c>
      <c r="D1664" s="17">
        <v>18194</v>
      </c>
      <c r="E1664" s="17">
        <v>117037</v>
      </c>
    </row>
    <row r="1665" spans="2:5" ht="15" customHeight="1">
      <c r="B1665" s="35" t="s">
        <v>2839</v>
      </c>
      <c r="C1665" s="17">
        <v>116805</v>
      </c>
      <c r="D1665" s="17">
        <v>18194</v>
      </c>
      <c r="E1665" s="17">
        <v>134999</v>
      </c>
    </row>
    <row r="1666" spans="2:5" ht="15" customHeight="1">
      <c r="B1666" s="35" t="s">
        <v>2840</v>
      </c>
      <c r="C1666" s="17">
        <v>107215</v>
      </c>
      <c r="D1666" s="17">
        <v>18194</v>
      </c>
      <c r="E1666" s="17">
        <v>125409</v>
      </c>
    </row>
    <row r="1667" spans="2:5" ht="15" customHeight="1">
      <c r="B1667" s="35" t="s">
        <v>2841</v>
      </c>
      <c r="C1667" s="17">
        <v>99590</v>
      </c>
      <c r="D1667" s="17">
        <v>18194</v>
      </c>
      <c r="E1667" s="17">
        <v>117784</v>
      </c>
    </row>
    <row r="1668" spans="2:5" ht="15" customHeight="1">
      <c r="B1668" s="35" t="s">
        <v>2842</v>
      </c>
      <c r="C1668" s="17">
        <v>78381</v>
      </c>
      <c r="D1668" s="17">
        <v>18194</v>
      </c>
      <c r="E1668" s="17">
        <v>96575</v>
      </c>
    </row>
    <row r="1669" spans="2:5" ht="15" customHeight="1">
      <c r="B1669" s="35" t="s">
        <v>2843</v>
      </c>
      <c r="C1669" s="17">
        <v>111804</v>
      </c>
      <c r="D1669" s="17">
        <v>18194</v>
      </c>
      <c r="E1669" s="17">
        <v>129998</v>
      </c>
    </row>
    <row r="1670" spans="2:5" ht="15" customHeight="1">
      <c r="B1670" s="32" t="s">
        <v>2844</v>
      </c>
      <c r="C1670" s="87">
        <v>1957008</v>
      </c>
      <c r="D1670" s="87">
        <v>327492</v>
      </c>
      <c r="E1670" s="87">
        <v>2284500</v>
      </c>
    </row>
    <row r="1671" spans="2:5" ht="15" customHeight="1">
      <c r="B1671" s="35" t="s">
        <v>2845</v>
      </c>
      <c r="C1671" s="17">
        <v>404685</v>
      </c>
      <c r="D1671" s="17">
        <v>18194</v>
      </c>
      <c r="E1671" s="17">
        <v>422879</v>
      </c>
    </row>
    <row r="1672" spans="2:5" ht="15" customHeight="1">
      <c r="B1672" s="35" t="s">
        <v>2846</v>
      </c>
      <c r="C1672" s="17">
        <v>109457</v>
      </c>
      <c r="D1672" s="17">
        <v>18194</v>
      </c>
      <c r="E1672" s="17">
        <v>127651</v>
      </c>
    </row>
    <row r="1673" spans="2:5" ht="15" customHeight="1">
      <c r="B1673" s="35" t="s">
        <v>1246</v>
      </c>
      <c r="C1673" s="17">
        <v>29382</v>
      </c>
      <c r="D1673" s="17">
        <v>18194</v>
      </c>
      <c r="E1673" s="17">
        <v>47576</v>
      </c>
    </row>
    <row r="1674" spans="2:5" ht="15" customHeight="1">
      <c r="B1674" s="32" t="s">
        <v>2847</v>
      </c>
      <c r="C1674" s="87">
        <v>543524</v>
      </c>
      <c r="D1674" s="87">
        <v>54582</v>
      </c>
      <c r="E1674" s="87">
        <v>598106</v>
      </c>
    </row>
    <row r="1675" spans="2:5" ht="15" customHeight="1">
      <c r="B1675" s="35" t="s">
        <v>2621</v>
      </c>
      <c r="C1675" s="17">
        <v>48166</v>
      </c>
      <c r="D1675" s="17">
        <v>18194</v>
      </c>
      <c r="E1675" s="17">
        <v>66360</v>
      </c>
    </row>
    <row r="1676" spans="2:5" ht="15" customHeight="1">
      <c r="B1676" s="35" t="s">
        <v>2848</v>
      </c>
      <c r="C1676" s="17">
        <v>144952</v>
      </c>
      <c r="D1676" s="17">
        <v>18194</v>
      </c>
      <c r="E1676" s="17">
        <v>163146</v>
      </c>
    </row>
    <row r="1677" spans="2:5" ht="15" customHeight="1">
      <c r="B1677" s="35" t="s">
        <v>2849</v>
      </c>
      <c r="C1677" s="17">
        <v>59940</v>
      </c>
      <c r="D1677" s="17">
        <v>18194</v>
      </c>
      <c r="E1677" s="17">
        <v>78134</v>
      </c>
    </row>
    <row r="1678" spans="2:5" ht="15" customHeight="1">
      <c r="B1678" s="32" t="s">
        <v>2850</v>
      </c>
      <c r="C1678" s="87">
        <v>253058</v>
      </c>
      <c r="D1678" s="87">
        <v>54582</v>
      </c>
      <c r="E1678" s="87">
        <v>307640</v>
      </c>
    </row>
    <row r="1679" spans="2:5" ht="15" customHeight="1">
      <c r="B1679" s="35" t="s">
        <v>2851</v>
      </c>
      <c r="C1679" s="17">
        <v>39876</v>
      </c>
      <c r="D1679" s="17">
        <v>18194</v>
      </c>
      <c r="E1679" s="17">
        <v>58070</v>
      </c>
    </row>
    <row r="1680" spans="2:5" ht="15" customHeight="1">
      <c r="B1680" s="35" t="s">
        <v>2852</v>
      </c>
      <c r="C1680" s="17">
        <v>39069</v>
      </c>
      <c r="D1680" s="17">
        <v>18194</v>
      </c>
      <c r="E1680" s="17">
        <v>57263</v>
      </c>
    </row>
    <row r="1681" spans="2:5" ht="15" customHeight="1">
      <c r="B1681" s="35" t="s">
        <v>2853</v>
      </c>
      <c r="C1681" s="17">
        <v>38220</v>
      </c>
      <c r="D1681" s="17">
        <v>18194</v>
      </c>
      <c r="E1681" s="17">
        <v>56414</v>
      </c>
    </row>
    <row r="1682" spans="2:5" ht="15" customHeight="1">
      <c r="B1682" s="35" t="s">
        <v>2854</v>
      </c>
      <c r="C1682" s="17">
        <v>50063</v>
      </c>
      <c r="D1682" s="17">
        <v>18194</v>
      </c>
      <c r="E1682" s="17">
        <v>68257</v>
      </c>
    </row>
    <row r="1683" spans="2:5" ht="15" customHeight="1">
      <c r="B1683" s="35" t="s">
        <v>2855</v>
      </c>
      <c r="C1683" s="17">
        <v>39841</v>
      </c>
      <c r="D1683" s="17">
        <v>18194</v>
      </c>
      <c r="E1683" s="17">
        <v>58035</v>
      </c>
    </row>
    <row r="1684" spans="2:5" ht="15" customHeight="1">
      <c r="B1684" s="35" t="s">
        <v>2856</v>
      </c>
      <c r="C1684" s="17">
        <v>23929</v>
      </c>
      <c r="D1684" s="17">
        <v>18194</v>
      </c>
      <c r="E1684" s="17">
        <v>42123</v>
      </c>
    </row>
    <row r="1685" spans="2:5" ht="15" customHeight="1">
      <c r="B1685" s="35" t="s">
        <v>2857</v>
      </c>
      <c r="C1685" s="17">
        <v>97328</v>
      </c>
      <c r="D1685" s="17">
        <v>18194</v>
      </c>
      <c r="E1685" s="17">
        <v>115522</v>
      </c>
    </row>
    <row r="1686" spans="2:5" ht="15" customHeight="1">
      <c r="B1686" s="32" t="s">
        <v>2858</v>
      </c>
      <c r="C1686" s="87">
        <v>328326</v>
      </c>
      <c r="D1686" s="87">
        <v>127358</v>
      </c>
      <c r="E1686" s="87">
        <v>455684</v>
      </c>
    </row>
    <row r="1687" spans="2:5" ht="15" customHeight="1">
      <c r="B1687" s="35" t="s">
        <v>2859</v>
      </c>
      <c r="C1687" s="17">
        <v>56131</v>
      </c>
      <c r="D1687" s="17">
        <v>22766</v>
      </c>
      <c r="E1687" s="17">
        <v>78897</v>
      </c>
    </row>
    <row r="1688" spans="2:5" ht="15" customHeight="1">
      <c r="B1688" s="35" t="s">
        <v>2860</v>
      </c>
      <c r="C1688" s="17">
        <v>124942</v>
      </c>
      <c r="D1688" s="17">
        <v>22766</v>
      </c>
      <c r="E1688" s="17">
        <v>147708</v>
      </c>
    </row>
    <row r="1689" spans="2:5" ht="15" customHeight="1">
      <c r="B1689" s="35" t="s">
        <v>2861</v>
      </c>
      <c r="C1689" s="17">
        <v>38546</v>
      </c>
      <c r="D1689" s="17">
        <v>22766</v>
      </c>
      <c r="E1689" s="17">
        <v>61312</v>
      </c>
    </row>
    <row r="1690" spans="2:5" ht="15" customHeight="1">
      <c r="B1690" s="32" t="s">
        <v>2862</v>
      </c>
      <c r="C1690" s="87">
        <v>219619</v>
      </c>
      <c r="D1690" s="87">
        <v>68298</v>
      </c>
      <c r="E1690" s="87">
        <v>287917</v>
      </c>
    </row>
    <row r="1691" spans="2:5" ht="15" customHeight="1">
      <c r="B1691" s="35" t="s">
        <v>2863</v>
      </c>
      <c r="C1691" s="17">
        <v>151912</v>
      </c>
      <c r="D1691" s="17">
        <v>18194</v>
      </c>
      <c r="E1691" s="17">
        <v>170106</v>
      </c>
    </row>
    <row r="1692" spans="2:5" ht="15" customHeight="1">
      <c r="B1692" s="35" t="s">
        <v>2864</v>
      </c>
      <c r="C1692" s="17">
        <v>31220</v>
      </c>
      <c r="D1692" s="17">
        <v>18194</v>
      </c>
      <c r="E1692" s="17">
        <v>49414</v>
      </c>
    </row>
    <row r="1693" spans="2:5" ht="15" customHeight="1">
      <c r="B1693" s="35" t="s">
        <v>2865</v>
      </c>
      <c r="C1693" s="17">
        <v>49539</v>
      </c>
      <c r="D1693" s="17">
        <v>18194</v>
      </c>
      <c r="E1693" s="17">
        <v>67733</v>
      </c>
    </row>
    <row r="1694" spans="2:5" ht="15" customHeight="1">
      <c r="B1694" s="35" t="s">
        <v>2866</v>
      </c>
      <c r="C1694" s="17">
        <v>195627</v>
      </c>
      <c r="D1694" s="17">
        <v>18194</v>
      </c>
      <c r="E1694" s="17">
        <v>213821</v>
      </c>
    </row>
    <row r="1695" spans="2:5" ht="15" customHeight="1">
      <c r="B1695" s="32" t="s">
        <v>2867</v>
      </c>
      <c r="C1695" s="87">
        <v>428298</v>
      </c>
      <c r="D1695" s="87">
        <v>72776</v>
      </c>
      <c r="E1695" s="87">
        <v>501074</v>
      </c>
    </row>
    <row r="1696" spans="2:5" ht="15" customHeight="1">
      <c r="B1696" s="35" t="s">
        <v>2868</v>
      </c>
      <c r="C1696" s="17">
        <v>81774</v>
      </c>
      <c r="D1696" s="17">
        <v>22766</v>
      </c>
      <c r="E1696" s="17">
        <v>104540</v>
      </c>
    </row>
    <row r="1697" spans="2:5" ht="15" customHeight="1">
      <c r="B1697" s="35" t="s">
        <v>2869</v>
      </c>
      <c r="C1697" s="17">
        <v>75649</v>
      </c>
      <c r="D1697" s="17">
        <v>18194</v>
      </c>
      <c r="E1697" s="17">
        <v>93843</v>
      </c>
    </row>
    <row r="1698" spans="2:5" ht="15" customHeight="1">
      <c r="B1698" s="35" t="s">
        <v>2870</v>
      </c>
      <c r="C1698" s="17">
        <v>46839</v>
      </c>
      <c r="D1698" s="17">
        <v>18194</v>
      </c>
      <c r="E1698" s="17">
        <v>65033</v>
      </c>
    </row>
    <row r="1699" spans="2:5" ht="15" customHeight="1">
      <c r="B1699" s="35" t="s">
        <v>2871</v>
      </c>
      <c r="C1699" s="17">
        <v>109288</v>
      </c>
      <c r="D1699" s="17">
        <v>18194</v>
      </c>
      <c r="E1699" s="17">
        <v>127482</v>
      </c>
    </row>
    <row r="1700" spans="2:5" ht="15" customHeight="1">
      <c r="B1700" s="35" t="s">
        <v>2872</v>
      </c>
      <c r="C1700" s="17">
        <v>100242</v>
      </c>
      <c r="D1700" s="17">
        <v>18194</v>
      </c>
      <c r="E1700" s="17">
        <v>118436</v>
      </c>
    </row>
    <row r="1701" spans="2:5" ht="15" customHeight="1">
      <c r="B1701" s="35" t="s">
        <v>2873</v>
      </c>
      <c r="C1701" s="17">
        <v>55434</v>
      </c>
      <c r="D1701" s="17">
        <v>18194</v>
      </c>
      <c r="E1701" s="17">
        <v>73628</v>
      </c>
    </row>
    <row r="1702" spans="2:5" ht="15" customHeight="1">
      <c r="B1702" s="35" t="s">
        <v>1894</v>
      </c>
      <c r="C1702" s="17">
        <v>233968</v>
      </c>
      <c r="D1702" s="17">
        <v>18194</v>
      </c>
      <c r="E1702" s="17">
        <v>252162</v>
      </c>
    </row>
    <row r="1703" spans="2:5" ht="15" customHeight="1">
      <c r="B1703" s="35" t="s">
        <v>2874</v>
      </c>
      <c r="C1703" s="17">
        <v>69031</v>
      </c>
      <c r="D1703" s="17">
        <v>18194</v>
      </c>
      <c r="E1703" s="17">
        <v>87225</v>
      </c>
    </row>
    <row r="1704" spans="2:5" ht="15" customHeight="1">
      <c r="B1704" s="35" t="s">
        <v>2875</v>
      </c>
      <c r="C1704" s="17">
        <v>56124</v>
      </c>
      <c r="D1704" s="17">
        <v>18194</v>
      </c>
      <c r="E1704" s="17">
        <v>74318</v>
      </c>
    </row>
    <row r="1705" spans="2:5" ht="15" customHeight="1">
      <c r="B1705" s="35" t="s">
        <v>2876</v>
      </c>
      <c r="C1705" s="17">
        <v>55649</v>
      </c>
      <c r="D1705" s="17">
        <v>18194</v>
      </c>
      <c r="E1705" s="17">
        <v>73843</v>
      </c>
    </row>
    <row r="1706" spans="2:5" ht="15" customHeight="1">
      <c r="B1706" s="35" t="s">
        <v>2877</v>
      </c>
      <c r="C1706" s="17">
        <v>34336</v>
      </c>
      <c r="D1706" s="17">
        <v>18194</v>
      </c>
      <c r="E1706" s="17">
        <v>52530</v>
      </c>
    </row>
    <row r="1707" spans="2:5" ht="15" customHeight="1">
      <c r="B1707" s="35" t="s">
        <v>2878</v>
      </c>
      <c r="C1707" s="17">
        <v>155568</v>
      </c>
      <c r="D1707" s="17">
        <v>18194</v>
      </c>
      <c r="E1707" s="17">
        <v>173762</v>
      </c>
    </row>
    <row r="1708" spans="2:5" ht="15" customHeight="1">
      <c r="B1708" s="35" t="s">
        <v>2879</v>
      </c>
      <c r="C1708" s="17">
        <v>141376</v>
      </c>
      <c r="D1708" s="17">
        <v>18194</v>
      </c>
      <c r="E1708" s="17">
        <v>159570</v>
      </c>
    </row>
    <row r="1709" spans="2:5" ht="15" customHeight="1">
      <c r="B1709" s="32" t="s">
        <v>2880</v>
      </c>
      <c r="C1709" s="87">
        <v>1215278</v>
      </c>
      <c r="D1709" s="87">
        <v>241094</v>
      </c>
      <c r="E1709" s="87">
        <v>1456372</v>
      </c>
    </row>
    <row r="1710" spans="2:5" ht="15" customHeight="1">
      <c r="B1710" s="35" t="s">
        <v>2881</v>
      </c>
      <c r="C1710" s="17">
        <v>47577</v>
      </c>
      <c r="D1710" s="17">
        <v>18194</v>
      </c>
      <c r="E1710" s="17">
        <v>65771</v>
      </c>
    </row>
    <row r="1711" spans="2:5" ht="15" customHeight="1">
      <c r="B1711" s="35" t="s">
        <v>2882</v>
      </c>
      <c r="C1711" s="17">
        <v>44671</v>
      </c>
      <c r="D1711" s="17">
        <v>18194</v>
      </c>
      <c r="E1711" s="17">
        <v>62865</v>
      </c>
    </row>
    <row r="1712" spans="2:5" ht="15" customHeight="1">
      <c r="B1712" s="35" t="s">
        <v>2883</v>
      </c>
      <c r="C1712" s="17">
        <v>67719</v>
      </c>
      <c r="D1712" s="17">
        <v>18194</v>
      </c>
      <c r="E1712" s="17">
        <v>85913</v>
      </c>
    </row>
    <row r="1713" spans="2:5" ht="15" customHeight="1">
      <c r="B1713" s="35" t="s">
        <v>2884</v>
      </c>
      <c r="C1713" s="17">
        <v>63046</v>
      </c>
      <c r="D1713" s="17">
        <v>18194</v>
      </c>
      <c r="E1713" s="17">
        <v>81240</v>
      </c>
    </row>
    <row r="1714" spans="2:5" ht="15" customHeight="1">
      <c r="B1714" s="35" t="s">
        <v>2885</v>
      </c>
      <c r="C1714" s="17">
        <v>48232</v>
      </c>
      <c r="D1714" s="17">
        <v>18194</v>
      </c>
      <c r="E1714" s="17">
        <v>66426</v>
      </c>
    </row>
    <row r="1715" spans="2:5" ht="15" customHeight="1">
      <c r="B1715" s="35" t="s">
        <v>2886</v>
      </c>
      <c r="C1715" s="17">
        <v>57273</v>
      </c>
      <c r="D1715" s="17">
        <v>22766</v>
      </c>
      <c r="E1715" s="17">
        <v>80039</v>
      </c>
    </row>
    <row r="1716" spans="2:5" ht="15" customHeight="1">
      <c r="B1716" s="35" t="s">
        <v>2887</v>
      </c>
      <c r="C1716" s="17">
        <v>53601</v>
      </c>
      <c r="D1716" s="17">
        <v>18194</v>
      </c>
      <c r="E1716" s="17">
        <v>71795</v>
      </c>
    </row>
    <row r="1717" spans="2:5" ht="15" customHeight="1">
      <c r="B1717" s="35" t="s">
        <v>2888</v>
      </c>
      <c r="C1717" s="17">
        <v>102060</v>
      </c>
      <c r="D1717" s="17">
        <v>18194</v>
      </c>
      <c r="E1717" s="17">
        <v>120254</v>
      </c>
    </row>
    <row r="1718" spans="2:5" ht="15" customHeight="1">
      <c r="B1718" s="35" t="s">
        <v>2889</v>
      </c>
      <c r="C1718" s="17">
        <v>59748</v>
      </c>
      <c r="D1718" s="17">
        <v>18194</v>
      </c>
      <c r="E1718" s="17">
        <v>77942</v>
      </c>
    </row>
    <row r="1719" spans="2:5" ht="15" customHeight="1">
      <c r="B1719" s="35" t="s">
        <v>2890</v>
      </c>
      <c r="C1719" s="17">
        <v>70496</v>
      </c>
      <c r="D1719" s="17">
        <v>18194</v>
      </c>
      <c r="E1719" s="17">
        <v>88690</v>
      </c>
    </row>
    <row r="1720" spans="2:5" ht="15" customHeight="1">
      <c r="B1720" s="32" t="s">
        <v>2891</v>
      </c>
      <c r="C1720" s="87">
        <v>614423</v>
      </c>
      <c r="D1720" s="87">
        <v>186512</v>
      </c>
      <c r="E1720" s="87">
        <v>800935</v>
      </c>
    </row>
    <row r="1721" spans="2:5" ht="15" customHeight="1">
      <c r="B1721" s="14" t="s">
        <v>2892</v>
      </c>
      <c r="C1721" s="15">
        <v>9252387</v>
      </c>
      <c r="D1721" s="15">
        <v>2097352</v>
      </c>
      <c r="E1721" s="15">
        <v>11349739</v>
      </c>
    </row>
    <row r="1722" spans="2:5" ht="15" customHeight="1">
      <c r="B1722" s="35" t="s">
        <v>2893</v>
      </c>
      <c r="C1722" s="17">
        <v>43505</v>
      </c>
      <c r="D1722" s="17">
        <v>18194</v>
      </c>
      <c r="E1722" s="17">
        <v>61699</v>
      </c>
    </row>
    <row r="1723" spans="2:5" ht="15" customHeight="1">
      <c r="B1723" s="35" t="s">
        <v>2894</v>
      </c>
      <c r="C1723" s="17">
        <v>40420</v>
      </c>
      <c r="D1723" s="17">
        <v>18194</v>
      </c>
      <c r="E1723" s="17">
        <v>58614</v>
      </c>
    </row>
    <row r="1724" spans="2:5" ht="15" customHeight="1">
      <c r="B1724" s="35" t="s">
        <v>2895</v>
      </c>
      <c r="C1724" s="17">
        <v>35627</v>
      </c>
      <c r="D1724" s="17">
        <v>18194</v>
      </c>
      <c r="E1724" s="17">
        <v>53821</v>
      </c>
    </row>
    <row r="1725" spans="2:5" ht="15" customHeight="1">
      <c r="B1725" s="35" t="s">
        <v>2896</v>
      </c>
      <c r="C1725" s="17">
        <v>61162</v>
      </c>
      <c r="D1725" s="17">
        <v>18194</v>
      </c>
      <c r="E1725" s="17">
        <v>79356</v>
      </c>
    </row>
    <row r="1726" spans="2:5" ht="15" customHeight="1">
      <c r="B1726" s="35" t="s">
        <v>2897</v>
      </c>
      <c r="C1726" s="17">
        <v>50850</v>
      </c>
      <c r="D1726" s="17">
        <v>18194</v>
      </c>
      <c r="E1726" s="17">
        <v>69044</v>
      </c>
    </row>
    <row r="1727" spans="2:5" ht="15" customHeight="1">
      <c r="B1727" s="35" t="s">
        <v>2898</v>
      </c>
      <c r="C1727" s="17">
        <v>49801</v>
      </c>
      <c r="D1727" s="17">
        <v>18194</v>
      </c>
      <c r="E1727" s="17">
        <v>67995</v>
      </c>
    </row>
    <row r="1728" spans="2:5" ht="15" customHeight="1">
      <c r="B1728" s="35" t="s">
        <v>2899</v>
      </c>
      <c r="C1728" s="17">
        <v>97959</v>
      </c>
      <c r="D1728" s="17">
        <v>18194</v>
      </c>
      <c r="E1728" s="17">
        <v>116153</v>
      </c>
    </row>
    <row r="1729" spans="2:5" ht="15" customHeight="1">
      <c r="B1729" s="35" t="s">
        <v>2900</v>
      </c>
      <c r="C1729" s="17">
        <v>72356</v>
      </c>
      <c r="D1729" s="17">
        <v>18194</v>
      </c>
      <c r="E1729" s="17">
        <v>90550</v>
      </c>
    </row>
    <row r="1730" spans="2:5" ht="15" customHeight="1">
      <c r="B1730" s="35" t="s">
        <v>2901</v>
      </c>
      <c r="C1730" s="17">
        <v>157255</v>
      </c>
      <c r="D1730" s="17">
        <v>18194</v>
      </c>
      <c r="E1730" s="17">
        <v>175449</v>
      </c>
    </row>
    <row r="1731" spans="2:5" ht="15" customHeight="1">
      <c r="B1731" s="35" t="s">
        <v>2902</v>
      </c>
      <c r="C1731" s="17">
        <v>128426</v>
      </c>
      <c r="D1731" s="17">
        <v>18194</v>
      </c>
      <c r="E1731" s="17">
        <v>146620</v>
      </c>
    </row>
    <row r="1732" spans="2:5" ht="15" customHeight="1">
      <c r="B1732" s="35" t="s">
        <v>2903</v>
      </c>
      <c r="C1732" s="17">
        <v>46900</v>
      </c>
      <c r="D1732" s="17">
        <v>18194</v>
      </c>
      <c r="E1732" s="17">
        <v>65094</v>
      </c>
    </row>
    <row r="1733" spans="2:5" ht="15" customHeight="1">
      <c r="B1733" s="32" t="s">
        <v>2904</v>
      </c>
      <c r="C1733" s="87">
        <v>784261</v>
      </c>
      <c r="D1733" s="87">
        <v>200134</v>
      </c>
      <c r="E1733" s="87">
        <v>984395</v>
      </c>
    </row>
    <row r="1734" spans="2:5" ht="15" customHeight="1">
      <c r="B1734" s="35" t="s">
        <v>2905</v>
      </c>
      <c r="C1734" s="17">
        <v>59764</v>
      </c>
      <c r="D1734" s="17">
        <v>18194</v>
      </c>
      <c r="E1734" s="17">
        <v>77958</v>
      </c>
    </row>
    <row r="1735" spans="2:5" ht="15" customHeight="1">
      <c r="B1735" s="35" t="s">
        <v>2906</v>
      </c>
      <c r="C1735" s="17">
        <v>118809</v>
      </c>
      <c r="D1735" s="17">
        <v>18194</v>
      </c>
      <c r="E1735" s="17">
        <v>137003</v>
      </c>
    </row>
    <row r="1736" spans="2:5" ht="15" customHeight="1">
      <c r="B1736" s="35" t="s">
        <v>2907</v>
      </c>
      <c r="C1736" s="17">
        <v>22983</v>
      </c>
      <c r="D1736" s="17">
        <v>18194</v>
      </c>
      <c r="E1736" s="17">
        <v>41177</v>
      </c>
    </row>
    <row r="1737" spans="2:5" ht="15" customHeight="1">
      <c r="B1737" s="35" t="s">
        <v>2908</v>
      </c>
      <c r="C1737" s="17">
        <v>39378</v>
      </c>
      <c r="D1737" s="17">
        <v>18194</v>
      </c>
      <c r="E1737" s="17">
        <v>57572</v>
      </c>
    </row>
    <row r="1738" spans="2:5" ht="15" customHeight="1">
      <c r="B1738" s="32" t="s">
        <v>2909</v>
      </c>
      <c r="C1738" s="87">
        <v>240934</v>
      </c>
      <c r="D1738" s="87">
        <v>72776</v>
      </c>
      <c r="E1738" s="87">
        <v>313710</v>
      </c>
    </row>
    <row r="1739" spans="2:5" ht="15" customHeight="1">
      <c r="B1739" s="35" t="s">
        <v>2910</v>
      </c>
      <c r="C1739" s="17">
        <v>81115</v>
      </c>
      <c r="D1739" s="17">
        <v>18194</v>
      </c>
      <c r="E1739" s="17">
        <v>99309</v>
      </c>
    </row>
    <row r="1740" spans="2:5" ht="15" customHeight="1">
      <c r="B1740" s="35" t="s">
        <v>2911</v>
      </c>
      <c r="C1740" s="17">
        <v>40756</v>
      </c>
      <c r="D1740" s="17">
        <v>18194</v>
      </c>
      <c r="E1740" s="17">
        <v>58950</v>
      </c>
    </row>
    <row r="1741" spans="2:5" ht="15" customHeight="1">
      <c r="B1741" s="35" t="s">
        <v>2912</v>
      </c>
      <c r="C1741" s="17">
        <v>81588</v>
      </c>
      <c r="D1741" s="17">
        <v>18194</v>
      </c>
      <c r="E1741" s="17">
        <v>99782</v>
      </c>
    </row>
    <row r="1742" spans="2:5" ht="15" customHeight="1">
      <c r="B1742" s="35" t="s">
        <v>2913</v>
      </c>
      <c r="C1742" s="17">
        <v>142771</v>
      </c>
      <c r="D1742" s="17">
        <v>18194</v>
      </c>
      <c r="E1742" s="17">
        <v>160965</v>
      </c>
    </row>
    <row r="1743" spans="2:5" ht="15" customHeight="1">
      <c r="B1743" s="35" t="s">
        <v>2914</v>
      </c>
      <c r="C1743" s="17">
        <v>24097</v>
      </c>
      <c r="D1743" s="17">
        <v>18194</v>
      </c>
      <c r="E1743" s="17">
        <v>42291</v>
      </c>
    </row>
    <row r="1744" spans="2:5" ht="15" customHeight="1">
      <c r="B1744" s="35" t="s">
        <v>2915</v>
      </c>
      <c r="C1744" s="17">
        <v>42737</v>
      </c>
      <c r="D1744" s="17">
        <v>18194</v>
      </c>
      <c r="E1744" s="17">
        <v>60931</v>
      </c>
    </row>
    <row r="1745" spans="2:5" ht="15" customHeight="1">
      <c r="B1745" s="35" t="s">
        <v>2916</v>
      </c>
      <c r="C1745" s="17">
        <v>96848</v>
      </c>
      <c r="D1745" s="17">
        <v>18194</v>
      </c>
      <c r="E1745" s="17">
        <v>115042</v>
      </c>
    </row>
    <row r="1746" spans="2:5" ht="15" customHeight="1">
      <c r="B1746" s="32" t="s">
        <v>2917</v>
      </c>
      <c r="C1746" s="87">
        <v>509912</v>
      </c>
      <c r="D1746" s="87">
        <v>127358</v>
      </c>
      <c r="E1746" s="87">
        <v>637270</v>
      </c>
    </row>
    <row r="1747" spans="2:5" ht="15" customHeight="1">
      <c r="B1747" s="35" t="s">
        <v>2918</v>
      </c>
      <c r="C1747" s="17">
        <v>38122</v>
      </c>
      <c r="D1747" s="17">
        <v>18194</v>
      </c>
      <c r="E1747" s="17">
        <v>56316</v>
      </c>
    </row>
    <row r="1748" spans="2:5" ht="15" customHeight="1">
      <c r="B1748" s="35" t="s">
        <v>2919</v>
      </c>
      <c r="C1748" s="17">
        <v>34846</v>
      </c>
      <c r="D1748" s="17">
        <v>18194</v>
      </c>
      <c r="E1748" s="17">
        <v>53040</v>
      </c>
    </row>
    <row r="1749" spans="2:5" ht="15" customHeight="1">
      <c r="B1749" s="35" t="s">
        <v>2920</v>
      </c>
      <c r="C1749" s="17">
        <v>33553</v>
      </c>
      <c r="D1749" s="17">
        <v>18194</v>
      </c>
      <c r="E1749" s="17">
        <v>51747</v>
      </c>
    </row>
    <row r="1750" spans="2:5" ht="15" customHeight="1">
      <c r="B1750" s="35" t="s">
        <v>2921</v>
      </c>
      <c r="C1750" s="17">
        <v>43227</v>
      </c>
      <c r="D1750" s="17">
        <v>18194</v>
      </c>
      <c r="E1750" s="17">
        <v>61421</v>
      </c>
    </row>
    <row r="1751" spans="2:5" ht="15" customHeight="1">
      <c r="B1751" s="35" t="s">
        <v>2922</v>
      </c>
      <c r="C1751" s="17">
        <v>84247</v>
      </c>
      <c r="D1751" s="17">
        <v>18194</v>
      </c>
      <c r="E1751" s="17">
        <v>102441</v>
      </c>
    </row>
    <row r="1752" spans="2:5" ht="15" customHeight="1">
      <c r="B1752" s="35" t="s">
        <v>2923</v>
      </c>
      <c r="C1752" s="17">
        <v>102198</v>
      </c>
      <c r="D1752" s="17">
        <v>18194</v>
      </c>
      <c r="E1752" s="17">
        <v>120392</v>
      </c>
    </row>
    <row r="1753" spans="2:5" ht="15" customHeight="1">
      <c r="B1753" s="35" t="s">
        <v>2924</v>
      </c>
      <c r="C1753" s="17">
        <v>53054</v>
      </c>
      <c r="D1753" s="17">
        <v>18194</v>
      </c>
      <c r="E1753" s="17">
        <v>71248</v>
      </c>
    </row>
    <row r="1754" spans="2:5" ht="15" customHeight="1">
      <c r="B1754" s="32" t="s">
        <v>2925</v>
      </c>
      <c r="C1754" s="87">
        <v>389247</v>
      </c>
      <c r="D1754" s="87">
        <v>127358</v>
      </c>
      <c r="E1754" s="87">
        <v>516605</v>
      </c>
    </row>
    <row r="1755" spans="2:5" ht="15" customHeight="1">
      <c r="B1755" s="35" t="s">
        <v>2926</v>
      </c>
      <c r="C1755" s="17">
        <v>375728</v>
      </c>
      <c r="D1755" s="17">
        <v>18194</v>
      </c>
      <c r="E1755" s="17">
        <v>393922</v>
      </c>
    </row>
    <row r="1756" spans="2:5" ht="15" customHeight="1">
      <c r="B1756" s="35" t="s">
        <v>2927</v>
      </c>
      <c r="C1756" s="17">
        <v>432519</v>
      </c>
      <c r="D1756" s="17">
        <v>18194</v>
      </c>
      <c r="E1756" s="17">
        <v>450713</v>
      </c>
    </row>
    <row r="1757" spans="2:5" ht="15" customHeight="1">
      <c r="B1757" s="35" t="s">
        <v>2928</v>
      </c>
      <c r="C1757" s="17">
        <v>388601</v>
      </c>
      <c r="D1757" s="17">
        <v>18194</v>
      </c>
      <c r="E1757" s="17">
        <v>406795</v>
      </c>
    </row>
    <row r="1758" spans="2:5" ht="15" customHeight="1">
      <c r="B1758" s="35" t="s">
        <v>2929</v>
      </c>
      <c r="C1758" s="17">
        <v>597123</v>
      </c>
      <c r="D1758" s="17">
        <v>18194</v>
      </c>
      <c r="E1758" s="17">
        <v>615317</v>
      </c>
    </row>
    <row r="1759" spans="2:5" ht="15" customHeight="1">
      <c r="B1759" s="32" t="s">
        <v>2930</v>
      </c>
      <c r="C1759" s="87">
        <v>1793971</v>
      </c>
      <c r="D1759" s="87">
        <v>72776</v>
      </c>
      <c r="E1759" s="87">
        <v>1866747</v>
      </c>
    </row>
    <row r="1760" spans="2:5" ht="15" customHeight="1">
      <c r="B1760" s="35" t="s">
        <v>2931</v>
      </c>
      <c r="C1760" s="17">
        <v>196094</v>
      </c>
      <c r="D1760" s="17">
        <v>18194</v>
      </c>
      <c r="E1760" s="17">
        <v>214288</v>
      </c>
    </row>
    <row r="1761" spans="2:5" ht="15" customHeight="1">
      <c r="B1761" s="35" t="s">
        <v>2932</v>
      </c>
      <c r="C1761" s="17">
        <v>177308</v>
      </c>
      <c r="D1761" s="17">
        <v>18194</v>
      </c>
      <c r="E1761" s="17">
        <v>195502</v>
      </c>
    </row>
    <row r="1762" spans="2:5" ht="15" customHeight="1">
      <c r="B1762" s="35" t="s">
        <v>2933</v>
      </c>
      <c r="C1762" s="17">
        <v>156924</v>
      </c>
      <c r="D1762" s="17">
        <v>18194</v>
      </c>
      <c r="E1762" s="17">
        <v>175118</v>
      </c>
    </row>
    <row r="1763" spans="2:5" ht="15" customHeight="1">
      <c r="B1763" s="35" t="s">
        <v>2934</v>
      </c>
      <c r="C1763" s="17">
        <v>452017</v>
      </c>
      <c r="D1763" s="17">
        <v>18194</v>
      </c>
      <c r="E1763" s="17">
        <v>470211</v>
      </c>
    </row>
    <row r="1764" spans="2:5" ht="15" customHeight="1">
      <c r="B1764" s="35" t="s">
        <v>2935</v>
      </c>
      <c r="C1764" s="17">
        <v>194058</v>
      </c>
      <c r="D1764" s="17">
        <v>18194</v>
      </c>
      <c r="E1764" s="17">
        <v>212252</v>
      </c>
    </row>
    <row r="1765" spans="2:5" ht="15" customHeight="1">
      <c r="B1765" s="35" t="s">
        <v>2870</v>
      </c>
      <c r="C1765" s="17">
        <v>172808</v>
      </c>
      <c r="D1765" s="17">
        <v>18194</v>
      </c>
      <c r="E1765" s="17">
        <v>191002</v>
      </c>
    </row>
    <row r="1766" spans="2:5" ht="15" customHeight="1">
      <c r="B1766" s="35" t="s">
        <v>2936</v>
      </c>
      <c r="C1766" s="17">
        <v>441881</v>
      </c>
      <c r="D1766" s="17">
        <v>18194</v>
      </c>
      <c r="E1766" s="17">
        <v>460075</v>
      </c>
    </row>
    <row r="1767" spans="2:5" ht="15" customHeight="1">
      <c r="B1767" s="35" t="s">
        <v>2937</v>
      </c>
      <c r="C1767" s="17">
        <v>446418</v>
      </c>
      <c r="D1767" s="17">
        <v>18194</v>
      </c>
      <c r="E1767" s="17">
        <v>464612</v>
      </c>
    </row>
    <row r="1768" spans="2:5" ht="15" customHeight="1">
      <c r="B1768" s="35" t="s">
        <v>2938</v>
      </c>
      <c r="C1768" s="17">
        <v>350369</v>
      </c>
      <c r="D1768" s="17">
        <v>18194</v>
      </c>
      <c r="E1768" s="17">
        <v>368563</v>
      </c>
    </row>
    <row r="1769" spans="2:5" ht="15" customHeight="1">
      <c r="B1769" s="35" t="s">
        <v>2939</v>
      </c>
      <c r="C1769" s="17">
        <v>358439</v>
      </c>
      <c r="D1769" s="17">
        <v>18194</v>
      </c>
      <c r="E1769" s="17">
        <v>376633</v>
      </c>
    </row>
    <row r="1770" spans="2:5" ht="15" customHeight="1">
      <c r="B1770" s="35" t="s">
        <v>2940</v>
      </c>
      <c r="C1770" s="17">
        <v>395701</v>
      </c>
      <c r="D1770" s="17">
        <v>18194</v>
      </c>
      <c r="E1770" s="17">
        <v>413895</v>
      </c>
    </row>
    <row r="1771" spans="2:5" ht="15" customHeight="1">
      <c r="B1771" s="35" t="s">
        <v>2941</v>
      </c>
      <c r="C1771" s="17">
        <v>243826</v>
      </c>
      <c r="D1771" s="17">
        <v>18194</v>
      </c>
      <c r="E1771" s="17">
        <v>262020</v>
      </c>
    </row>
    <row r="1772" spans="2:5" ht="15" customHeight="1">
      <c r="B1772" s="35" t="s">
        <v>2942</v>
      </c>
      <c r="C1772" s="17">
        <v>371175</v>
      </c>
      <c r="D1772" s="17">
        <v>18194</v>
      </c>
      <c r="E1772" s="17">
        <v>389369</v>
      </c>
    </row>
    <row r="1773" spans="2:5" ht="15" customHeight="1">
      <c r="B1773" s="35" t="s">
        <v>2943</v>
      </c>
      <c r="C1773" s="17">
        <v>260102</v>
      </c>
      <c r="D1773" s="17">
        <v>18194</v>
      </c>
      <c r="E1773" s="17">
        <v>278296</v>
      </c>
    </row>
    <row r="1774" spans="2:5" ht="15" customHeight="1">
      <c r="B1774" s="35" t="s">
        <v>2944</v>
      </c>
      <c r="C1774" s="17">
        <v>217247</v>
      </c>
      <c r="D1774" s="17">
        <v>18194</v>
      </c>
      <c r="E1774" s="17">
        <v>235441</v>
      </c>
    </row>
    <row r="1775" spans="2:5" ht="15" customHeight="1">
      <c r="B1775" s="35" t="s">
        <v>2945</v>
      </c>
      <c r="C1775" s="17">
        <v>267713</v>
      </c>
      <c r="D1775" s="17">
        <v>18194</v>
      </c>
      <c r="E1775" s="17">
        <v>285907</v>
      </c>
    </row>
    <row r="1776" spans="2:5" ht="15" customHeight="1">
      <c r="B1776" s="35" t="s">
        <v>2946</v>
      </c>
      <c r="C1776" s="17">
        <v>253495</v>
      </c>
      <c r="D1776" s="17">
        <v>18194</v>
      </c>
      <c r="E1776" s="17">
        <v>271689</v>
      </c>
    </row>
    <row r="1777" spans="2:5" ht="15" customHeight="1">
      <c r="B1777" s="35" t="s">
        <v>2947</v>
      </c>
      <c r="C1777" s="17">
        <v>174923</v>
      </c>
      <c r="D1777" s="17">
        <v>18194</v>
      </c>
      <c r="E1777" s="17">
        <v>193117</v>
      </c>
    </row>
    <row r="1778" spans="2:5" ht="15" customHeight="1">
      <c r="B1778" s="35" t="s">
        <v>2948</v>
      </c>
      <c r="C1778" s="17">
        <v>220985</v>
      </c>
      <c r="D1778" s="17">
        <v>18194</v>
      </c>
      <c r="E1778" s="17">
        <v>239179</v>
      </c>
    </row>
    <row r="1779" spans="2:5" ht="15" customHeight="1">
      <c r="B1779" s="35" t="s">
        <v>2949</v>
      </c>
      <c r="C1779" s="17">
        <v>338993</v>
      </c>
      <c r="D1779" s="17">
        <v>18194</v>
      </c>
      <c r="E1779" s="17">
        <v>357187</v>
      </c>
    </row>
    <row r="1780" spans="2:5" ht="15" customHeight="1">
      <c r="B1780" s="35" t="s">
        <v>2950</v>
      </c>
      <c r="C1780" s="17">
        <v>239118</v>
      </c>
      <c r="D1780" s="17">
        <v>18194</v>
      </c>
      <c r="E1780" s="17">
        <v>257312</v>
      </c>
    </row>
    <row r="1781" spans="2:5" ht="15" customHeight="1">
      <c r="B1781" s="35" t="s">
        <v>2951</v>
      </c>
      <c r="C1781" s="17">
        <v>290244</v>
      </c>
      <c r="D1781" s="17">
        <v>18194</v>
      </c>
      <c r="E1781" s="17">
        <v>308438</v>
      </c>
    </row>
    <row r="1782" spans="2:5" ht="15" customHeight="1">
      <c r="B1782" s="35" t="s">
        <v>2952</v>
      </c>
      <c r="C1782" s="17">
        <v>158261</v>
      </c>
      <c r="D1782" s="17">
        <v>18194</v>
      </c>
      <c r="E1782" s="17">
        <v>176455</v>
      </c>
    </row>
    <row r="1783" spans="2:5" ht="15" customHeight="1">
      <c r="B1783" s="35" t="s">
        <v>2953</v>
      </c>
      <c r="C1783" s="17">
        <v>199748</v>
      </c>
      <c r="D1783" s="17">
        <v>18194</v>
      </c>
      <c r="E1783" s="17">
        <v>217942</v>
      </c>
    </row>
    <row r="1784" spans="2:5" ht="15" customHeight="1">
      <c r="B1784" s="32" t="s">
        <v>2954</v>
      </c>
      <c r="C1784" s="87">
        <v>6577847</v>
      </c>
      <c r="D1784" s="87">
        <v>436656</v>
      </c>
      <c r="E1784" s="87">
        <v>7014503</v>
      </c>
    </row>
    <row r="1785" spans="2:5" ht="15" customHeight="1">
      <c r="B1785" s="35" t="s">
        <v>2955</v>
      </c>
      <c r="C1785" s="17">
        <v>210001</v>
      </c>
      <c r="D1785" s="17">
        <v>18194</v>
      </c>
      <c r="E1785" s="17">
        <v>228195</v>
      </c>
    </row>
    <row r="1786" spans="2:5" ht="15" customHeight="1">
      <c r="B1786" s="35" t="s">
        <v>2956</v>
      </c>
      <c r="C1786" s="17">
        <v>81088</v>
      </c>
      <c r="D1786" s="17">
        <v>18194</v>
      </c>
      <c r="E1786" s="17">
        <v>99282</v>
      </c>
    </row>
    <row r="1787" spans="2:5" ht="15" customHeight="1">
      <c r="B1787" s="35" t="s">
        <v>2957</v>
      </c>
      <c r="C1787" s="17">
        <v>289661</v>
      </c>
      <c r="D1787" s="17">
        <v>18194</v>
      </c>
      <c r="E1787" s="17">
        <v>307855</v>
      </c>
    </row>
    <row r="1788" spans="2:5" ht="15" customHeight="1">
      <c r="B1788" s="35" t="s">
        <v>2008</v>
      </c>
      <c r="C1788" s="17">
        <v>109273</v>
      </c>
      <c r="D1788" s="17">
        <v>18194</v>
      </c>
      <c r="E1788" s="17">
        <v>127467</v>
      </c>
    </row>
    <row r="1789" spans="2:5" ht="15" customHeight="1">
      <c r="B1789" s="35" t="s">
        <v>2958</v>
      </c>
      <c r="C1789" s="17">
        <v>238845</v>
      </c>
      <c r="D1789" s="17">
        <v>18194</v>
      </c>
      <c r="E1789" s="17">
        <v>257039</v>
      </c>
    </row>
    <row r="1790" spans="2:5" ht="15" customHeight="1">
      <c r="B1790" s="35" t="s">
        <v>2959</v>
      </c>
      <c r="C1790" s="17">
        <v>230864</v>
      </c>
      <c r="D1790" s="17">
        <v>18194</v>
      </c>
      <c r="E1790" s="17">
        <v>249058</v>
      </c>
    </row>
    <row r="1791" spans="2:5" ht="15" customHeight="1">
      <c r="B1791" s="35" t="s">
        <v>2960</v>
      </c>
      <c r="C1791" s="17">
        <v>487400</v>
      </c>
      <c r="D1791" s="17">
        <v>18194</v>
      </c>
      <c r="E1791" s="17">
        <v>505594</v>
      </c>
    </row>
    <row r="1792" spans="2:5" ht="15" customHeight="1">
      <c r="B1792" s="35" t="s">
        <v>2961</v>
      </c>
      <c r="C1792" s="17">
        <v>197449</v>
      </c>
      <c r="D1792" s="17">
        <v>18194</v>
      </c>
      <c r="E1792" s="17">
        <v>215643</v>
      </c>
    </row>
    <row r="1793" spans="2:5" ht="15" customHeight="1">
      <c r="B1793" s="35" t="s">
        <v>2962</v>
      </c>
      <c r="C1793" s="17">
        <v>292456</v>
      </c>
      <c r="D1793" s="17">
        <v>18194</v>
      </c>
      <c r="E1793" s="17">
        <v>310650</v>
      </c>
    </row>
    <row r="1794" spans="2:5" ht="15" customHeight="1">
      <c r="B1794" s="35" t="s">
        <v>2963</v>
      </c>
      <c r="C1794" s="17">
        <v>396211</v>
      </c>
      <c r="D1794" s="17">
        <v>18194</v>
      </c>
      <c r="E1794" s="17">
        <v>414405</v>
      </c>
    </row>
    <row r="1795" spans="2:5" ht="15" customHeight="1">
      <c r="B1795" s="32" t="s">
        <v>2964</v>
      </c>
      <c r="C1795" s="87">
        <v>2533248</v>
      </c>
      <c r="D1795" s="87">
        <v>181940</v>
      </c>
      <c r="E1795" s="87">
        <v>2715188</v>
      </c>
    </row>
    <row r="1796" spans="2:5" ht="15" customHeight="1">
      <c r="B1796" s="35" t="s">
        <v>2965</v>
      </c>
      <c r="C1796" s="17">
        <v>49647</v>
      </c>
      <c r="D1796" s="17">
        <v>18194</v>
      </c>
      <c r="E1796" s="17">
        <v>67841</v>
      </c>
    </row>
    <row r="1797" spans="2:5" ht="15" customHeight="1">
      <c r="B1797" s="35" t="s">
        <v>2966</v>
      </c>
      <c r="C1797" s="17">
        <v>39772</v>
      </c>
      <c r="D1797" s="17">
        <v>18194</v>
      </c>
      <c r="E1797" s="17">
        <v>57966</v>
      </c>
    </row>
    <row r="1798" spans="2:5" ht="15" customHeight="1">
      <c r="B1798" s="35" t="s">
        <v>2967</v>
      </c>
      <c r="C1798" s="17">
        <v>34320</v>
      </c>
      <c r="D1798" s="17">
        <v>18194</v>
      </c>
      <c r="E1798" s="17">
        <v>52514</v>
      </c>
    </row>
    <row r="1799" spans="2:5" ht="15" customHeight="1">
      <c r="B1799" s="35" t="s">
        <v>2779</v>
      </c>
      <c r="C1799" s="17">
        <v>29854</v>
      </c>
      <c r="D1799" s="17">
        <v>18194</v>
      </c>
      <c r="E1799" s="17">
        <v>48048</v>
      </c>
    </row>
    <row r="1800" spans="2:5" ht="15" customHeight="1">
      <c r="B1800" s="35" t="s">
        <v>2968</v>
      </c>
      <c r="C1800" s="17">
        <v>36801</v>
      </c>
      <c r="D1800" s="17">
        <v>18194</v>
      </c>
      <c r="E1800" s="17">
        <v>54995</v>
      </c>
    </row>
    <row r="1801" spans="2:5" ht="15" customHeight="1">
      <c r="B1801" s="35" t="s">
        <v>2969</v>
      </c>
      <c r="C1801" s="17">
        <v>174015</v>
      </c>
      <c r="D1801" s="17">
        <v>18194</v>
      </c>
      <c r="E1801" s="17">
        <v>192209</v>
      </c>
    </row>
    <row r="1802" spans="2:5" ht="15" customHeight="1">
      <c r="B1802" s="35" t="s">
        <v>2970</v>
      </c>
      <c r="C1802" s="17">
        <v>70499</v>
      </c>
      <c r="D1802" s="17">
        <v>18194</v>
      </c>
      <c r="E1802" s="17">
        <v>88693</v>
      </c>
    </row>
    <row r="1803" spans="2:5" ht="15" customHeight="1">
      <c r="B1803" s="35" t="s">
        <v>2971</v>
      </c>
      <c r="C1803" s="17">
        <v>51996</v>
      </c>
      <c r="D1803" s="17">
        <v>18194</v>
      </c>
      <c r="E1803" s="17">
        <v>70190</v>
      </c>
    </row>
    <row r="1804" spans="2:5" ht="15" customHeight="1">
      <c r="B1804" s="32" t="s">
        <v>2972</v>
      </c>
      <c r="C1804" s="87">
        <v>486904</v>
      </c>
      <c r="D1804" s="87">
        <v>145552</v>
      </c>
      <c r="E1804" s="87">
        <v>632456</v>
      </c>
    </row>
    <row r="1805" spans="2:5" ht="15" customHeight="1">
      <c r="B1805" s="35" t="s">
        <v>2973</v>
      </c>
      <c r="C1805" s="17">
        <v>31716</v>
      </c>
      <c r="D1805" s="17">
        <v>18194</v>
      </c>
      <c r="E1805" s="17">
        <v>49910</v>
      </c>
    </row>
    <row r="1806" spans="2:5" ht="15" customHeight="1">
      <c r="B1806" s="35" t="s">
        <v>2974</v>
      </c>
      <c r="C1806" s="17">
        <v>75668</v>
      </c>
      <c r="D1806" s="17">
        <v>18194</v>
      </c>
      <c r="E1806" s="17">
        <v>93862</v>
      </c>
    </row>
    <row r="1807" spans="2:5" ht="15" customHeight="1">
      <c r="B1807" s="35" t="s">
        <v>2975</v>
      </c>
      <c r="C1807" s="17">
        <v>81347</v>
      </c>
      <c r="D1807" s="17">
        <v>18194</v>
      </c>
      <c r="E1807" s="17">
        <v>99541</v>
      </c>
    </row>
    <row r="1808" spans="2:5" ht="15" customHeight="1">
      <c r="B1808" s="35" t="s">
        <v>2976</v>
      </c>
      <c r="C1808" s="17">
        <v>150069</v>
      </c>
      <c r="D1808" s="17">
        <v>18194</v>
      </c>
      <c r="E1808" s="17">
        <v>168263</v>
      </c>
    </row>
    <row r="1809" spans="2:5" ht="15" customHeight="1">
      <c r="B1809" s="35" t="s">
        <v>2977</v>
      </c>
      <c r="C1809" s="17">
        <v>77045</v>
      </c>
      <c r="D1809" s="17">
        <v>18194</v>
      </c>
      <c r="E1809" s="17">
        <v>95239</v>
      </c>
    </row>
    <row r="1810" spans="2:5" ht="15" customHeight="1">
      <c r="B1810" s="35" t="s">
        <v>2978</v>
      </c>
      <c r="C1810" s="17">
        <v>63470</v>
      </c>
      <c r="D1810" s="17">
        <v>18194</v>
      </c>
      <c r="E1810" s="17">
        <v>81664</v>
      </c>
    </row>
    <row r="1811" spans="2:5" ht="15" customHeight="1">
      <c r="B1811" s="35" t="s">
        <v>2979</v>
      </c>
      <c r="C1811" s="17">
        <v>83054</v>
      </c>
      <c r="D1811" s="17">
        <v>18194</v>
      </c>
      <c r="E1811" s="17">
        <v>101248</v>
      </c>
    </row>
    <row r="1812" spans="2:5" ht="15" customHeight="1">
      <c r="B1812" s="35" t="s">
        <v>2980</v>
      </c>
      <c r="C1812" s="17">
        <v>89886</v>
      </c>
      <c r="D1812" s="17">
        <v>18194</v>
      </c>
      <c r="E1812" s="17">
        <v>108080</v>
      </c>
    </row>
    <row r="1813" spans="2:5" ht="15" customHeight="1">
      <c r="B1813" s="35" t="s">
        <v>2981</v>
      </c>
      <c r="C1813" s="17">
        <v>90046</v>
      </c>
      <c r="D1813" s="17">
        <v>18194</v>
      </c>
      <c r="E1813" s="17">
        <v>108240</v>
      </c>
    </row>
    <row r="1814" spans="2:5" ht="15" customHeight="1">
      <c r="B1814" s="35" t="s">
        <v>2982</v>
      </c>
      <c r="C1814" s="17">
        <v>98502</v>
      </c>
      <c r="D1814" s="17">
        <v>18194</v>
      </c>
      <c r="E1814" s="17">
        <v>116696</v>
      </c>
    </row>
    <row r="1815" spans="2:5" ht="15" customHeight="1">
      <c r="B1815" s="35" t="s">
        <v>2983</v>
      </c>
      <c r="C1815" s="17">
        <v>124976</v>
      </c>
      <c r="D1815" s="17">
        <v>18194</v>
      </c>
      <c r="E1815" s="17">
        <v>143170</v>
      </c>
    </row>
    <row r="1816" spans="2:5" ht="15" customHeight="1">
      <c r="B1816" s="32" t="s">
        <v>2984</v>
      </c>
      <c r="C1816" s="87">
        <v>965779</v>
      </c>
      <c r="D1816" s="87">
        <v>200134</v>
      </c>
      <c r="E1816" s="87">
        <v>1165913</v>
      </c>
    </row>
    <row r="1817" spans="2:5" ht="15" customHeight="1">
      <c r="B1817" s="35" t="s">
        <v>2985</v>
      </c>
      <c r="C1817" s="17">
        <v>163351</v>
      </c>
      <c r="D1817" s="17">
        <v>18194</v>
      </c>
      <c r="E1817" s="17">
        <v>181545</v>
      </c>
    </row>
    <row r="1818" spans="2:5" ht="15" customHeight="1">
      <c r="B1818" s="35" t="s">
        <v>2986</v>
      </c>
      <c r="C1818" s="17">
        <v>158865</v>
      </c>
      <c r="D1818" s="17">
        <v>18194</v>
      </c>
      <c r="E1818" s="17">
        <v>177059</v>
      </c>
    </row>
    <row r="1819" spans="2:5" ht="15" customHeight="1">
      <c r="B1819" s="35" t="s">
        <v>2987</v>
      </c>
      <c r="C1819" s="17">
        <v>490257</v>
      </c>
      <c r="D1819" s="17">
        <v>18194</v>
      </c>
      <c r="E1819" s="17">
        <v>508451</v>
      </c>
    </row>
    <row r="1820" spans="2:5" ht="15" customHeight="1">
      <c r="B1820" s="35" t="s">
        <v>2988</v>
      </c>
      <c r="C1820" s="17">
        <v>312330</v>
      </c>
      <c r="D1820" s="17">
        <v>18194</v>
      </c>
      <c r="E1820" s="17">
        <v>330524</v>
      </c>
    </row>
    <row r="1821" spans="2:5" ht="15" customHeight="1">
      <c r="B1821" s="35" t="s">
        <v>2989</v>
      </c>
      <c r="C1821" s="17">
        <v>597522</v>
      </c>
      <c r="D1821" s="17">
        <v>18194</v>
      </c>
      <c r="E1821" s="17">
        <v>615716</v>
      </c>
    </row>
    <row r="1822" spans="2:5" ht="15" customHeight="1">
      <c r="B1822" s="32" t="s">
        <v>2990</v>
      </c>
      <c r="C1822" s="87">
        <v>1722325</v>
      </c>
      <c r="D1822" s="87">
        <v>90970</v>
      </c>
      <c r="E1822" s="87">
        <v>1813295</v>
      </c>
    </row>
    <row r="1823" spans="2:5" ht="15" customHeight="1">
      <c r="B1823" s="35" t="s">
        <v>2991</v>
      </c>
      <c r="C1823" s="17">
        <v>450863</v>
      </c>
      <c r="D1823" s="17">
        <v>18194</v>
      </c>
      <c r="E1823" s="17">
        <v>469057</v>
      </c>
    </row>
    <row r="1824" spans="2:5" ht="15" customHeight="1">
      <c r="B1824" s="35" t="s">
        <v>2992</v>
      </c>
      <c r="C1824" s="17">
        <v>138936</v>
      </c>
      <c r="D1824" s="17">
        <v>18194</v>
      </c>
      <c r="E1824" s="17">
        <v>157130</v>
      </c>
    </row>
    <row r="1825" spans="2:5" ht="15" customHeight="1">
      <c r="B1825" s="35" t="s">
        <v>2993</v>
      </c>
      <c r="C1825" s="17">
        <v>365847</v>
      </c>
      <c r="D1825" s="17">
        <v>18194</v>
      </c>
      <c r="E1825" s="17">
        <v>384041</v>
      </c>
    </row>
    <row r="1826" spans="2:5" ht="15" customHeight="1">
      <c r="B1826" s="35" t="s">
        <v>2994</v>
      </c>
      <c r="C1826" s="17">
        <v>98758</v>
      </c>
      <c r="D1826" s="17">
        <v>18194</v>
      </c>
      <c r="E1826" s="17">
        <v>116952</v>
      </c>
    </row>
    <row r="1827" spans="2:5" ht="15" customHeight="1">
      <c r="B1827" s="35" t="s">
        <v>2995</v>
      </c>
      <c r="C1827" s="17">
        <v>331202</v>
      </c>
      <c r="D1827" s="17">
        <v>18194</v>
      </c>
      <c r="E1827" s="17">
        <v>349396</v>
      </c>
    </row>
    <row r="1828" spans="2:5" ht="15" customHeight="1">
      <c r="B1828" s="35" t="s">
        <v>2996</v>
      </c>
      <c r="C1828" s="17">
        <v>293743</v>
      </c>
      <c r="D1828" s="17">
        <v>18194</v>
      </c>
      <c r="E1828" s="17">
        <v>311937</v>
      </c>
    </row>
    <row r="1829" spans="2:5" ht="15" customHeight="1">
      <c r="B1829" s="35" t="s">
        <v>2997</v>
      </c>
      <c r="C1829" s="17">
        <v>208857</v>
      </c>
      <c r="D1829" s="17">
        <v>18194</v>
      </c>
      <c r="E1829" s="17">
        <v>227051</v>
      </c>
    </row>
    <row r="1830" spans="2:5" ht="15" customHeight="1">
      <c r="B1830" s="35" t="s">
        <v>2998</v>
      </c>
      <c r="C1830" s="17">
        <v>334229</v>
      </c>
      <c r="D1830" s="17">
        <v>18194</v>
      </c>
      <c r="E1830" s="17">
        <v>352423</v>
      </c>
    </row>
    <row r="1831" spans="2:5" ht="15" customHeight="1">
      <c r="B1831" s="35" t="s">
        <v>2999</v>
      </c>
      <c r="C1831" s="17">
        <v>447252</v>
      </c>
      <c r="D1831" s="17">
        <v>18194</v>
      </c>
      <c r="E1831" s="17">
        <v>465446</v>
      </c>
    </row>
    <row r="1832" spans="2:5" ht="15" customHeight="1">
      <c r="B1832" s="35" t="s">
        <v>3000</v>
      </c>
      <c r="C1832" s="17">
        <v>309001</v>
      </c>
      <c r="D1832" s="17">
        <v>18194</v>
      </c>
      <c r="E1832" s="17">
        <v>327195</v>
      </c>
    </row>
    <row r="1833" spans="2:5" ht="15" customHeight="1">
      <c r="B1833" s="35" t="s">
        <v>3001</v>
      </c>
      <c r="C1833" s="17">
        <v>391056</v>
      </c>
      <c r="D1833" s="17">
        <v>18194</v>
      </c>
      <c r="E1833" s="17">
        <v>409250</v>
      </c>
    </row>
    <row r="1834" spans="2:5" ht="15" customHeight="1">
      <c r="B1834" s="32" t="s">
        <v>3002</v>
      </c>
      <c r="C1834" s="87">
        <v>3369744</v>
      </c>
      <c r="D1834" s="87">
        <v>200134</v>
      </c>
      <c r="E1834" s="87">
        <v>3569878</v>
      </c>
    </row>
    <row r="1835" spans="2:5" ht="15" customHeight="1">
      <c r="B1835" s="35" t="s">
        <v>3003</v>
      </c>
      <c r="C1835" s="17">
        <v>83469</v>
      </c>
      <c r="D1835" s="17">
        <v>18194</v>
      </c>
      <c r="E1835" s="17">
        <v>101663</v>
      </c>
    </row>
    <row r="1836" spans="2:5" ht="15" customHeight="1">
      <c r="B1836" s="35" t="s">
        <v>3004</v>
      </c>
      <c r="C1836" s="17">
        <v>57870</v>
      </c>
      <c r="D1836" s="17">
        <v>18194</v>
      </c>
      <c r="E1836" s="17">
        <v>76064</v>
      </c>
    </row>
    <row r="1837" spans="2:5" ht="15" customHeight="1">
      <c r="B1837" s="35" t="s">
        <v>3005</v>
      </c>
      <c r="C1837" s="17">
        <v>54063</v>
      </c>
      <c r="D1837" s="17">
        <v>18194</v>
      </c>
      <c r="E1837" s="17">
        <v>72257</v>
      </c>
    </row>
    <row r="1838" spans="2:5" ht="15" customHeight="1">
      <c r="B1838" s="32" t="s">
        <v>3006</v>
      </c>
      <c r="C1838" s="87">
        <v>195402</v>
      </c>
      <c r="D1838" s="87">
        <v>54582</v>
      </c>
      <c r="E1838" s="87">
        <v>249984</v>
      </c>
    </row>
    <row r="1839" spans="2:5" ht="15" customHeight="1">
      <c r="B1839" s="35" t="s">
        <v>3007</v>
      </c>
      <c r="C1839" s="17">
        <v>44875</v>
      </c>
      <c r="D1839" s="17">
        <v>18194</v>
      </c>
      <c r="E1839" s="17">
        <v>63069</v>
      </c>
    </row>
    <row r="1840" spans="2:5" ht="15" customHeight="1">
      <c r="B1840" s="35" t="s">
        <v>3008</v>
      </c>
      <c r="C1840" s="17">
        <v>41599</v>
      </c>
      <c r="D1840" s="17">
        <v>18194</v>
      </c>
      <c r="E1840" s="17">
        <v>59793</v>
      </c>
    </row>
    <row r="1841" spans="2:5" ht="15" customHeight="1">
      <c r="B1841" s="35" t="s">
        <v>3009</v>
      </c>
      <c r="C1841" s="17">
        <v>72970</v>
      </c>
      <c r="D1841" s="17">
        <v>18194</v>
      </c>
      <c r="E1841" s="17">
        <v>91164</v>
      </c>
    </row>
    <row r="1842" spans="2:5" ht="15" customHeight="1">
      <c r="B1842" s="35" t="s">
        <v>3010</v>
      </c>
      <c r="C1842" s="17">
        <v>75087</v>
      </c>
      <c r="D1842" s="17">
        <v>18194</v>
      </c>
      <c r="E1842" s="17">
        <v>93281</v>
      </c>
    </row>
    <row r="1843" spans="2:5" ht="15" customHeight="1">
      <c r="B1843" s="35" t="s">
        <v>3011</v>
      </c>
      <c r="C1843" s="17">
        <v>94735</v>
      </c>
      <c r="D1843" s="17">
        <v>18194</v>
      </c>
      <c r="E1843" s="17">
        <v>112929</v>
      </c>
    </row>
    <row r="1844" spans="2:5" ht="15" customHeight="1">
      <c r="B1844" s="35" t="s">
        <v>3012</v>
      </c>
      <c r="C1844" s="17">
        <v>64190</v>
      </c>
      <c r="D1844" s="17">
        <v>18194</v>
      </c>
      <c r="E1844" s="17">
        <v>82384</v>
      </c>
    </row>
    <row r="1845" spans="2:5" ht="15" customHeight="1">
      <c r="B1845" s="35" t="s">
        <v>2897</v>
      </c>
      <c r="C1845" s="17">
        <v>85672</v>
      </c>
      <c r="D1845" s="17">
        <v>18194</v>
      </c>
      <c r="E1845" s="17">
        <v>103866</v>
      </c>
    </row>
    <row r="1846" spans="2:5" ht="15" customHeight="1">
      <c r="B1846" s="35" t="s">
        <v>3013</v>
      </c>
      <c r="C1846" s="17">
        <v>156666</v>
      </c>
      <c r="D1846" s="17">
        <v>18194</v>
      </c>
      <c r="E1846" s="17">
        <v>174860</v>
      </c>
    </row>
    <row r="1847" spans="2:5" ht="15" customHeight="1">
      <c r="B1847" s="35" t="s">
        <v>3014</v>
      </c>
      <c r="C1847" s="17">
        <v>80287</v>
      </c>
      <c r="D1847" s="17">
        <v>18194</v>
      </c>
      <c r="E1847" s="17">
        <v>98481</v>
      </c>
    </row>
    <row r="1848" spans="2:5" ht="15" customHeight="1">
      <c r="B1848" s="35" t="s">
        <v>3015</v>
      </c>
      <c r="C1848" s="17">
        <v>57627</v>
      </c>
      <c r="D1848" s="17">
        <v>18194</v>
      </c>
      <c r="E1848" s="17">
        <v>75821</v>
      </c>
    </row>
    <row r="1849" spans="2:5" ht="15" customHeight="1">
      <c r="B1849" s="35" t="s">
        <v>3016</v>
      </c>
      <c r="C1849" s="17">
        <v>83427</v>
      </c>
      <c r="D1849" s="17">
        <v>18194</v>
      </c>
      <c r="E1849" s="17">
        <v>101621</v>
      </c>
    </row>
    <row r="1850" spans="2:5" ht="15" customHeight="1">
      <c r="B1850" s="35" t="s">
        <v>3017</v>
      </c>
      <c r="C1850" s="17">
        <v>87283</v>
      </c>
      <c r="D1850" s="17">
        <v>18194</v>
      </c>
      <c r="E1850" s="17">
        <v>105477</v>
      </c>
    </row>
    <row r="1851" spans="2:5" ht="15" customHeight="1">
      <c r="B1851" s="35" t="s">
        <v>3018</v>
      </c>
      <c r="C1851" s="17">
        <v>314200</v>
      </c>
      <c r="D1851" s="17">
        <v>18194</v>
      </c>
      <c r="E1851" s="17">
        <v>332394</v>
      </c>
    </row>
    <row r="1852" spans="2:5" ht="15" customHeight="1">
      <c r="B1852" s="32" t="s">
        <v>3019</v>
      </c>
      <c r="C1852" s="87">
        <v>1258618</v>
      </c>
      <c r="D1852" s="87">
        <v>236522</v>
      </c>
      <c r="E1852" s="87">
        <v>1495140</v>
      </c>
    </row>
    <row r="1853" spans="2:5" ht="15" customHeight="1">
      <c r="B1853" s="35" t="s">
        <v>3020</v>
      </c>
      <c r="C1853" s="17">
        <v>168975</v>
      </c>
      <c r="D1853" s="17">
        <v>18194</v>
      </c>
      <c r="E1853" s="17">
        <v>187169</v>
      </c>
    </row>
    <row r="1854" spans="2:5" ht="15" customHeight="1">
      <c r="B1854" s="35" t="s">
        <v>3021</v>
      </c>
      <c r="C1854" s="17">
        <v>400773</v>
      </c>
      <c r="D1854" s="17">
        <v>18194</v>
      </c>
      <c r="E1854" s="17">
        <v>418967</v>
      </c>
    </row>
    <row r="1855" spans="2:5" ht="15" customHeight="1">
      <c r="B1855" s="35" t="s">
        <v>3022</v>
      </c>
      <c r="C1855" s="17">
        <v>179219</v>
      </c>
      <c r="D1855" s="17">
        <v>18194</v>
      </c>
      <c r="E1855" s="17">
        <v>197413</v>
      </c>
    </row>
    <row r="1856" spans="2:5" ht="15" customHeight="1">
      <c r="B1856" s="35" t="s">
        <v>3023</v>
      </c>
      <c r="C1856" s="17">
        <v>321346</v>
      </c>
      <c r="D1856" s="17">
        <v>18194</v>
      </c>
      <c r="E1856" s="17">
        <v>339540</v>
      </c>
    </row>
    <row r="1857" spans="2:5" ht="15" customHeight="1">
      <c r="B1857" s="35" t="s">
        <v>3024</v>
      </c>
      <c r="C1857" s="17">
        <v>126845</v>
      </c>
      <c r="D1857" s="17">
        <v>18194</v>
      </c>
      <c r="E1857" s="17">
        <v>145039</v>
      </c>
    </row>
    <row r="1858" spans="2:5" ht="15" customHeight="1">
      <c r="B1858" s="35" t="s">
        <v>3025</v>
      </c>
      <c r="C1858" s="17">
        <v>269676</v>
      </c>
      <c r="D1858" s="17">
        <v>18194</v>
      </c>
      <c r="E1858" s="17">
        <v>287870</v>
      </c>
    </row>
    <row r="1859" spans="2:5" ht="15" customHeight="1">
      <c r="B1859" s="32" t="s">
        <v>3026</v>
      </c>
      <c r="C1859" s="87">
        <v>1466834</v>
      </c>
      <c r="D1859" s="87">
        <v>109164</v>
      </c>
      <c r="E1859" s="87">
        <v>1575998</v>
      </c>
    </row>
    <row r="1860" spans="2:5" ht="15" customHeight="1">
      <c r="B1860" s="35" t="s">
        <v>3027</v>
      </c>
      <c r="C1860" s="17">
        <v>213451</v>
      </c>
      <c r="D1860" s="17">
        <v>18194</v>
      </c>
      <c r="E1860" s="17">
        <v>231645</v>
      </c>
    </row>
    <row r="1861" spans="2:5" ht="15" customHeight="1">
      <c r="B1861" s="35" t="s">
        <v>3028</v>
      </c>
      <c r="C1861" s="17">
        <v>452442</v>
      </c>
      <c r="D1861" s="17">
        <v>18194</v>
      </c>
      <c r="E1861" s="17">
        <v>470636</v>
      </c>
    </row>
    <row r="1862" spans="2:5" ht="15" customHeight="1">
      <c r="B1862" s="35" t="s">
        <v>3029</v>
      </c>
      <c r="C1862" s="17">
        <v>352693</v>
      </c>
      <c r="D1862" s="17">
        <v>18194</v>
      </c>
      <c r="E1862" s="17">
        <v>370887</v>
      </c>
    </row>
    <row r="1863" spans="2:5" ht="15" customHeight="1">
      <c r="B1863" s="35" t="s">
        <v>3030</v>
      </c>
      <c r="C1863" s="17">
        <v>298903</v>
      </c>
      <c r="D1863" s="17">
        <v>18194</v>
      </c>
      <c r="E1863" s="17">
        <v>317097</v>
      </c>
    </row>
    <row r="1864" spans="2:5" ht="15" customHeight="1">
      <c r="B1864" s="35" t="s">
        <v>3031</v>
      </c>
      <c r="C1864" s="17">
        <v>543464</v>
      </c>
      <c r="D1864" s="17">
        <v>18194</v>
      </c>
      <c r="E1864" s="17">
        <v>561658</v>
      </c>
    </row>
    <row r="1865" spans="2:5" ht="15" customHeight="1">
      <c r="B1865" s="35" t="s">
        <v>3032</v>
      </c>
      <c r="C1865" s="17">
        <v>348720</v>
      </c>
      <c r="D1865" s="17">
        <v>18194</v>
      </c>
      <c r="E1865" s="17">
        <v>366914</v>
      </c>
    </row>
    <row r="1866" spans="2:5" ht="15" customHeight="1">
      <c r="B1866" s="32" t="s">
        <v>3033</v>
      </c>
      <c r="C1866" s="87">
        <v>2209673</v>
      </c>
      <c r="D1866" s="87">
        <v>109164</v>
      </c>
      <c r="E1866" s="87">
        <v>2318837</v>
      </c>
    </row>
    <row r="1867" spans="2:5" ht="15" customHeight="1">
      <c r="B1867" s="35" t="s">
        <v>1432</v>
      </c>
      <c r="C1867" s="17">
        <v>449129</v>
      </c>
      <c r="D1867" s="17">
        <v>18194</v>
      </c>
      <c r="E1867" s="17">
        <v>467323</v>
      </c>
    </row>
    <row r="1868" spans="2:5" ht="15" customHeight="1">
      <c r="B1868" s="35" t="s">
        <v>3034</v>
      </c>
      <c r="C1868" s="17">
        <v>346224</v>
      </c>
      <c r="D1868" s="17">
        <v>18194</v>
      </c>
      <c r="E1868" s="17">
        <v>364418</v>
      </c>
    </row>
    <row r="1869" spans="2:5" ht="15" customHeight="1">
      <c r="B1869" s="35" t="s">
        <v>3035</v>
      </c>
      <c r="C1869" s="17">
        <v>229072</v>
      </c>
      <c r="D1869" s="17">
        <v>18194</v>
      </c>
      <c r="E1869" s="17">
        <v>247266</v>
      </c>
    </row>
    <row r="1870" spans="2:5" ht="15" customHeight="1">
      <c r="B1870" s="35" t="s">
        <v>3036</v>
      </c>
      <c r="C1870" s="17">
        <v>286759</v>
      </c>
      <c r="D1870" s="17">
        <v>18194</v>
      </c>
      <c r="E1870" s="17">
        <v>304953</v>
      </c>
    </row>
    <row r="1871" spans="2:5" ht="15" customHeight="1">
      <c r="B1871" s="32" t="s">
        <v>3037</v>
      </c>
      <c r="C1871" s="87">
        <v>1311184</v>
      </c>
      <c r="D1871" s="87">
        <v>72776</v>
      </c>
      <c r="E1871" s="87">
        <v>1383960</v>
      </c>
    </row>
    <row r="1872" spans="2:5" ht="15" customHeight="1">
      <c r="B1872" s="14" t="s">
        <v>3038</v>
      </c>
      <c r="C1872" s="15">
        <v>25815883</v>
      </c>
      <c r="D1872" s="15">
        <v>2437996</v>
      </c>
      <c r="E1872" s="15">
        <v>28253879</v>
      </c>
    </row>
    <row r="1873" spans="2:5" ht="15" customHeight="1">
      <c r="B1873" s="35" t="s">
        <v>3039</v>
      </c>
      <c r="C1873" s="17">
        <v>141120</v>
      </c>
      <c r="D1873" s="17">
        <v>22766</v>
      </c>
      <c r="E1873" s="17">
        <v>163886</v>
      </c>
    </row>
    <row r="1874" spans="2:5" ht="15" customHeight="1">
      <c r="B1874" s="35" t="s">
        <v>3040</v>
      </c>
      <c r="C1874" s="17">
        <v>68659</v>
      </c>
      <c r="D1874" s="17">
        <v>22766</v>
      </c>
      <c r="E1874" s="17">
        <v>91425</v>
      </c>
    </row>
    <row r="1875" spans="2:5" ht="15" customHeight="1">
      <c r="B1875" s="35" t="s">
        <v>3041</v>
      </c>
      <c r="C1875" s="17">
        <v>88694</v>
      </c>
      <c r="D1875" s="17">
        <v>22766</v>
      </c>
      <c r="E1875" s="17">
        <v>111460</v>
      </c>
    </row>
    <row r="1876" spans="2:5" ht="15" customHeight="1">
      <c r="B1876" s="35" t="s">
        <v>3042</v>
      </c>
      <c r="C1876" s="17">
        <v>48877</v>
      </c>
      <c r="D1876" s="17">
        <v>22766</v>
      </c>
      <c r="E1876" s="17">
        <v>71643</v>
      </c>
    </row>
    <row r="1877" spans="2:5" ht="15" customHeight="1">
      <c r="B1877" s="32" t="s">
        <v>3043</v>
      </c>
      <c r="C1877" s="87">
        <v>347350</v>
      </c>
      <c r="D1877" s="87">
        <v>91064</v>
      </c>
      <c r="E1877" s="87">
        <v>438414</v>
      </c>
    </row>
    <row r="1878" spans="2:5" ht="15" customHeight="1">
      <c r="B1878" s="35" t="s">
        <v>3044</v>
      </c>
      <c r="C1878" s="17">
        <v>164527</v>
      </c>
      <c r="D1878" s="17">
        <v>22766</v>
      </c>
      <c r="E1878" s="17">
        <v>187293</v>
      </c>
    </row>
    <row r="1879" spans="2:5" ht="15" customHeight="1">
      <c r="B1879" s="35" t="s">
        <v>3045</v>
      </c>
      <c r="C1879" s="17">
        <v>71184</v>
      </c>
      <c r="D1879" s="17">
        <v>22766</v>
      </c>
      <c r="E1879" s="17">
        <v>93950</v>
      </c>
    </row>
    <row r="1880" spans="2:5" ht="15" customHeight="1">
      <c r="B1880" s="35" t="s">
        <v>3046</v>
      </c>
      <c r="C1880" s="17">
        <v>58413</v>
      </c>
      <c r="D1880" s="17">
        <v>22766</v>
      </c>
      <c r="E1880" s="17">
        <v>81179</v>
      </c>
    </row>
    <row r="1881" spans="2:5" ht="15" customHeight="1">
      <c r="B1881" s="32" t="s">
        <v>3047</v>
      </c>
      <c r="C1881" s="87">
        <v>294124</v>
      </c>
      <c r="D1881" s="87">
        <v>68298</v>
      </c>
      <c r="E1881" s="87">
        <v>362422</v>
      </c>
    </row>
    <row r="1882" spans="2:5" ht="15" customHeight="1">
      <c r="B1882" s="35" t="s">
        <v>2690</v>
      </c>
      <c r="C1882" s="17">
        <v>87885</v>
      </c>
      <c r="D1882" s="17">
        <v>22766</v>
      </c>
      <c r="E1882" s="17">
        <v>110651</v>
      </c>
    </row>
    <row r="1883" spans="2:5" ht="15" customHeight="1">
      <c r="B1883" s="35" t="s">
        <v>3048</v>
      </c>
      <c r="C1883" s="17">
        <v>93104</v>
      </c>
      <c r="D1883" s="17">
        <v>22766</v>
      </c>
      <c r="E1883" s="17">
        <v>115870</v>
      </c>
    </row>
    <row r="1884" spans="2:5" ht="15" customHeight="1">
      <c r="B1884" s="35" t="s">
        <v>3049</v>
      </c>
      <c r="C1884" s="17">
        <v>52671</v>
      </c>
      <c r="D1884" s="17">
        <v>22766</v>
      </c>
      <c r="E1884" s="17">
        <v>75437</v>
      </c>
    </row>
    <row r="1885" spans="2:5" ht="15" customHeight="1">
      <c r="B1885" s="35" t="s">
        <v>3050</v>
      </c>
      <c r="C1885" s="17">
        <v>61791</v>
      </c>
      <c r="D1885" s="17">
        <v>22766</v>
      </c>
      <c r="E1885" s="17">
        <v>84557</v>
      </c>
    </row>
    <row r="1886" spans="2:5" ht="15" customHeight="1">
      <c r="B1886" s="35" t="s">
        <v>3051</v>
      </c>
      <c r="C1886" s="17">
        <v>107491</v>
      </c>
      <c r="D1886" s="17">
        <v>22766</v>
      </c>
      <c r="E1886" s="17">
        <v>130257</v>
      </c>
    </row>
    <row r="1887" spans="2:5" ht="15" customHeight="1">
      <c r="B1887" s="35" t="s">
        <v>3052</v>
      </c>
      <c r="C1887" s="17">
        <v>136533</v>
      </c>
      <c r="D1887" s="17">
        <v>22766</v>
      </c>
      <c r="E1887" s="17">
        <v>159299</v>
      </c>
    </row>
    <row r="1888" spans="2:5" ht="15" customHeight="1">
      <c r="B1888" s="32" t="s">
        <v>3053</v>
      </c>
      <c r="C1888" s="87">
        <v>539475</v>
      </c>
      <c r="D1888" s="87">
        <v>136596</v>
      </c>
      <c r="E1888" s="87">
        <v>676071</v>
      </c>
    </row>
    <row r="1889" spans="2:5" ht="15" customHeight="1">
      <c r="B1889" s="35" t="s">
        <v>3054</v>
      </c>
      <c r="C1889" s="17">
        <v>131172</v>
      </c>
      <c r="D1889" s="17">
        <v>22766</v>
      </c>
      <c r="E1889" s="17">
        <v>153938</v>
      </c>
    </row>
    <row r="1890" spans="2:5" ht="15" customHeight="1">
      <c r="B1890" s="35" t="s">
        <v>3055</v>
      </c>
      <c r="C1890" s="17">
        <v>48937</v>
      </c>
      <c r="D1890" s="17">
        <v>22766</v>
      </c>
      <c r="E1890" s="17">
        <v>71703</v>
      </c>
    </row>
    <row r="1891" spans="2:5" ht="15" customHeight="1">
      <c r="B1891" s="35" t="s">
        <v>3056</v>
      </c>
      <c r="C1891" s="17">
        <v>138209</v>
      </c>
      <c r="D1891" s="17">
        <v>22766</v>
      </c>
      <c r="E1891" s="17">
        <v>160975</v>
      </c>
    </row>
    <row r="1892" spans="2:5" ht="15" customHeight="1">
      <c r="B1892" s="32" t="s">
        <v>3057</v>
      </c>
      <c r="C1892" s="87">
        <v>318318</v>
      </c>
      <c r="D1892" s="87">
        <v>68298</v>
      </c>
      <c r="E1892" s="87">
        <v>386616</v>
      </c>
    </row>
    <row r="1893" spans="2:5" ht="15" customHeight="1">
      <c r="B1893" s="35" t="s">
        <v>3058</v>
      </c>
      <c r="C1893" s="17">
        <v>70698</v>
      </c>
      <c r="D1893" s="17">
        <v>22766</v>
      </c>
      <c r="E1893" s="17">
        <v>93464</v>
      </c>
    </row>
    <row r="1894" spans="2:5" ht="15" customHeight="1">
      <c r="B1894" s="35" t="s">
        <v>3059</v>
      </c>
      <c r="C1894" s="17">
        <v>85022</v>
      </c>
      <c r="D1894" s="17">
        <v>22766</v>
      </c>
      <c r="E1894" s="17">
        <v>107788</v>
      </c>
    </row>
    <row r="1895" spans="2:5" ht="15" customHeight="1">
      <c r="B1895" s="35" t="s">
        <v>2365</v>
      </c>
      <c r="C1895" s="17">
        <v>58408</v>
      </c>
      <c r="D1895" s="17">
        <v>22766</v>
      </c>
      <c r="E1895" s="17">
        <v>81174</v>
      </c>
    </row>
    <row r="1896" spans="2:5" ht="15" customHeight="1">
      <c r="B1896" s="35" t="s">
        <v>3056</v>
      </c>
      <c r="C1896" s="17">
        <v>72838</v>
      </c>
      <c r="D1896" s="17">
        <v>22766</v>
      </c>
      <c r="E1896" s="17">
        <v>95604</v>
      </c>
    </row>
    <row r="1897" spans="2:5" ht="15" customHeight="1">
      <c r="B1897" s="32" t="s">
        <v>3060</v>
      </c>
      <c r="C1897" s="87">
        <v>286966</v>
      </c>
      <c r="D1897" s="87">
        <v>91064</v>
      </c>
      <c r="E1897" s="87">
        <v>378030</v>
      </c>
    </row>
    <row r="1898" spans="2:5" ht="15" customHeight="1">
      <c r="B1898" s="35" t="s">
        <v>3061</v>
      </c>
      <c r="C1898" s="17">
        <v>49342</v>
      </c>
      <c r="D1898" s="17">
        <v>22766</v>
      </c>
      <c r="E1898" s="17">
        <v>72108</v>
      </c>
    </row>
    <row r="1899" spans="2:5" ht="15" customHeight="1">
      <c r="B1899" s="35" t="s">
        <v>3062</v>
      </c>
      <c r="C1899" s="17">
        <v>62319</v>
      </c>
      <c r="D1899" s="17">
        <v>22766</v>
      </c>
      <c r="E1899" s="17">
        <v>85085</v>
      </c>
    </row>
    <row r="1900" spans="2:5" ht="15" customHeight="1">
      <c r="B1900" s="35" t="s">
        <v>3063</v>
      </c>
      <c r="C1900" s="17">
        <v>60452</v>
      </c>
      <c r="D1900" s="17">
        <v>22766</v>
      </c>
      <c r="E1900" s="17">
        <v>83218</v>
      </c>
    </row>
    <row r="1901" spans="2:5" ht="15" customHeight="1">
      <c r="B1901" s="35" t="s">
        <v>3064</v>
      </c>
      <c r="C1901" s="17">
        <v>234125</v>
      </c>
      <c r="D1901" s="17">
        <v>22766</v>
      </c>
      <c r="E1901" s="17">
        <v>256891</v>
      </c>
    </row>
    <row r="1902" spans="2:5" ht="15" customHeight="1">
      <c r="B1902" s="32" t="s">
        <v>3065</v>
      </c>
      <c r="C1902" s="87">
        <v>406238</v>
      </c>
      <c r="D1902" s="87">
        <v>91064</v>
      </c>
      <c r="E1902" s="87">
        <v>497302</v>
      </c>
    </row>
    <row r="1903" spans="2:5" ht="15" customHeight="1">
      <c r="B1903" s="35" t="s">
        <v>1262</v>
      </c>
      <c r="C1903" s="17">
        <v>90266</v>
      </c>
      <c r="D1903" s="17">
        <v>22766</v>
      </c>
      <c r="E1903" s="17">
        <v>113032</v>
      </c>
    </row>
    <row r="1904" spans="2:5" ht="15" customHeight="1">
      <c r="B1904" s="35" t="s">
        <v>3066</v>
      </c>
      <c r="C1904" s="17">
        <v>69115</v>
      </c>
      <c r="D1904" s="17">
        <v>22766</v>
      </c>
      <c r="E1904" s="17">
        <v>91881</v>
      </c>
    </row>
    <row r="1905" spans="2:5" ht="15" customHeight="1">
      <c r="B1905" s="35" t="s">
        <v>3067</v>
      </c>
      <c r="C1905" s="17">
        <v>86587</v>
      </c>
      <c r="D1905" s="17">
        <v>22766</v>
      </c>
      <c r="E1905" s="17">
        <v>109353</v>
      </c>
    </row>
    <row r="1906" spans="2:5" ht="15" customHeight="1">
      <c r="B1906" s="35" t="s">
        <v>3068</v>
      </c>
      <c r="C1906" s="17">
        <v>199983</v>
      </c>
      <c r="D1906" s="17">
        <v>22766</v>
      </c>
      <c r="E1906" s="17">
        <v>222749</v>
      </c>
    </row>
    <row r="1907" spans="2:5" ht="15" customHeight="1">
      <c r="B1907" s="35" t="s">
        <v>3069</v>
      </c>
      <c r="C1907" s="17">
        <v>169034</v>
      </c>
      <c r="D1907" s="17">
        <v>22766</v>
      </c>
      <c r="E1907" s="17">
        <v>191800</v>
      </c>
    </row>
    <row r="1908" spans="2:5" ht="15" customHeight="1">
      <c r="B1908" s="35" t="s">
        <v>3070</v>
      </c>
      <c r="C1908" s="17">
        <v>105063</v>
      </c>
      <c r="D1908" s="17">
        <v>22766</v>
      </c>
      <c r="E1908" s="17">
        <v>127829</v>
      </c>
    </row>
    <row r="1909" spans="2:5" ht="15" customHeight="1">
      <c r="B1909" s="35" t="s">
        <v>3071</v>
      </c>
      <c r="C1909" s="17">
        <v>126742</v>
      </c>
      <c r="D1909" s="17">
        <v>22766</v>
      </c>
      <c r="E1909" s="17">
        <v>149508</v>
      </c>
    </row>
    <row r="1910" spans="2:5" ht="15" customHeight="1">
      <c r="B1910" s="32" t="s">
        <v>3072</v>
      </c>
      <c r="C1910" s="87">
        <v>846790</v>
      </c>
      <c r="D1910" s="87">
        <v>159362</v>
      </c>
      <c r="E1910" s="87">
        <v>1006152</v>
      </c>
    </row>
    <row r="1911" spans="2:5" ht="15" customHeight="1">
      <c r="B1911" s="35" t="s">
        <v>3073</v>
      </c>
      <c r="C1911" s="17">
        <v>71097</v>
      </c>
      <c r="D1911" s="17">
        <v>22766</v>
      </c>
      <c r="E1911" s="17">
        <v>93863</v>
      </c>
    </row>
    <row r="1912" spans="2:5" ht="15" customHeight="1">
      <c r="B1912" s="35" t="s">
        <v>3074</v>
      </c>
      <c r="C1912" s="17">
        <v>137649</v>
      </c>
      <c r="D1912" s="17">
        <v>22766</v>
      </c>
      <c r="E1912" s="17">
        <v>160415</v>
      </c>
    </row>
    <row r="1913" spans="2:5" ht="15" customHeight="1">
      <c r="B1913" s="35" t="s">
        <v>3075</v>
      </c>
      <c r="C1913" s="17">
        <v>50444</v>
      </c>
      <c r="D1913" s="17">
        <v>22766</v>
      </c>
      <c r="E1913" s="17">
        <v>73210</v>
      </c>
    </row>
    <row r="1914" spans="2:5" ht="15" customHeight="1">
      <c r="B1914" s="32" t="s">
        <v>3076</v>
      </c>
      <c r="C1914" s="87">
        <v>259190</v>
      </c>
      <c r="D1914" s="87">
        <v>68298</v>
      </c>
      <c r="E1914" s="87">
        <v>327488</v>
      </c>
    </row>
    <row r="1915" spans="2:5" ht="15" customHeight="1">
      <c r="B1915" s="35" t="s">
        <v>3077</v>
      </c>
      <c r="C1915" s="17">
        <v>70661</v>
      </c>
      <c r="D1915" s="17">
        <v>22766</v>
      </c>
      <c r="E1915" s="17">
        <v>93427</v>
      </c>
    </row>
    <row r="1916" spans="2:5" ht="15" customHeight="1">
      <c r="B1916" s="35" t="s">
        <v>3078</v>
      </c>
      <c r="C1916" s="17">
        <v>81318</v>
      </c>
      <c r="D1916" s="17">
        <v>22766</v>
      </c>
      <c r="E1916" s="17">
        <v>104084</v>
      </c>
    </row>
    <row r="1917" spans="2:5" ht="15" customHeight="1">
      <c r="B1917" s="35" t="s">
        <v>3079</v>
      </c>
      <c r="C1917" s="17">
        <v>65401</v>
      </c>
      <c r="D1917" s="17">
        <v>22766</v>
      </c>
      <c r="E1917" s="17">
        <v>88167</v>
      </c>
    </row>
    <row r="1918" spans="2:5" ht="15" customHeight="1">
      <c r="B1918" s="35" t="s">
        <v>3080</v>
      </c>
      <c r="C1918" s="17">
        <v>106680</v>
      </c>
      <c r="D1918" s="17">
        <v>22766</v>
      </c>
      <c r="E1918" s="17">
        <v>129446</v>
      </c>
    </row>
    <row r="1919" spans="2:5" ht="15" customHeight="1">
      <c r="B1919" s="32" t="s">
        <v>3081</v>
      </c>
      <c r="C1919" s="87">
        <v>324060</v>
      </c>
      <c r="D1919" s="87">
        <v>91064</v>
      </c>
      <c r="E1919" s="87">
        <v>415124</v>
      </c>
    </row>
    <row r="1920" spans="2:5" ht="15" customHeight="1">
      <c r="B1920" s="35" t="s">
        <v>3082</v>
      </c>
      <c r="C1920" s="17">
        <v>57447</v>
      </c>
      <c r="D1920" s="17">
        <v>22766</v>
      </c>
      <c r="E1920" s="17">
        <v>80213</v>
      </c>
    </row>
    <row r="1921" spans="2:5" ht="15" customHeight="1">
      <c r="B1921" s="35" t="s">
        <v>3083</v>
      </c>
      <c r="C1921" s="17">
        <v>44706</v>
      </c>
      <c r="D1921" s="17">
        <v>22766</v>
      </c>
      <c r="E1921" s="17">
        <v>67472</v>
      </c>
    </row>
    <row r="1922" spans="2:5" ht="15" customHeight="1">
      <c r="B1922" s="35" t="s">
        <v>3084</v>
      </c>
      <c r="C1922" s="17">
        <v>60307</v>
      </c>
      <c r="D1922" s="17">
        <v>22766</v>
      </c>
      <c r="E1922" s="17">
        <v>83073</v>
      </c>
    </row>
    <row r="1923" spans="2:5" ht="15" customHeight="1">
      <c r="B1923" s="35" t="s">
        <v>3085</v>
      </c>
      <c r="C1923" s="17">
        <v>78382</v>
      </c>
      <c r="D1923" s="17">
        <v>22766</v>
      </c>
      <c r="E1923" s="17">
        <v>101148</v>
      </c>
    </row>
    <row r="1924" spans="2:5" ht="15" customHeight="1">
      <c r="B1924" s="32" t="s">
        <v>3086</v>
      </c>
      <c r="C1924" s="87">
        <v>240842</v>
      </c>
      <c r="D1924" s="87">
        <v>91064</v>
      </c>
      <c r="E1924" s="87">
        <v>331906</v>
      </c>
    </row>
    <row r="1925" spans="2:5" ht="15" customHeight="1">
      <c r="B1925" s="35" t="s">
        <v>3087</v>
      </c>
      <c r="C1925" s="17">
        <v>66206</v>
      </c>
      <c r="D1925" s="17">
        <v>22766</v>
      </c>
      <c r="E1925" s="17">
        <v>88972</v>
      </c>
    </row>
    <row r="1926" spans="2:5" ht="15" customHeight="1">
      <c r="B1926" s="35" t="s">
        <v>3088</v>
      </c>
      <c r="C1926" s="17">
        <v>161634</v>
      </c>
      <c r="D1926" s="17">
        <v>22766</v>
      </c>
      <c r="E1926" s="17">
        <v>184400</v>
      </c>
    </row>
    <row r="1927" spans="2:5" ht="15" customHeight="1">
      <c r="B1927" s="35" t="s">
        <v>3089</v>
      </c>
      <c r="C1927" s="17">
        <v>63906</v>
      </c>
      <c r="D1927" s="17">
        <v>22766</v>
      </c>
      <c r="E1927" s="17">
        <v>86672</v>
      </c>
    </row>
    <row r="1928" spans="2:5" ht="15" customHeight="1">
      <c r="B1928" s="35" t="s">
        <v>3090</v>
      </c>
      <c r="C1928" s="17">
        <v>74689</v>
      </c>
      <c r="D1928" s="17">
        <v>22766</v>
      </c>
      <c r="E1928" s="17">
        <v>97455</v>
      </c>
    </row>
    <row r="1929" spans="2:5" ht="15" customHeight="1">
      <c r="B1929" s="32" t="s">
        <v>3091</v>
      </c>
      <c r="C1929" s="87">
        <v>366435</v>
      </c>
      <c r="D1929" s="87">
        <v>91064</v>
      </c>
      <c r="E1929" s="87">
        <v>457499</v>
      </c>
    </row>
    <row r="1930" spans="2:5" ht="15" customHeight="1">
      <c r="B1930" s="35" t="s">
        <v>3092</v>
      </c>
      <c r="C1930" s="17">
        <v>56385</v>
      </c>
      <c r="D1930" s="17">
        <v>22766</v>
      </c>
      <c r="E1930" s="17">
        <v>79151</v>
      </c>
    </row>
    <row r="1931" spans="2:5" ht="15" customHeight="1">
      <c r="B1931" s="35" t="s">
        <v>3093</v>
      </c>
      <c r="C1931" s="17">
        <v>98005</v>
      </c>
      <c r="D1931" s="17">
        <v>22766</v>
      </c>
      <c r="E1931" s="17">
        <v>120771</v>
      </c>
    </row>
    <row r="1932" spans="2:5" ht="15" customHeight="1">
      <c r="B1932" s="35" t="s">
        <v>2423</v>
      </c>
      <c r="C1932" s="17">
        <v>41614</v>
      </c>
      <c r="D1932" s="17">
        <v>22766</v>
      </c>
      <c r="E1932" s="17">
        <v>64380</v>
      </c>
    </row>
    <row r="1933" spans="2:5" ht="15" customHeight="1">
      <c r="B1933" s="35" t="s">
        <v>1413</v>
      </c>
      <c r="C1933" s="17">
        <v>59098</v>
      </c>
      <c r="D1933" s="17">
        <v>22766</v>
      </c>
      <c r="E1933" s="17">
        <v>81864</v>
      </c>
    </row>
    <row r="1934" spans="2:5" ht="15" customHeight="1">
      <c r="B1934" s="35" t="s">
        <v>3094</v>
      </c>
      <c r="C1934" s="17">
        <v>43965</v>
      </c>
      <c r="D1934" s="17">
        <v>22766</v>
      </c>
      <c r="E1934" s="17">
        <v>66731</v>
      </c>
    </row>
    <row r="1935" spans="2:5" ht="15" customHeight="1">
      <c r="B1935" s="35" t="s">
        <v>3095</v>
      </c>
      <c r="C1935" s="17">
        <v>138876</v>
      </c>
      <c r="D1935" s="17">
        <v>22766</v>
      </c>
      <c r="E1935" s="17">
        <v>161642</v>
      </c>
    </row>
    <row r="1936" spans="2:5" ht="15" customHeight="1">
      <c r="B1936" s="35" t="s">
        <v>3096</v>
      </c>
      <c r="C1936" s="17">
        <v>182523</v>
      </c>
      <c r="D1936" s="17">
        <v>22766</v>
      </c>
      <c r="E1936" s="17">
        <v>205289</v>
      </c>
    </row>
    <row r="1937" spans="2:5" ht="15" customHeight="1">
      <c r="B1937" s="32" t="s">
        <v>3097</v>
      </c>
      <c r="C1937" s="87">
        <v>620466</v>
      </c>
      <c r="D1937" s="87">
        <v>159362</v>
      </c>
      <c r="E1937" s="87">
        <v>779828</v>
      </c>
    </row>
    <row r="1938" spans="2:5" ht="15" customHeight="1">
      <c r="B1938" s="35" t="s">
        <v>3098</v>
      </c>
      <c r="C1938" s="17">
        <v>79546</v>
      </c>
      <c r="D1938" s="17">
        <v>22766</v>
      </c>
      <c r="E1938" s="17">
        <v>102312</v>
      </c>
    </row>
    <row r="1939" spans="2:5" ht="15" customHeight="1">
      <c r="B1939" s="35" t="s">
        <v>3099</v>
      </c>
      <c r="C1939" s="17">
        <v>210278</v>
      </c>
      <c r="D1939" s="17">
        <v>22766</v>
      </c>
      <c r="E1939" s="17">
        <v>233044</v>
      </c>
    </row>
    <row r="1940" spans="2:5" ht="15" customHeight="1">
      <c r="B1940" s="35" t="s">
        <v>3100</v>
      </c>
      <c r="C1940" s="17">
        <v>77977</v>
      </c>
      <c r="D1940" s="17">
        <v>22766</v>
      </c>
      <c r="E1940" s="17">
        <v>100743</v>
      </c>
    </row>
    <row r="1941" spans="2:5" ht="15" customHeight="1">
      <c r="B1941" s="35" t="s">
        <v>3101</v>
      </c>
      <c r="C1941" s="17">
        <v>64304</v>
      </c>
      <c r="D1941" s="17">
        <v>22766</v>
      </c>
      <c r="E1941" s="17">
        <v>87070</v>
      </c>
    </row>
    <row r="1942" spans="2:5" ht="15" customHeight="1">
      <c r="B1942" s="35" t="s">
        <v>3102</v>
      </c>
      <c r="C1942" s="17">
        <v>371732</v>
      </c>
      <c r="D1942" s="17">
        <v>22766</v>
      </c>
      <c r="E1942" s="17">
        <v>394498</v>
      </c>
    </row>
    <row r="1943" spans="2:5" ht="15" customHeight="1">
      <c r="B1943" s="32" t="s">
        <v>3103</v>
      </c>
      <c r="C1943" s="87">
        <v>803837</v>
      </c>
      <c r="D1943" s="87">
        <v>113830</v>
      </c>
      <c r="E1943" s="87">
        <v>917667</v>
      </c>
    </row>
    <row r="1944" spans="2:5" ht="15" customHeight="1">
      <c r="B1944" s="35" t="s">
        <v>3104</v>
      </c>
      <c r="C1944" s="17">
        <v>36249</v>
      </c>
      <c r="D1944" s="17">
        <v>22766</v>
      </c>
      <c r="E1944" s="17">
        <v>59015</v>
      </c>
    </row>
    <row r="1945" spans="2:5" ht="15" customHeight="1">
      <c r="B1945" s="35" t="s">
        <v>3105</v>
      </c>
      <c r="C1945" s="17">
        <v>89056</v>
      </c>
      <c r="D1945" s="17">
        <v>22766</v>
      </c>
      <c r="E1945" s="17">
        <v>111822</v>
      </c>
    </row>
    <row r="1946" spans="2:5" ht="15" customHeight="1">
      <c r="B1946" s="35" t="s">
        <v>3106</v>
      </c>
      <c r="C1946" s="17">
        <v>77590</v>
      </c>
      <c r="D1946" s="17">
        <v>22766</v>
      </c>
      <c r="E1946" s="17">
        <v>100356</v>
      </c>
    </row>
    <row r="1947" spans="2:5" ht="15" customHeight="1">
      <c r="B1947" s="35" t="s">
        <v>3107</v>
      </c>
      <c r="C1947" s="17">
        <v>115410</v>
      </c>
      <c r="D1947" s="17">
        <v>22766</v>
      </c>
      <c r="E1947" s="17">
        <v>138176</v>
      </c>
    </row>
    <row r="1948" spans="2:5" ht="15" customHeight="1">
      <c r="B1948" s="35" t="s">
        <v>3108</v>
      </c>
      <c r="C1948" s="17">
        <v>208710</v>
      </c>
      <c r="D1948" s="17">
        <v>22766</v>
      </c>
      <c r="E1948" s="17">
        <v>231476</v>
      </c>
    </row>
    <row r="1949" spans="2:5" ht="15" customHeight="1">
      <c r="B1949" s="35" t="s">
        <v>3109</v>
      </c>
      <c r="C1949" s="17">
        <v>97724</v>
      </c>
      <c r="D1949" s="17">
        <v>22766</v>
      </c>
      <c r="E1949" s="17">
        <v>120490</v>
      </c>
    </row>
    <row r="1950" spans="2:5" ht="15" customHeight="1">
      <c r="B1950" s="35" t="s">
        <v>3110</v>
      </c>
      <c r="C1950" s="17">
        <v>79775</v>
      </c>
      <c r="D1950" s="17">
        <v>22766</v>
      </c>
      <c r="E1950" s="17">
        <v>102541</v>
      </c>
    </row>
    <row r="1951" spans="2:5" ht="15" customHeight="1">
      <c r="B1951" s="32" t="s">
        <v>3111</v>
      </c>
      <c r="C1951" s="87">
        <v>704514</v>
      </c>
      <c r="D1951" s="87">
        <v>159362</v>
      </c>
      <c r="E1951" s="87">
        <v>863876</v>
      </c>
    </row>
    <row r="1952" spans="2:5" ht="15" customHeight="1">
      <c r="B1952" s="35" t="s">
        <v>3112</v>
      </c>
      <c r="C1952" s="17">
        <v>66734</v>
      </c>
      <c r="D1952" s="17">
        <v>22766</v>
      </c>
      <c r="E1952" s="17">
        <v>89500</v>
      </c>
    </row>
    <row r="1953" spans="2:5" ht="15" customHeight="1">
      <c r="B1953" s="35" t="s">
        <v>3113</v>
      </c>
      <c r="C1953" s="17">
        <v>92290</v>
      </c>
      <c r="D1953" s="17">
        <v>22766</v>
      </c>
      <c r="E1953" s="17">
        <v>115056</v>
      </c>
    </row>
    <row r="1954" spans="2:5" ht="15" customHeight="1">
      <c r="B1954" s="35" t="s">
        <v>3114</v>
      </c>
      <c r="C1954" s="17">
        <v>53915</v>
      </c>
      <c r="D1954" s="17">
        <v>22766</v>
      </c>
      <c r="E1954" s="17">
        <v>76681</v>
      </c>
    </row>
    <row r="1955" spans="2:5" ht="15" customHeight="1">
      <c r="B1955" s="35" t="s">
        <v>3115</v>
      </c>
      <c r="C1955" s="17">
        <v>93495</v>
      </c>
      <c r="D1955" s="17">
        <v>22766</v>
      </c>
      <c r="E1955" s="17">
        <v>116261</v>
      </c>
    </row>
    <row r="1956" spans="2:5" ht="15" customHeight="1">
      <c r="B1956" s="32" t="s">
        <v>3116</v>
      </c>
      <c r="C1956" s="87">
        <v>306434</v>
      </c>
      <c r="D1956" s="87">
        <v>91064</v>
      </c>
      <c r="E1956" s="87">
        <v>397498</v>
      </c>
    </row>
    <row r="1957" spans="2:5" ht="15" customHeight="1">
      <c r="B1957" s="14" t="s">
        <v>3117</v>
      </c>
      <c r="C1957" s="15">
        <v>6665039</v>
      </c>
      <c r="D1957" s="15">
        <v>1570854</v>
      </c>
      <c r="E1957" s="15">
        <v>8235893</v>
      </c>
    </row>
    <row r="1958" spans="2:5" ht="15" customHeight="1">
      <c r="B1958" s="35" t="s">
        <v>3118</v>
      </c>
      <c r="C1958" s="17">
        <v>50760</v>
      </c>
      <c r="D1958" s="17">
        <v>22766</v>
      </c>
      <c r="E1958" s="17">
        <v>73526</v>
      </c>
    </row>
    <row r="1959" spans="2:5" ht="15" customHeight="1">
      <c r="B1959" s="35" t="s">
        <v>3119</v>
      </c>
      <c r="C1959" s="17">
        <v>29213</v>
      </c>
      <c r="D1959" s="17">
        <v>22766</v>
      </c>
      <c r="E1959" s="17">
        <v>51979</v>
      </c>
    </row>
    <row r="1960" spans="2:5" ht="15" customHeight="1">
      <c r="B1960" s="35" t="s">
        <v>3120</v>
      </c>
      <c r="C1960" s="17">
        <v>45771</v>
      </c>
      <c r="D1960" s="17">
        <v>18194</v>
      </c>
      <c r="E1960" s="17">
        <v>63965</v>
      </c>
    </row>
    <row r="1961" spans="2:5" ht="15" customHeight="1">
      <c r="B1961" s="35" t="s">
        <v>3121</v>
      </c>
      <c r="C1961" s="17">
        <v>24189</v>
      </c>
      <c r="D1961" s="17">
        <v>18194</v>
      </c>
      <c r="E1961" s="17">
        <v>42383</v>
      </c>
    </row>
    <row r="1962" spans="2:5" ht="15" customHeight="1">
      <c r="B1962" s="35" t="s">
        <v>1669</v>
      </c>
      <c r="C1962" s="17">
        <v>33860</v>
      </c>
      <c r="D1962" s="17">
        <v>18194</v>
      </c>
      <c r="E1962" s="17">
        <v>52054</v>
      </c>
    </row>
    <row r="1963" spans="2:5" ht="15" customHeight="1">
      <c r="B1963" s="35" t="s">
        <v>3122</v>
      </c>
      <c r="C1963" s="17">
        <v>23268</v>
      </c>
      <c r="D1963" s="17">
        <v>22766</v>
      </c>
      <c r="E1963" s="17">
        <v>46034</v>
      </c>
    </row>
    <row r="1964" spans="2:5" ht="15" customHeight="1">
      <c r="B1964" s="35" t="s">
        <v>3123</v>
      </c>
      <c r="C1964" s="17">
        <v>23268</v>
      </c>
      <c r="D1964" s="17">
        <v>18194</v>
      </c>
      <c r="E1964" s="17">
        <v>41462</v>
      </c>
    </row>
    <row r="1965" spans="2:5" ht="15" customHeight="1">
      <c r="B1965" s="35" t="s">
        <v>1749</v>
      </c>
      <c r="C1965" s="17">
        <v>23268</v>
      </c>
      <c r="D1965" s="17">
        <v>18194</v>
      </c>
      <c r="E1965" s="17">
        <v>41462</v>
      </c>
    </row>
    <row r="1966" spans="2:5" ht="15" customHeight="1">
      <c r="B1966" s="35" t="s">
        <v>3124</v>
      </c>
      <c r="C1966" s="17">
        <v>32747</v>
      </c>
      <c r="D1966" s="17">
        <v>18194</v>
      </c>
      <c r="E1966" s="17">
        <v>50941</v>
      </c>
    </row>
    <row r="1967" spans="2:5" ht="15" customHeight="1">
      <c r="B1967" s="35" t="s">
        <v>3125</v>
      </c>
      <c r="C1967" s="17">
        <v>53485</v>
      </c>
      <c r="D1967" s="17">
        <v>18194</v>
      </c>
      <c r="E1967" s="17">
        <v>71679</v>
      </c>
    </row>
    <row r="1968" spans="2:5" ht="15" customHeight="1">
      <c r="B1968" s="35" t="s">
        <v>3126</v>
      </c>
      <c r="C1968" s="17">
        <v>23268</v>
      </c>
      <c r="D1968" s="17">
        <v>18194</v>
      </c>
      <c r="E1968" s="17">
        <v>41462</v>
      </c>
    </row>
    <row r="1969" spans="2:5" ht="15" customHeight="1">
      <c r="B1969" s="35" t="s">
        <v>2049</v>
      </c>
      <c r="C1969" s="17">
        <v>37672</v>
      </c>
      <c r="D1969" s="17">
        <v>22766</v>
      </c>
      <c r="E1969" s="17">
        <v>60438</v>
      </c>
    </row>
    <row r="1970" spans="2:5" ht="15" customHeight="1">
      <c r="B1970" s="35" t="s">
        <v>3127</v>
      </c>
      <c r="C1970" s="17">
        <v>27046</v>
      </c>
      <c r="D1970" s="17">
        <v>22766</v>
      </c>
      <c r="E1970" s="17">
        <v>49812</v>
      </c>
    </row>
    <row r="1971" spans="2:5" ht="15" customHeight="1">
      <c r="B1971" s="35" t="s">
        <v>3128</v>
      </c>
      <c r="C1971" s="17">
        <v>30081</v>
      </c>
      <c r="D1971" s="17">
        <v>22766</v>
      </c>
      <c r="E1971" s="17">
        <v>52847</v>
      </c>
    </row>
    <row r="1972" spans="2:5" ht="15" customHeight="1">
      <c r="B1972" s="35" t="s">
        <v>3129</v>
      </c>
      <c r="C1972" s="17">
        <v>66380</v>
      </c>
      <c r="D1972" s="17">
        <v>18194</v>
      </c>
      <c r="E1972" s="17">
        <v>84574</v>
      </c>
    </row>
    <row r="1973" spans="2:5" ht="15" customHeight="1">
      <c r="B1973" s="35" t="s">
        <v>1993</v>
      </c>
      <c r="C1973" s="17">
        <v>38796</v>
      </c>
      <c r="D1973" s="17">
        <v>18194</v>
      </c>
      <c r="E1973" s="17">
        <v>56990</v>
      </c>
    </row>
    <row r="1974" spans="2:5" ht="15" customHeight="1">
      <c r="B1974" s="35" t="s">
        <v>3130</v>
      </c>
      <c r="C1974" s="17">
        <v>49888</v>
      </c>
      <c r="D1974" s="17">
        <v>18194</v>
      </c>
      <c r="E1974" s="17">
        <v>68082</v>
      </c>
    </row>
    <row r="1975" spans="2:5" ht="15" customHeight="1">
      <c r="B1975" s="35" t="s">
        <v>3131</v>
      </c>
      <c r="C1975" s="17">
        <v>25897</v>
      </c>
      <c r="D1975" s="17">
        <v>22766</v>
      </c>
      <c r="E1975" s="17">
        <v>48663</v>
      </c>
    </row>
    <row r="1976" spans="2:5" ht="15" customHeight="1">
      <c r="B1976" s="35" t="s">
        <v>3132</v>
      </c>
      <c r="C1976" s="17">
        <v>81430</v>
      </c>
      <c r="D1976" s="17">
        <v>22766</v>
      </c>
      <c r="E1976" s="17">
        <v>104196</v>
      </c>
    </row>
    <row r="1977" spans="2:5" ht="15" customHeight="1">
      <c r="B1977" s="35" t="s">
        <v>3133</v>
      </c>
      <c r="C1977" s="17">
        <v>166246</v>
      </c>
      <c r="D1977" s="17">
        <v>18194</v>
      </c>
      <c r="E1977" s="17">
        <v>184440</v>
      </c>
    </row>
    <row r="1978" spans="2:5" ht="15" customHeight="1">
      <c r="B1978" s="35" t="s">
        <v>3134</v>
      </c>
      <c r="C1978" s="17">
        <v>69802</v>
      </c>
      <c r="D1978" s="17">
        <v>22766</v>
      </c>
      <c r="E1978" s="17">
        <v>92568</v>
      </c>
    </row>
    <row r="1979" spans="2:5" ht="15" customHeight="1">
      <c r="B1979" s="35" t="s">
        <v>3135</v>
      </c>
      <c r="C1979" s="17">
        <v>67201</v>
      </c>
      <c r="D1979" s="17">
        <v>18194</v>
      </c>
      <c r="E1979" s="17">
        <v>85395</v>
      </c>
    </row>
    <row r="1980" spans="2:5" ht="15" customHeight="1">
      <c r="B1980" s="35" t="s">
        <v>3136</v>
      </c>
      <c r="C1980" s="17">
        <v>58496</v>
      </c>
      <c r="D1980" s="17">
        <v>18194</v>
      </c>
      <c r="E1980" s="17">
        <v>76690</v>
      </c>
    </row>
    <row r="1981" spans="2:5" ht="15" customHeight="1">
      <c r="B1981" s="35" t="s">
        <v>3137</v>
      </c>
      <c r="C1981" s="17">
        <v>46532</v>
      </c>
      <c r="D1981" s="17">
        <v>22766</v>
      </c>
      <c r="E1981" s="17">
        <v>69298</v>
      </c>
    </row>
    <row r="1982" spans="2:5" ht="15" customHeight="1">
      <c r="B1982" s="35" t="s">
        <v>3138</v>
      </c>
      <c r="C1982" s="17">
        <v>94979</v>
      </c>
      <c r="D1982" s="17">
        <v>18194</v>
      </c>
      <c r="E1982" s="17">
        <v>113173</v>
      </c>
    </row>
    <row r="1983" spans="2:5" ht="15" customHeight="1">
      <c r="B1983" s="35" t="s">
        <v>3139</v>
      </c>
      <c r="C1983" s="17">
        <v>69800</v>
      </c>
      <c r="D1983" s="17">
        <v>18194</v>
      </c>
      <c r="E1983" s="17">
        <v>87994</v>
      </c>
    </row>
    <row r="1984" spans="2:5" ht="15" customHeight="1">
      <c r="B1984" s="32" t="s">
        <v>3140</v>
      </c>
      <c r="C1984" s="87">
        <v>1293343</v>
      </c>
      <c r="D1984" s="87">
        <v>518764</v>
      </c>
      <c r="E1984" s="87">
        <v>1812107</v>
      </c>
    </row>
    <row r="1985" spans="2:5" ht="15" customHeight="1">
      <c r="B1985" s="35" t="s">
        <v>3141</v>
      </c>
      <c r="C1985" s="17">
        <v>23268</v>
      </c>
      <c r="D1985" s="17">
        <v>22766</v>
      </c>
      <c r="E1985" s="17">
        <v>46034</v>
      </c>
    </row>
    <row r="1986" spans="2:5" ht="15" customHeight="1">
      <c r="B1986" s="35" t="s">
        <v>3142</v>
      </c>
      <c r="C1986" s="17">
        <v>34403</v>
      </c>
      <c r="D1986" s="17">
        <v>22766</v>
      </c>
      <c r="E1986" s="17">
        <v>57169</v>
      </c>
    </row>
    <row r="1987" spans="2:5" ht="15" customHeight="1">
      <c r="B1987" s="35" t="s">
        <v>3143</v>
      </c>
      <c r="C1987" s="17">
        <v>38743</v>
      </c>
      <c r="D1987" s="17">
        <v>22766</v>
      </c>
      <c r="E1987" s="17">
        <v>61509</v>
      </c>
    </row>
    <row r="1988" spans="2:5" ht="15" customHeight="1">
      <c r="B1988" s="35" t="s">
        <v>3144</v>
      </c>
      <c r="C1988" s="17">
        <v>23268</v>
      </c>
      <c r="D1988" s="17">
        <v>22766</v>
      </c>
      <c r="E1988" s="17">
        <v>46034</v>
      </c>
    </row>
    <row r="1989" spans="2:5" ht="15" customHeight="1">
      <c r="B1989" s="35" t="s">
        <v>3145</v>
      </c>
      <c r="C1989" s="17">
        <v>26019</v>
      </c>
      <c r="D1989" s="17">
        <v>22766</v>
      </c>
      <c r="E1989" s="17">
        <v>48785</v>
      </c>
    </row>
    <row r="1990" spans="2:5" ht="15" customHeight="1">
      <c r="B1990" s="35" t="s">
        <v>3146</v>
      </c>
      <c r="C1990" s="17">
        <v>47185</v>
      </c>
      <c r="D1990" s="17">
        <v>22766</v>
      </c>
      <c r="E1990" s="17">
        <v>69951</v>
      </c>
    </row>
    <row r="1991" spans="2:5" ht="15" customHeight="1">
      <c r="B1991" s="35" t="s">
        <v>3147</v>
      </c>
      <c r="C1991" s="17">
        <v>26110</v>
      </c>
      <c r="D1991" s="17">
        <v>22766</v>
      </c>
      <c r="E1991" s="17">
        <v>48876</v>
      </c>
    </row>
    <row r="1992" spans="2:5" ht="15" customHeight="1">
      <c r="B1992" s="35" t="s">
        <v>3148</v>
      </c>
      <c r="C1992" s="17">
        <v>23268</v>
      </c>
      <c r="D1992" s="17">
        <v>22766</v>
      </c>
      <c r="E1992" s="17">
        <v>46034</v>
      </c>
    </row>
    <row r="1993" spans="2:5" ht="15" customHeight="1">
      <c r="B1993" s="35" t="s">
        <v>3149</v>
      </c>
      <c r="C1993" s="17">
        <v>64181</v>
      </c>
      <c r="D1993" s="17">
        <v>22766</v>
      </c>
      <c r="E1993" s="17">
        <v>86947</v>
      </c>
    </row>
    <row r="1994" spans="2:5" ht="15" customHeight="1">
      <c r="B1994" s="35" t="s">
        <v>3150</v>
      </c>
      <c r="C1994" s="17">
        <v>46532</v>
      </c>
      <c r="D1994" s="17">
        <v>22766</v>
      </c>
      <c r="E1994" s="17">
        <v>69298</v>
      </c>
    </row>
    <row r="1995" spans="2:5" ht="15" customHeight="1">
      <c r="B1995" s="35" t="s">
        <v>3151</v>
      </c>
      <c r="C1995" s="17">
        <v>86565</v>
      </c>
      <c r="D1995" s="17">
        <v>22766</v>
      </c>
      <c r="E1995" s="17">
        <v>109331</v>
      </c>
    </row>
    <row r="1996" spans="2:5" ht="15" customHeight="1">
      <c r="B1996" s="35" t="s">
        <v>3152</v>
      </c>
      <c r="C1996" s="17">
        <v>46532</v>
      </c>
      <c r="D1996" s="17">
        <v>22766</v>
      </c>
      <c r="E1996" s="17">
        <v>69298</v>
      </c>
    </row>
    <row r="1997" spans="2:5" ht="15" customHeight="1">
      <c r="B1997" s="35" t="s">
        <v>3153</v>
      </c>
      <c r="C1997" s="17">
        <v>56913</v>
      </c>
      <c r="D1997" s="17">
        <v>22766</v>
      </c>
      <c r="E1997" s="17">
        <v>79679</v>
      </c>
    </row>
    <row r="1998" spans="2:5" ht="15" customHeight="1">
      <c r="B1998" s="35" t="s">
        <v>3154</v>
      </c>
      <c r="C1998" s="17">
        <v>59400</v>
      </c>
      <c r="D1998" s="17">
        <v>22766</v>
      </c>
      <c r="E1998" s="17">
        <v>82166</v>
      </c>
    </row>
    <row r="1999" spans="2:5" ht="15" customHeight="1">
      <c r="B1999" s="32" t="s">
        <v>3155</v>
      </c>
      <c r="C1999" s="87">
        <v>602387</v>
      </c>
      <c r="D1999" s="87">
        <v>318724</v>
      </c>
      <c r="E1999" s="87">
        <v>921111</v>
      </c>
    </row>
    <row r="2000" spans="2:5" ht="15" customHeight="1">
      <c r="B2000" s="35" t="s">
        <v>3156</v>
      </c>
      <c r="C2000" s="17">
        <v>23268</v>
      </c>
      <c r="D2000" s="17">
        <v>18194</v>
      </c>
      <c r="E2000" s="17">
        <v>41462</v>
      </c>
    </row>
    <row r="2001" spans="2:5" ht="15" customHeight="1">
      <c r="B2001" s="35" t="s">
        <v>3157</v>
      </c>
      <c r="C2001" s="17">
        <v>39471</v>
      </c>
      <c r="D2001" s="17">
        <v>18194</v>
      </c>
      <c r="E2001" s="17">
        <v>57665</v>
      </c>
    </row>
    <row r="2002" spans="2:5" ht="15" customHeight="1">
      <c r="B2002" s="35" t="s">
        <v>3158</v>
      </c>
      <c r="C2002" s="17">
        <v>28805</v>
      </c>
      <c r="D2002" s="17">
        <v>18194</v>
      </c>
      <c r="E2002" s="17">
        <v>46999</v>
      </c>
    </row>
    <row r="2003" spans="2:5" ht="15" customHeight="1">
      <c r="B2003" s="35" t="s">
        <v>3159</v>
      </c>
      <c r="C2003" s="17">
        <v>42632</v>
      </c>
      <c r="D2003" s="17">
        <v>18194</v>
      </c>
      <c r="E2003" s="17">
        <v>60826</v>
      </c>
    </row>
    <row r="2004" spans="2:5" ht="15" customHeight="1">
      <c r="B2004" s="35" t="s">
        <v>3160</v>
      </c>
      <c r="C2004" s="17">
        <v>31279</v>
      </c>
      <c r="D2004" s="17">
        <v>18194</v>
      </c>
      <c r="E2004" s="17">
        <v>49473</v>
      </c>
    </row>
    <row r="2005" spans="2:5" ht="15" customHeight="1">
      <c r="B2005" s="35" t="s">
        <v>2326</v>
      </c>
      <c r="C2005" s="17">
        <v>24451</v>
      </c>
      <c r="D2005" s="17">
        <v>18194</v>
      </c>
      <c r="E2005" s="17">
        <v>42645</v>
      </c>
    </row>
    <row r="2006" spans="2:5" ht="15" customHeight="1">
      <c r="B2006" s="35" t="s">
        <v>1678</v>
      </c>
      <c r="C2006" s="17">
        <v>23514</v>
      </c>
      <c r="D2006" s="17">
        <v>18194</v>
      </c>
      <c r="E2006" s="17">
        <v>41708</v>
      </c>
    </row>
    <row r="2007" spans="2:5" ht="15" customHeight="1">
      <c r="B2007" s="35" t="s">
        <v>3161</v>
      </c>
      <c r="C2007" s="17">
        <v>35038</v>
      </c>
      <c r="D2007" s="17">
        <v>18194</v>
      </c>
      <c r="E2007" s="17">
        <v>53232</v>
      </c>
    </row>
    <row r="2008" spans="2:5" ht="15" customHeight="1">
      <c r="B2008" s="35" t="s">
        <v>3162</v>
      </c>
      <c r="C2008" s="17">
        <v>31003</v>
      </c>
      <c r="D2008" s="17">
        <v>18194</v>
      </c>
      <c r="E2008" s="17">
        <v>49197</v>
      </c>
    </row>
    <row r="2009" spans="2:5" ht="15" customHeight="1">
      <c r="B2009" s="35" t="s">
        <v>3163</v>
      </c>
      <c r="C2009" s="17">
        <v>24773</v>
      </c>
      <c r="D2009" s="17">
        <v>18194</v>
      </c>
      <c r="E2009" s="17">
        <v>42967</v>
      </c>
    </row>
    <row r="2010" spans="2:5" ht="15" customHeight="1">
      <c r="B2010" s="35" t="s">
        <v>3164</v>
      </c>
      <c r="C2010" s="17">
        <v>23268</v>
      </c>
      <c r="D2010" s="17">
        <v>18194</v>
      </c>
      <c r="E2010" s="17">
        <v>41462</v>
      </c>
    </row>
    <row r="2011" spans="2:5" ht="15" customHeight="1">
      <c r="B2011" s="35" t="s">
        <v>3165</v>
      </c>
      <c r="C2011" s="17">
        <v>32818</v>
      </c>
      <c r="D2011" s="17">
        <v>18194</v>
      </c>
      <c r="E2011" s="17">
        <v>51012</v>
      </c>
    </row>
    <row r="2012" spans="2:5" ht="15" customHeight="1">
      <c r="B2012" s="35" t="s">
        <v>3166</v>
      </c>
      <c r="C2012" s="17">
        <v>67469</v>
      </c>
      <c r="D2012" s="17">
        <v>18194</v>
      </c>
      <c r="E2012" s="17">
        <v>85663</v>
      </c>
    </row>
    <row r="2013" spans="2:5" ht="15" customHeight="1">
      <c r="B2013" s="35" t="s">
        <v>3167</v>
      </c>
      <c r="C2013" s="17">
        <v>238293</v>
      </c>
      <c r="D2013" s="17">
        <v>18194</v>
      </c>
      <c r="E2013" s="17">
        <v>256487</v>
      </c>
    </row>
    <row r="2014" spans="2:5" ht="15" customHeight="1">
      <c r="B2014" s="35" t="s">
        <v>3168</v>
      </c>
      <c r="C2014" s="17">
        <v>76311</v>
      </c>
      <c r="D2014" s="17">
        <v>18194</v>
      </c>
      <c r="E2014" s="17">
        <v>94505</v>
      </c>
    </row>
    <row r="2015" spans="2:5" ht="15" customHeight="1">
      <c r="B2015" s="35" t="s">
        <v>3169</v>
      </c>
      <c r="C2015" s="17">
        <v>59001</v>
      </c>
      <c r="D2015" s="17">
        <v>18194</v>
      </c>
      <c r="E2015" s="17">
        <v>77195</v>
      </c>
    </row>
    <row r="2016" spans="2:5" ht="15" customHeight="1">
      <c r="B2016" s="35" t="s">
        <v>3170</v>
      </c>
      <c r="C2016" s="17">
        <v>46532</v>
      </c>
      <c r="D2016" s="17">
        <v>18194</v>
      </c>
      <c r="E2016" s="17">
        <v>64726</v>
      </c>
    </row>
    <row r="2017" spans="2:5" ht="15" customHeight="1">
      <c r="B2017" s="35" t="s">
        <v>3171</v>
      </c>
      <c r="C2017" s="17">
        <v>96794</v>
      </c>
      <c r="D2017" s="17">
        <v>18194</v>
      </c>
      <c r="E2017" s="17">
        <v>114988</v>
      </c>
    </row>
    <row r="2018" spans="2:5" ht="15" customHeight="1">
      <c r="B2018" s="35" t="s">
        <v>3172</v>
      </c>
      <c r="C2018" s="17">
        <v>46532</v>
      </c>
      <c r="D2018" s="17">
        <v>18194</v>
      </c>
      <c r="E2018" s="17">
        <v>64726</v>
      </c>
    </row>
    <row r="2019" spans="2:5" ht="15" customHeight="1">
      <c r="B2019" s="35" t="s">
        <v>3173</v>
      </c>
      <c r="C2019" s="17">
        <v>46532</v>
      </c>
      <c r="D2019" s="17">
        <v>18194</v>
      </c>
      <c r="E2019" s="17">
        <v>64726</v>
      </c>
    </row>
    <row r="2020" spans="2:5" ht="15" customHeight="1">
      <c r="B2020" s="32" t="s">
        <v>3174</v>
      </c>
      <c r="C2020" s="87">
        <v>1037784</v>
      </c>
      <c r="D2020" s="87">
        <v>363880</v>
      </c>
      <c r="E2020" s="87">
        <v>1401664</v>
      </c>
    </row>
    <row r="2021" spans="2:5" ht="15" customHeight="1">
      <c r="B2021" s="35" t="s">
        <v>3123</v>
      </c>
      <c r="C2021" s="17">
        <v>71297</v>
      </c>
      <c r="D2021" s="17">
        <v>18194</v>
      </c>
      <c r="E2021" s="17">
        <v>89491</v>
      </c>
    </row>
    <row r="2022" spans="2:5" ht="15" customHeight="1">
      <c r="B2022" s="35" t="s">
        <v>3175</v>
      </c>
      <c r="C2022" s="17">
        <v>414479</v>
      </c>
      <c r="D2022" s="17">
        <v>18194</v>
      </c>
      <c r="E2022" s="17">
        <v>432673</v>
      </c>
    </row>
    <row r="2023" spans="2:5" ht="15" customHeight="1">
      <c r="B2023" s="35" t="s">
        <v>3176</v>
      </c>
      <c r="C2023" s="17">
        <v>146273</v>
      </c>
      <c r="D2023" s="17">
        <v>18194</v>
      </c>
      <c r="E2023" s="17">
        <v>164467</v>
      </c>
    </row>
    <row r="2024" spans="2:5" ht="15" customHeight="1">
      <c r="B2024" s="35" t="s">
        <v>3177</v>
      </c>
      <c r="C2024" s="17">
        <v>431555</v>
      </c>
      <c r="D2024" s="17">
        <v>18194</v>
      </c>
      <c r="E2024" s="17">
        <v>449749</v>
      </c>
    </row>
    <row r="2025" spans="2:5" ht="15" customHeight="1">
      <c r="B2025" s="35" t="s">
        <v>3178</v>
      </c>
      <c r="C2025" s="17">
        <v>172568</v>
      </c>
      <c r="D2025" s="17">
        <v>18194</v>
      </c>
      <c r="E2025" s="17">
        <v>190762</v>
      </c>
    </row>
    <row r="2026" spans="2:5" ht="15" customHeight="1">
      <c r="B2026" s="35" t="s">
        <v>3179</v>
      </c>
      <c r="C2026" s="17">
        <v>517628</v>
      </c>
      <c r="D2026" s="17">
        <v>18194</v>
      </c>
      <c r="E2026" s="17">
        <v>535822</v>
      </c>
    </row>
    <row r="2027" spans="2:5" ht="15" customHeight="1">
      <c r="B2027" s="35" t="s">
        <v>3180</v>
      </c>
      <c r="C2027" s="17">
        <v>156164</v>
      </c>
      <c r="D2027" s="17">
        <v>18194</v>
      </c>
      <c r="E2027" s="17">
        <v>174358</v>
      </c>
    </row>
    <row r="2028" spans="2:5" ht="15" customHeight="1">
      <c r="B2028" s="32" t="s">
        <v>3181</v>
      </c>
      <c r="C2028" s="87">
        <v>1909964</v>
      </c>
      <c r="D2028" s="87">
        <v>127358</v>
      </c>
      <c r="E2028" s="87">
        <v>2037322</v>
      </c>
    </row>
    <row r="2029" spans="2:5" ht="15" customHeight="1">
      <c r="B2029" s="35" t="s">
        <v>3182</v>
      </c>
      <c r="C2029" s="17">
        <v>33138</v>
      </c>
      <c r="D2029" s="17">
        <v>18194</v>
      </c>
      <c r="E2029" s="17">
        <v>51332</v>
      </c>
    </row>
    <row r="2030" spans="2:5" ht="15" customHeight="1">
      <c r="B2030" s="35" t="s">
        <v>3183</v>
      </c>
      <c r="C2030" s="17">
        <v>42044</v>
      </c>
      <c r="D2030" s="17">
        <v>18194</v>
      </c>
      <c r="E2030" s="17">
        <v>60238</v>
      </c>
    </row>
    <row r="2031" spans="2:5" ht="15" customHeight="1">
      <c r="B2031" s="35" t="s">
        <v>3184</v>
      </c>
      <c r="C2031" s="17">
        <v>32679</v>
      </c>
      <c r="D2031" s="17">
        <v>18194</v>
      </c>
      <c r="E2031" s="17">
        <v>50873</v>
      </c>
    </row>
    <row r="2032" spans="2:5" ht="15" customHeight="1">
      <c r="B2032" s="35" t="s">
        <v>3185</v>
      </c>
      <c r="C2032" s="17">
        <v>24216</v>
      </c>
      <c r="D2032" s="17">
        <v>18194</v>
      </c>
      <c r="E2032" s="17">
        <v>42410</v>
      </c>
    </row>
    <row r="2033" spans="2:5" ht="15" customHeight="1">
      <c r="B2033" s="35" t="s">
        <v>3186</v>
      </c>
      <c r="C2033" s="17">
        <v>59277</v>
      </c>
      <c r="D2033" s="17">
        <v>18194</v>
      </c>
      <c r="E2033" s="17">
        <v>77471</v>
      </c>
    </row>
    <row r="2034" spans="2:5" ht="15" customHeight="1">
      <c r="B2034" s="35" t="s">
        <v>3187</v>
      </c>
      <c r="C2034" s="17">
        <v>38663</v>
      </c>
      <c r="D2034" s="17">
        <v>18194</v>
      </c>
      <c r="E2034" s="17">
        <v>56857</v>
      </c>
    </row>
    <row r="2035" spans="2:5" ht="15" customHeight="1">
      <c r="B2035" s="35" t="s">
        <v>3188</v>
      </c>
      <c r="C2035" s="17">
        <v>33517</v>
      </c>
      <c r="D2035" s="17">
        <v>18194</v>
      </c>
      <c r="E2035" s="17">
        <v>51711</v>
      </c>
    </row>
    <row r="2036" spans="2:5" ht="15" customHeight="1">
      <c r="B2036" s="35" t="s">
        <v>3189</v>
      </c>
      <c r="C2036" s="17">
        <v>39024</v>
      </c>
      <c r="D2036" s="17">
        <v>18194</v>
      </c>
      <c r="E2036" s="17">
        <v>57218</v>
      </c>
    </row>
    <row r="2037" spans="2:5" ht="15" customHeight="1">
      <c r="B2037" s="35" t="s">
        <v>3190</v>
      </c>
      <c r="C2037" s="17">
        <v>27891</v>
      </c>
      <c r="D2037" s="17">
        <v>18194</v>
      </c>
      <c r="E2037" s="17">
        <v>46085</v>
      </c>
    </row>
    <row r="2038" spans="2:5" ht="15" customHeight="1">
      <c r="B2038" s="35" t="s">
        <v>3191</v>
      </c>
      <c r="C2038" s="17">
        <v>69800</v>
      </c>
      <c r="D2038" s="17">
        <v>18194</v>
      </c>
      <c r="E2038" s="17">
        <v>87994</v>
      </c>
    </row>
    <row r="2039" spans="2:5" ht="15" customHeight="1">
      <c r="B2039" s="35" t="s">
        <v>3192</v>
      </c>
      <c r="C2039" s="17">
        <v>106478</v>
      </c>
      <c r="D2039" s="17">
        <v>18194</v>
      </c>
      <c r="E2039" s="17">
        <v>124672</v>
      </c>
    </row>
    <row r="2040" spans="2:5" ht="15" customHeight="1">
      <c r="B2040" s="35" t="s">
        <v>3193</v>
      </c>
      <c r="C2040" s="17">
        <v>48669</v>
      </c>
      <c r="D2040" s="17">
        <v>18194</v>
      </c>
      <c r="E2040" s="17">
        <v>66863</v>
      </c>
    </row>
    <row r="2041" spans="2:5" ht="15" customHeight="1">
      <c r="B2041" s="35" t="s">
        <v>3194</v>
      </c>
      <c r="C2041" s="17">
        <v>92879</v>
      </c>
      <c r="D2041" s="17">
        <v>18194</v>
      </c>
      <c r="E2041" s="17">
        <v>111073</v>
      </c>
    </row>
    <row r="2042" spans="2:5" ht="15" customHeight="1">
      <c r="B2042" s="35" t="s">
        <v>3195</v>
      </c>
      <c r="C2042" s="17">
        <v>56511</v>
      </c>
      <c r="D2042" s="17">
        <v>18194</v>
      </c>
      <c r="E2042" s="17">
        <v>74705</v>
      </c>
    </row>
    <row r="2043" spans="2:5" ht="15" customHeight="1">
      <c r="B2043" s="35" t="s">
        <v>3196</v>
      </c>
      <c r="C2043" s="17">
        <v>104402</v>
      </c>
      <c r="D2043" s="17">
        <v>18194</v>
      </c>
      <c r="E2043" s="17">
        <v>122596</v>
      </c>
    </row>
    <row r="2044" spans="2:5" ht="15" customHeight="1">
      <c r="B2044" s="32" t="s">
        <v>3197</v>
      </c>
      <c r="C2044" s="87">
        <v>809188</v>
      </c>
      <c r="D2044" s="87">
        <v>272910</v>
      </c>
      <c r="E2044" s="87">
        <v>1082098</v>
      </c>
    </row>
    <row r="2045" spans="2:5" ht="15" customHeight="1">
      <c r="B2045" s="35" t="s">
        <v>3198</v>
      </c>
      <c r="C2045" s="17">
        <v>226756</v>
      </c>
      <c r="D2045" s="17">
        <v>18194</v>
      </c>
      <c r="E2045" s="17">
        <v>244950</v>
      </c>
    </row>
    <row r="2046" spans="2:5" ht="15" customHeight="1">
      <c r="B2046" s="35" t="s">
        <v>3199</v>
      </c>
      <c r="C2046" s="17">
        <v>62031</v>
      </c>
      <c r="D2046" s="17">
        <v>18194</v>
      </c>
      <c r="E2046" s="17">
        <v>80225</v>
      </c>
    </row>
    <row r="2047" spans="2:5" ht="15" customHeight="1">
      <c r="B2047" s="35" t="s">
        <v>3200</v>
      </c>
      <c r="C2047" s="17">
        <v>63680</v>
      </c>
      <c r="D2047" s="17">
        <v>18194</v>
      </c>
      <c r="E2047" s="17">
        <v>81874</v>
      </c>
    </row>
    <row r="2048" spans="2:5" ht="15" customHeight="1">
      <c r="B2048" s="35" t="s">
        <v>3201</v>
      </c>
      <c r="C2048" s="17">
        <v>121550</v>
      </c>
      <c r="D2048" s="17">
        <v>18194</v>
      </c>
      <c r="E2048" s="17">
        <v>139744</v>
      </c>
    </row>
    <row r="2049" spans="2:5" ht="15" customHeight="1">
      <c r="B2049" s="35" t="s">
        <v>3202</v>
      </c>
      <c r="C2049" s="17">
        <v>38456</v>
      </c>
      <c r="D2049" s="17">
        <v>18194</v>
      </c>
      <c r="E2049" s="17">
        <v>56650</v>
      </c>
    </row>
    <row r="2050" spans="2:5" ht="15" customHeight="1">
      <c r="B2050" s="35" t="s">
        <v>3203</v>
      </c>
      <c r="C2050" s="17">
        <v>76263</v>
      </c>
      <c r="D2050" s="17">
        <v>18194</v>
      </c>
      <c r="E2050" s="17">
        <v>94457</v>
      </c>
    </row>
    <row r="2051" spans="2:5" ht="15" customHeight="1">
      <c r="B2051" s="35" t="s">
        <v>3204</v>
      </c>
      <c r="C2051" s="17">
        <v>122760</v>
      </c>
      <c r="D2051" s="17">
        <v>18194</v>
      </c>
      <c r="E2051" s="17">
        <v>140954</v>
      </c>
    </row>
    <row r="2052" spans="2:5" ht="15" customHeight="1">
      <c r="B2052" s="35" t="s">
        <v>3205</v>
      </c>
      <c r="C2052" s="17">
        <v>272607</v>
      </c>
      <c r="D2052" s="17">
        <v>18194</v>
      </c>
      <c r="E2052" s="17">
        <v>290801</v>
      </c>
    </row>
    <row r="2053" spans="2:5" ht="15" customHeight="1">
      <c r="B2053" s="35" t="s">
        <v>3206</v>
      </c>
      <c r="C2053" s="17">
        <v>426879</v>
      </c>
      <c r="D2053" s="17">
        <v>18194</v>
      </c>
      <c r="E2053" s="17">
        <v>445073</v>
      </c>
    </row>
    <row r="2054" spans="2:5" ht="15" customHeight="1">
      <c r="B2054" s="35" t="s">
        <v>3207</v>
      </c>
      <c r="C2054" s="17">
        <v>118786</v>
      </c>
      <c r="D2054" s="17">
        <v>18194</v>
      </c>
      <c r="E2054" s="17">
        <v>136980</v>
      </c>
    </row>
    <row r="2055" spans="2:5" ht="15" customHeight="1">
      <c r="B2055" s="32" t="s">
        <v>3208</v>
      </c>
      <c r="C2055" s="87">
        <v>1529768</v>
      </c>
      <c r="D2055" s="87">
        <v>181940</v>
      </c>
      <c r="E2055" s="87">
        <v>1711708</v>
      </c>
    </row>
    <row r="2056" spans="2:5" ht="15" customHeight="1">
      <c r="B2056" s="35" t="s">
        <v>3209</v>
      </c>
      <c r="C2056" s="17">
        <v>28729</v>
      </c>
      <c r="D2056" s="17">
        <v>18194</v>
      </c>
      <c r="E2056" s="17">
        <v>46923</v>
      </c>
    </row>
    <row r="2057" spans="2:5" ht="15" customHeight="1">
      <c r="B2057" s="35" t="s">
        <v>3210</v>
      </c>
      <c r="C2057" s="17">
        <v>28088</v>
      </c>
      <c r="D2057" s="17">
        <v>18194</v>
      </c>
      <c r="E2057" s="17">
        <v>46282</v>
      </c>
    </row>
    <row r="2058" spans="2:5" ht="15" customHeight="1">
      <c r="B2058" s="35" t="s">
        <v>3211</v>
      </c>
      <c r="C2058" s="17">
        <v>73375</v>
      </c>
      <c r="D2058" s="17">
        <v>18194</v>
      </c>
      <c r="E2058" s="17">
        <v>91569</v>
      </c>
    </row>
    <row r="2059" spans="2:5" ht="15" customHeight="1">
      <c r="B2059" s="35" t="s">
        <v>3212</v>
      </c>
      <c r="C2059" s="17">
        <v>24498</v>
      </c>
      <c r="D2059" s="17">
        <v>18194</v>
      </c>
      <c r="E2059" s="17">
        <v>42692</v>
      </c>
    </row>
    <row r="2060" spans="2:5" ht="15" customHeight="1">
      <c r="B2060" s="35" t="s">
        <v>3213</v>
      </c>
      <c r="C2060" s="17">
        <v>29281</v>
      </c>
      <c r="D2060" s="17">
        <v>18194</v>
      </c>
      <c r="E2060" s="17">
        <v>47475</v>
      </c>
    </row>
    <row r="2061" spans="2:5" ht="15" customHeight="1">
      <c r="B2061" s="35" t="s">
        <v>3214</v>
      </c>
      <c r="C2061" s="17">
        <v>52676</v>
      </c>
      <c r="D2061" s="17">
        <v>18194</v>
      </c>
      <c r="E2061" s="17">
        <v>70870</v>
      </c>
    </row>
    <row r="2062" spans="2:5" ht="15" customHeight="1">
      <c r="B2062" s="35" t="s">
        <v>3215</v>
      </c>
      <c r="C2062" s="17">
        <v>132331</v>
      </c>
      <c r="D2062" s="17">
        <v>18194</v>
      </c>
      <c r="E2062" s="17">
        <v>150525</v>
      </c>
    </row>
    <row r="2063" spans="2:5" ht="15" customHeight="1">
      <c r="B2063" s="35" t="s">
        <v>3216</v>
      </c>
      <c r="C2063" s="17">
        <v>57908</v>
      </c>
      <c r="D2063" s="17">
        <v>18194</v>
      </c>
      <c r="E2063" s="17">
        <v>76102</v>
      </c>
    </row>
    <row r="2064" spans="2:5" ht="15" customHeight="1">
      <c r="B2064" s="35" t="s">
        <v>3217</v>
      </c>
      <c r="C2064" s="17">
        <v>87042</v>
      </c>
      <c r="D2064" s="17">
        <v>18194</v>
      </c>
      <c r="E2064" s="17">
        <v>105236</v>
      </c>
    </row>
    <row r="2065" spans="2:5" ht="15" customHeight="1">
      <c r="B2065" s="35" t="s">
        <v>3218</v>
      </c>
      <c r="C2065" s="17">
        <v>60382</v>
      </c>
      <c r="D2065" s="17">
        <v>18194</v>
      </c>
      <c r="E2065" s="17">
        <v>78576</v>
      </c>
    </row>
    <row r="2066" spans="2:5" ht="15" customHeight="1">
      <c r="B2066" s="35" t="s">
        <v>3219</v>
      </c>
      <c r="C2066" s="17">
        <v>177047</v>
      </c>
      <c r="D2066" s="17">
        <v>18194</v>
      </c>
      <c r="E2066" s="17">
        <v>195241</v>
      </c>
    </row>
    <row r="2067" spans="2:5" ht="15" customHeight="1">
      <c r="B2067" s="35" t="s">
        <v>3220</v>
      </c>
      <c r="C2067" s="17">
        <v>59019</v>
      </c>
      <c r="D2067" s="17">
        <v>18194</v>
      </c>
      <c r="E2067" s="17">
        <v>77213</v>
      </c>
    </row>
    <row r="2068" spans="2:5" ht="15" customHeight="1">
      <c r="B2068" s="35" t="s">
        <v>3221</v>
      </c>
      <c r="C2068" s="17">
        <v>75941</v>
      </c>
      <c r="D2068" s="17">
        <v>18194</v>
      </c>
      <c r="E2068" s="17">
        <v>94135</v>
      </c>
    </row>
    <row r="2069" spans="2:5" ht="15" customHeight="1">
      <c r="B2069" s="35" t="s">
        <v>3222</v>
      </c>
      <c r="C2069" s="17">
        <v>66614</v>
      </c>
      <c r="D2069" s="17">
        <v>18194</v>
      </c>
      <c r="E2069" s="17">
        <v>84808</v>
      </c>
    </row>
    <row r="2070" spans="2:5" ht="15" customHeight="1">
      <c r="B2070" s="35" t="s">
        <v>3223</v>
      </c>
      <c r="C2070" s="17">
        <v>76083</v>
      </c>
      <c r="D2070" s="17">
        <v>22766</v>
      </c>
      <c r="E2070" s="17">
        <v>98849</v>
      </c>
    </row>
    <row r="2071" spans="2:5" ht="15" customHeight="1">
      <c r="B2071" s="35" t="s">
        <v>3224</v>
      </c>
      <c r="C2071" s="17">
        <v>86482</v>
      </c>
      <c r="D2071" s="17">
        <v>18194</v>
      </c>
      <c r="E2071" s="17">
        <v>104676</v>
      </c>
    </row>
    <row r="2072" spans="2:5" ht="15" customHeight="1">
      <c r="B2072" s="32" t="s">
        <v>3225</v>
      </c>
      <c r="C2072" s="87">
        <v>1115496</v>
      </c>
      <c r="D2072" s="87">
        <v>295676</v>
      </c>
      <c r="E2072" s="87">
        <v>1411172</v>
      </c>
    </row>
    <row r="2073" spans="2:5" ht="15" customHeight="1">
      <c r="B2073" s="35" t="s">
        <v>3226</v>
      </c>
      <c r="C2073" s="17">
        <v>495451</v>
      </c>
      <c r="D2073" s="17">
        <v>18194</v>
      </c>
      <c r="E2073" s="17">
        <v>513645</v>
      </c>
    </row>
    <row r="2074" spans="2:5" ht="15" customHeight="1">
      <c r="B2074" s="35" t="s">
        <v>3227</v>
      </c>
      <c r="C2074" s="17">
        <v>486065</v>
      </c>
      <c r="D2074" s="17">
        <v>18194</v>
      </c>
      <c r="E2074" s="17">
        <v>504259</v>
      </c>
    </row>
    <row r="2075" spans="2:5" ht="15" customHeight="1">
      <c r="B2075" s="35" t="s">
        <v>3228</v>
      </c>
      <c r="C2075" s="17">
        <v>384129</v>
      </c>
      <c r="D2075" s="17">
        <v>18194</v>
      </c>
      <c r="E2075" s="17">
        <v>402323</v>
      </c>
    </row>
    <row r="2076" spans="2:5" ht="15" customHeight="1">
      <c r="B2076" s="35" t="s">
        <v>3229</v>
      </c>
      <c r="C2076" s="17">
        <v>462471</v>
      </c>
      <c r="D2076" s="17">
        <v>18194</v>
      </c>
      <c r="E2076" s="17">
        <v>480665</v>
      </c>
    </row>
    <row r="2077" spans="2:5" ht="15" customHeight="1">
      <c r="B2077" s="32" t="s">
        <v>3230</v>
      </c>
      <c r="C2077" s="87">
        <v>1828116</v>
      </c>
      <c r="D2077" s="87">
        <v>72776</v>
      </c>
      <c r="E2077" s="87">
        <v>1900892</v>
      </c>
    </row>
    <row r="2078" spans="2:5" ht="15" customHeight="1">
      <c r="B2078" s="35" t="s">
        <v>3231</v>
      </c>
      <c r="C2078" s="17">
        <v>62543</v>
      </c>
      <c r="D2078" s="17">
        <v>18194</v>
      </c>
      <c r="E2078" s="17">
        <v>80737</v>
      </c>
    </row>
    <row r="2079" spans="2:5" ht="15" customHeight="1">
      <c r="B2079" s="35" t="s">
        <v>3232</v>
      </c>
      <c r="C2079" s="17">
        <v>37931</v>
      </c>
      <c r="D2079" s="17">
        <v>18194</v>
      </c>
      <c r="E2079" s="17">
        <v>56125</v>
      </c>
    </row>
    <row r="2080" spans="2:5" ht="15" customHeight="1">
      <c r="B2080" s="35" t="s">
        <v>1913</v>
      </c>
      <c r="C2080" s="17">
        <v>60672</v>
      </c>
      <c r="D2080" s="17">
        <v>18194</v>
      </c>
      <c r="E2080" s="17">
        <v>78866</v>
      </c>
    </row>
    <row r="2081" spans="2:5" ht="15" customHeight="1">
      <c r="B2081" s="35" t="s">
        <v>3233</v>
      </c>
      <c r="C2081" s="17">
        <v>37673</v>
      </c>
      <c r="D2081" s="17">
        <v>18194</v>
      </c>
      <c r="E2081" s="17">
        <v>55867</v>
      </c>
    </row>
    <row r="2082" spans="2:5" ht="15" customHeight="1">
      <c r="B2082" s="35" t="s">
        <v>3234</v>
      </c>
      <c r="C2082" s="17">
        <v>98353</v>
      </c>
      <c r="D2082" s="17">
        <v>18194</v>
      </c>
      <c r="E2082" s="17">
        <v>116547</v>
      </c>
    </row>
    <row r="2083" spans="2:5" ht="15" customHeight="1">
      <c r="B2083" s="35" t="s">
        <v>3235</v>
      </c>
      <c r="C2083" s="17">
        <v>49871</v>
      </c>
      <c r="D2083" s="17">
        <v>18194</v>
      </c>
      <c r="E2083" s="17">
        <v>68065</v>
      </c>
    </row>
    <row r="2084" spans="2:5" ht="15" customHeight="1">
      <c r="B2084" s="35" t="s">
        <v>3236</v>
      </c>
      <c r="C2084" s="17">
        <v>55603</v>
      </c>
      <c r="D2084" s="17">
        <v>18194</v>
      </c>
      <c r="E2084" s="17">
        <v>73797</v>
      </c>
    </row>
    <row r="2085" spans="2:5" ht="15" customHeight="1">
      <c r="B2085" s="35" t="s">
        <v>3237</v>
      </c>
      <c r="C2085" s="17">
        <v>39138</v>
      </c>
      <c r="D2085" s="17">
        <v>18194</v>
      </c>
      <c r="E2085" s="17">
        <v>57332</v>
      </c>
    </row>
    <row r="2086" spans="2:5" ht="15" customHeight="1">
      <c r="B2086" s="35" t="s">
        <v>3238</v>
      </c>
      <c r="C2086" s="17">
        <v>52085</v>
      </c>
      <c r="D2086" s="17">
        <v>18194</v>
      </c>
      <c r="E2086" s="17">
        <v>70279</v>
      </c>
    </row>
    <row r="2087" spans="2:5" ht="15" customHeight="1">
      <c r="B2087" s="35" t="s">
        <v>3239</v>
      </c>
      <c r="C2087" s="17">
        <v>96709</v>
      </c>
      <c r="D2087" s="17">
        <v>18194</v>
      </c>
      <c r="E2087" s="17">
        <v>114903</v>
      </c>
    </row>
    <row r="2088" spans="2:5" ht="15" customHeight="1">
      <c r="B2088" s="35" t="s">
        <v>3240</v>
      </c>
      <c r="C2088" s="17">
        <v>121016</v>
      </c>
      <c r="D2088" s="17">
        <v>18194</v>
      </c>
      <c r="E2088" s="17">
        <v>139210</v>
      </c>
    </row>
    <row r="2089" spans="2:5" ht="15" customHeight="1">
      <c r="B2089" s="35" t="s">
        <v>3241</v>
      </c>
      <c r="C2089" s="17">
        <v>107788</v>
      </c>
      <c r="D2089" s="17">
        <v>18194</v>
      </c>
      <c r="E2089" s="17">
        <v>125982</v>
      </c>
    </row>
    <row r="2090" spans="2:5" ht="15" customHeight="1">
      <c r="B2090" s="32" t="s">
        <v>3242</v>
      </c>
      <c r="C2090" s="87">
        <v>819382</v>
      </c>
      <c r="D2090" s="87">
        <v>218328</v>
      </c>
      <c r="E2090" s="87">
        <v>1037710</v>
      </c>
    </row>
    <row r="2091" spans="2:5" ht="15" customHeight="1">
      <c r="B2091" s="35" t="s">
        <v>3243</v>
      </c>
      <c r="C2091" s="17">
        <v>60582</v>
      </c>
      <c r="D2091" s="17">
        <v>18194</v>
      </c>
      <c r="E2091" s="17">
        <v>78776</v>
      </c>
    </row>
    <row r="2092" spans="2:5" ht="15" customHeight="1">
      <c r="B2092" s="35" t="s">
        <v>3244</v>
      </c>
      <c r="C2092" s="17">
        <v>23268</v>
      </c>
      <c r="D2092" s="17">
        <v>18194</v>
      </c>
      <c r="E2092" s="17">
        <v>41462</v>
      </c>
    </row>
    <row r="2093" spans="2:5" ht="15" customHeight="1">
      <c r="B2093" s="35" t="s">
        <v>3245</v>
      </c>
      <c r="C2093" s="17">
        <v>66783</v>
      </c>
      <c r="D2093" s="17">
        <v>18194</v>
      </c>
      <c r="E2093" s="17">
        <v>84977</v>
      </c>
    </row>
    <row r="2094" spans="2:5" ht="15" customHeight="1">
      <c r="B2094" s="35" t="s">
        <v>3246</v>
      </c>
      <c r="C2094" s="17">
        <v>35486</v>
      </c>
      <c r="D2094" s="17">
        <v>18194</v>
      </c>
      <c r="E2094" s="17">
        <v>53680</v>
      </c>
    </row>
    <row r="2095" spans="2:5" ht="15" customHeight="1">
      <c r="B2095" s="35" t="s">
        <v>3247</v>
      </c>
      <c r="C2095" s="17">
        <v>44808</v>
      </c>
      <c r="D2095" s="17">
        <v>18194</v>
      </c>
      <c r="E2095" s="17">
        <v>63002</v>
      </c>
    </row>
    <row r="2096" spans="2:5" ht="15" customHeight="1">
      <c r="B2096" s="35" t="s">
        <v>1514</v>
      </c>
      <c r="C2096" s="17">
        <v>27419</v>
      </c>
      <c r="D2096" s="17">
        <v>18194</v>
      </c>
      <c r="E2096" s="17">
        <v>45613</v>
      </c>
    </row>
    <row r="2097" spans="2:5" ht="15" customHeight="1">
      <c r="B2097" s="35" t="s">
        <v>1937</v>
      </c>
      <c r="C2097" s="17">
        <v>55798</v>
      </c>
      <c r="D2097" s="17">
        <v>18194</v>
      </c>
      <c r="E2097" s="17">
        <v>73992</v>
      </c>
    </row>
    <row r="2098" spans="2:5" ht="15" customHeight="1">
      <c r="B2098" s="35" t="s">
        <v>3248</v>
      </c>
      <c r="C2098" s="17">
        <v>91609</v>
      </c>
      <c r="D2098" s="17">
        <v>18194</v>
      </c>
      <c r="E2098" s="17">
        <v>109803</v>
      </c>
    </row>
    <row r="2099" spans="2:5" ht="15" customHeight="1">
      <c r="B2099" s="35" t="s">
        <v>1673</v>
      </c>
      <c r="C2099" s="17">
        <v>129231</v>
      </c>
      <c r="D2099" s="17">
        <v>18194</v>
      </c>
      <c r="E2099" s="17">
        <v>147425</v>
      </c>
    </row>
    <row r="2100" spans="2:5" ht="15" customHeight="1">
      <c r="B2100" s="35" t="s">
        <v>1749</v>
      </c>
      <c r="C2100" s="17">
        <v>26612</v>
      </c>
      <c r="D2100" s="17">
        <v>18194</v>
      </c>
      <c r="E2100" s="17">
        <v>44806</v>
      </c>
    </row>
    <row r="2101" spans="2:5" ht="15" customHeight="1">
      <c r="B2101" s="35" t="s">
        <v>3249</v>
      </c>
      <c r="C2101" s="17">
        <v>31591</v>
      </c>
      <c r="D2101" s="17">
        <v>18194</v>
      </c>
      <c r="E2101" s="17">
        <v>49785</v>
      </c>
    </row>
    <row r="2102" spans="2:5" ht="15" customHeight="1">
      <c r="B2102" s="35" t="s">
        <v>3250</v>
      </c>
      <c r="C2102" s="17">
        <v>122604</v>
      </c>
      <c r="D2102" s="17">
        <v>18194</v>
      </c>
      <c r="E2102" s="17">
        <v>140798</v>
      </c>
    </row>
    <row r="2103" spans="2:5" ht="15" customHeight="1">
      <c r="B2103" s="35" t="s">
        <v>3251</v>
      </c>
      <c r="C2103" s="17">
        <v>71379</v>
      </c>
      <c r="D2103" s="17">
        <v>18194</v>
      </c>
      <c r="E2103" s="17">
        <v>89573</v>
      </c>
    </row>
    <row r="2104" spans="2:5" ht="15" customHeight="1">
      <c r="B2104" s="35" t="s">
        <v>3252</v>
      </c>
      <c r="C2104" s="17">
        <v>77875</v>
      </c>
      <c r="D2104" s="17">
        <v>18194</v>
      </c>
      <c r="E2104" s="17">
        <v>96069</v>
      </c>
    </row>
    <row r="2105" spans="2:5" ht="15" customHeight="1">
      <c r="B2105" s="35" t="s">
        <v>3253</v>
      </c>
      <c r="C2105" s="17">
        <v>40743</v>
      </c>
      <c r="D2105" s="17">
        <v>18194</v>
      </c>
      <c r="E2105" s="17">
        <v>58937</v>
      </c>
    </row>
    <row r="2106" spans="2:5" ht="15" customHeight="1">
      <c r="B2106" s="35" t="s">
        <v>3254</v>
      </c>
      <c r="C2106" s="17">
        <v>38551</v>
      </c>
      <c r="D2106" s="17">
        <v>18194</v>
      </c>
      <c r="E2106" s="17">
        <v>56745</v>
      </c>
    </row>
    <row r="2107" spans="2:5" ht="15" customHeight="1">
      <c r="B2107" s="35" t="s">
        <v>1723</v>
      </c>
      <c r="C2107" s="17">
        <v>68387</v>
      </c>
      <c r="D2107" s="17">
        <v>18194</v>
      </c>
      <c r="E2107" s="17">
        <v>86581</v>
      </c>
    </row>
    <row r="2108" spans="2:5" ht="15" customHeight="1">
      <c r="B2108" s="35" t="s">
        <v>3255</v>
      </c>
      <c r="C2108" s="17">
        <v>293931</v>
      </c>
      <c r="D2108" s="17">
        <v>18194</v>
      </c>
      <c r="E2108" s="17">
        <v>312125</v>
      </c>
    </row>
    <row r="2109" spans="2:5" ht="15" customHeight="1">
      <c r="B2109" s="32" t="s">
        <v>3256</v>
      </c>
      <c r="C2109" s="87">
        <v>1306657</v>
      </c>
      <c r="D2109" s="87">
        <v>327492</v>
      </c>
      <c r="E2109" s="87">
        <v>1634149</v>
      </c>
    </row>
    <row r="2110" spans="2:5" ht="15" customHeight="1">
      <c r="B2110" s="35" t="s">
        <v>3257</v>
      </c>
      <c r="C2110" s="17">
        <v>43453</v>
      </c>
      <c r="D2110" s="17">
        <v>18194</v>
      </c>
      <c r="E2110" s="17">
        <v>61647</v>
      </c>
    </row>
    <row r="2111" spans="2:5" ht="15" customHeight="1">
      <c r="B2111" s="35" t="s">
        <v>3258</v>
      </c>
      <c r="C2111" s="17">
        <v>32458</v>
      </c>
      <c r="D2111" s="17">
        <v>18194</v>
      </c>
      <c r="E2111" s="17">
        <v>50652</v>
      </c>
    </row>
    <row r="2112" spans="2:5" ht="15" customHeight="1">
      <c r="B2112" s="35" t="s">
        <v>3259</v>
      </c>
      <c r="C2112" s="17">
        <v>32261</v>
      </c>
      <c r="D2112" s="17">
        <v>18194</v>
      </c>
      <c r="E2112" s="17">
        <v>50455</v>
      </c>
    </row>
    <row r="2113" spans="2:5" ht="15" customHeight="1">
      <c r="B2113" s="35" t="s">
        <v>3260</v>
      </c>
      <c r="C2113" s="17">
        <v>41330</v>
      </c>
      <c r="D2113" s="17">
        <v>18194</v>
      </c>
      <c r="E2113" s="17">
        <v>59524</v>
      </c>
    </row>
    <row r="2114" spans="2:5" ht="15" customHeight="1">
      <c r="B2114" s="35" t="s">
        <v>3261</v>
      </c>
      <c r="C2114" s="17">
        <v>37104</v>
      </c>
      <c r="D2114" s="17">
        <v>18194</v>
      </c>
      <c r="E2114" s="17">
        <v>55298</v>
      </c>
    </row>
    <row r="2115" spans="2:5" ht="15" customHeight="1">
      <c r="B2115" s="35" t="s">
        <v>3262</v>
      </c>
      <c r="C2115" s="17">
        <v>35001</v>
      </c>
      <c r="D2115" s="17">
        <v>18194</v>
      </c>
      <c r="E2115" s="17">
        <v>53195</v>
      </c>
    </row>
    <row r="2116" spans="2:5" ht="15" customHeight="1">
      <c r="B2116" s="35" t="s">
        <v>1763</v>
      </c>
      <c r="C2116" s="17">
        <v>27803</v>
      </c>
      <c r="D2116" s="17">
        <v>18194</v>
      </c>
      <c r="E2116" s="17">
        <v>45997</v>
      </c>
    </row>
    <row r="2117" spans="2:5" ht="15" customHeight="1">
      <c r="B2117" s="35" t="s">
        <v>3263</v>
      </c>
      <c r="C2117" s="17">
        <v>33436</v>
      </c>
      <c r="D2117" s="17">
        <v>18194</v>
      </c>
      <c r="E2117" s="17">
        <v>51630</v>
      </c>
    </row>
    <row r="2118" spans="2:5" ht="15" customHeight="1">
      <c r="B2118" s="35" t="s">
        <v>1937</v>
      </c>
      <c r="C2118" s="17">
        <v>41345</v>
      </c>
      <c r="D2118" s="17">
        <v>18194</v>
      </c>
      <c r="E2118" s="17">
        <v>59539</v>
      </c>
    </row>
    <row r="2119" spans="2:5" ht="15" customHeight="1">
      <c r="B2119" s="35" t="s">
        <v>3264</v>
      </c>
      <c r="C2119" s="17">
        <v>26166</v>
      </c>
      <c r="D2119" s="17">
        <v>18194</v>
      </c>
      <c r="E2119" s="17">
        <v>44360</v>
      </c>
    </row>
    <row r="2120" spans="2:5" ht="15" customHeight="1">
      <c r="B2120" s="35" t="s">
        <v>3265</v>
      </c>
      <c r="C2120" s="17">
        <v>29897</v>
      </c>
      <c r="D2120" s="17">
        <v>18194</v>
      </c>
      <c r="E2120" s="17">
        <v>48091</v>
      </c>
    </row>
    <row r="2121" spans="2:5" ht="15" customHeight="1">
      <c r="B2121" s="35" t="s">
        <v>1711</v>
      </c>
      <c r="C2121" s="17">
        <v>40471</v>
      </c>
      <c r="D2121" s="17">
        <v>18194</v>
      </c>
      <c r="E2121" s="17">
        <v>58665</v>
      </c>
    </row>
    <row r="2122" spans="2:5" ht="15" customHeight="1">
      <c r="B2122" s="35" t="s">
        <v>3266</v>
      </c>
      <c r="C2122" s="17">
        <v>33484</v>
      </c>
      <c r="D2122" s="17">
        <v>18194</v>
      </c>
      <c r="E2122" s="17">
        <v>51678</v>
      </c>
    </row>
    <row r="2123" spans="2:5" ht="15" customHeight="1">
      <c r="B2123" s="35" t="s">
        <v>3267</v>
      </c>
      <c r="C2123" s="17">
        <v>33385</v>
      </c>
      <c r="D2123" s="17">
        <v>18194</v>
      </c>
      <c r="E2123" s="17">
        <v>51579</v>
      </c>
    </row>
    <row r="2124" spans="2:5" ht="15" customHeight="1">
      <c r="B2124" s="35" t="s">
        <v>3268</v>
      </c>
      <c r="C2124" s="17">
        <v>56635</v>
      </c>
      <c r="D2124" s="17">
        <v>18194</v>
      </c>
      <c r="E2124" s="17">
        <v>74829</v>
      </c>
    </row>
    <row r="2125" spans="2:5" ht="15" customHeight="1">
      <c r="B2125" s="35" t="s">
        <v>3269</v>
      </c>
      <c r="C2125" s="17">
        <v>27131</v>
      </c>
      <c r="D2125" s="17">
        <v>18194</v>
      </c>
      <c r="E2125" s="17">
        <v>45325</v>
      </c>
    </row>
    <row r="2126" spans="2:5" ht="15" customHeight="1">
      <c r="B2126" s="35" t="s">
        <v>3270</v>
      </c>
      <c r="C2126" s="17">
        <v>29461</v>
      </c>
      <c r="D2126" s="17">
        <v>18194</v>
      </c>
      <c r="E2126" s="17">
        <v>47655</v>
      </c>
    </row>
    <row r="2127" spans="2:5" ht="15" customHeight="1">
      <c r="B2127" s="35" t="s">
        <v>2378</v>
      </c>
      <c r="C2127" s="17">
        <v>45268</v>
      </c>
      <c r="D2127" s="17">
        <v>18194</v>
      </c>
      <c r="E2127" s="17">
        <v>63462</v>
      </c>
    </row>
    <row r="2128" spans="2:5" ht="15" customHeight="1">
      <c r="B2128" s="35" t="s">
        <v>3271</v>
      </c>
      <c r="C2128" s="17">
        <v>26437</v>
      </c>
      <c r="D2128" s="17">
        <v>18194</v>
      </c>
      <c r="E2128" s="17">
        <v>44631</v>
      </c>
    </row>
    <row r="2129" spans="2:5" ht="15" customHeight="1">
      <c r="B2129" s="35" t="s">
        <v>3272</v>
      </c>
      <c r="C2129" s="17">
        <v>32803</v>
      </c>
      <c r="D2129" s="17">
        <v>18194</v>
      </c>
      <c r="E2129" s="17">
        <v>50997</v>
      </c>
    </row>
    <row r="2130" spans="2:5" ht="15" customHeight="1">
      <c r="B2130" s="35" t="s">
        <v>3273</v>
      </c>
      <c r="C2130" s="17">
        <v>23908</v>
      </c>
      <c r="D2130" s="17">
        <v>18194</v>
      </c>
      <c r="E2130" s="17">
        <v>42102</v>
      </c>
    </row>
    <row r="2131" spans="2:5" ht="15" customHeight="1">
      <c r="B2131" s="35" t="s">
        <v>3274</v>
      </c>
      <c r="C2131" s="17">
        <v>29795</v>
      </c>
      <c r="D2131" s="17">
        <v>18194</v>
      </c>
      <c r="E2131" s="17">
        <v>47989</v>
      </c>
    </row>
    <row r="2132" spans="2:5" ht="15" customHeight="1">
      <c r="B2132" s="35" t="s">
        <v>3275</v>
      </c>
      <c r="C2132" s="17">
        <v>29535</v>
      </c>
      <c r="D2132" s="17">
        <v>18194</v>
      </c>
      <c r="E2132" s="17">
        <v>47729</v>
      </c>
    </row>
    <row r="2133" spans="2:5" ht="15" customHeight="1">
      <c r="B2133" s="35" t="s">
        <v>3276</v>
      </c>
      <c r="C2133" s="17">
        <v>244327</v>
      </c>
      <c r="D2133" s="17">
        <v>18194</v>
      </c>
      <c r="E2133" s="17">
        <v>262521</v>
      </c>
    </row>
    <row r="2134" spans="2:5" ht="15" customHeight="1">
      <c r="B2134" s="35" t="s">
        <v>3277</v>
      </c>
      <c r="C2134" s="17">
        <v>54938</v>
      </c>
      <c r="D2134" s="17">
        <v>18194</v>
      </c>
      <c r="E2134" s="17">
        <v>73132</v>
      </c>
    </row>
    <row r="2135" spans="2:5" ht="15" customHeight="1">
      <c r="B2135" s="35" t="s">
        <v>3278</v>
      </c>
      <c r="C2135" s="17">
        <v>72892</v>
      </c>
      <c r="D2135" s="17">
        <v>18194</v>
      </c>
      <c r="E2135" s="17">
        <v>91086</v>
      </c>
    </row>
    <row r="2136" spans="2:5" ht="15" customHeight="1">
      <c r="B2136" s="35" t="s">
        <v>3279</v>
      </c>
      <c r="C2136" s="17">
        <v>71202</v>
      </c>
      <c r="D2136" s="17">
        <v>18194</v>
      </c>
      <c r="E2136" s="17">
        <v>89396</v>
      </c>
    </row>
    <row r="2137" spans="2:5" ht="15" customHeight="1">
      <c r="B2137" s="35" t="s">
        <v>3280</v>
      </c>
      <c r="C2137" s="17">
        <v>98333</v>
      </c>
      <c r="D2137" s="17">
        <v>18194</v>
      </c>
      <c r="E2137" s="17">
        <v>116527</v>
      </c>
    </row>
    <row r="2138" spans="2:5" ht="15" customHeight="1">
      <c r="B2138" s="32" t="s">
        <v>3281</v>
      </c>
      <c r="C2138" s="87">
        <v>1330259</v>
      </c>
      <c r="D2138" s="87">
        <v>509432</v>
      </c>
      <c r="E2138" s="87">
        <v>1839691</v>
      </c>
    </row>
    <row r="2139" spans="2:5" ht="15" customHeight="1">
      <c r="B2139" s="35" t="s">
        <v>3282</v>
      </c>
      <c r="C2139" s="17">
        <v>294758</v>
      </c>
      <c r="D2139" s="17">
        <v>18194</v>
      </c>
      <c r="E2139" s="17">
        <v>312952</v>
      </c>
    </row>
    <row r="2140" spans="2:5" ht="15" customHeight="1">
      <c r="B2140" s="35" t="s">
        <v>3283</v>
      </c>
      <c r="C2140" s="17">
        <v>411736</v>
      </c>
      <c r="D2140" s="17">
        <v>18194</v>
      </c>
      <c r="E2140" s="17">
        <v>429930</v>
      </c>
    </row>
    <row r="2141" spans="2:5" ht="15" customHeight="1">
      <c r="B2141" s="35" t="s">
        <v>2719</v>
      </c>
      <c r="C2141" s="17">
        <v>515502</v>
      </c>
      <c r="D2141" s="17">
        <v>18194</v>
      </c>
      <c r="E2141" s="17">
        <v>533696</v>
      </c>
    </row>
    <row r="2142" spans="2:5" ht="15" customHeight="1">
      <c r="B2142" s="35" t="s">
        <v>3284</v>
      </c>
      <c r="C2142" s="17">
        <v>403316</v>
      </c>
      <c r="D2142" s="17">
        <v>18194</v>
      </c>
      <c r="E2142" s="17">
        <v>421510</v>
      </c>
    </row>
    <row r="2143" spans="2:5" ht="15" customHeight="1">
      <c r="B2143" s="35" t="s">
        <v>3285</v>
      </c>
      <c r="C2143" s="17">
        <v>363103</v>
      </c>
      <c r="D2143" s="17">
        <v>18194</v>
      </c>
      <c r="E2143" s="17">
        <v>381297</v>
      </c>
    </row>
    <row r="2144" spans="2:5" ht="15" customHeight="1">
      <c r="B2144" s="35" t="s">
        <v>3286</v>
      </c>
      <c r="C2144" s="17">
        <v>535773</v>
      </c>
      <c r="D2144" s="17">
        <v>18194</v>
      </c>
      <c r="E2144" s="17">
        <v>553967</v>
      </c>
    </row>
    <row r="2145" spans="2:5" ht="15" customHeight="1">
      <c r="B2145" s="35" t="s">
        <v>3287</v>
      </c>
      <c r="C2145" s="17">
        <v>347518</v>
      </c>
      <c r="D2145" s="17">
        <v>18194</v>
      </c>
      <c r="E2145" s="17">
        <v>365712</v>
      </c>
    </row>
    <row r="2146" spans="2:5" ht="15" customHeight="1">
      <c r="B2146" s="32" t="s">
        <v>3288</v>
      </c>
      <c r="C2146" s="87">
        <v>2871706</v>
      </c>
      <c r="D2146" s="87">
        <v>127358</v>
      </c>
      <c r="E2146" s="87">
        <v>2999064</v>
      </c>
    </row>
    <row r="2147" spans="2:5" ht="15" customHeight="1">
      <c r="B2147" s="35" t="s">
        <v>3289</v>
      </c>
      <c r="C2147" s="17">
        <v>49222</v>
      </c>
      <c r="D2147" s="17">
        <v>18194</v>
      </c>
      <c r="E2147" s="17">
        <v>67416</v>
      </c>
    </row>
    <row r="2148" spans="2:5" ht="15" customHeight="1">
      <c r="B2148" s="35" t="s">
        <v>3290</v>
      </c>
      <c r="C2148" s="17">
        <v>49971</v>
      </c>
      <c r="D2148" s="17">
        <v>18194</v>
      </c>
      <c r="E2148" s="17">
        <v>68165</v>
      </c>
    </row>
    <row r="2149" spans="2:5" ht="15" customHeight="1">
      <c r="B2149" s="35" t="s">
        <v>3291</v>
      </c>
      <c r="C2149" s="17">
        <v>42673</v>
      </c>
      <c r="D2149" s="17">
        <v>18194</v>
      </c>
      <c r="E2149" s="17">
        <v>60867</v>
      </c>
    </row>
    <row r="2150" spans="2:5" ht="15" customHeight="1">
      <c r="B2150" s="35" t="s">
        <v>3292</v>
      </c>
      <c r="C2150" s="17">
        <v>56122</v>
      </c>
      <c r="D2150" s="17">
        <v>18194</v>
      </c>
      <c r="E2150" s="17">
        <v>74316</v>
      </c>
    </row>
    <row r="2151" spans="2:5" ht="15" customHeight="1">
      <c r="B2151" s="35" t="s">
        <v>3293</v>
      </c>
      <c r="C2151" s="17">
        <v>188111</v>
      </c>
      <c r="D2151" s="17">
        <v>18194</v>
      </c>
      <c r="E2151" s="17">
        <v>206305</v>
      </c>
    </row>
    <row r="2152" spans="2:5" ht="15" customHeight="1">
      <c r="B2152" s="35" t="s">
        <v>3294</v>
      </c>
      <c r="C2152" s="17">
        <v>84067</v>
      </c>
      <c r="D2152" s="17">
        <v>18194</v>
      </c>
      <c r="E2152" s="17">
        <v>102261</v>
      </c>
    </row>
    <row r="2153" spans="2:5" ht="15" customHeight="1">
      <c r="B2153" s="35" t="s">
        <v>3295</v>
      </c>
      <c r="C2153" s="17">
        <v>364991</v>
      </c>
      <c r="D2153" s="17">
        <v>18194</v>
      </c>
      <c r="E2153" s="17">
        <v>383185</v>
      </c>
    </row>
    <row r="2154" spans="2:5" ht="15" customHeight="1">
      <c r="B2154" s="32" t="s">
        <v>3296</v>
      </c>
      <c r="C2154" s="87">
        <v>835157</v>
      </c>
      <c r="D2154" s="87">
        <v>127358</v>
      </c>
      <c r="E2154" s="87">
        <v>962515</v>
      </c>
    </row>
    <row r="2155" spans="2:5" ht="15" customHeight="1">
      <c r="B2155" s="35" t="s">
        <v>3297</v>
      </c>
      <c r="C2155" s="17">
        <v>31653</v>
      </c>
      <c r="D2155" s="17">
        <v>18194</v>
      </c>
      <c r="E2155" s="17">
        <v>49847</v>
      </c>
    </row>
    <row r="2156" spans="2:5" ht="15" customHeight="1">
      <c r="B2156" s="35" t="s">
        <v>3298</v>
      </c>
      <c r="C2156" s="17">
        <v>48007</v>
      </c>
      <c r="D2156" s="17">
        <v>18194</v>
      </c>
      <c r="E2156" s="17">
        <v>66201</v>
      </c>
    </row>
    <row r="2157" spans="2:5" ht="15" customHeight="1">
      <c r="B2157" s="35" t="s">
        <v>3299</v>
      </c>
      <c r="C2157" s="17">
        <v>107273</v>
      </c>
      <c r="D2157" s="17">
        <v>18194</v>
      </c>
      <c r="E2157" s="17">
        <v>125467</v>
      </c>
    </row>
    <row r="2158" spans="2:5" ht="15" customHeight="1">
      <c r="B2158" s="35" t="s">
        <v>3300</v>
      </c>
      <c r="C2158" s="17">
        <v>66998</v>
      </c>
      <c r="D2158" s="17">
        <v>18194</v>
      </c>
      <c r="E2158" s="17">
        <v>85192</v>
      </c>
    </row>
    <row r="2159" spans="2:5" ht="15" customHeight="1">
      <c r="B2159" s="35" t="s">
        <v>3301</v>
      </c>
      <c r="C2159" s="17">
        <v>48996</v>
      </c>
      <c r="D2159" s="17">
        <v>18194</v>
      </c>
      <c r="E2159" s="17">
        <v>67190</v>
      </c>
    </row>
    <row r="2160" spans="2:5" ht="15" customHeight="1">
      <c r="B2160" s="35" t="s">
        <v>3302</v>
      </c>
      <c r="C2160" s="17">
        <v>29947</v>
      </c>
      <c r="D2160" s="17">
        <v>18194</v>
      </c>
      <c r="E2160" s="17">
        <v>48141</v>
      </c>
    </row>
    <row r="2161" spans="2:5" ht="15" customHeight="1">
      <c r="B2161" s="35" t="s">
        <v>1532</v>
      </c>
      <c r="C2161" s="17">
        <v>53628</v>
      </c>
      <c r="D2161" s="17">
        <v>18194</v>
      </c>
      <c r="E2161" s="17">
        <v>71822</v>
      </c>
    </row>
    <row r="2162" spans="2:5" ht="15" customHeight="1">
      <c r="B2162" s="35" t="s">
        <v>3303</v>
      </c>
      <c r="C2162" s="17">
        <v>59803</v>
      </c>
      <c r="D2162" s="17">
        <v>18194</v>
      </c>
      <c r="E2162" s="17">
        <v>77997</v>
      </c>
    </row>
    <row r="2163" spans="2:5" ht="15" customHeight="1">
      <c r="B2163" s="35" t="s">
        <v>3304</v>
      </c>
      <c r="C2163" s="17">
        <v>56593</v>
      </c>
      <c r="D2163" s="17">
        <v>18194</v>
      </c>
      <c r="E2163" s="17">
        <v>74787</v>
      </c>
    </row>
    <row r="2164" spans="2:5" ht="15" customHeight="1">
      <c r="B2164" s="35" t="s">
        <v>3305</v>
      </c>
      <c r="C2164" s="17">
        <v>120115</v>
      </c>
      <c r="D2164" s="17">
        <v>18194</v>
      </c>
      <c r="E2164" s="17">
        <v>138309</v>
      </c>
    </row>
    <row r="2165" spans="2:5" ht="15" customHeight="1">
      <c r="B2165" s="35" t="s">
        <v>3306</v>
      </c>
      <c r="C2165" s="17">
        <v>107781</v>
      </c>
      <c r="D2165" s="17">
        <v>18194</v>
      </c>
      <c r="E2165" s="17">
        <v>125975</v>
      </c>
    </row>
    <row r="2166" spans="2:5" ht="15" customHeight="1">
      <c r="B2166" s="35" t="s">
        <v>3307</v>
      </c>
      <c r="C2166" s="17">
        <v>49320</v>
      </c>
      <c r="D2166" s="17">
        <v>18194</v>
      </c>
      <c r="E2166" s="17">
        <v>67514</v>
      </c>
    </row>
    <row r="2167" spans="2:5" ht="15" customHeight="1">
      <c r="B2167" s="35" t="s">
        <v>3308</v>
      </c>
      <c r="C2167" s="17">
        <v>49362</v>
      </c>
      <c r="D2167" s="17">
        <v>18194</v>
      </c>
      <c r="E2167" s="17">
        <v>67556</v>
      </c>
    </row>
    <row r="2168" spans="2:5" ht="15" customHeight="1">
      <c r="B2168" s="35" t="s">
        <v>3309</v>
      </c>
      <c r="C2168" s="17">
        <v>288990</v>
      </c>
      <c r="D2168" s="17">
        <v>18194</v>
      </c>
      <c r="E2168" s="17">
        <v>307184</v>
      </c>
    </row>
    <row r="2169" spans="2:5" ht="15" customHeight="1">
      <c r="B2169" s="32" t="s">
        <v>3310</v>
      </c>
      <c r="C2169" s="87">
        <v>1118466</v>
      </c>
      <c r="D2169" s="87">
        <v>254716</v>
      </c>
      <c r="E2169" s="87">
        <v>1373182</v>
      </c>
    </row>
    <row r="2170" spans="2:5" ht="15" customHeight="1">
      <c r="B2170" s="35" t="s">
        <v>3311</v>
      </c>
      <c r="C2170" s="17">
        <v>173304</v>
      </c>
      <c r="D2170" s="17">
        <v>18194</v>
      </c>
      <c r="E2170" s="17">
        <v>191498</v>
      </c>
    </row>
    <row r="2171" spans="2:5" ht="15" customHeight="1">
      <c r="B2171" s="35" t="s">
        <v>3312</v>
      </c>
      <c r="C2171" s="17">
        <v>358214</v>
      </c>
      <c r="D2171" s="17">
        <v>18194</v>
      </c>
      <c r="E2171" s="17">
        <v>376408</v>
      </c>
    </row>
    <row r="2172" spans="2:5" ht="15" customHeight="1">
      <c r="B2172" s="35" t="s">
        <v>3313</v>
      </c>
      <c r="C2172" s="17">
        <v>231102</v>
      </c>
      <c r="D2172" s="17">
        <v>18194</v>
      </c>
      <c r="E2172" s="17">
        <v>249296</v>
      </c>
    </row>
    <row r="2173" spans="2:5" ht="15" customHeight="1">
      <c r="B2173" s="35" t="s">
        <v>3314</v>
      </c>
      <c r="C2173" s="17">
        <v>244425</v>
      </c>
      <c r="D2173" s="17">
        <v>18194</v>
      </c>
      <c r="E2173" s="17">
        <v>262619</v>
      </c>
    </row>
    <row r="2174" spans="2:5" ht="15" customHeight="1">
      <c r="B2174" s="32" t="s">
        <v>3315</v>
      </c>
      <c r="C2174" s="87">
        <v>1007045</v>
      </c>
      <c r="D2174" s="87">
        <v>72776</v>
      </c>
      <c r="E2174" s="87">
        <v>1079821</v>
      </c>
    </row>
    <row r="2175" spans="2:5" ht="15" customHeight="1">
      <c r="B2175" s="35" t="s">
        <v>3316</v>
      </c>
      <c r="C2175" s="17">
        <v>68588</v>
      </c>
      <c r="D2175" s="17">
        <v>18194</v>
      </c>
      <c r="E2175" s="17">
        <v>86782</v>
      </c>
    </row>
    <row r="2176" spans="2:5" ht="15" customHeight="1">
      <c r="B2176" s="35" t="s">
        <v>3182</v>
      </c>
      <c r="C2176" s="17">
        <v>27211</v>
      </c>
      <c r="D2176" s="17">
        <v>18194</v>
      </c>
      <c r="E2176" s="17">
        <v>45405</v>
      </c>
    </row>
    <row r="2177" spans="2:5" ht="15" customHeight="1">
      <c r="B2177" s="35" t="s">
        <v>3317</v>
      </c>
      <c r="C2177" s="17">
        <v>30871</v>
      </c>
      <c r="D2177" s="17">
        <v>18194</v>
      </c>
      <c r="E2177" s="17">
        <v>49065</v>
      </c>
    </row>
    <row r="2178" spans="2:5" ht="15" customHeight="1">
      <c r="B2178" s="35" t="s">
        <v>3318</v>
      </c>
      <c r="C2178" s="17">
        <v>30568</v>
      </c>
      <c r="D2178" s="17">
        <v>18194</v>
      </c>
      <c r="E2178" s="17">
        <v>48762</v>
      </c>
    </row>
    <row r="2179" spans="2:5" ht="15" customHeight="1">
      <c r="B2179" s="35" t="s">
        <v>3319</v>
      </c>
      <c r="C2179" s="17">
        <v>30483</v>
      </c>
      <c r="D2179" s="17">
        <v>18194</v>
      </c>
      <c r="E2179" s="17">
        <v>48677</v>
      </c>
    </row>
    <row r="2180" spans="2:5" ht="15" customHeight="1">
      <c r="B2180" s="35" t="s">
        <v>3320</v>
      </c>
      <c r="C2180" s="17">
        <v>38559</v>
      </c>
      <c r="D2180" s="17">
        <v>18194</v>
      </c>
      <c r="E2180" s="17">
        <v>56753</v>
      </c>
    </row>
    <row r="2181" spans="2:5" ht="15" customHeight="1">
      <c r="B2181" s="35" t="s">
        <v>1385</v>
      </c>
      <c r="C2181" s="17">
        <v>35324</v>
      </c>
      <c r="D2181" s="17">
        <v>18194</v>
      </c>
      <c r="E2181" s="17">
        <v>53518</v>
      </c>
    </row>
    <row r="2182" spans="2:5" ht="15" customHeight="1">
      <c r="B2182" s="35" t="s">
        <v>3321</v>
      </c>
      <c r="C2182" s="17">
        <v>43636</v>
      </c>
      <c r="D2182" s="17">
        <v>18194</v>
      </c>
      <c r="E2182" s="17">
        <v>61830</v>
      </c>
    </row>
    <row r="2183" spans="2:5" ht="15" customHeight="1">
      <c r="B2183" s="35" t="s">
        <v>3322</v>
      </c>
      <c r="C2183" s="17">
        <v>38287</v>
      </c>
      <c r="D2183" s="17">
        <v>18194</v>
      </c>
      <c r="E2183" s="17">
        <v>56481</v>
      </c>
    </row>
    <row r="2184" spans="2:5" ht="15" customHeight="1">
      <c r="B2184" s="35" t="s">
        <v>3323</v>
      </c>
      <c r="C2184" s="17">
        <v>52125</v>
      </c>
      <c r="D2184" s="17">
        <v>18194</v>
      </c>
      <c r="E2184" s="17">
        <v>70319</v>
      </c>
    </row>
    <row r="2185" spans="2:5" ht="15" customHeight="1">
      <c r="B2185" s="35" t="s">
        <v>3324</v>
      </c>
      <c r="C2185" s="17">
        <v>32050</v>
      </c>
      <c r="D2185" s="17">
        <v>18194</v>
      </c>
      <c r="E2185" s="17">
        <v>50244</v>
      </c>
    </row>
    <row r="2186" spans="2:5" ht="15" customHeight="1">
      <c r="B2186" s="35" t="s">
        <v>1628</v>
      </c>
      <c r="C2186" s="17">
        <v>47984</v>
      </c>
      <c r="D2186" s="17">
        <v>18194</v>
      </c>
      <c r="E2186" s="17">
        <v>66178</v>
      </c>
    </row>
    <row r="2187" spans="2:5" ht="15" customHeight="1">
      <c r="B2187" s="35" t="s">
        <v>3325</v>
      </c>
      <c r="C2187" s="17">
        <v>229683</v>
      </c>
      <c r="D2187" s="17">
        <v>18194</v>
      </c>
      <c r="E2187" s="17">
        <v>247877</v>
      </c>
    </row>
    <row r="2188" spans="2:5" ht="15" customHeight="1">
      <c r="B2188" s="35" t="s">
        <v>3326</v>
      </c>
      <c r="C2188" s="17">
        <v>39309</v>
      </c>
      <c r="D2188" s="17">
        <v>18194</v>
      </c>
      <c r="E2188" s="17">
        <v>57503</v>
      </c>
    </row>
    <row r="2189" spans="2:5" ht="15" customHeight="1">
      <c r="B2189" s="35" t="s">
        <v>3327</v>
      </c>
      <c r="C2189" s="17">
        <v>101817</v>
      </c>
      <c r="D2189" s="17">
        <v>18194</v>
      </c>
      <c r="E2189" s="17">
        <v>120011</v>
      </c>
    </row>
    <row r="2190" spans="2:5" ht="15" customHeight="1">
      <c r="B2190" s="35" t="s">
        <v>3328</v>
      </c>
      <c r="C2190" s="17">
        <v>54951</v>
      </c>
      <c r="D2190" s="17">
        <v>18194</v>
      </c>
      <c r="E2190" s="17">
        <v>73145</v>
      </c>
    </row>
    <row r="2191" spans="2:5" ht="15" customHeight="1">
      <c r="B2191" s="35" t="s">
        <v>3329</v>
      </c>
      <c r="C2191" s="17">
        <v>46900</v>
      </c>
      <c r="D2191" s="17">
        <v>18194</v>
      </c>
      <c r="E2191" s="17">
        <v>65094</v>
      </c>
    </row>
    <row r="2192" spans="2:5" ht="15" customHeight="1">
      <c r="B2192" s="35" t="s">
        <v>3330</v>
      </c>
      <c r="C2192" s="17">
        <v>46159</v>
      </c>
      <c r="D2192" s="17">
        <v>18194</v>
      </c>
      <c r="E2192" s="17">
        <v>64353</v>
      </c>
    </row>
    <row r="2193" spans="2:5" ht="15" customHeight="1">
      <c r="B2193" s="35" t="s">
        <v>3331</v>
      </c>
      <c r="C2193" s="17">
        <v>57633</v>
      </c>
      <c r="D2193" s="17">
        <v>18194</v>
      </c>
      <c r="E2193" s="17">
        <v>75827</v>
      </c>
    </row>
    <row r="2194" spans="2:5" ht="15" customHeight="1">
      <c r="B2194" s="35" t="s">
        <v>3332</v>
      </c>
      <c r="C2194" s="17">
        <v>55396</v>
      </c>
      <c r="D2194" s="17">
        <v>18194</v>
      </c>
      <c r="E2194" s="17">
        <v>73590</v>
      </c>
    </row>
    <row r="2195" spans="2:5" ht="15" customHeight="1">
      <c r="B2195" s="35" t="s">
        <v>3333</v>
      </c>
      <c r="C2195" s="17">
        <v>52049</v>
      </c>
      <c r="D2195" s="17">
        <v>18194</v>
      </c>
      <c r="E2195" s="17">
        <v>70243</v>
      </c>
    </row>
    <row r="2196" spans="2:5" ht="15" customHeight="1">
      <c r="B2196" s="32" t="s">
        <v>3334</v>
      </c>
      <c r="C2196" s="87">
        <v>1159583</v>
      </c>
      <c r="D2196" s="87">
        <v>382074</v>
      </c>
      <c r="E2196" s="87">
        <v>1541657</v>
      </c>
    </row>
    <row r="2197" spans="2:5" ht="15" customHeight="1">
      <c r="B2197" s="35" t="s">
        <v>1504</v>
      </c>
      <c r="C2197" s="17">
        <v>141570</v>
      </c>
      <c r="D2197" s="17">
        <v>18194</v>
      </c>
      <c r="E2197" s="17">
        <v>159764</v>
      </c>
    </row>
    <row r="2198" spans="2:5" ht="15" customHeight="1">
      <c r="B2198" s="35" t="s">
        <v>3335</v>
      </c>
      <c r="C2198" s="17">
        <v>144238</v>
      </c>
      <c r="D2198" s="17">
        <v>18194</v>
      </c>
      <c r="E2198" s="17">
        <v>162432</v>
      </c>
    </row>
    <row r="2199" spans="2:5" ht="15" customHeight="1">
      <c r="B2199" s="35" t="s">
        <v>3261</v>
      </c>
      <c r="C2199" s="17">
        <v>130836</v>
      </c>
      <c r="D2199" s="17">
        <v>18194</v>
      </c>
      <c r="E2199" s="17">
        <v>149030</v>
      </c>
    </row>
    <row r="2200" spans="2:5" ht="15" customHeight="1">
      <c r="B2200" s="35" t="s">
        <v>3336</v>
      </c>
      <c r="C2200" s="17">
        <v>215889</v>
      </c>
      <c r="D2200" s="17">
        <v>18194</v>
      </c>
      <c r="E2200" s="17">
        <v>234083</v>
      </c>
    </row>
    <row r="2201" spans="2:5" ht="15" customHeight="1">
      <c r="B2201" s="35" t="s">
        <v>3337</v>
      </c>
      <c r="C2201" s="17">
        <v>118116</v>
      </c>
      <c r="D2201" s="17">
        <v>18194</v>
      </c>
      <c r="E2201" s="17">
        <v>136310</v>
      </c>
    </row>
    <row r="2202" spans="2:5" ht="15" customHeight="1">
      <c r="B2202" s="35" t="s">
        <v>3338</v>
      </c>
      <c r="C2202" s="17">
        <v>226010</v>
      </c>
      <c r="D2202" s="17">
        <v>18194</v>
      </c>
      <c r="E2202" s="17">
        <v>244204</v>
      </c>
    </row>
    <row r="2203" spans="2:5" ht="15" customHeight="1">
      <c r="B2203" s="35" t="s">
        <v>3339</v>
      </c>
      <c r="C2203" s="17">
        <v>136647</v>
      </c>
      <c r="D2203" s="17">
        <v>18194</v>
      </c>
      <c r="E2203" s="17">
        <v>154841</v>
      </c>
    </row>
    <row r="2204" spans="2:5" ht="15" customHeight="1">
      <c r="B2204" s="35" t="s">
        <v>3340</v>
      </c>
      <c r="C2204" s="17">
        <v>163372</v>
      </c>
      <c r="D2204" s="17">
        <v>18194</v>
      </c>
      <c r="E2204" s="17">
        <v>181566</v>
      </c>
    </row>
    <row r="2205" spans="2:5" ht="15" customHeight="1">
      <c r="B2205" s="35" t="s">
        <v>3341</v>
      </c>
      <c r="C2205" s="17">
        <v>156508</v>
      </c>
      <c r="D2205" s="17">
        <v>18194</v>
      </c>
      <c r="E2205" s="17">
        <v>174702</v>
      </c>
    </row>
    <row r="2206" spans="2:5" ht="15" customHeight="1">
      <c r="B2206" s="35" t="s">
        <v>3342</v>
      </c>
      <c r="C2206" s="17">
        <v>231061</v>
      </c>
      <c r="D2206" s="17">
        <v>18194</v>
      </c>
      <c r="E2206" s="17">
        <v>249255</v>
      </c>
    </row>
    <row r="2207" spans="2:5" ht="15" customHeight="1">
      <c r="B2207" s="35" t="s">
        <v>3343</v>
      </c>
      <c r="C2207" s="17">
        <v>462627</v>
      </c>
      <c r="D2207" s="17">
        <v>18194</v>
      </c>
      <c r="E2207" s="17">
        <v>480821</v>
      </c>
    </row>
    <row r="2208" spans="2:5" ht="15" customHeight="1">
      <c r="B2208" s="35" t="s">
        <v>3344</v>
      </c>
      <c r="C2208" s="17">
        <v>263678</v>
      </c>
      <c r="D2208" s="17">
        <v>18194</v>
      </c>
      <c r="E2208" s="17">
        <v>281872</v>
      </c>
    </row>
    <row r="2209" spans="2:5" ht="15" customHeight="1">
      <c r="B2209" s="35" t="s">
        <v>3345</v>
      </c>
      <c r="C2209" s="17">
        <v>264134</v>
      </c>
      <c r="D2209" s="17">
        <v>18194</v>
      </c>
      <c r="E2209" s="17">
        <v>282328</v>
      </c>
    </row>
    <row r="2210" spans="2:5" ht="15" customHeight="1">
      <c r="B2210" s="35" t="s">
        <v>3346</v>
      </c>
      <c r="C2210" s="17">
        <v>340074</v>
      </c>
      <c r="D2210" s="17">
        <v>18194</v>
      </c>
      <c r="E2210" s="17">
        <v>358268</v>
      </c>
    </row>
    <row r="2211" spans="2:5" ht="15" customHeight="1">
      <c r="B2211" s="35" t="s">
        <v>3347</v>
      </c>
      <c r="C2211" s="17">
        <v>181863</v>
      </c>
      <c r="D2211" s="17">
        <v>18194</v>
      </c>
      <c r="E2211" s="17">
        <v>200057</v>
      </c>
    </row>
    <row r="2212" spans="2:5" ht="15" customHeight="1">
      <c r="B2212" s="32" t="s">
        <v>3348</v>
      </c>
      <c r="C2212" s="87">
        <v>3176623</v>
      </c>
      <c r="D2212" s="87">
        <v>272910</v>
      </c>
      <c r="E2212" s="87">
        <v>3449533</v>
      </c>
    </row>
    <row r="2213" spans="2:5" ht="15" customHeight="1">
      <c r="B2213" s="35" t="s">
        <v>1709</v>
      </c>
      <c r="C2213" s="17">
        <v>49762</v>
      </c>
      <c r="D2213" s="17">
        <v>18194</v>
      </c>
      <c r="E2213" s="17">
        <v>67956</v>
      </c>
    </row>
    <row r="2214" spans="2:5" ht="15" customHeight="1">
      <c r="B2214" s="35" t="s">
        <v>3349</v>
      </c>
      <c r="C2214" s="17">
        <v>32160</v>
      </c>
      <c r="D2214" s="17">
        <v>18194</v>
      </c>
      <c r="E2214" s="17">
        <v>50354</v>
      </c>
    </row>
    <row r="2215" spans="2:5" ht="15" customHeight="1">
      <c r="B2215" s="35" t="s">
        <v>3350</v>
      </c>
      <c r="C2215" s="17">
        <v>80299</v>
      </c>
      <c r="D2215" s="17">
        <v>18194</v>
      </c>
      <c r="E2215" s="17">
        <v>98493</v>
      </c>
    </row>
    <row r="2216" spans="2:5" ht="15" customHeight="1">
      <c r="B2216" s="35" t="s">
        <v>3351</v>
      </c>
      <c r="C2216" s="17">
        <v>261624</v>
      </c>
      <c r="D2216" s="17">
        <v>18194</v>
      </c>
      <c r="E2216" s="17">
        <v>279818</v>
      </c>
    </row>
    <row r="2217" spans="2:5" ht="15" customHeight="1">
      <c r="B2217" s="35" t="s">
        <v>3352</v>
      </c>
      <c r="C2217" s="17">
        <v>122963</v>
      </c>
      <c r="D2217" s="17">
        <v>18194</v>
      </c>
      <c r="E2217" s="17">
        <v>141157</v>
      </c>
    </row>
    <row r="2218" spans="2:5" ht="15" customHeight="1">
      <c r="B2218" s="32" t="s">
        <v>3353</v>
      </c>
      <c r="C2218" s="87">
        <v>546808</v>
      </c>
      <c r="D2218" s="87">
        <v>90970</v>
      </c>
      <c r="E2218" s="87">
        <v>637778</v>
      </c>
    </row>
    <row r="2219" spans="2:5" ht="15" customHeight="1">
      <c r="B2219" s="14" t="s">
        <v>3354</v>
      </c>
      <c r="C2219" s="15">
        <v>24297732</v>
      </c>
      <c r="D2219" s="15">
        <v>4535442</v>
      </c>
      <c r="E2219" s="15">
        <v>28833174</v>
      </c>
    </row>
    <row r="2220" spans="2:5" ht="15" customHeight="1">
      <c r="B2220" s="35" t="s">
        <v>1982</v>
      </c>
      <c r="C2220" s="17">
        <v>156021</v>
      </c>
      <c r="D2220" s="17">
        <v>22766</v>
      </c>
      <c r="E2220" s="17">
        <v>178787</v>
      </c>
    </row>
    <row r="2221" spans="2:5" ht="15" customHeight="1">
      <c r="B2221" s="35" t="s">
        <v>3355</v>
      </c>
      <c r="C2221" s="17">
        <v>34839</v>
      </c>
      <c r="D2221" s="17">
        <v>22766</v>
      </c>
      <c r="E2221" s="17">
        <v>57605</v>
      </c>
    </row>
    <row r="2222" spans="2:5" ht="15" customHeight="1">
      <c r="B2222" s="35" t="s">
        <v>3356</v>
      </c>
      <c r="C2222" s="17">
        <v>60130</v>
      </c>
      <c r="D2222" s="17">
        <v>22766</v>
      </c>
      <c r="E2222" s="17">
        <v>82896</v>
      </c>
    </row>
    <row r="2223" spans="2:5" ht="15" customHeight="1">
      <c r="B2223" s="35" t="s">
        <v>3357</v>
      </c>
      <c r="C2223" s="17">
        <v>65073</v>
      </c>
      <c r="D2223" s="17">
        <v>22766</v>
      </c>
      <c r="E2223" s="17">
        <v>87839</v>
      </c>
    </row>
    <row r="2224" spans="2:5" ht="15" customHeight="1">
      <c r="B2224" s="35" t="s">
        <v>2378</v>
      </c>
      <c r="C2224" s="17">
        <v>41846</v>
      </c>
      <c r="D2224" s="17">
        <v>22766</v>
      </c>
      <c r="E2224" s="17">
        <v>64612</v>
      </c>
    </row>
    <row r="2225" spans="2:5" ht="15" customHeight="1">
      <c r="B2225" s="35" t="s">
        <v>3358</v>
      </c>
      <c r="C2225" s="17">
        <v>67116</v>
      </c>
      <c r="D2225" s="17">
        <v>22766</v>
      </c>
      <c r="E2225" s="17">
        <v>89882</v>
      </c>
    </row>
    <row r="2226" spans="2:5" ht="15" customHeight="1">
      <c r="B2226" s="35" t="s">
        <v>3359</v>
      </c>
      <c r="C2226" s="17">
        <v>49436</v>
      </c>
      <c r="D2226" s="17">
        <v>22766</v>
      </c>
      <c r="E2226" s="17">
        <v>72202</v>
      </c>
    </row>
    <row r="2227" spans="2:5" ht="15" customHeight="1">
      <c r="B2227" s="35" t="s">
        <v>1511</v>
      </c>
      <c r="C2227" s="17">
        <v>35992</v>
      </c>
      <c r="D2227" s="17">
        <v>22766</v>
      </c>
      <c r="E2227" s="17">
        <v>58758</v>
      </c>
    </row>
    <row r="2228" spans="2:5" ht="15" customHeight="1">
      <c r="B2228" s="35" t="s">
        <v>3360</v>
      </c>
      <c r="C2228" s="17">
        <v>262260</v>
      </c>
      <c r="D2228" s="17">
        <v>22766</v>
      </c>
      <c r="E2228" s="17">
        <v>285026</v>
      </c>
    </row>
    <row r="2229" spans="2:5" ht="15" customHeight="1">
      <c r="B2229" s="35" t="s">
        <v>3361</v>
      </c>
      <c r="C2229" s="17">
        <v>74298</v>
      </c>
      <c r="D2229" s="17">
        <v>22766</v>
      </c>
      <c r="E2229" s="17">
        <v>97064</v>
      </c>
    </row>
    <row r="2230" spans="2:5" ht="15" customHeight="1">
      <c r="B2230" s="35" t="s">
        <v>3362</v>
      </c>
      <c r="C2230" s="17">
        <v>105960</v>
      </c>
      <c r="D2230" s="17">
        <v>22766</v>
      </c>
      <c r="E2230" s="17">
        <v>128726</v>
      </c>
    </row>
    <row r="2231" spans="2:5" ht="15" customHeight="1">
      <c r="B2231" s="35" t="s">
        <v>3363</v>
      </c>
      <c r="C2231" s="17">
        <v>120619</v>
      </c>
      <c r="D2231" s="17">
        <v>22766</v>
      </c>
      <c r="E2231" s="17">
        <v>143385</v>
      </c>
    </row>
    <row r="2232" spans="2:5" ht="15" customHeight="1">
      <c r="B2232" s="35" t="s">
        <v>3364</v>
      </c>
      <c r="C2232" s="17">
        <v>116615</v>
      </c>
      <c r="D2232" s="17">
        <v>22766</v>
      </c>
      <c r="E2232" s="17">
        <v>139381</v>
      </c>
    </row>
    <row r="2233" spans="2:5" ht="15" customHeight="1">
      <c r="B2233" s="32" t="s">
        <v>3365</v>
      </c>
      <c r="C2233" s="87">
        <v>1190205</v>
      </c>
      <c r="D2233" s="87">
        <v>295958</v>
      </c>
      <c r="E2233" s="87">
        <v>1486163</v>
      </c>
    </row>
    <row r="2234" spans="2:5" ht="15" customHeight="1">
      <c r="B2234" s="35" t="s">
        <v>3366</v>
      </c>
      <c r="C2234" s="17">
        <v>37230</v>
      </c>
      <c r="D2234" s="17">
        <v>18194</v>
      </c>
      <c r="E2234" s="17">
        <v>55424</v>
      </c>
    </row>
    <row r="2235" spans="2:5" ht="15" customHeight="1">
      <c r="B2235" s="35" t="s">
        <v>3367</v>
      </c>
      <c r="C2235" s="17">
        <v>61968</v>
      </c>
      <c r="D2235" s="17">
        <v>18194</v>
      </c>
      <c r="E2235" s="17">
        <v>80162</v>
      </c>
    </row>
    <row r="2236" spans="2:5" ht="15" customHeight="1">
      <c r="B2236" s="35" t="s">
        <v>3368</v>
      </c>
      <c r="C2236" s="17">
        <v>25183</v>
      </c>
      <c r="D2236" s="17">
        <v>18194</v>
      </c>
      <c r="E2236" s="17">
        <v>43377</v>
      </c>
    </row>
    <row r="2237" spans="2:5" ht="15" customHeight="1">
      <c r="B2237" s="35" t="s">
        <v>3369</v>
      </c>
      <c r="C2237" s="17">
        <v>39698</v>
      </c>
      <c r="D2237" s="17">
        <v>18194</v>
      </c>
      <c r="E2237" s="17">
        <v>57892</v>
      </c>
    </row>
    <row r="2238" spans="2:5" ht="15" customHeight="1">
      <c r="B2238" s="35" t="s">
        <v>3370</v>
      </c>
      <c r="C2238" s="17">
        <v>32542</v>
      </c>
      <c r="D2238" s="17">
        <v>18194</v>
      </c>
      <c r="E2238" s="17">
        <v>50736</v>
      </c>
    </row>
    <row r="2239" spans="2:5" ht="15" customHeight="1">
      <c r="B2239" s="35" t="s">
        <v>3371</v>
      </c>
      <c r="C2239" s="17">
        <v>84979</v>
      </c>
      <c r="D2239" s="17">
        <v>18194</v>
      </c>
      <c r="E2239" s="17">
        <v>103173</v>
      </c>
    </row>
    <row r="2240" spans="2:5" ht="15" customHeight="1">
      <c r="B2240" s="35" t="s">
        <v>3372</v>
      </c>
      <c r="C2240" s="17">
        <v>75420</v>
      </c>
      <c r="D2240" s="17">
        <v>18194</v>
      </c>
      <c r="E2240" s="17">
        <v>93614</v>
      </c>
    </row>
    <row r="2241" spans="2:5" ht="15" customHeight="1">
      <c r="B2241" s="32" t="s">
        <v>3373</v>
      </c>
      <c r="C2241" s="87">
        <v>357020</v>
      </c>
      <c r="D2241" s="87">
        <v>127358</v>
      </c>
      <c r="E2241" s="87">
        <v>484378</v>
      </c>
    </row>
    <row r="2242" spans="2:5" ht="15" customHeight="1">
      <c r="B2242" s="35" t="s">
        <v>3374</v>
      </c>
      <c r="C2242" s="17">
        <v>186291</v>
      </c>
      <c r="D2242" s="17">
        <v>18194</v>
      </c>
      <c r="E2242" s="17">
        <v>204485</v>
      </c>
    </row>
    <row r="2243" spans="2:5" ht="15" customHeight="1">
      <c r="B2243" s="35" t="s">
        <v>3375</v>
      </c>
      <c r="C2243" s="17">
        <v>65683</v>
      </c>
      <c r="D2243" s="17">
        <v>18194</v>
      </c>
      <c r="E2243" s="17">
        <v>83877</v>
      </c>
    </row>
    <row r="2244" spans="2:5" ht="15" customHeight="1">
      <c r="B2244" s="35" t="s">
        <v>3376</v>
      </c>
      <c r="C2244" s="17">
        <v>124004</v>
      </c>
      <c r="D2244" s="17">
        <v>18194</v>
      </c>
      <c r="E2244" s="17">
        <v>142198</v>
      </c>
    </row>
    <row r="2245" spans="2:5" ht="15" customHeight="1">
      <c r="B2245" s="35" t="s">
        <v>3377</v>
      </c>
      <c r="C2245" s="17">
        <v>71793</v>
      </c>
      <c r="D2245" s="17">
        <v>18194</v>
      </c>
      <c r="E2245" s="17">
        <v>89987</v>
      </c>
    </row>
    <row r="2246" spans="2:5" ht="15" customHeight="1">
      <c r="B2246" s="32" t="s">
        <v>3378</v>
      </c>
      <c r="C2246" s="87">
        <v>447771</v>
      </c>
      <c r="D2246" s="87">
        <v>72776</v>
      </c>
      <c r="E2246" s="87">
        <v>520547</v>
      </c>
    </row>
    <row r="2247" spans="2:5" ht="15" customHeight="1">
      <c r="B2247" s="35" t="s">
        <v>3379</v>
      </c>
      <c r="C2247" s="17">
        <v>192834</v>
      </c>
      <c r="D2247" s="17">
        <v>18194</v>
      </c>
      <c r="E2247" s="17">
        <v>211028</v>
      </c>
    </row>
    <row r="2248" spans="2:5" ht="15" customHeight="1">
      <c r="B2248" s="32" t="s">
        <v>3380</v>
      </c>
      <c r="C2248" s="87">
        <v>192834</v>
      </c>
      <c r="D2248" s="87">
        <v>18194</v>
      </c>
      <c r="E2248" s="87">
        <v>211028</v>
      </c>
    </row>
    <row r="2249" spans="2:5" ht="15" customHeight="1">
      <c r="B2249" s="35" t="s">
        <v>3381</v>
      </c>
      <c r="C2249" s="17">
        <v>162901</v>
      </c>
      <c r="D2249" s="17">
        <v>18194</v>
      </c>
      <c r="E2249" s="17">
        <v>181095</v>
      </c>
    </row>
    <row r="2250" spans="2:5" ht="15" customHeight="1">
      <c r="B2250" s="35" t="s">
        <v>3382</v>
      </c>
      <c r="C2250" s="17">
        <v>311821</v>
      </c>
      <c r="D2250" s="17">
        <v>18194</v>
      </c>
      <c r="E2250" s="17">
        <v>330015</v>
      </c>
    </row>
    <row r="2251" spans="2:5" ht="15" customHeight="1">
      <c r="B2251" s="35" t="s">
        <v>3383</v>
      </c>
      <c r="C2251" s="17">
        <v>69759</v>
      </c>
      <c r="D2251" s="17">
        <v>18194</v>
      </c>
      <c r="E2251" s="17">
        <v>87953</v>
      </c>
    </row>
    <row r="2252" spans="2:5" ht="15" customHeight="1">
      <c r="B2252" s="35" t="s">
        <v>3384</v>
      </c>
      <c r="C2252" s="17">
        <v>22698</v>
      </c>
      <c r="D2252" s="17">
        <v>18194</v>
      </c>
      <c r="E2252" s="17">
        <v>40892</v>
      </c>
    </row>
    <row r="2253" spans="2:5" ht="15" customHeight="1">
      <c r="B2253" s="32" t="s">
        <v>3385</v>
      </c>
      <c r="C2253" s="87">
        <v>567179</v>
      </c>
      <c r="D2253" s="87">
        <v>72776</v>
      </c>
      <c r="E2253" s="87">
        <v>639955</v>
      </c>
    </row>
    <row r="2254" spans="2:5" ht="15" customHeight="1">
      <c r="B2254" s="35" t="s">
        <v>3386</v>
      </c>
      <c r="C2254" s="17">
        <v>78491</v>
      </c>
      <c r="D2254" s="17">
        <v>18194</v>
      </c>
      <c r="E2254" s="17">
        <v>96685</v>
      </c>
    </row>
    <row r="2255" spans="2:5" ht="15" customHeight="1">
      <c r="B2255" s="35" t="s">
        <v>3387</v>
      </c>
      <c r="C2255" s="17">
        <v>60498</v>
      </c>
      <c r="D2255" s="17">
        <v>18194</v>
      </c>
      <c r="E2255" s="17">
        <v>78692</v>
      </c>
    </row>
    <row r="2256" spans="2:5" ht="15" customHeight="1">
      <c r="B2256" s="35" t="s">
        <v>3388</v>
      </c>
      <c r="C2256" s="17">
        <v>66552</v>
      </c>
      <c r="D2256" s="17">
        <v>18194</v>
      </c>
      <c r="E2256" s="17">
        <v>84746</v>
      </c>
    </row>
    <row r="2257" spans="2:5" ht="15" customHeight="1">
      <c r="B2257" s="35" t="s">
        <v>3389</v>
      </c>
      <c r="C2257" s="17">
        <v>40452</v>
      </c>
      <c r="D2257" s="17">
        <v>18194</v>
      </c>
      <c r="E2257" s="17">
        <v>58646</v>
      </c>
    </row>
    <row r="2258" spans="2:5" ht="15" customHeight="1">
      <c r="B2258" s="35" t="s">
        <v>3390</v>
      </c>
      <c r="C2258" s="17">
        <v>173697</v>
      </c>
      <c r="D2258" s="17">
        <v>18194</v>
      </c>
      <c r="E2258" s="17">
        <v>191891</v>
      </c>
    </row>
    <row r="2259" spans="2:5" ht="15" customHeight="1">
      <c r="B2259" s="35" t="s">
        <v>3391</v>
      </c>
      <c r="C2259" s="17">
        <v>49546</v>
      </c>
      <c r="D2259" s="17">
        <v>18194</v>
      </c>
      <c r="E2259" s="17">
        <v>67740</v>
      </c>
    </row>
    <row r="2260" spans="2:5" ht="15" customHeight="1">
      <c r="B2260" s="32" t="s">
        <v>3392</v>
      </c>
      <c r="C2260" s="87">
        <v>469236</v>
      </c>
      <c r="D2260" s="87">
        <v>109164</v>
      </c>
      <c r="E2260" s="87">
        <v>578400</v>
      </c>
    </row>
    <row r="2261" spans="2:5" ht="15" customHeight="1">
      <c r="B2261" s="35" t="s">
        <v>3393</v>
      </c>
      <c r="C2261" s="17">
        <v>106655</v>
      </c>
      <c r="D2261" s="17">
        <v>22766</v>
      </c>
      <c r="E2261" s="17">
        <v>129421</v>
      </c>
    </row>
    <row r="2262" spans="2:5" ht="15" customHeight="1">
      <c r="B2262" s="35" t="s">
        <v>3394</v>
      </c>
      <c r="C2262" s="17">
        <v>101932</v>
      </c>
      <c r="D2262" s="17">
        <v>22766</v>
      </c>
      <c r="E2262" s="17">
        <v>124698</v>
      </c>
    </row>
    <row r="2263" spans="2:5" ht="15" customHeight="1">
      <c r="B2263" s="35" t="s">
        <v>3395</v>
      </c>
      <c r="C2263" s="17">
        <v>101047</v>
      </c>
      <c r="D2263" s="17">
        <v>22766</v>
      </c>
      <c r="E2263" s="17">
        <v>123813</v>
      </c>
    </row>
    <row r="2264" spans="2:5" ht="15" customHeight="1">
      <c r="B2264" s="35" t="s">
        <v>3396</v>
      </c>
      <c r="C2264" s="17">
        <v>121637</v>
      </c>
      <c r="D2264" s="17">
        <v>22766</v>
      </c>
      <c r="E2264" s="17">
        <v>144403</v>
      </c>
    </row>
    <row r="2265" spans="2:5" ht="15" customHeight="1">
      <c r="B2265" s="35" t="s">
        <v>3397</v>
      </c>
      <c r="C2265" s="17">
        <v>231979</v>
      </c>
      <c r="D2265" s="17">
        <v>22766</v>
      </c>
      <c r="E2265" s="17">
        <v>254745</v>
      </c>
    </row>
    <row r="2266" spans="2:5" ht="15" customHeight="1">
      <c r="B2266" s="32" t="s">
        <v>3398</v>
      </c>
      <c r="C2266" s="87">
        <v>663250</v>
      </c>
      <c r="D2266" s="87">
        <v>113830</v>
      </c>
      <c r="E2266" s="87">
        <v>777080</v>
      </c>
    </row>
    <row r="2267" spans="2:5" ht="15" customHeight="1">
      <c r="B2267" s="35" t="s">
        <v>3399</v>
      </c>
      <c r="C2267" s="17">
        <v>31580</v>
      </c>
      <c r="D2267" s="17">
        <v>22766</v>
      </c>
      <c r="E2267" s="17">
        <v>54346</v>
      </c>
    </row>
    <row r="2268" spans="2:5" ht="15" customHeight="1">
      <c r="B2268" s="35" t="s">
        <v>3400</v>
      </c>
      <c r="C2268" s="17">
        <v>38363</v>
      </c>
      <c r="D2268" s="17">
        <v>22766</v>
      </c>
      <c r="E2268" s="17">
        <v>61129</v>
      </c>
    </row>
    <row r="2269" spans="2:5" ht="15" customHeight="1">
      <c r="B2269" s="35" t="s">
        <v>3401</v>
      </c>
      <c r="C2269" s="17">
        <v>103706</v>
      </c>
      <c r="D2269" s="17">
        <v>22766</v>
      </c>
      <c r="E2269" s="17">
        <v>126472</v>
      </c>
    </row>
    <row r="2270" spans="2:5" ht="15" customHeight="1">
      <c r="B2270" s="32" t="s">
        <v>3402</v>
      </c>
      <c r="C2270" s="87">
        <v>173649</v>
      </c>
      <c r="D2270" s="87">
        <v>68298</v>
      </c>
      <c r="E2270" s="87">
        <v>241947</v>
      </c>
    </row>
    <row r="2271" spans="2:5" ht="15" customHeight="1">
      <c r="B2271" s="35" t="s">
        <v>3403</v>
      </c>
      <c r="C2271" s="17">
        <v>261415</v>
      </c>
      <c r="D2271" s="17">
        <v>22766</v>
      </c>
      <c r="E2271" s="17">
        <v>284181</v>
      </c>
    </row>
    <row r="2272" spans="2:5" ht="15" customHeight="1">
      <c r="B2272" s="35" t="s">
        <v>3404</v>
      </c>
      <c r="C2272" s="17">
        <v>105333</v>
      </c>
      <c r="D2272" s="17">
        <v>22766</v>
      </c>
      <c r="E2272" s="17">
        <v>128099</v>
      </c>
    </row>
    <row r="2273" spans="2:5" ht="15" customHeight="1">
      <c r="B2273" s="35" t="s">
        <v>1239</v>
      </c>
      <c r="C2273" s="17">
        <v>104478</v>
      </c>
      <c r="D2273" s="17">
        <v>22766</v>
      </c>
      <c r="E2273" s="17">
        <v>127244</v>
      </c>
    </row>
    <row r="2274" spans="2:5" ht="15" customHeight="1">
      <c r="B2274" s="35" t="s">
        <v>3405</v>
      </c>
      <c r="C2274" s="17">
        <v>76889</v>
      </c>
      <c r="D2274" s="17">
        <v>22766</v>
      </c>
      <c r="E2274" s="17">
        <v>99655</v>
      </c>
    </row>
    <row r="2275" spans="2:5" ht="15" customHeight="1">
      <c r="B2275" s="35" t="s">
        <v>3406</v>
      </c>
      <c r="C2275" s="17">
        <v>91144</v>
      </c>
      <c r="D2275" s="17">
        <v>22766</v>
      </c>
      <c r="E2275" s="17">
        <v>113910</v>
      </c>
    </row>
    <row r="2276" spans="2:5" ht="15" customHeight="1">
      <c r="B2276" s="35" t="s">
        <v>3407</v>
      </c>
      <c r="C2276" s="17">
        <v>408515</v>
      </c>
      <c r="D2276" s="17">
        <v>22766</v>
      </c>
      <c r="E2276" s="17">
        <v>431281</v>
      </c>
    </row>
    <row r="2277" spans="2:5" ht="15" customHeight="1">
      <c r="B2277" s="32" t="s">
        <v>3408</v>
      </c>
      <c r="C2277" s="87">
        <v>1047774</v>
      </c>
      <c r="D2277" s="87">
        <v>136596</v>
      </c>
      <c r="E2277" s="87">
        <v>1184370</v>
      </c>
    </row>
    <row r="2278" spans="2:5" ht="15" customHeight="1">
      <c r="B2278" s="35" t="s">
        <v>3056</v>
      </c>
      <c r="C2278" s="17">
        <v>98075</v>
      </c>
      <c r="D2278" s="17">
        <v>18194</v>
      </c>
      <c r="E2278" s="17">
        <v>116269</v>
      </c>
    </row>
    <row r="2279" spans="2:5" ht="15" customHeight="1">
      <c r="B2279" s="35" t="s">
        <v>3409</v>
      </c>
      <c r="C2279" s="17">
        <v>142141</v>
      </c>
      <c r="D2279" s="17">
        <v>18194</v>
      </c>
      <c r="E2279" s="17">
        <v>160335</v>
      </c>
    </row>
    <row r="2280" spans="2:5" ht="15" customHeight="1">
      <c r="B2280" s="32" t="s">
        <v>3410</v>
      </c>
      <c r="C2280" s="87">
        <v>240216</v>
      </c>
      <c r="D2280" s="87">
        <v>36388</v>
      </c>
      <c r="E2280" s="87">
        <v>276604</v>
      </c>
    </row>
    <row r="2281" spans="2:5" ht="15" customHeight="1">
      <c r="B2281" s="35" t="s">
        <v>2688</v>
      </c>
      <c r="C2281" s="17">
        <v>45534</v>
      </c>
      <c r="D2281" s="17">
        <v>22766</v>
      </c>
      <c r="E2281" s="17">
        <v>68300</v>
      </c>
    </row>
    <row r="2282" spans="2:5" ht="15" customHeight="1">
      <c r="B2282" s="35" t="s">
        <v>3411</v>
      </c>
      <c r="C2282" s="17">
        <v>36069</v>
      </c>
      <c r="D2282" s="17">
        <v>22766</v>
      </c>
      <c r="E2282" s="17">
        <v>58835</v>
      </c>
    </row>
    <row r="2283" spans="2:5" ht="15" customHeight="1">
      <c r="B2283" s="35" t="s">
        <v>3412</v>
      </c>
      <c r="C2283" s="17">
        <v>44690</v>
      </c>
      <c r="D2283" s="17">
        <v>22766</v>
      </c>
      <c r="E2283" s="17">
        <v>67456</v>
      </c>
    </row>
    <row r="2284" spans="2:5" ht="15" customHeight="1">
      <c r="B2284" s="35" t="s">
        <v>3413</v>
      </c>
      <c r="C2284" s="17">
        <v>62900</v>
      </c>
      <c r="D2284" s="17">
        <v>22766</v>
      </c>
      <c r="E2284" s="17">
        <v>85666</v>
      </c>
    </row>
    <row r="2285" spans="2:5" ht="15" customHeight="1">
      <c r="B2285" s="35" t="s">
        <v>3414</v>
      </c>
      <c r="C2285" s="17">
        <v>31839</v>
      </c>
      <c r="D2285" s="17">
        <v>22766</v>
      </c>
      <c r="E2285" s="17">
        <v>54605</v>
      </c>
    </row>
    <row r="2286" spans="2:5" ht="15" customHeight="1">
      <c r="B2286" s="35" t="s">
        <v>3415</v>
      </c>
      <c r="C2286" s="17">
        <v>61737</v>
      </c>
      <c r="D2286" s="17">
        <v>22766</v>
      </c>
      <c r="E2286" s="17">
        <v>84503</v>
      </c>
    </row>
    <row r="2287" spans="2:5" ht="15" customHeight="1">
      <c r="B2287" s="35" t="s">
        <v>3416</v>
      </c>
      <c r="C2287" s="17">
        <v>79254</v>
      </c>
      <c r="D2287" s="17">
        <v>22766</v>
      </c>
      <c r="E2287" s="17">
        <v>102020</v>
      </c>
    </row>
    <row r="2288" spans="2:5" ht="15" customHeight="1">
      <c r="B2288" s="32" t="s">
        <v>3417</v>
      </c>
      <c r="C2288" s="87">
        <v>362023</v>
      </c>
      <c r="D2288" s="87">
        <v>159362</v>
      </c>
      <c r="E2288" s="87">
        <v>521385</v>
      </c>
    </row>
    <row r="2289" spans="2:5" ht="15" customHeight="1">
      <c r="B2289" s="35" t="s">
        <v>3418</v>
      </c>
      <c r="C2289" s="17">
        <v>68957</v>
      </c>
      <c r="D2289" s="17">
        <v>18194</v>
      </c>
      <c r="E2289" s="17">
        <v>87151</v>
      </c>
    </row>
    <row r="2290" spans="2:5" ht="15" customHeight="1">
      <c r="B2290" s="35" t="s">
        <v>3419</v>
      </c>
      <c r="C2290" s="17">
        <v>94968</v>
      </c>
      <c r="D2290" s="17">
        <v>18194</v>
      </c>
      <c r="E2290" s="17">
        <v>113162</v>
      </c>
    </row>
    <row r="2291" spans="2:5" ht="15" customHeight="1">
      <c r="B2291" s="35" t="s">
        <v>3420</v>
      </c>
      <c r="C2291" s="17">
        <v>22983</v>
      </c>
      <c r="D2291" s="17">
        <v>18194</v>
      </c>
      <c r="E2291" s="17">
        <v>41177</v>
      </c>
    </row>
    <row r="2292" spans="2:5" ht="15" customHeight="1">
      <c r="B2292" s="32" t="s">
        <v>3421</v>
      </c>
      <c r="C2292" s="87">
        <v>186908</v>
      </c>
      <c r="D2292" s="87">
        <v>54582</v>
      </c>
      <c r="E2292" s="87">
        <v>241490</v>
      </c>
    </row>
    <row r="2293" spans="2:5" ht="15" customHeight="1">
      <c r="B2293" s="35" t="s">
        <v>3422</v>
      </c>
      <c r="C2293" s="17">
        <v>51908</v>
      </c>
      <c r="D2293" s="17">
        <v>22766</v>
      </c>
      <c r="E2293" s="17">
        <v>74674</v>
      </c>
    </row>
    <row r="2294" spans="2:5" ht="15" customHeight="1">
      <c r="B2294" s="35" t="s">
        <v>3423</v>
      </c>
      <c r="C2294" s="17">
        <v>73708</v>
      </c>
      <c r="D2294" s="17">
        <v>22766</v>
      </c>
      <c r="E2294" s="17">
        <v>96474</v>
      </c>
    </row>
    <row r="2295" spans="2:5" ht="15" customHeight="1">
      <c r="B2295" s="35" t="s">
        <v>3424</v>
      </c>
      <c r="C2295" s="17">
        <v>59258</v>
      </c>
      <c r="D2295" s="17">
        <v>22766</v>
      </c>
      <c r="E2295" s="17">
        <v>82024</v>
      </c>
    </row>
    <row r="2296" spans="2:5" ht="15" customHeight="1">
      <c r="B2296" s="35" t="s">
        <v>3425</v>
      </c>
      <c r="C2296" s="17">
        <v>86819</v>
      </c>
      <c r="D2296" s="17">
        <v>22766</v>
      </c>
      <c r="E2296" s="17">
        <v>109585</v>
      </c>
    </row>
    <row r="2297" spans="2:5" ht="15" customHeight="1">
      <c r="B2297" s="35" t="s">
        <v>3426</v>
      </c>
      <c r="C2297" s="17">
        <v>34341</v>
      </c>
      <c r="D2297" s="17">
        <v>22766</v>
      </c>
      <c r="E2297" s="17">
        <v>57107</v>
      </c>
    </row>
    <row r="2298" spans="2:5" ht="15" customHeight="1">
      <c r="B2298" s="35" t="s">
        <v>3427</v>
      </c>
      <c r="C2298" s="17">
        <v>176677</v>
      </c>
      <c r="D2298" s="17">
        <v>22766</v>
      </c>
      <c r="E2298" s="17">
        <v>199443</v>
      </c>
    </row>
    <row r="2299" spans="2:5" ht="15" customHeight="1">
      <c r="B2299" s="32" t="s">
        <v>3428</v>
      </c>
      <c r="C2299" s="87">
        <v>482711</v>
      </c>
      <c r="D2299" s="87">
        <v>136596</v>
      </c>
      <c r="E2299" s="87">
        <v>619307</v>
      </c>
    </row>
    <row r="2300" spans="2:5" ht="15" customHeight="1">
      <c r="B2300" s="35" t="s">
        <v>3429</v>
      </c>
      <c r="C2300" s="17">
        <v>58466</v>
      </c>
      <c r="D2300" s="17">
        <v>18194</v>
      </c>
      <c r="E2300" s="17">
        <v>76660</v>
      </c>
    </row>
    <row r="2301" spans="2:5" ht="15" customHeight="1">
      <c r="B2301" s="35" t="s">
        <v>3430</v>
      </c>
      <c r="C2301" s="17">
        <v>44169</v>
      </c>
      <c r="D2301" s="17">
        <v>18194</v>
      </c>
      <c r="E2301" s="17">
        <v>62363</v>
      </c>
    </row>
    <row r="2302" spans="2:5" ht="15" customHeight="1">
      <c r="B2302" s="35" t="s">
        <v>3431</v>
      </c>
      <c r="C2302" s="17">
        <v>34591</v>
      </c>
      <c r="D2302" s="17">
        <v>18194</v>
      </c>
      <c r="E2302" s="17">
        <v>52785</v>
      </c>
    </row>
    <row r="2303" spans="2:5" ht="15" customHeight="1">
      <c r="B2303" s="35" t="s">
        <v>3432</v>
      </c>
      <c r="C2303" s="17">
        <v>197015</v>
      </c>
      <c r="D2303" s="17">
        <v>18194</v>
      </c>
      <c r="E2303" s="17">
        <v>215209</v>
      </c>
    </row>
    <row r="2304" spans="2:5" ht="15" customHeight="1">
      <c r="B2304" s="35" t="s">
        <v>3433</v>
      </c>
      <c r="C2304" s="17">
        <v>34880</v>
      </c>
      <c r="D2304" s="17">
        <v>18194</v>
      </c>
      <c r="E2304" s="17">
        <v>53074</v>
      </c>
    </row>
    <row r="2305" spans="2:5" ht="15" customHeight="1">
      <c r="B2305" s="35" t="s">
        <v>3434</v>
      </c>
      <c r="C2305" s="17">
        <v>33054</v>
      </c>
      <c r="D2305" s="17">
        <v>18194</v>
      </c>
      <c r="E2305" s="17">
        <v>51248</v>
      </c>
    </row>
    <row r="2306" spans="2:5" ht="15" customHeight="1">
      <c r="B2306" s="35" t="s">
        <v>3435</v>
      </c>
      <c r="C2306" s="17">
        <v>46532</v>
      </c>
      <c r="D2306" s="17">
        <v>18194</v>
      </c>
      <c r="E2306" s="17">
        <v>64726</v>
      </c>
    </row>
    <row r="2307" spans="2:5" ht="15" customHeight="1">
      <c r="B2307" s="35" t="s">
        <v>3436</v>
      </c>
      <c r="C2307" s="17">
        <v>46532</v>
      </c>
      <c r="D2307" s="17">
        <v>18194</v>
      </c>
      <c r="E2307" s="17">
        <v>64726</v>
      </c>
    </row>
    <row r="2308" spans="2:5" ht="15" customHeight="1">
      <c r="B2308" s="35" t="s">
        <v>3437</v>
      </c>
      <c r="C2308" s="17">
        <v>51095</v>
      </c>
      <c r="D2308" s="17">
        <v>18194</v>
      </c>
      <c r="E2308" s="17">
        <v>69289</v>
      </c>
    </row>
    <row r="2309" spans="2:5" ht="15" customHeight="1">
      <c r="B2309" s="35" t="s">
        <v>3438</v>
      </c>
      <c r="C2309" s="17">
        <v>54303</v>
      </c>
      <c r="D2309" s="17">
        <v>18194</v>
      </c>
      <c r="E2309" s="17">
        <v>72497</v>
      </c>
    </row>
    <row r="2310" spans="2:5" ht="15" customHeight="1">
      <c r="B2310" s="32" t="s">
        <v>3439</v>
      </c>
      <c r="C2310" s="87">
        <v>600637</v>
      </c>
      <c r="D2310" s="87">
        <v>181940</v>
      </c>
      <c r="E2310" s="87">
        <v>782577</v>
      </c>
    </row>
    <row r="2311" spans="2:5" ht="15" customHeight="1">
      <c r="B2311" s="35" t="s">
        <v>3440</v>
      </c>
      <c r="C2311" s="17">
        <v>100873</v>
      </c>
      <c r="D2311" s="17">
        <v>18194</v>
      </c>
      <c r="E2311" s="17">
        <v>119067</v>
      </c>
    </row>
    <row r="2312" spans="2:5" ht="15" customHeight="1">
      <c r="B2312" s="35" t="s">
        <v>3441</v>
      </c>
      <c r="C2312" s="17">
        <v>63368</v>
      </c>
      <c r="D2312" s="17">
        <v>18194</v>
      </c>
      <c r="E2312" s="17">
        <v>81562</v>
      </c>
    </row>
    <row r="2313" spans="2:5" ht="15" customHeight="1">
      <c r="B2313" s="35" t="s">
        <v>3442</v>
      </c>
      <c r="C2313" s="17">
        <v>129292</v>
      </c>
      <c r="D2313" s="17">
        <v>18194</v>
      </c>
      <c r="E2313" s="17">
        <v>147486</v>
      </c>
    </row>
    <row r="2314" spans="2:5" ht="15" customHeight="1">
      <c r="B2314" s="35" t="s">
        <v>3443</v>
      </c>
      <c r="C2314" s="17">
        <v>183444</v>
      </c>
      <c r="D2314" s="17">
        <v>18194</v>
      </c>
      <c r="E2314" s="17">
        <v>201638</v>
      </c>
    </row>
    <row r="2315" spans="2:5" ht="15" customHeight="1">
      <c r="B2315" s="32" t="s">
        <v>3444</v>
      </c>
      <c r="C2315" s="87">
        <v>476977</v>
      </c>
      <c r="D2315" s="87">
        <v>72776</v>
      </c>
      <c r="E2315" s="87">
        <v>549753</v>
      </c>
    </row>
    <row r="2316" spans="2:5" ht="15" customHeight="1">
      <c r="B2316" s="35" t="s">
        <v>3445</v>
      </c>
      <c r="C2316" s="17">
        <v>43393</v>
      </c>
      <c r="D2316" s="17">
        <v>18194</v>
      </c>
      <c r="E2316" s="17">
        <v>61587</v>
      </c>
    </row>
    <row r="2317" spans="2:5" ht="15" customHeight="1">
      <c r="B2317" s="35" t="s">
        <v>3446</v>
      </c>
      <c r="C2317" s="17">
        <v>42811</v>
      </c>
      <c r="D2317" s="17">
        <v>18194</v>
      </c>
      <c r="E2317" s="17">
        <v>61005</v>
      </c>
    </row>
    <row r="2318" spans="2:5" ht="15" customHeight="1">
      <c r="B2318" s="35" t="s">
        <v>3447</v>
      </c>
      <c r="C2318" s="17">
        <v>132908</v>
      </c>
      <c r="D2318" s="17">
        <v>18194</v>
      </c>
      <c r="E2318" s="17">
        <v>151102</v>
      </c>
    </row>
    <row r="2319" spans="2:5" ht="15" customHeight="1">
      <c r="B2319" s="35" t="s">
        <v>3448</v>
      </c>
      <c r="C2319" s="17">
        <v>33905</v>
      </c>
      <c r="D2319" s="17">
        <v>18194</v>
      </c>
      <c r="E2319" s="17">
        <v>52099</v>
      </c>
    </row>
    <row r="2320" spans="2:5" ht="15" customHeight="1">
      <c r="B2320" s="35" t="s">
        <v>2785</v>
      </c>
      <c r="C2320" s="17">
        <v>63515</v>
      </c>
      <c r="D2320" s="17">
        <v>18194</v>
      </c>
      <c r="E2320" s="17">
        <v>81709</v>
      </c>
    </row>
    <row r="2321" spans="2:5" ht="15" customHeight="1">
      <c r="B2321" s="35" t="s">
        <v>3449</v>
      </c>
      <c r="C2321" s="17">
        <v>30914</v>
      </c>
      <c r="D2321" s="17">
        <v>18194</v>
      </c>
      <c r="E2321" s="17">
        <v>49108</v>
      </c>
    </row>
    <row r="2322" spans="2:5" ht="15" customHeight="1">
      <c r="B2322" s="35" t="s">
        <v>3450</v>
      </c>
      <c r="C2322" s="17">
        <v>28752</v>
      </c>
      <c r="D2322" s="17">
        <v>18194</v>
      </c>
      <c r="E2322" s="17">
        <v>46946</v>
      </c>
    </row>
    <row r="2323" spans="2:5" ht="15" customHeight="1">
      <c r="B2323" s="35" t="s">
        <v>3451</v>
      </c>
      <c r="C2323" s="17">
        <v>31031</v>
      </c>
      <c r="D2323" s="17">
        <v>18194</v>
      </c>
      <c r="E2323" s="17">
        <v>49225</v>
      </c>
    </row>
    <row r="2324" spans="2:5" ht="15" customHeight="1">
      <c r="B2324" s="35" t="s">
        <v>3452</v>
      </c>
      <c r="C2324" s="17">
        <v>36275</v>
      </c>
      <c r="D2324" s="17">
        <v>18194</v>
      </c>
      <c r="E2324" s="17">
        <v>54469</v>
      </c>
    </row>
    <row r="2325" spans="2:5" ht="15" customHeight="1">
      <c r="B2325" s="35" t="s">
        <v>3453</v>
      </c>
      <c r="C2325" s="17">
        <v>31852</v>
      </c>
      <c r="D2325" s="17">
        <v>18194</v>
      </c>
      <c r="E2325" s="17">
        <v>50046</v>
      </c>
    </row>
    <row r="2326" spans="2:5" ht="15" customHeight="1">
      <c r="B2326" s="35" t="s">
        <v>3454</v>
      </c>
      <c r="C2326" s="17">
        <v>47152</v>
      </c>
      <c r="D2326" s="17">
        <v>18194</v>
      </c>
      <c r="E2326" s="17">
        <v>65346</v>
      </c>
    </row>
    <row r="2327" spans="2:5" ht="15" customHeight="1">
      <c r="B2327" s="35" t="s">
        <v>3455</v>
      </c>
      <c r="C2327" s="17">
        <v>22983</v>
      </c>
      <c r="D2327" s="17">
        <v>18194</v>
      </c>
      <c r="E2327" s="17">
        <v>41177</v>
      </c>
    </row>
    <row r="2328" spans="2:5" ht="15" customHeight="1">
      <c r="B2328" s="35" t="s">
        <v>3456</v>
      </c>
      <c r="C2328" s="17">
        <v>104455</v>
      </c>
      <c r="D2328" s="17">
        <v>18194</v>
      </c>
      <c r="E2328" s="17">
        <v>122649</v>
      </c>
    </row>
    <row r="2329" spans="2:5" ht="15" customHeight="1">
      <c r="B2329" s="35" t="s">
        <v>3457</v>
      </c>
      <c r="C2329" s="17">
        <v>77189</v>
      </c>
      <c r="D2329" s="17">
        <v>18194</v>
      </c>
      <c r="E2329" s="17">
        <v>95383</v>
      </c>
    </row>
    <row r="2330" spans="2:5" ht="15" customHeight="1">
      <c r="B2330" s="35" t="s">
        <v>3458</v>
      </c>
      <c r="C2330" s="17">
        <v>71594</v>
      </c>
      <c r="D2330" s="17">
        <v>22766</v>
      </c>
      <c r="E2330" s="17">
        <v>94360</v>
      </c>
    </row>
    <row r="2331" spans="2:5" ht="15" customHeight="1">
      <c r="B2331" s="35" t="s">
        <v>3459</v>
      </c>
      <c r="C2331" s="17">
        <v>72494</v>
      </c>
      <c r="D2331" s="17">
        <v>18194</v>
      </c>
      <c r="E2331" s="17">
        <v>90688</v>
      </c>
    </row>
    <row r="2332" spans="2:5" ht="15" customHeight="1">
      <c r="B2332" s="35" t="s">
        <v>3460</v>
      </c>
      <c r="C2332" s="17">
        <v>417789</v>
      </c>
      <c r="D2332" s="17">
        <v>18194</v>
      </c>
      <c r="E2332" s="17">
        <v>435983</v>
      </c>
    </row>
    <row r="2333" spans="2:5" ht="15" customHeight="1">
      <c r="B2333" s="35" t="s">
        <v>3461</v>
      </c>
      <c r="C2333" s="17">
        <v>118180</v>
      </c>
      <c r="D2333" s="17">
        <v>18194</v>
      </c>
      <c r="E2333" s="17">
        <v>136374</v>
      </c>
    </row>
    <row r="2334" spans="2:5" ht="15" customHeight="1">
      <c r="B2334" s="32" t="s">
        <v>3462</v>
      </c>
      <c r="C2334" s="87">
        <v>1407192</v>
      </c>
      <c r="D2334" s="87">
        <v>332064</v>
      </c>
      <c r="E2334" s="87">
        <v>1739256</v>
      </c>
    </row>
    <row r="2335" spans="2:5" ht="15" customHeight="1">
      <c r="B2335" s="35" t="s">
        <v>3463</v>
      </c>
      <c r="C2335" s="17">
        <v>67892</v>
      </c>
      <c r="D2335" s="17">
        <v>22766</v>
      </c>
      <c r="E2335" s="17">
        <v>90658</v>
      </c>
    </row>
    <row r="2336" spans="2:5" ht="15" customHeight="1">
      <c r="B2336" s="35" t="s">
        <v>3464</v>
      </c>
      <c r="C2336" s="17">
        <v>42513</v>
      </c>
      <c r="D2336" s="17">
        <v>22766</v>
      </c>
      <c r="E2336" s="17">
        <v>65279</v>
      </c>
    </row>
    <row r="2337" spans="2:5" ht="15" customHeight="1">
      <c r="B2337" s="35" t="s">
        <v>3465</v>
      </c>
      <c r="C2337" s="17">
        <v>76052</v>
      </c>
      <c r="D2337" s="17">
        <v>22766</v>
      </c>
      <c r="E2337" s="17">
        <v>98818</v>
      </c>
    </row>
    <row r="2338" spans="2:5" ht="15" customHeight="1">
      <c r="B2338" s="35" t="s">
        <v>3466</v>
      </c>
      <c r="C2338" s="17">
        <v>25585</v>
      </c>
      <c r="D2338" s="17">
        <v>22766</v>
      </c>
      <c r="E2338" s="17">
        <v>48351</v>
      </c>
    </row>
    <row r="2339" spans="2:5" ht="15" customHeight="1">
      <c r="B2339" s="32" t="s">
        <v>3467</v>
      </c>
      <c r="C2339" s="87">
        <v>212042</v>
      </c>
      <c r="D2339" s="87">
        <v>91064</v>
      </c>
      <c r="E2339" s="87">
        <v>303106</v>
      </c>
    </row>
    <row r="2340" spans="2:5" ht="15" customHeight="1">
      <c r="B2340" s="35" t="s">
        <v>3433</v>
      </c>
      <c r="C2340" s="17">
        <v>64535</v>
      </c>
      <c r="D2340" s="17">
        <v>18194</v>
      </c>
      <c r="E2340" s="17">
        <v>82729</v>
      </c>
    </row>
    <row r="2341" spans="2:5" ht="15" customHeight="1">
      <c r="B2341" s="35" t="s">
        <v>3468</v>
      </c>
      <c r="C2341" s="17">
        <v>32243</v>
      </c>
      <c r="D2341" s="17">
        <v>18194</v>
      </c>
      <c r="E2341" s="17">
        <v>50437</v>
      </c>
    </row>
    <row r="2342" spans="2:5" ht="15" customHeight="1">
      <c r="B2342" s="35" t="s">
        <v>3469</v>
      </c>
      <c r="C2342" s="17">
        <v>57433</v>
      </c>
      <c r="D2342" s="17">
        <v>22766</v>
      </c>
      <c r="E2342" s="17">
        <v>80199</v>
      </c>
    </row>
    <row r="2343" spans="2:5" ht="15" customHeight="1">
      <c r="B2343" s="35" t="s">
        <v>3470</v>
      </c>
      <c r="C2343" s="17">
        <v>55414</v>
      </c>
      <c r="D2343" s="17">
        <v>18194</v>
      </c>
      <c r="E2343" s="17">
        <v>73608</v>
      </c>
    </row>
    <row r="2344" spans="2:5" ht="15" customHeight="1">
      <c r="B2344" s="35" t="s">
        <v>3471</v>
      </c>
      <c r="C2344" s="17">
        <v>72534</v>
      </c>
      <c r="D2344" s="17">
        <v>18194</v>
      </c>
      <c r="E2344" s="17">
        <v>90728</v>
      </c>
    </row>
    <row r="2345" spans="2:5" ht="15" customHeight="1">
      <c r="B2345" s="35" t="s">
        <v>3472</v>
      </c>
      <c r="C2345" s="17">
        <v>55246</v>
      </c>
      <c r="D2345" s="17">
        <v>22766</v>
      </c>
      <c r="E2345" s="17">
        <v>78012</v>
      </c>
    </row>
    <row r="2346" spans="2:5" ht="15" customHeight="1">
      <c r="B2346" s="35" t="s">
        <v>3473</v>
      </c>
      <c r="C2346" s="17">
        <v>51158</v>
      </c>
      <c r="D2346" s="17">
        <v>22766</v>
      </c>
      <c r="E2346" s="17">
        <v>73924</v>
      </c>
    </row>
    <row r="2347" spans="2:5" ht="15" customHeight="1">
      <c r="B2347" s="35" t="s">
        <v>3474</v>
      </c>
      <c r="C2347" s="17">
        <v>76691</v>
      </c>
      <c r="D2347" s="17">
        <v>22766</v>
      </c>
      <c r="E2347" s="17">
        <v>99457</v>
      </c>
    </row>
    <row r="2348" spans="2:5" ht="15" customHeight="1">
      <c r="B2348" s="35" t="s">
        <v>3475</v>
      </c>
      <c r="C2348" s="17">
        <v>95820</v>
      </c>
      <c r="D2348" s="17">
        <v>18194</v>
      </c>
      <c r="E2348" s="17">
        <v>114014</v>
      </c>
    </row>
    <row r="2349" spans="2:5" ht="15" customHeight="1">
      <c r="B2349" s="35" t="s">
        <v>3476</v>
      </c>
      <c r="C2349" s="17">
        <v>80257</v>
      </c>
      <c r="D2349" s="17">
        <v>22766</v>
      </c>
      <c r="E2349" s="17">
        <v>103023</v>
      </c>
    </row>
    <row r="2350" spans="2:5" ht="15" customHeight="1">
      <c r="B2350" s="35" t="s">
        <v>3477</v>
      </c>
      <c r="C2350" s="17">
        <v>248572</v>
      </c>
      <c r="D2350" s="17">
        <v>18194</v>
      </c>
      <c r="E2350" s="17">
        <v>266766</v>
      </c>
    </row>
    <row r="2351" spans="2:5" ht="15" customHeight="1">
      <c r="B2351" s="32" t="s">
        <v>3478</v>
      </c>
      <c r="C2351" s="87">
        <v>889903</v>
      </c>
      <c r="D2351" s="87">
        <v>222994</v>
      </c>
      <c r="E2351" s="87">
        <v>1112897</v>
      </c>
    </row>
    <row r="2352" spans="2:5" ht="15" customHeight="1">
      <c r="B2352" s="35" t="s">
        <v>3479</v>
      </c>
      <c r="C2352" s="17">
        <v>68806</v>
      </c>
      <c r="D2352" s="17">
        <v>18194</v>
      </c>
      <c r="E2352" s="17">
        <v>87000</v>
      </c>
    </row>
    <row r="2353" spans="2:5" ht="15" customHeight="1">
      <c r="B2353" s="35" t="s">
        <v>3040</v>
      </c>
      <c r="C2353" s="17">
        <v>59383</v>
      </c>
      <c r="D2353" s="17">
        <v>18194</v>
      </c>
      <c r="E2353" s="17">
        <v>77577</v>
      </c>
    </row>
    <row r="2354" spans="2:5" ht="15" customHeight="1">
      <c r="B2354" s="35" t="s">
        <v>1475</v>
      </c>
      <c r="C2354" s="17">
        <v>66258</v>
      </c>
      <c r="D2354" s="17">
        <v>18194</v>
      </c>
      <c r="E2354" s="17">
        <v>84452</v>
      </c>
    </row>
    <row r="2355" spans="2:5" ht="15" customHeight="1">
      <c r="B2355" s="35" t="s">
        <v>3480</v>
      </c>
      <c r="C2355" s="17">
        <v>78802</v>
      </c>
      <c r="D2355" s="17">
        <v>18194</v>
      </c>
      <c r="E2355" s="17">
        <v>96996</v>
      </c>
    </row>
    <row r="2356" spans="2:5" ht="15" customHeight="1">
      <c r="B2356" s="35" t="s">
        <v>3481</v>
      </c>
      <c r="C2356" s="17">
        <v>28499</v>
      </c>
      <c r="D2356" s="17">
        <v>18194</v>
      </c>
      <c r="E2356" s="17">
        <v>46693</v>
      </c>
    </row>
    <row r="2357" spans="2:5" ht="15" customHeight="1">
      <c r="B2357" s="35" t="s">
        <v>3482</v>
      </c>
      <c r="C2357" s="17">
        <v>28647</v>
      </c>
      <c r="D2357" s="17">
        <v>18194</v>
      </c>
      <c r="E2357" s="17">
        <v>46841</v>
      </c>
    </row>
    <row r="2358" spans="2:5" ht="15" customHeight="1">
      <c r="B2358" s="35" t="s">
        <v>3483</v>
      </c>
      <c r="C2358" s="17">
        <v>86785</v>
      </c>
      <c r="D2358" s="17">
        <v>18194</v>
      </c>
      <c r="E2358" s="17">
        <v>104979</v>
      </c>
    </row>
    <row r="2359" spans="2:5" ht="15" customHeight="1">
      <c r="B2359" s="35" t="s">
        <v>3484</v>
      </c>
      <c r="C2359" s="17">
        <v>65252</v>
      </c>
      <c r="D2359" s="17">
        <v>18194</v>
      </c>
      <c r="E2359" s="17">
        <v>83446</v>
      </c>
    </row>
    <row r="2360" spans="2:5" ht="15" customHeight="1">
      <c r="B2360" s="35" t="s">
        <v>3485</v>
      </c>
      <c r="C2360" s="17">
        <v>145921</v>
      </c>
      <c r="D2360" s="17">
        <v>18194</v>
      </c>
      <c r="E2360" s="17">
        <v>164115</v>
      </c>
    </row>
    <row r="2361" spans="2:5" ht="15" customHeight="1">
      <c r="B2361" s="35" t="s">
        <v>3486</v>
      </c>
      <c r="C2361" s="17">
        <v>135191</v>
      </c>
      <c r="D2361" s="17">
        <v>18194</v>
      </c>
      <c r="E2361" s="17">
        <v>153385</v>
      </c>
    </row>
    <row r="2362" spans="2:5" ht="15" customHeight="1">
      <c r="B2362" s="32" t="s">
        <v>3487</v>
      </c>
      <c r="C2362" s="87">
        <v>763544</v>
      </c>
      <c r="D2362" s="87">
        <v>181940</v>
      </c>
      <c r="E2362" s="87">
        <v>945484</v>
      </c>
    </row>
    <row r="2363" spans="2:5" ht="15" customHeight="1">
      <c r="B2363" s="35" t="s">
        <v>3488</v>
      </c>
      <c r="C2363" s="17">
        <v>42827</v>
      </c>
      <c r="D2363" s="17">
        <v>22766</v>
      </c>
      <c r="E2363" s="17">
        <v>65593</v>
      </c>
    </row>
    <row r="2364" spans="2:5" ht="15" customHeight="1">
      <c r="B2364" s="35" t="s">
        <v>3489</v>
      </c>
      <c r="C2364" s="17">
        <v>57671</v>
      </c>
      <c r="D2364" s="17">
        <v>22766</v>
      </c>
      <c r="E2364" s="17">
        <v>80437</v>
      </c>
    </row>
    <row r="2365" spans="2:5" ht="15" customHeight="1">
      <c r="B2365" s="35" t="s">
        <v>3490</v>
      </c>
      <c r="C2365" s="17">
        <v>23159</v>
      </c>
      <c r="D2365" s="17">
        <v>22766</v>
      </c>
      <c r="E2365" s="17">
        <v>45925</v>
      </c>
    </row>
    <row r="2366" spans="2:5" ht="15" customHeight="1">
      <c r="B2366" s="35" t="s">
        <v>3491</v>
      </c>
      <c r="C2366" s="17">
        <v>81075</v>
      </c>
      <c r="D2366" s="17">
        <v>22766</v>
      </c>
      <c r="E2366" s="17">
        <v>103841</v>
      </c>
    </row>
    <row r="2367" spans="2:5" ht="15" customHeight="1">
      <c r="B2367" s="32" t="s">
        <v>3492</v>
      </c>
      <c r="C2367" s="87">
        <v>204732</v>
      </c>
      <c r="D2367" s="87">
        <v>91064</v>
      </c>
      <c r="E2367" s="87">
        <v>295796</v>
      </c>
    </row>
    <row r="2368" spans="2:5" ht="15" customHeight="1">
      <c r="B2368" s="35" t="s">
        <v>3493</v>
      </c>
      <c r="C2368" s="17">
        <v>30573</v>
      </c>
      <c r="D2368" s="17">
        <v>18194</v>
      </c>
      <c r="E2368" s="17">
        <v>48767</v>
      </c>
    </row>
    <row r="2369" spans="2:5" ht="15" customHeight="1">
      <c r="B2369" s="35" t="s">
        <v>3494</v>
      </c>
      <c r="C2369" s="17">
        <v>51034</v>
      </c>
      <c r="D2369" s="17">
        <v>18194</v>
      </c>
      <c r="E2369" s="17">
        <v>69228</v>
      </c>
    </row>
    <row r="2370" spans="2:5" ht="15" customHeight="1">
      <c r="B2370" s="35" t="s">
        <v>3495</v>
      </c>
      <c r="C2370" s="17">
        <v>46776</v>
      </c>
      <c r="D2370" s="17">
        <v>18194</v>
      </c>
      <c r="E2370" s="17">
        <v>64970</v>
      </c>
    </row>
    <row r="2371" spans="2:5" ht="15" customHeight="1">
      <c r="B2371" s="35" t="s">
        <v>3496</v>
      </c>
      <c r="C2371" s="17">
        <v>40361</v>
      </c>
      <c r="D2371" s="17">
        <v>22766</v>
      </c>
      <c r="E2371" s="17">
        <v>63127</v>
      </c>
    </row>
    <row r="2372" spans="2:5" ht="15" customHeight="1">
      <c r="B2372" s="35" t="s">
        <v>3497</v>
      </c>
      <c r="C2372" s="17">
        <v>152906</v>
      </c>
      <c r="D2372" s="17">
        <v>18194</v>
      </c>
      <c r="E2372" s="17">
        <v>171100</v>
      </c>
    </row>
    <row r="2373" spans="2:5" ht="15" customHeight="1">
      <c r="B2373" s="35" t="s">
        <v>3498</v>
      </c>
      <c r="C2373" s="17">
        <v>98590</v>
      </c>
      <c r="D2373" s="17">
        <v>18194</v>
      </c>
      <c r="E2373" s="17">
        <v>116784</v>
      </c>
    </row>
    <row r="2374" spans="2:5" ht="15" customHeight="1">
      <c r="B2374" s="35" t="s">
        <v>3499</v>
      </c>
      <c r="C2374" s="17">
        <v>52788</v>
      </c>
      <c r="D2374" s="17">
        <v>18194</v>
      </c>
      <c r="E2374" s="17">
        <v>70982</v>
      </c>
    </row>
    <row r="2375" spans="2:5" ht="15" customHeight="1">
      <c r="B2375" s="35" t="s">
        <v>3500</v>
      </c>
      <c r="C2375" s="17">
        <v>56338</v>
      </c>
      <c r="D2375" s="17">
        <v>18194</v>
      </c>
      <c r="E2375" s="17">
        <v>74532</v>
      </c>
    </row>
    <row r="2376" spans="2:5" ht="15" customHeight="1">
      <c r="B2376" s="35" t="s">
        <v>3501</v>
      </c>
      <c r="C2376" s="17">
        <v>95834</v>
      </c>
      <c r="D2376" s="17">
        <v>18194</v>
      </c>
      <c r="E2376" s="17">
        <v>114028</v>
      </c>
    </row>
    <row r="2377" spans="2:5" ht="15" customHeight="1">
      <c r="B2377" s="35" t="s">
        <v>3502</v>
      </c>
      <c r="C2377" s="17">
        <v>116170</v>
      </c>
      <c r="D2377" s="17">
        <v>22766</v>
      </c>
      <c r="E2377" s="17">
        <v>138936</v>
      </c>
    </row>
    <row r="2378" spans="2:5" ht="15" customHeight="1">
      <c r="B2378" s="35" t="s">
        <v>3503</v>
      </c>
      <c r="C2378" s="17">
        <v>72573</v>
      </c>
      <c r="D2378" s="17">
        <v>18194</v>
      </c>
      <c r="E2378" s="17">
        <v>90767</v>
      </c>
    </row>
    <row r="2379" spans="2:5" ht="15" customHeight="1">
      <c r="B2379" s="35" t="s">
        <v>3504</v>
      </c>
      <c r="C2379" s="17">
        <v>53941</v>
      </c>
      <c r="D2379" s="17">
        <v>22766</v>
      </c>
      <c r="E2379" s="17">
        <v>76707</v>
      </c>
    </row>
    <row r="2380" spans="2:5" ht="15" customHeight="1">
      <c r="B2380" s="35" t="s">
        <v>3505</v>
      </c>
      <c r="C2380" s="17">
        <v>83440</v>
      </c>
      <c r="D2380" s="17">
        <v>22766</v>
      </c>
      <c r="E2380" s="17">
        <v>106206</v>
      </c>
    </row>
    <row r="2381" spans="2:5" ht="15" customHeight="1">
      <c r="B2381" s="32" t="s">
        <v>3506</v>
      </c>
      <c r="C2381" s="87">
        <v>951324</v>
      </c>
      <c r="D2381" s="87">
        <v>254810</v>
      </c>
      <c r="E2381" s="87">
        <v>1206134</v>
      </c>
    </row>
    <row r="2382" spans="2:5" ht="15" customHeight="1">
      <c r="B2382" s="14" t="s">
        <v>3507</v>
      </c>
      <c r="C2382" s="15">
        <v>11887127</v>
      </c>
      <c r="D2382" s="15">
        <v>2830530</v>
      </c>
      <c r="E2382" s="15">
        <v>14717657</v>
      </c>
    </row>
    <row r="2383" spans="2:5" ht="15" customHeight="1">
      <c r="B2383" s="35" t="s">
        <v>3508</v>
      </c>
      <c r="C2383" s="17">
        <v>215702</v>
      </c>
      <c r="D2383" s="17">
        <v>22766</v>
      </c>
      <c r="E2383" s="17">
        <v>238468</v>
      </c>
    </row>
    <row r="2384" spans="2:5" ht="15" customHeight="1">
      <c r="B2384" s="35" t="s">
        <v>3509</v>
      </c>
      <c r="C2384" s="17">
        <v>70929</v>
      </c>
      <c r="D2384" s="17">
        <v>22766</v>
      </c>
      <c r="E2384" s="17">
        <v>93695</v>
      </c>
    </row>
    <row r="2385" spans="2:5" ht="15" customHeight="1">
      <c r="B2385" s="35" t="s">
        <v>3510</v>
      </c>
      <c r="C2385" s="17">
        <v>98668</v>
      </c>
      <c r="D2385" s="17">
        <v>22766</v>
      </c>
      <c r="E2385" s="17">
        <v>121434</v>
      </c>
    </row>
    <row r="2386" spans="2:5" ht="15" customHeight="1">
      <c r="B2386" s="35" t="s">
        <v>3511</v>
      </c>
      <c r="C2386" s="17">
        <v>614601</v>
      </c>
      <c r="D2386" s="17">
        <v>22766</v>
      </c>
      <c r="E2386" s="17">
        <v>637367</v>
      </c>
    </row>
    <row r="2387" spans="2:5" ht="15" customHeight="1">
      <c r="B2387" s="32" t="s">
        <v>3512</v>
      </c>
      <c r="C2387" s="87">
        <v>999900</v>
      </c>
      <c r="D2387" s="87">
        <v>91064</v>
      </c>
      <c r="E2387" s="87">
        <v>1090964</v>
      </c>
    </row>
    <row r="2388" spans="2:5" ht="15" customHeight="1">
      <c r="B2388" s="35" t="s">
        <v>3513</v>
      </c>
      <c r="C2388" s="17">
        <v>164222</v>
      </c>
      <c r="D2388" s="17">
        <v>18194</v>
      </c>
      <c r="E2388" s="17">
        <v>182416</v>
      </c>
    </row>
    <row r="2389" spans="2:5" ht="15" customHeight="1">
      <c r="B2389" s="35" t="s">
        <v>3514</v>
      </c>
      <c r="C2389" s="17">
        <v>43752</v>
      </c>
      <c r="D2389" s="17">
        <v>18194</v>
      </c>
      <c r="E2389" s="17">
        <v>61946</v>
      </c>
    </row>
    <row r="2390" spans="2:5" ht="15" customHeight="1">
      <c r="B2390" s="35" t="s">
        <v>3515</v>
      </c>
      <c r="C2390" s="17">
        <v>30760</v>
      </c>
      <c r="D2390" s="17">
        <v>18194</v>
      </c>
      <c r="E2390" s="17">
        <v>48954</v>
      </c>
    </row>
    <row r="2391" spans="2:5" ht="15" customHeight="1">
      <c r="B2391" s="32" t="s">
        <v>3516</v>
      </c>
      <c r="C2391" s="87">
        <v>238734</v>
      </c>
      <c r="D2391" s="87">
        <v>54582</v>
      </c>
      <c r="E2391" s="87">
        <v>293316</v>
      </c>
    </row>
    <row r="2392" spans="2:5" ht="15" customHeight="1">
      <c r="B2392" s="35" t="s">
        <v>3517</v>
      </c>
      <c r="C2392" s="17">
        <v>147079</v>
      </c>
      <c r="D2392" s="17">
        <v>18194</v>
      </c>
      <c r="E2392" s="17">
        <v>165273</v>
      </c>
    </row>
    <row r="2393" spans="2:5" ht="15" customHeight="1">
      <c r="B2393" s="35" t="s">
        <v>3518</v>
      </c>
      <c r="C2393" s="17">
        <v>587910</v>
      </c>
      <c r="D2393" s="17">
        <v>18194</v>
      </c>
      <c r="E2393" s="17">
        <v>606104</v>
      </c>
    </row>
    <row r="2394" spans="2:5" ht="15" customHeight="1">
      <c r="B2394" s="35" t="s">
        <v>3519</v>
      </c>
      <c r="C2394" s="17">
        <v>316234</v>
      </c>
      <c r="D2394" s="17">
        <v>18194</v>
      </c>
      <c r="E2394" s="17">
        <v>334428</v>
      </c>
    </row>
    <row r="2395" spans="2:5" ht="15" customHeight="1">
      <c r="B2395" s="35" t="s">
        <v>3520</v>
      </c>
      <c r="C2395" s="17">
        <v>384483</v>
      </c>
      <c r="D2395" s="17">
        <v>18194</v>
      </c>
      <c r="E2395" s="17">
        <v>402677</v>
      </c>
    </row>
    <row r="2396" spans="2:5" ht="15" customHeight="1">
      <c r="B2396" s="35" t="s">
        <v>3521</v>
      </c>
      <c r="C2396" s="17">
        <v>380496</v>
      </c>
      <c r="D2396" s="17">
        <v>18194</v>
      </c>
      <c r="E2396" s="17">
        <v>398690</v>
      </c>
    </row>
    <row r="2397" spans="2:5" ht="15" customHeight="1">
      <c r="B2397" s="32" t="s">
        <v>3522</v>
      </c>
      <c r="C2397" s="87">
        <v>1816202</v>
      </c>
      <c r="D2397" s="87">
        <v>90970</v>
      </c>
      <c r="E2397" s="87">
        <v>1907172</v>
      </c>
    </row>
    <row r="2398" spans="2:5" ht="15" customHeight="1">
      <c r="B2398" s="35" t="s">
        <v>3523</v>
      </c>
      <c r="C2398" s="17">
        <v>145572</v>
      </c>
      <c r="D2398" s="17">
        <v>18194</v>
      </c>
      <c r="E2398" s="17">
        <v>163766</v>
      </c>
    </row>
    <row r="2399" spans="2:5" ht="15" customHeight="1">
      <c r="B2399" s="35" t="s">
        <v>3524</v>
      </c>
      <c r="C2399" s="17">
        <v>471500</v>
      </c>
      <c r="D2399" s="17">
        <v>18194</v>
      </c>
      <c r="E2399" s="17">
        <v>489694</v>
      </c>
    </row>
    <row r="2400" spans="2:5" ht="15" customHeight="1">
      <c r="B2400" s="35" t="s">
        <v>3525</v>
      </c>
      <c r="C2400" s="17">
        <v>269828</v>
      </c>
      <c r="D2400" s="17">
        <v>18194</v>
      </c>
      <c r="E2400" s="17">
        <v>288022</v>
      </c>
    </row>
    <row r="2401" spans="2:5" ht="15" customHeight="1">
      <c r="B2401" s="35" t="s">
        <v>3526</v>
      </c>
      <c r="C2401" s="17">
        <v>136870</v>
      </c>
      <c r="D2401" s="17">
        <v>18194</v>
      </c>
      <c r="E2401" s="17">
        <v>155064</v>
      </c>
    </row>
    <row r="2402" spans="2:5" ht="15" customHeight="1">
      <c r="B2402" s="32" t="s">
        <v>3527</v>
      </c>
      <c r="C2402" s="87">
        <v>1023770</v>
      </c>
      <c r="D2402" s="87">
        <v>72776</v>
      </c>
      <c r="E2402" s="87">
        <v>1096546</v>
      </c>
    </row>
    <row r="2403" spans="2:5" ht="15" customHeight="1">
      <c r="B2403" s="35" t="s">
        <v>3528</v>
      </c>
      <c r="C2403" s="17">
        <v>115223</v>
      </c>
      <c r="D2403" s="17">
        <v>22766</v>
      </c>
      <c r="E2403" s="17">
        <v>137989</v>
      </c>
    </row>
    <row r="2404" spans="2:5" ht="15" customHeight="1">
      <c r="B2404" s="35" t="s">
        <v>3529</v>
      </c>
      <c r="C2404" s="17">
        <v>121977</v>
      </c>
      <c r="D2404" s="17">
        <v>22766</v>
      </c>
      <c r="E2404" s="17">
        <v>144743</v>
      </c>
    </row>
    <row r="2405" spans="2:5" ht="15" customHeight="1">
      <c r="B2405" s="35" t="s">
        <v>1511</v>
      </c>
      <c r="C2405" s="17">
        <v>71374</v>
      </c>
      <c r="D2405" s="17">
        <v>22766</v>
      </c>
      <c r="E2405" s="17">
        <v>94140</v>
      </c>
    </row>
    <row r="2406" spans="2:5" ht="15" customHeight="1">
      <c r="B2406" s="35" t="s">
        <v>3530</v>
      </c>
      <c r="C2406" s="17">
        <v>386452</v>
      </c>
      <c r="D2406" s="17">
        <v>22766</v>
      </c>
      <c r="E2406" s="17">
        <v>409218</v>
      </c>
    </row>
    <row r="2407" spans="2:5" ht="15" customHeight="1">
      <c r="B2407" s="32" t="s">
        <v>3531</v>
      </c>
      <c r="C2407" s="87">
        <v>695026</v>
      </c>
      <c r="D2407" s="87">
        <v>91064</v>
      </c>
      <c r="E2407" s="87">
        <v>786090</v>
      </c>
    </row>
    <row r="2408" spans="2:5" ht="15" customHeight="1">
      <c r="B2408" s="35" t="s">
        <v>3532</v>
      </c>
      <c r="C2408" s="17">
        <v>179289</v>
      </c>
      <c r="D2408" s="17">
        <v>18194</v>
      </c>
      <c r="E2408" s="17">
        <v>197483</v>
      </c>
    </row>
    <row r="2409" spans="2:5" ht="15" customHeight="1">
      <c r="B2409" s="35" t="s">
        <v>1246</v>
      </c>
      <c r="C2409" s="17">
        <v>217773</v>
      </c>
      <c r="D2409" s="17">
        <v>18194</v>
      </c>
      <c r="E2409" s="17">
        <v>235967</v>
      </c>
    </row>
    <row r="2410" spans="2:5" ht="15" customHeight="1">
      <c r="B2410" s="35" t="s">
        <v>3533</v>
      </c>
      <c r="C2410" s="17">
        <v>377058</v>
      </c>
      <c r="D2410" s="17">
        <v>18194</v>
      </c>
      <c r="E2410" s="17">
        <v>395252</v>
      </c>
    </row>
    <row r="2411" spans="2:5" ht="15" customHeight="1">
      <c r="B2411" s="35" t="s">
        <v>3534</v>
      </c>
      <c r="C2411" s="17">
        <v>100222</v>
      </c>
      <c r="D2411" s="17">
        <v>18194</v>
      </c>
      <c r="E2411" s="17">
        <v>118416</v>
      </c>
    </row>
    <row r="2412" spans="2:5" ht="15" customHeight="1">
      <c r="B2412" s="32" t="s">
        <v>3535</v>
      </c>
      <c r="C2412" s="87">
        <v>874342</v>
      </c>
      <c r="D2412" s="87">
        <v>72776</v>
      </c>
      <c r="E2412" s="87">
        <v>947118</v>
      </c>
    </row>
    <row r="2413" spans="2:5" ht="15" customHeight="1">
      <c r="B2413" s="35" t="s">
        <v>3536</v>
      </c>
      <c r="C2413" s="17">
        <v>158485</v>
      </c>
      <c r="D2413" s="17">
        <v>18194</v>
      </c>
      <c r="E2413" s="17">
        <v>176679</v>
      </c>
    </row>
    <row r="2414" spans="2:5" ht="15" customHeight="1">
      <c r="B2414" s="35" t="s">
        <v>3537</v>
      </c>
      <c r="C2414" s="17">
        <v>53956</v>
      </c>
      <c r="D2414" s="17">
        <v>18194</v>
      </c>
      <c r="E2414" s="17">
        <v>72150</v>
      </c>
    </row>
    <row r="2415" spans="2:5" ht="15" customHeight="1">
      <c r="B2415" s="35" t="s">
        <v>3538</v>
      </c>
      <c r="C2415" s="17">
        <v>75963</v>
      </c>
      <c r="D2415" s="17">
        <v>18194</v>
      </c>
      <c r="E2415" s="17">
        <v>94157</v>
      </c>
    </row>
    <row r="2416" spans="2:5" ht="15" customHeight="1">
      <c r="B2416" s="35" t="s">
        <v>3539</v>
      </c>
      <c r="C2416" s="17">
        <v>294302</v>
      </c>
      <c r="D2416" s="17">
        <v>18194</v>
      </c>
      <c r="E2416" s="17">
        <v>312496</v>
      </c>
    </row>
    <row r="2417" spans="2:5" ht="15" customHeight="1">
      <c r="B2417" s="35" t="s">
        <v>3540</v>
      </c>
      <c r="C2417" s="17">
        <v>122810</v>
      </c>
      <c r="D2417" s="17">
        <v>18194</v>
      </c>
      <c r="E2417" s="17">
        <v>141004</v>
      </c>
    </row>
    <row r="2418" spans="2:5" ht="15" customHeight="1">
      <c r="B2418" s="32" t="s">
        <v>3541</v>
      </c>
      <c r="C2418" s="87">
        <v>705516</v>
      </c>
      <c r="D2418" s="87">
        <v>90970</v>
      </c>
      <c r="E2418" s="87">
        <v>796486</v>
      </c>
    </row>
    <row r="2419" spans="2:5" ht="15" customHeight="1">
      <c r="B2419" s="35" t="s">
        <v>3542</v>
      </c>
      <c r="C2419" s="17">
        <v>222631</v>
      </c>
      <c r="D2419" s="17">
        <v>18194</v>
      </c>
      <c r="E2419" s="17">
        <v>240825</v>
      </c>
    </row>
    <row r="2420" spans="2:5" ht="15" customHeight="1">
      <c r="B2420" s="35" t="s">
        <v>3543</v>
      </c>
      <c r="C2420" s="17">
        <v>227874</v>
      </c>
      <c r="D2420" s="17">
        <v>18194</v>
      </c>
      <c r="E2420" s="17">
        <v>246068</v>
      </c>
    </row>
    <row r="2421" spans="2:5" ht="15" customHeight="1">
      <c r="B2421" s="35" t="s">
        <v>3544</v>
      </c>
      <c r="C2421" s="17">
        <v>128891</v>
      </c>
      <c r="D2421" s="17">
        <v>18194</v>
      </c>
      <c r="E2421" s="17">
        <v>147085</v>
      </c>
    </row>
    <row r="2422" spans="2:5" ht="15" customHeight="1">
      <c r="B2422" s="35" t="s">
        <v>3545</v>
      </c>
      <c r="C2422" s="17">
        <v>285000</v>
      </c>
      <c r="D2422" s="17">
        <v>18194</v>
      </c>
      <c r="E2422" s="17">
        <v>303194</v>
      </c>
    </row>
    <row r="2423" spans="2:5" ht="15" customHeight="1">
      <c r="B2423" s="32" t="s">
        <v>3546</v>
      </c>
      <c r="C2423" s="87">
        <v>864396</v>
      </c>
      <c r="D2423" s="87">
        <v>72776</v>
      </c>
      <c r="E2423" s="87">
        <v>937172</v>
      </c>
    </row>
    <row r="2424" spans="2:5" ht="15" customHeight="1">
      <c r="B2424" s="35" t="s">
        <v>3547</v>
      </c>
      <c r="C2424" s="17">
        <v>106193</v>
      </c>
      <c r="D2424" s="17">
        <v>22766</v>
      </c>
      <c r="E2424" s="17">
        <v>128959</v>
      </c>
    </row>
    <row r="2425" spans="2:5" ht="15" customHeight="1">
      <c r="B2425" s="35" t="s">
        <v>2940</v>
      </c>
      <c r="C2425" s="17">
        <v>140749</v>
      </c>
      <c r="D2425" s="17">
        <v>22766</v>
      </c>
      <c r="E2425" s="17">
        <v>163515</v>
      </c>
    </row>
    <row r="2426" spans="2:5" ht="15" customHeight="1">
      <c r="B2426" s="35" t="s">
        <v>3548</v>
      </c>
      <c r="C2426" s="17">
        <v>143125</v>
      </c>
      <c r="D2426" s="17">
        <v>22766</v>
      </c>
      <c r="E2426" s="17">
        <v>165891</v>
      </c>
    </row>
    <row r="2427" spans="2:5" ht="15" customHeight="1">
      <c r="B2427" s="35" t="s">
        <v>3549</v>
      </c>
      <c r="C2427" s="17">
        <v>90130</v>
      </c>
      <c r="D2427" s="17">
        <v>22766</v>
      </c>
      <c r="E2427" s="17">
        <v>112896</v>
      </c>
    </row>
    <row r="2428" spans="2:5" ht="15" customHeight="1">
      <c r="B2428" s="35" t="s">
        <v>3550</v>
      </c>
      <c r="C2428" s="17">
        <v>180250</v>
      </c>
      <c r="D2428" s="17">
        <v>22766</v>
      </c>
      <c r="E2428" s="17">
        <v>203016</v>
      </c>
    </row>
    <row r="2429" spans="2:5" ht="15" customHeight="1">
      <c r="B2429" s="35" t="s">
        <v>3551</v>
      </c>
      <c r="C2429" s="17">
        <v>60981</v>
      </c>
      <c r="D2429" s="17">
        <v>22766</v>
      </c>
      <c r="E2429" s="17">
        <v>83747</v>
      </c>
    </row>
    <row r="2430" spans="2:5" ht="15" customHeight="1">
      <c r="B2430" s="35" t="s">
        <v>3552</v>
      </c>
      <c r="C2430" s="17">
        <v>265716</v>
      </c>
      <c r="D2430" s="17">
        <v>22766</v>
      </c>
      <c r="E2430" s="17">
        <v>288482</v>
      </c>
    </row>
    <row r="2431" spans="2:5" ht="15" customHeight="1">
      <c r="B2431" s="35" t="s">
        <v>3553</v>
      </c>
      <c r="C2431" s="17">
        <v>171809</v>
      </c>
      <c r="D2431" s="17">
        <v>22766</v>
      </c>
      <c r="E2431" s="17">
        <v>194575</v>
      </c>
    </row>
    <row r="2432" spans="2:5" ht="15" customHeight="1">
      <c r="B2432" s="32" t="s">
        <v>3554</v>
      </c>
      <c r="C2432" s="87">
        <v>1158953</v>
      </c>
      <c r="D2432" s="87">
        <v>182128</v>
      </c>
      <c r="E2432" s="87">
        <v>1341081</v>
      </c>
    </row>
    <row r="2433" spans="2:5" ht="15" customHeight="1">
      <c r="B2433" s="35" t="s">
        <v>3555</v>
      </c>
      <c r="C2433" s="17">
        <v>542853</v>
      </c>
      <c r="D2433" s="17">
        <v>18194</v>
      </c>
      <c r="E2433" s="17">
        <v>561047</v>
      </c>
    </row>
    <row r="2434" spans="2:5" ht="15" customHeight="1">
      <c r="B2434" s="35" t="s">
        <v>3556</v>
      </c>
      <c r="C2434" s="17">
        <v>413371</v>
      </c>
      <c r="D2434" s="17">
        <v>18194</v>
      </c>
      <c r="E2434" s="17">
        <v>431565</v>
      </c>
    </row>
    <row r="2435" spans="2:5" ht="15" customHeight="1">
      <c r="B2435" s="35" t="s">
        <v>3557</v>
      </c>
      <c r="C2435" s="17">
        <v>183322</v>
      </c>
      <c r="D2435" s="17">
        <v>18194</v>
      </c>
      <c r="E2435" s="17">
        <v>201516</v>
      </c>
    </row>
    <row r="2436" spans="2:5" ht="15" customHeight="1">
      <c r="B2436" s="35" t="s">
        <v>3558</v>
      </c>
      <c r="C2436" s="17">
        <v>461390</v>
      </c>
      <c r="D2436" s="17">
        <v>18194</v>
      </c>
      <c r="E2436" s="17">
        <v>479584</v>
      </c>
    </row>
    <row r="2437" spans="2:5" ht="15" customHeight="1">
      <c r="B2437" s="32" t="s">
        <v>3559</v>
      </c>
      <c r="C2437" s="87">
        <v>1600936</v>
      </c>
      <c r="D2437" s="87">
        <v>72776</v>
      </c>
      <c r="E2437" s="87">
        <v>1673712</v>
      </c>
    </row>
    <row r="2438" spans="2:5" ht="15" customHeight="1">
      <c r="B2438" s="35" t="s">
        <v>3560</v>
      </c>
      <c r="C2438" s="17">
        <v>272934</v>
      </c>
      <c r="D2438" s="17">
        <v>18194</v>
      </c>
      <c r="E2438" s="17">
        <v>291128</v>
      </c>
    </row>
    <row r="2439" spans="2:5" ht="15" customHeight="1">
      <c r="B2439" s="35" t="s">
        <v>3561</v>
      </c>
      <c r="C2439" s="17">
        <v>62215</v>
      </c>
      <c r="D2439" s="17">
        <v>18194</v>
      </c>
      <c r="E2439" s="17">
        <v>80409</v>
      </c>
    </row>
    <row r="2440" spans="2:5" ht="15" customHeight="1">
      <c r="B2440" s="35" t="s">
        <v>3562</v>
      </c>
      <c r="C2440" s="17">
        <v>136544</v>
      </c>
      <c r="D2440" s="17">
        <v>18194</v>
      </c>
      <c r="E2440" s="17">
        <v>154738</v>
      </c>
    </row>
    <row r="2441" spans="2:5" ht="15" customHeight="1">
      <c r="B2441" s="32" t="s">
        <v>3563</v>
      </c>
      <c r="C2441" s="87">
        <v>471693</v>
      </c>
      <c r="D2441" s="87">
        <v>54582</v>
      </c>
      <c r="E2441" s="87">
        <v>526275</v>
      </c>
    </row>
    <row r="2442" spans="2:5" ht="15" customHeight="1">
      <c r="B2442" s="35" t="s">
        <v>3564</v>
      </c>
      <c r="C2442" s="17">
        <v>412308</v>
      </c>
      <c r="D2442" s="17">
        <v>18194</v>
      </c>
      <c r="E2442" s="17">
        <v>430502</v>
      </c>
    </row>
    <row r="2443" spans="2:5" ht="15" customHeight="1">
      <c r="B2443" s="35" t="s">
        <v>3565</v>
      </c>
      <c r="C2443" s="17">
        <v>104007</v>
      </c>
      <c r="D2443" s="17">
        <v>18194</v>
      </c>
      <c r="E2443" s="17">
        <v>122201</v>
      </c>
    </row>
    <row r="2444" spans="2:5" ht="15" customHeight="1">
      <c r="B2444" s="35" t="s">
        <v>3566</v>
      </c>
      <c r="C2444" s="17">
        <v>89841</v>
      </c>
      <c r="D2444" s="17">
        <v>18194</v>
      </c>
      <c r="E2444" s="17">
        <v>108035</v>
      </c>
    </row>
    <row r="2445" spans="2:5" ht="15" customHeight="1">
      <c r="B2445" s="35" t="s">
        <v>3567</v>
      </c>
      <c r="C2445" s="17">
        <v>244034</v>
      </c>
      <c r="D2445" s="17">
        <v>18194</v>
      </c>
      <c r="E2445" s="17">
        <v>262228</v>
      </c>
    </row>
    <row r="2446" spans="2:5" ht="15" customHeight="1">
      <c r="B2446" s="35" t="s">
        <v>3568</v>
      </c>
      <c r="C2446" s="17">
        <v>460058</v>
      </c>
      <c r="D2446" s="17">
        <v>18194</v>
      </c>
      <c r="E2446" s="17">
        <v>478252</v>
      </c>
    </row>
    <row r="2447" spans="2:5" ht="15" customHeight="1">
      <c r="B2447" s="32" t="s">
        <v>3569</v>
      </c>
      <c r="C2447" s="87">
        <v>1310248</v>
      </c>
      <c r="D2447" s="87">
        <v>90970</v>
      </c>
      <c r="E2447" s="87">
        <v>1401218</v>
      </c>
    </row>
    <row r="2448" spans="2:5" ht="15" customHeight="1">
      <c r="B2448" s="35" t="s">
        <v>3570</v>
      </c>
      <c r="C2448" s="17">
        <v>234417</v>
      </c>
      <c r="D2448" s="17">
        <v>18194</v>
      </c>
      <c r="E2448" s="17">
        <v>252611</v>
      </c>
    </row>
    <row r="2449" spans="2:5" ht="15" customHeight="1">
      <c r="B2449" s="35" t="s">
        <v>3571</v>
      </c>
      <c r="C2449" s="17">
        <v>62379</v>
      </c>
      <c r="D2449" s="17">
        <v>18194</v>
      </c>
      <c r="E2449" s="17">
        <v>80573</v>
      </c>
    </row>
    <row r="2450" spans="2:5" ht="15" customHeight="1">
      <c r="B2450" s="32" t="s">
        <v>3572</v>
      </c>
      <c r="C2450" s="87">
        <v>296796</v>
      </c>
      <c r="D2450" s="87">
        <v>36388</v>
      </c>
      <c r="E2450" s="87">
        <v>333184</v>
      </c>
    </row>
    <row r="2451" spans="2:5" ht="15" customHeight="1">
      <c r="B2451" s="14" t="s">
        <v>3573</v>
      </c>
      <c r="C2451" s="15">
        <v>12056512</v>
      </c>
      <c r="D2451" s="15">
        <v>1073822</v>
      </c>
      <c r="E2451" s="15">
        <v>13130334</v>
      </c>
    </row>
    <row r="2452" spans="2:5" ht="15" customHeight="1">
      <c r="B2452" s="35" t="s">
        <v>3574</v>
      </c>
      <c r="C2452" s="17">
        <v>23268</v>
      </c>
      <c r="D2452" s="17">
        <v>22766</v>
      </c>
      <c r="E2452" s="17">
        <v>46034</v>
      </c>
    </row>
    <row r="2453" spans="2:5" ht="15" customHeight="1">
      <c r="B2453" s="35" t="s">
        <v>3575</v>
      </c>
      <c r="C2453" s="17">
        <v>23268</v>
      </c>
      <c r="D2453" s="17">
        <v>22766</v>
      </c>
      <c r="E2453" s="17">
        <v>46034</v>
      </c>
    </row>
    <row r="2454" spans="2:5" ht="15" customHeight="1">
      <c r="B2454" s="35" t="s">
        <v>3576</v>
      </c>
      <c r="C2454" s="17">
        <v>23268</v>
      </c>
      <c r="D2454" s="17">
        <v>22766</v>
      </c>
      <c r="E2454" s="17">
        <v>46034</v>
      </c>
    </row>
    <row r="2455" spans="2:5" ht="15" customHeight="1">
      <c r="B2455" s="35" t="s">
        <v>3577</v>
      </c>
      <c r="C2455" s="17">
        <v>31239</v>
      </c>
      <c r="D2455" s="17">
        <v>22766</v>
      </c>
      <c r="E2455" s="17">
        <v>54005</v>
      </c>
    </row>
    <row r="2456" spans="2:5" ht="15" customHeight="1">
      <c r="B2456" s="35" t="s">
        <v>3578</v>
      </c>
      <c r="C2456" s="17">
        <v>53800</v>
      </c>
      <c r="D2456" s="17">
        <v>22766</v>
      </c>
      <c r="E2456" s="17">
        <v>76566</v>
      </c>
    </row>
    <row r="2457" spans="2:5" ht="15" customHeight="1">
      <c r="B2457" s="35" t="s">
        <v>3579</v>
      </c>
      <c r="C2457" s="17">
        <v>23268</v>
      </c>
      <c r="D2457" s="17">
        <v>22766</v>
      </c>
      <c r="E2457" s="17">
        <v>46034</v>
      </c>
    </row>
    <row r="2458" spans="2:5" ht="15" customHeight="1">
      <c r="B2458" s="35" t="s">
        <v>3580</v>
      </c>
      <c r="C2458" s="17">
        <v>23268</v>
      </c>
      <c r="D2458" s="17">
        <v>22766</v>
      </c>
      <c r="E2458" s="17">
        <v>46034</v>
      </c>
    </row>
    <row r="2459" spans="2:5" ht="15" customHeight="1">
      <c r="B2459" s="35" t="s">
        <v>3581</v>
      </c>
      <c r="C2459" s="17">
        <v>60342</v>
      </c>
      <c r="D2459" s="17">
        <v>22766</v>
      </c>
      <c r="E2459" s="17">
        <v>83108</v>
      </c>
    </row>
    <row r="2460" spans="2:5" ht="15" customHeight="1">
      <c r="B2460" s="35" t="s">
        <v>1735</v>
      </c>
      <c r="C2460" s="17">
        <v>55263</v>
      </c>
      <c r="D2460" s="17">
        <v>22766</v>
      </c>
      <c r="E2460" s="17">
        <v>78029</v>
      </c>
    </row>
    <row r="2461" spans="2:5" ht="15" customHeight="1">
      <c r="B2461" s="35" t="s">
        <v>3582</v>
      </c>
      <c r="C2461" s="17">
        <v>27661</v>
      </c>
      <c r="D2461" s="17">
        <v>22766</v>
      </c>
      <c r="E2461" s="17">
        <v>50427</v>
      </c>
    </row>
    <row r="2462" spans="2:5" ht="15" customHeight="1">
      <c r="B2462" s="35" t="s">
        <v>3583</v>
      </c>
      <c r="C2462" s="17">
        <v>23268</v>
      </c>
      <c r="D2462" s="17">
        <v>22766</v>
      </c>
      <c r="E2462" s="17">
        <v>46034</v>
      </c>
    </row>
    <row r="2463" spans="2:5" ht="15" customHeight="1">
      <c r="B2463" s="35" t="s">
        <v>1524</v>
      </c>
      <c r="C2463" s="17">
        <v>23268</v>
      </c>
      <c r="D2463" s="17">
        <v>22766</v>
      </c>
      <c r="E2463" s="17">
        <v>46034</v>
      </c>
    </row>
    <row r="2464" spans="2:5" ht="15" customHeight="1">
      <c r="B2464" s="35" t="s">
        <v>3584</v>
      </c>
      <c r="C2464" s="17">
        <v>23268</v>
      </c>
      <c r="D2464" s="17">
        <v>22766</v>
      </c>
      <c r="E2464" s="17">
        <v>46034</v>
      </c>
    </row>
    <row r="2465" spans="2:5" ht="15" customHeight="1">
      <c r="B2465" s="35" t="s">
        <v>3585</v>
      </c>
      <c r="C2465" s="17">
        <v>26984</v>
      </c>
      <c r="D2465" s="17">
        <v>22766</v>
      </c>
      <c r="E2465" s="17">
        <v>49750</v>
      </c>
    </row>
    <row r="2466" spans="2:5" ht="15" customHeight="1">
      <c r="B2466" s="35" t="s">
        <v>3586</v>
      </c>
      <c r="C2466" s="17">
        <v>23848</v>
      </c>
      <c r="D2466" s="17">
        <v>22766</v>
      </c>
      <c r="E2466" s="17">
        <v>46614</v>
      </c>
    </row>
    <row r="2467" spans="2:5" ht="15" customHeight="1">
      <c r="B2467" s="35" t="s">
        <v>3587</v>
      </c>
      <c r="C2467" s="17">
        <v>38707</v>
      </c>
      <c r="D2467" s="17">
        <v>22766</v>
      </c>
      <c r="E2467" s="17">
        <v>61473</v>
      </c>
    </row>
    <row r="2468" spans="2:5" ht="15" customHeight="1">
      <c r="B2468" s="35" t="s">
        <v>2378</v>
      </c>
      <c r="C2468" s="17">
        <v>23268</v>
      </c>
      <c r="D2468" s="17">
        <v>22766</v>
      </c>
      <c r="E2468" s="17">
        <v>46034</v>
      </c>
    </row>
    <row r="2469" spans="2:5" ht="15" customHeight="1">
      <c r="B2469" s="35" t="s">
        <v>3588</v>
      </c>
      <c r="C2469" s="17">
        <v>23268</v>
      </c>
      <c r="D2469" s="17">
        <v>22766</v>
      </c>
      <c r="E2469" s="17">
        <v>46034</v>
      </c>
    </row>
    <row r="2470" spans="2:5" ht="15" customHeight="1">
      <c r="B2470" s="35" t="s">
        <v>3589</v>
      </c>
      <c r="C2470" s="17">
        <v>23268</v>
      </c>
      <c r="D2470" s="17">
        <v>22766</v>
      </c>
      <c r="E2470" s="17">
        <v>46034</v>
      </c>
    </row>
    <row r="2471" spans="2:5" ht="15" customHeight="1">
      <c r="B2471" s="35" t="s">
        <v>3590</v>
      </c>
      <c r="C2471" s="17">
        <v>26498</v>
      </c>
      <c r="D2471" s="17">
        <v>22766</v>
      </c>
      <c r="E2471" s="17">
        <v>49264</v>
      </c>
    </row>
    <row r="2472" spans="2:5" ht="15" customHeight="1">
      <c r="B2472" s="35" t="s">
        <v>3591</v>
      </c>
      <c r="C2472" s="17">
        <v>39489</v>
      </c>
      <c r="D2472" s="17">
        <v>22766</v>
      </c>
      <c r="E2472" s="17">
        <v>62255</v>
      </c>
    </row>
    <row r="2473" spans="2:5" ht="15" customHeight="1">
      <c r="B2473" s="35" t="s">
        <v>3592</v>
      </c>
      <c r="C2473" s="17">
        <v>68009</v>
      </c>
      <c r="D2473" s="17">
        <v>22766</v>
      </c>
      <c r="E2473" s="17">
        <v>90775</v>
      </c>
    </row>
    <row r="2474" spans="2:5" ht="15" customHeight="1">
      <c r="B2474" s="35" t="s">
        <v>3593</v>
      </c>
      <c r="C2474" s="17">
        <v>33344</v>
      </c>
      <c r="D2474" s="17">
        <v>22766</v>
      </c>
      <c r="E2474" s="17">
        <v>56110</v>
      </c>
    </row>
    <row r="2475" spans="2:5" ht="15" customHeight="1">
      <c r="B2475" s="35" t="s">
        <v>3594</v>
      </c>
      <c r="C2475" s="17">
        <v>46532</v>
      </c>
      <c r="D2475" s="17">
        <v>22766</v>
      </c>
      <c r="E2475" s="17">
        <v>69298</v>
      </c>
    </row>
    <row r="2476" spans="2:5" ht="15" customHeight="1">
      <c r="B2476" s="35" t="s">
        <v>3595</v>
      </c>
      <c r="C2476" s="17">
        <v>47789</v>
      </c>
      <c r="D2476" s="17">
        <v>22766</v>
      </c>
      <c r="E2476" s="17">
        <v>70555</v>
      </c>
    </row>
    <row r="2477" spans="2:5" ht="15" customHeight="1">
      <c r="B2477" s="35" t="s">
        <v>3596</v>
      </c>
      <c r="C2477" s="17">
        <v>69435</v>
      </c>
      <c r="D2477" s="17">
        <v>22766</v>
      </c>
      <c r="E2477" s="17">
        <v>92201</v>
      </c>
    </row>
    <row r="2478" spans="2:5" ht="15" customHeight="1">
      <c r="B2478" s="35" t="s">
        <v>3597</v>
      </c>
      <c r="C2478" s="17">
        <v>37810</v>
      </c>
      <c r="D2478" s="17">
        <v>22766</v>
      </c>
      <c r="E2478" s="17">
        <v>60576</v>
      </c>
    </row>
    <row r="2479" spans="2:5" ht="15" customHeight="1">
      <c r="B2479" s="35" t="s">
        <v>3598</v>
      </c>
      <c r="C2479" s="17">
        <v>38800</v>
      </c>
      <c r="D2479" s="17">
        <v>22766</v>
      </c>
      <c r="E2479" s="17">
        <v>61566</v>
      </c>
    </row>
    <row r="2480" spans="2:5" ht="15" customHeight="1">
      <c r="B2480" s="35" t="s">
        <v>3599</v>
      </c>
      <c r="C2480" s="17">
        <v>37810</v>
      </c>
      <c r="D2480" s="17">
        <v>22766</v>
      </c>
      <c r="E2480" s="17">
        <v>60576</v>
      </c>
    </row>
    <row r="2481" spans="2:5" ht="15" customHeight="1">
      <c r="B2481" s="35" t="s">
        <v>3600</v>
      </c>
      <c r="C2481" s="17">
        <v>37810</v>
      </c>
      <c r="D2481" s="17">
        <v>22766</v>
      </c>
      <c r="E2481" s="17">
        <v>60576</v>
      </c>
    </row>
    <row r="2482" spans="2:5" ht="15" customHeight="1">
      <c r="B2482" s="35" t="s">
        <v>3601</v>
      </c>
      <c r="C2482" s="17">
        <v>37744</v>
      </c>
      <c r="D2482" s="17">
        <v>22766</v>
      </c>
      <c r="E2482" s="17">
        <v>60510</v>
      </c>
    </row>
    <row r="2483" spans="2:5" ht="15" customHeight="1">
      <c r="B2483" s="35" t="s">
        <v>3602</v>
      </c>
      <c r="C2483" s="17">
        <v>40834</v>
      </c>
      <c r="D2483" s="17">
        <v>22766</v>
      </c>
      <c r="E2483" s="17">
        <v>63600</v>
      </c>
    </row>
    <row r="2484" spans="2:5" ht="15" customHeight="1">
      <c r="B2484" s="35" t="s">
        <v>3603</v>
      </c>
      <c r="C2484" s="17">
        <v>48819</v>
      </c>
      <c r="D2484" s="17">
        <v>22766</v>
      </c>
      <c r="E2484" s="17">
        <v>71585</v>
      </c>
    </row>
    <row r="2485" spans="2:5" ht="15" customHeight="1">
      <c r="B2485" s="35" t="s">
        <v>3604</v>
      </c>
      <c r="C2485" s="17">
        <v>46377</v>
      </c>
      <c r="D2485" s="17">
        <v>22766</v>
      </c>
      <c r="E2485" s="17">
        <v>69143</v>
      </c>
    </row>
    <row r="2486" spans="2:5" ht="15" customHeight="1">
      <c r="B2486" s="35" t="s">
        <v>3605</v>
      </c>
      <c r="C2486" s="17">
        <v>46532</v>
      </c>
      <c r="D2486" s="17">
        <v>22766</v>
      </c>
      <c r="E2486" s="17">
        <v>69298</v>
      </c>
    </row>
    <row r="2487" spans="2:5" ht="15" customHeight="1">
      <c r="B2487" s="35" t="s">
        <v>3606</v>
      </c>
      <c r="C2487" s="17">
        <v>62427</v>
      </c>
      <c r="D2487" s="17">
        <v>22766</v>
      </c>
      <c r="E2487" s="17">
        <v>85193</v>
      </c>
    </row>
    <row r="2488" spans="2:5" ht="15" customHeight="1">
      <c r="B2488" s="32" t="s">
        <v>3607</v>
      </c>
      <c r="C2488" s="87">
        <v>1339851</v>
      </c>
      <c r="D2488" s="87">
        <v>819576</v>
      </c>
      <c r="E2488" s="87">
        <v>2159427</v>
      </c>
    </row>
    <row r="2489" spans="2:5" ht="15" customHeight="1">
      <c r="B2489" s="35" t="s">
        <v>3608</v>
      </c>
      <c r="C2489" s="17">
        <v>24662</v>
      </c>
      <c r="D2489" s="17">
        <v>18194</v>
      </c>
      <c r="E2489" s="17">
        <v>42856</v>
      </c>
    </row>
    <row r="2490" spans="2:5" ht="15" customHeight="1">
      <c r="B2490" s="35" t="s">
        <v>3609</v>
      </c>
      <c r="C2490" s="17">
        <v>28449</v>
      </c>
      <c r="D2490" s="17">
        <v>18194</v>
      </c>
      <c r="E2490" s="17">
        <v>46643</v>
      </c>
    </row>
    <row r="2491" spans="2:5" ht="15" customHeight="1">
      <c r="B2491" s="35" t="s">
        <v>3610</v>
      </c>
      <c r="C2491" s="17">
        <v>22983</v>
      </c>
      <c r="D2491" s="17">
        <v>22766</v>
      </c>
      <c r="E2491" s="17">
        <v>45749</v>
      </c>
    </row>
    <row r="2492" spans="2:5" ht="15" customHeight="1">
      <c r="B2492" s="35" t="s">
        <v>3611</v>
      </c>
      <c r="C2492" s="17">
        <v>24828</v>
      </c>
      <c r="D2492" s="17">
        <v>18194</v>
      </c>
      <c r="E2492" s="17">
        <v>43022</v>
      </c>
    </row>
    <row r="2493" spans="2:5" ht="15" customHeight="1">
      <c r="B2493" s="35" t="s">
        <v>3612</v>
      </c>
      <c r="C2493" s="17">
        <v>25987</v>
      </c>
      <c r="D2493" s="17">
        <v>18194</v>
      </c>
      <c r="E2493" s="17">
        <v>44181</v>
      </c>
    </row>
    <row r="2494" spans="2:5" ht="15" customHeight="1">
      <c r="B2494" s="35" t="s">
        <v>2765</v>
      </c>
      <c r="C2494" s="17">
        <v>30708</v>
      </c>
      <c r="D2494" s="17">
        <v>18194</v>
      </c>
      <c r="E2494" s="17">
        <v>48902</v>
      </c>
    </row>
    <row r="2495" spans="2:5" ht="15" customHeight="1">
      <c r="B2495" s="35" t="s">
        <v>3613</v>
      </c>
      <c r="C2495" s="17">
        <v>67721</v>
      </c>
      <c r="D2495" s="17">
        <v>18194</v>
      </c>
      <c r="E2495" s="17">
        <v>85915</v>
      </c>
    </row>
    <row r="2496" spans="2:5" ht="15" customHeight="1">
      <c r="B2496" s="35" t="s">
        <v>3614</v>
      </c>
      <c r="C2496" s="17">
        <v>26777</v>
      </c>
      <c r="D2496" s="17">
        <v>18194</v>
      </c>
      <c r="E2496" s="17">
        <v>44971</v>
      </c>
    </row>
    <row r="2497" spans="2:5" ht="15" customHeight="1">
      <c r="B2497" s="35" t="s">
        <v>3615</v>
      </c>
      <c r="C2497" s="17">
        <v>22983</v>
      </c>
      <c r="D2497" s="17">
        <v>18194</v>
      </c>
      <c r="E2497" s="17">
        <v>41177</v>
      </c>
    </row>
    <row r="2498" spans="2:5" ht="15" customHeight="1">
      <c r="B2498" s="35" t="s">
        <v>3616</v>
      </c>
      <c r="C2498" s="17">
        <v>78716</v>
      </c>
      <c r="D2498" s="17">
        <v>22766</v>
      </c>
      <c r="E2498" s="17">
        <v>101482</v>
      </c>
    </row>
    <row r="2499" spans="2:5" ht="15" customHeight="1">
      <c r="B2499" s="35" t="s">
        <v>3617</v>
      </c>
      <c r="C2499" s="17">
        <v>51422</v>
      </c>
      <c r="D2499" s="17">
        <v>18194</v>
      </c>
      <c r="E2499" s="17">
        <v>69616</v>
      </c>
    </row>
    <row r="2500" spans="2:5" ht="15" customHeight="1">
      <c r="B2500" s="35" t="s">
        <v>3618</v>
      </c>
      <c r="C2500" s="17">
        <v>45965</v>
      </c>
      <c r="D2500" s="17">
        <v>22766</v>
      </c>
      <c r="E2500" s="17">
        <v>68731</v>
      </c>
    </row>
    <row r="2501" spans="2:5" ht="15" customHeight="1">
      <c r="B2501" s="35" t="s">
        <v>3619</v>
      </c>
      <c r="C2501" s="17">
        <v>51361</v>
      </c>
      <c r="D2501" s="17">
        <v>18194</v>
      </c>
      <c r="E2501" s="17">
        <v>69555</v>
      </c>
    </row>
    <row r="2502" spans="2:5" ht="15" customHeight="1">
      <c r="B2502" s="35" t="s">
        <v>3620</v>
      </c>
      <c r="C2502" s="17">
        <v>39418</v>
      </c>
      <c r="D2502" s="17">
        <v>18194</v>
      </c>
      <c r="E2502" s="17">
        <v>57612</v>
      </c>
    </row>
    <row r="2503" spans="2:5" ht="15" customHeight="1">
      <c r="B2503" s="32" t="s">
        <v>3621</v>
      </c>
      <c r="C2503" s="87">
        <v>541980</v>
      </c>
      <c r="D2503" s="87">
        <v>268432</v>
      </c>
      <c r="E2503" s="87">
        <v>810412</v>
      </c>
    </row>
    <row r="2504" spans="2:5" ht="15" customHeight="1">
      <c r="B2504" s="35" t="s">
        <v>3622</v>
      </c>
      <c r="C2504" s="17">
        <v>23268</v>
      </c>
      <c r="D2504" s="17">
        <v>22766</v>
      </c>
      <c r="E2504" s="17">
        <v>46034</v>
      </c>
    </row>
    <row r="2505" spans="2:5" ht="15" customHeight="1">
      <c r="B2505" s="35" t="s">
        <v>3623</v>
      </c>
      <c r="C2505" s="17">
        <v>24250</v>
      </c>
      <c r="D2505" s="17">
        <v>22766</v>
      </c>
      <c r="E2505" s="17">
        <v>47016</v>
      </c>
    </row>
    <row r="2506" spans="2:5" ht="15" customHeight="1">
      <c r="B2506" s="35" t="s">
        <v>3624</v>
      </c>
      <c r="C2506" s="17">
        <v>23268</v>
      </c>
      <c r="D2506" s="17">
        <v>22766</v>
      </c>
      <c r="E2506" s="17">
        <v>46034</v>
      </c>
    </row>
    <row r="2507" spans="2:5" ht="15" customHeight="1">
      <c r="B2507" s="35" t="s">
        <v>1304</v>
      </c>
      <c r="C2507" s="17">
        <v>31239</v>
      </c>
      <c r="D2507" s="17">
        <v>22766</v>
      </c>
      <c r="E2507" s="17">
        <v>54005</v>
      </c>
    </row>
    <row r="2508" spans="2:5" ht="15" customHeight="1">
      <c r="B2508" s="35" t="s">
        <v>3625</v>
      </c>
      <c r="C2508" s="17">
        <v>32477</v>
      </c>
      <c r="D2508" s="17">
        <v>22766</v>
      </c>
      <c r="E2508" s="17">
        <v>55243</v>
      </c>
    </row>
    <row r="2509" spans="2:5" ht="15" customHeight="1">
      <c r="B2509" s="35" t="s">
        <v>2450</v>
      </c>
      <c r="C2509" s="17">
        <v>35238</v>
      </c>
      <c r="D2509" s="17">
        <v>22766</v>
      </c>
      <c r="E2509" s="17">
        <v>58004</v>
      </c>
    </row>
    <row r="2510" spans="2:5" ht="15" customHeight="1">
      <c r="B2510" s="35" t="s">
        <v>3626</v>
      </c>
      <c r="C2510" s="17">
        <v>23930</v>
      </c>
      <c r="D2510" s="17">
        <v>22766</v>
      </c>
      <c r="E2510" s="17">
        <v>46696</v>
      </c>
    </row>
    <row r="2511" spans="2:5" ht="15" customHeight="1">
      <c r="B2511" s="35" t="s">
        <v>2601</v>
      </c>
      <c r="C2511" s="17">
        <v>25655</v>
      </c>
      <c r="D2511" s="17">
        <v>22766</v>
      </c>
      <c r="E2511" s="17">
        <v>48421</v>
      </c>
    </row>
    <row r="2512" spans="2:5" ht="15" customHeight="1">
      <c r="B2512" s="35" t="s">
        <v>3627</v>
      </c>
      <c r="C2512" s="17">
        <v>132315</v>
      </c>
      <c r="D2512" s="17">
        <v>22766</v>
      </c>
      <c r="E2512" s="17">
        <v>155081</v>
      </c>
    </row>
    <row r="2513" spans="2:5" ht="15" customHeight="1">
      <c r="B2513" s="35" t="s">
        <v>3628</v>
      </c>
      <c r="C2513" s="17">
        <v>46532</v>
      </c>
      <c r="D2513" s="17">
        <v>22766</v>
      </c>
      <c r="E2513" s="17">
        <v>69298</v>
      </c>
    </row>
    <row r="2514" spans="2:5" ht="15" customHeight="1">
      <c r="B2514" s="35" t="s">
        <v>3629</v>
      </c>
      <c r="C2514" s="17">
        <v>64073</v>
      </c>
      <c r="D2514" s="17">
        <v>22766</v>
      </c>
      <c r="E2514" s="17">
        <v>86839</v>
      </c>
    </row>
    <row r="2515" spans="2:5" ht="15" customHeight="1">
      <c r="B2515" s="35" t="s">
        <v>3630</v>
      </c>
      <c r="C2515" s="17">
        <v>37810</v>
      </c>
      <c r="D2515" s="17">
        <v>22766</v>
      </c>
      <c r="E2515" s="17">
        <v>60576</v>
      </c>
    </row>
    <row r="2516" spans="2:5" ht="15" customHeight="1">
      <c r="B2516" s="35" t="s">
        <v>3631</v>
      </c>
      <c r="C2516" s="17">
        <v>53788</v>
      </c>
      <c r="D2516" s="17">
        <v>22766</v>
      </c>
      <c r="E2516" s="17">
        <v>76554</v>
      </c>
    </row>
    <row r="2517" spans="2:5" ht="15" customHeight="1">
      <c r="B2517" s="32" t="s">
        <v>3632</v>
      </c>
      <c r="C2517" s="87">
        <v>553843</v>
      </c>
      <c r="D2517" s="87">
        <v>295958</v>
      </c>
      <c r="E2517" s="87">
        <v>849801</v>
      </c>
    </row>
    <row r="2518" spans="2:5" ht="15" customHeight="1">
      <c r="B2518" s="35" t="s">
        <v>3633</v>
      </c>
      <c r="C2518" s="17">
        <v>27560</v>
      </c>
      <c r="D2518" s="17">
        <v>22766</v>
      </c>
      <c r="E2518" s="17">
        <v>50326</v>
      </c>
    </row>
    <row r="2519" spans="2:5" ht="15" customHeight="1">
      <c r="B2519" s="35" t="s">
        <v>3634</v>
      </c>
      <c r="C2519" s="17">
        <v>25782</v>
      </c>
      <c r="D2519" s="17">
        <v>22766</v>
      </c>
      <c r="E2519" s="17">
        <v>48548</v>
      </c>
    </row>
    <row r="2520" spans="2:5" ht="15" customHeight="1">
      <c r="B2520" s="35" t="s">
        <v>3635</v>
      </c>
      <c r="C2520" s="17">
        <v>23268</v>
      </c>
      <c r="D2520" s="17">
        <v>22766</v>
      </c>
      <c r="E2520" s="17">
        <v>46034</v>
      </c>
    </row>
    <row r="2521" spans="2:5" ht="15" customHeight="1">
      <c r="B2521" s="35" t="s">
        <v>3636</v>
      </c>
      <c r="C2521" s="17">
        <v>23268</v>
      </c>
      <c r="D2521" s="17">
        <v>22766</v>
      </c>
      <c r="E2521" s="17">
        <v>46034</v>
      </c>
    </row>
    <row r="2522" spans="2:5" ht="15" customHeight="1">
      <c r="B2522" s="35" t="s">
        <v>1509</v>
      </c>
      <c r="C2522" s="17">
        <v>23268</v>
      </c>
      <c r="D2522" s="17">
        <v>22766</v>
      </c>
      <c r="E2522" s="17">
        <v>46034</v>
      </c>
    </row>
    <row r="2523" spans="2:5" ht="15" customHeight="1">
      <c r="B2523" s="35" t="s">
        <v>3637</v>
      </c>
      <c r="C2523" s="17">
        <v>23268</v>
      </c>
      <c r="D2523" s="17">
        <v>22766</v>
      </c>
      <c r="E2523" s="17">
        <v>46034</v>
      </c>
    </row>
    <row r="2524" spans="2:5" ht="15" customHeight="1">
      <c r="B2524" s="35" t="s">
        <v>3638</v>
      </c>
      <c r="C2524" s="17">
        <v>33063</v>
      </c>
      <c r="D2524" s="17">
        <v>22766</v>
      </c>
      <c r="E2524" s="17">
        <v>55829</v>
      </c>
    </row>
    <row r="2525" spans="2:5" ht="15" customHeight="1">
      <c r="B2525" s="35" t="s">
        <v>3639</v>
      </c>
      <c r="C2525" s="17">
        <v>50605</v>
      </c>
      <c r="D2525" s="17">
        <v>22766</v>
      </c>
      <c r="E2525" s="17">
        <v>73371</v>
      </c>
    </row>
    <row r="2526" spans="2:5" ht="15" customHeight="1">
      <c r="B2526" s="35" t="s">
        <v>3201</v>
      </c>
      <c r="C2526" s="17">
        <v>23268</v>
      </c>
      <c r="D2526" s="17">
        <v>22766</v>
      </c>
      <c r="E2526" s="17">
        <v>46034</v>
      </c>
    </row>
    <row r="2527" spans="2:5" ht="15" customHeight="1">
      <c r="B2527" s="35" t="s">
        <v>1470</v>
      </c>
      <c r="C2527" s="17">
        <v>28146</v>
      </c>
      <c r="D2527" s="17">
        <v>22766</v>
      </c>
      <c r="E2527" s="17">
        <v>50912</v>
      </c>
    </row>
    <row r="2528" spans="2:5" ht="15" customHeight="1">
      <c r="B2528" s="35" t="s">
        <v>3640</v>
      </c>
      <c r="C2528" s="17">
        <v>23268</v>
      </c>
      <c r="D2528" s="17">
        <v>22766</v>
      </c>
      <c r="E2528" s="17">
        <v>46034</v>
      </c>
    </row>
    <row r="2529" spans="2:5" ht="15" customHeight="1">
      <c r="B2529" s="35" t="s">
        <v>3641</v>
      </c>
      <c r="C2529" s="17">
        <v>23268</v>
      </c>
      <c r="D2529" s="17">
        <v>22766</v>
      </c>
      <c r="E2529" s="17">
        <v>46034</v>
      </c>
    </row>
    <row r="2530" spans="2:5" ht="15" customHeight="1">
      <c r="B2530" s="35" t="s">
        <v>3642</v>
      </c>
      <c r="C2530" s="17">
        <v>26984</v>
      </c>
      <c r="D2530" s="17">
        <v>22766</v>
      </c>
      <c r="E2530" s="17">
        <v>49750</v>
      </c>
    </row>
    <row r="2531" spans="2:5" ht="15" customHeight="1">
      <c r="B2531" s="35" t="s">
        <v>3643</v>
      </c>
      <c r="C2531" s="17">
        <v>32843</v>
      </c>
      <c r="D2531" s="17">
        <v>22766</v>
      </c>
      <c r="E2531" s="17">
        <v>55609</v>
      </c>
    </row>
    <row r="2532" spans="2:5" ht="15" customHeight="1">
      <c r="B2532" s="35" t="s">
        <v>3644</v>
      </c>
      <c r="C2532" s="17">
        <v>23268</v>
      </c>
      <c r="D2532" s="17">
        <v>22766</v>
      </c>
      <c r="E2532" s="17">
        <v>46034</v>
      </c>
    </row>
    <row r="2533" spans="2:5" ht="15" customHeight="1">
      <c r="B2533" s="35" t="s">
        <v>3645</v>
      </c>
      <c r="C2533" s="17">
        <v>43578</v>
      </c>
      <c r="D2533" s="17">
        <v>22766</v>
      </c>
      <c r="E2533" s="17">
        <v>66344</v>
      </c>
    </row>
    <row r="2534" spans="2:5" ht="15" customHeight="1">
      <c r="B2534" s="35" t="s">
        <v>3646</v>
      </c>
      <c r="C2534" s="17">
        <v>23268</v>
      </c>
      <c r="D2534" s="17">
        <v>22766</v>
      </c>
      <c r="E2534" s="17">
        <v>46034</v>
      </c>
    </row>
    <row r="2535" spans="2:5" ht="15" customHeight="1">
      <c r="B2535" s="35" t="s">
        <v>3647</v>
      </c>
      <c r="C2535" s="17">
        <v>41870</v>
      </c>
      <c r="D2535" s="17">
        <v>22766</v>
      </c>
      <c r="E2535" s="17">
        <v>64636</v>
      </c>
    </row>
    <row r="2536" spans="2:5" ht="15" customHeight="1">
      <c r="B2536" s="35" t="s">
        <v>3648</v>
      </c>
      <c r="C2536" s="17">
        <v>46532</v>
      </c>
      <c r="D2536" s="17">
        <v>22766</v>
      </c>
      <c r="E2536" s="17">
        <v>69298</v>
      </c>
    </row>
    <row r="2537" spans="2:5" ht="15" customHeight="1">
      <c r="B2537" s="35" t="s">
        <v>3649</v>
      </c>
      <c r="C2537" s="17">
        <v>59909</v>
      </c>
      <c r="D2537" s="17">
        <v>22766</v>
      </c>
      <c r="E2537" s="17">
        <v>82675</v>
      </c>
    </row>
    <row r="2538" spans="2:5" ht="15" customHeight="1">
      <c r="B2538" s="35" t="s">
        <v>3650</v>
      </c>
      <c r="C2538" s="17">
        <v>69255</v>
      </c>
      <c r="D2538" s="17">
        <v>22766</v>
      </c>
      <c r="E2538" s="17">
        <v>92021</v>
      </c>
    </row>
    <row r="2539" spans="2:5" ht="15" customHeight="1">
      <c r="B2539" s="35" t="s">
        <v>3651</v>
      </c>
      <c r="C2539" s="17">
        <v>63720</v>
      </c>
      <c r="D2539" s="17">
        <v>22766</v>
      </c>
      <c r="E2539" s="17">
        <v>86486</v>
      </c>
    </row>
    <row r="2540" spans="2:5" ht="15" customHeight="1">
      <c r="B2540" s="35" t="s">
        <v>3652</v>
      </c>
      <c r="C2540" s="17">
        <v>52944</v>
      </c>
      <c r="D2540" s="17">
        <v>22766</v>
      </c>
      <c r="E2540" s="17">
        <v>75710</v>
      </c>
    </row>
    <row r="2541" spans="2:5" ht="15" customHeight="1">
      <c r="B2541" s="35" t="s">
        <v>3653</v>
      </c>
      <c r="C2541" s="17">
        <v>46022</v>
      </c>
      <c r="D2541" s="17">
        <v>22766</v>
      </c>
      <c r="E2541" s="17">
        <v>68788</v>
      </c>
    </row>
    <row r="2542" spans="2:5" ht="15" customHeight="1">
      <c r="B2542" s="32" t="s">
        <v>3654</v>
      </c>
      <c r="C2542" s="87">
        <v>858225</v>
      </c>
      <c r="D2542" s="87">
        <v>546384</v>
      </c>
      <c r="E2542" s="87">
        <v>1404609</v>
      </c>
    </row>
    <row r="2543" spans="2:5" ht="15" customHeight="1">
      <c r="B2543" s="35" t="s">
        <v>3655</v>
      </c>
      <c r="C2543" s="17">
        <v>23268</v>
      </c>
      <c r="D2543" s="17">
        <v>22766</v>
      </c>
      <c r="E2543" s="17">
        <v>46034</v>
      </c>
    </row>
    <row r="2544" spans="2:5" ht="15" customHeight="1">
      <c r="B2544" s="35" t="s">
        <v>2618</v>
      </c>
      <c r="C2544" s="17">
        <v>24481</v>
      </c>
      <c r="D2544" s="17">
        <v>22766</v>
      </c>
      <c r="E2544" s="17">
        <v>47247</v>
      </c>
    </row>
    <row r="2545" spans="2:5" ht="15" customHeight="1">
      <c r="B2545" s="35" t="s">
        <v>3656</v>
      </c>
      <c r="C2545" s="17">
        <v>23268</v>
      </c>
      <c r="D2545" s="17">
        <v>22766</v>
      </c>
      <c r="E2545" s="17">
        <v>46034</v>
      </c>
    </row>
    <row r="2546" spans="2:5" ht="15" customHeight="1">
      <c r="B2546" s="35" t="s">
        <v>3657</v>
      </c>
      <c r="C2546" s="17">
        <v>28994</v>
      </c>
      <c r="D2546" s="17">
        <v>22766</v>
      </c>
      <c r="E2546" s="17">
        <v>51760</v>
      </c>
    </row>
    <row r="2547" spans="2:5" ht="15" customHeight="1">
      <c r="B2547" s="35" t="s">
        <v>3658</v>
      </c>
      <c r="C2547" s="17">
        <v>23268</v>
      </c>
      <c r="D2547" s="17">
        <v>22766</v>
      </c>
      <c r="E2547" s="17">
        <v>46034</v>
      </c>
    </row>
    <row r="2548" spans="2:5" ht="15" customHeight="1">
      <c r="B2548" s="35" t="s">
        <v>1307</v>
      </c>
      <c r="C2548" s="17">
        <v>23268</v>
      </c>
      <c r="D2548" s="17">
        <v>22766</v>
      </c>
      <c r="E2548" s="17">
        <v>46034</v>
      </c>
    </row>
    <row r="2549" spans="2:5" ht="15" customHeight="1">
      <c r="B2549" s="35" t="s">
        <v>3659</v>
      </c>
      <c r="C2549" s="17">
        <v>23903</v>
      </c>
      <c r="D2549" s="17">
        <v>22766</v>
      </c>
      <c r="E2549" s="17">
        <v>46669</v>
      </c>
    </row>
    <row r="2550" spans="2:5" ht="15" customHeight="1">
      <c r="B2550" s="35" t="s">
        <v>3660</v>
      </c>
      <c r="C2550" s="17">
        <v>23268</v>
      </c>
      <c r="D2550" s="17">
        <v>22766</v>
      </c>
      <c r="E2550" s="17">
        <v>46034</v>
      </c>
    </row>
    <row r="2551" spans="2:5" ht="15" customHeight="1">
      <c r="B2551" s="35" t="s">
        <v>3661</v>
      </c>
      <c r="C2551" s="17">
        <v>24664</v>
      </c>
      <c r="D2551" s="17">
        <v>22766</v>
      </c>
      <c r="E2551" s="17">
        <v>47430</v>
      </c>
    </row>
    <row r="2552" spans="2:5" ht="15" customHeight="1">
      <c r="B2552" s="35" t="s">
        <v>3662</v>
      </c>
      <c r="C2552" s="17">
        <v>25573</v>
      </c>
      <c r="D2552" s="17">
        <v>22766</v>
      </c>
      <c r="E2552" s="17">
        <v>48339</v>
      </c>
    </row>
    <row r="2553" spans="2:5" ht="15" customHeight="1">
      <c r="B2553" s="35" t="s">
        <v>3663</v>
      </c>
      <c r="C2553" s="17">
        <v>23268</v>
      </c>
      <c r="D2553" s="17">
        <v>22766</v>
      </c>
      <c r="E2553" s="17">
        <v>46034</v>
      </c>
    </row>
    <row r="2554" spans="2:5" ht="15" customHeight="1">
      <c r="B2554" s="35" t="s">
        <v>3664</v>
      </c>
      <c r="C2554" s="17">
        <v>47565</v>
      </c>
      <c r="D2554" s="17">
        <v>22766</v>
      </c>
      <c r="E2554" s="17">
        <v>70331</v>
      </c>
    </row>
    <row r="2555" spans="2:5" ht="15" customHeight="1">
      <c r="B2555" s="35" t="s">
        <v>3665</v>
      </c>
      <c r="C2555" s="17">
        <v>46532</v>
      </c>
      <c r="D2555" s="17">
        <v>22766</v>
      </c>
      <c r="E2555" s="17">
        <v>69298</v>
      </c>
    </row>
    <row r="2556" spans="2:5" ht="15" customHeight="1">
      <c r="B2556" s="35" t="s">
        <v>3666</v>
      </c>
      <c r="C2556" s="17">
        <v>48735</v>
      </c>
      <c r="D2556" s="17">
        <v>22766</v>
      </c>
      <c r="E2556" s="17">
        <v>71501</v>
      </c>
    </row>
    <row r="2557" spans="2:5" ht="15" customHeight="1">
      <c r="B2557" s="35" t="s">
        <v>3667</v>
      </c>
      <c r="C2557" s="17">
        <v>42997</v>
      </c>
      <c r="D2557" s="17">
        <v>22766</v>
      </c>
      <c r="E2557" s="17">
        <v>65763</v>
      </c>
    </row>
    <row r="2558" spans="2:5" ht="15" customHeight="1">
      <c r="B2558" s="35" t="s">
        <v>3668</v>
      </c>
      <c r="C2558" s="17">
        <v>52864</v>
      </c>
      <c r="D2558" s="17">
        <v>22766</v>
      </c>
      <c r="E2558" s="17">
        <v>75630</v>
      </c>
    </row>
    <row r="2559" spans="2:5" ht="15" customHeight="1">
      <c r="B2559" s="32" t="s">
        <v>3669</v>
      </c>
      <c r="C2559" s="87">
        <v>505916</v>
      </c>
      <c r="D2559" s="87">
        <v>364256</v>
      </c>
      <c r="E2559" s="87">
        <v>870172</v>
      </c>
    </row>
    <row r="2560" spans="2:5" ht="15" customHeight="1">
      <c r="B2560" s="35" t="s">
        <v>3670</v>
      </c>
      <c r="C2560" s="17">
        <v>25196</v>
      </c>
      <c r="D2560" s="17">
        <v>22766</v>
      </c>
      <c r="E2560" s="17">
        <v>47962</v>
      </c>
    </row>
    <row r="2561" spans="2:5" ht="15" customHeight="1">
      <c r="B2561" s="35" t="s">
        <v>3671</v>
      </c>
      <c r="C2561" s="17">
        <v>23268</v>
      </c>
      <c r="D2561" s="17">
        <v>22766</v>
      </c>
      <c r="E2561" s="17">
        <v>46034</v>
      </c>
    </row>
    <row r="2562" spans="2:5" ht="15" customHeight="1">
      <c r="B2562" s="35" t="s">
        <v>3672</v>
      </c>
      <c r="C2562" s="17">
        <v>23268</v>
      </c>
      <c r="D2562" s="17">
        <v>22766</v>
      </c>
      <c r="E2562" s="17">
        <v>46034</v>
      </c>
    </row>
    <row r="2563" spans="2:5" ht="15" customHeight="1">
      <c r="B2563" s="35" t="s">
        <v>3673</v>
      </c>
      <c r="C2563" s="17">
        <v>30023</v>
      </c>
      <c r="D2563" s="17">
        <v>22766</v>
      </c>
      <c r="E2563" s="17">
        <v>52789</v>
      </c>
    </row>
    <row r="2564" spans="2:5" ht="15" customHeight="1">
      <c r="B2564" s="35" t="s">
        <v>3674</v>
      </c>
      <c r="C2564" s="17">
        <v>23268</v>
      </c>
      <c r="D2564" s="17">
        <v>22766</v>
      </c>
      <c r="E2564" s="17">
        <v>46034</v>
      </c>
    </row>
    <row r="2565" spans="2:5" ht="15" customHeight="1">
      <c r="B2565" s="35" t="s">
        <v>3675</v>
      </c>
      <c r="C2565" s="17">
        <v>24643</v>
      </c>
      <c r="D2565" s="17">
        <v>22766</v>
      </c>
      <c r="E2565" s="17">
        <v>47409</v>
      </c>
    </row>
    <row r="2566" spans="2:5" ht="15" customHeight="1">
      <c r="B2566" s="35" t="s">
        <v>3676</v>
      </c>
      <c r="C2566" s="17">
        <v>61845</v>
      </c>
      <c r="D2566" s="17">
        <v>22766</v>
      </c>
      <c r="E2566" s="17">
        <v>84611</v>
      </c>
    </row>
    <row r="2567" spans="2:5" ht="15" customHeight="1">
      <c r="B2567" s="35" t="s">
        <v>1862</v>
      </c>
      <c r="C2567" s="17">
        <v>23268</v>
      </c>
      <c r="D2567" s="17">
        <v>22766</v>
      </c>
      <c r="E2567" s="17">
        <v>46034</v>
      </c>
    </row>
    <row r="2568" spans="2:5" ht="15" customHeight="1">
      <c r="B2568" s="35" t="s">
        <v>1806</v>
      </c>
      <c r="C2568" s="17">
        <v>23268</v>
      </c>
      <c r="D2568" s="17">
        <v>22766</v>
      </c>
      <c r="E2568" s="17">
        <v>46034</v>
      </c>
    </row>
    <row r="2569" spans="2:5" ht="15" customHeight="1">
      <c r="B2569" s="35" t="s">
        <v>3677</v>
      </c>
      <c r="C2569" s="17">
        <v>23268</v>
      </c>
      <c r="D2569" s="17">
        <v>22766</v>
      </c>
      <c r="E2569" s="17">
        <v>46034</v>
      </c>
    </row>
    <row r="2570" spans="2:5" ht="15" customHeight="1">
      <c r="B2570" s="35" t="s">
        <v>3678</v>
      </c>
      <c r="C2570" s="17">
        <v>23268</v>
      </c>
      <c r="D2570" s="17">
        <v>22766</v>
      </c>
      <c r="E2570" s="17">
        <v>46034</v>
      </c>
    </row>
    <row r="2571" spans="2:5" ht="15" customHeight="1">
      <c r="B2571" s="35" t="s">
        <v>3679</v>
      </c>
      <c r="C2571" s="17">
        <v>22888</v>
      </c>
      <c r="D2571" s="17">
        <v>22766</v>
      </c>
      <c r="E2571" s="17">
        <v>45654</v>
      </c>
    </row>
    <row r="2572" spans="2:5" ht="15" customHeight="1">
      <c r="B2572" s="35" t="s">
        <v>3680</v>
      </c>
      <c r="C2572" s="17">
        <v>69561</v>
      </c>
      <c r="D2572" s="17">
        <v>22766</v>
      </c>
      <c r="E2572" s="17">
        <v>92327</v>
      </c>
    </row>
    <row r="2573" spans="2:5" ht="15" customHeight="1">
      <c r="B2573" s="35" t="s">
        <v>3681</v>
      </c>
      <c r="C2573" s="17">
        <v>73486</v>
      </c>
      <c r="D2573" s="17">
        <v>22766</v>
      </c>
      <c r="E2573" s="17">
        <v>96252</v>
      </c>
    </row>
    <row r="2574" spans="2:5" ht="15" customHeight="1">
      <c r="B2574" s="35" t="s">
        <v>3682</v>
      </c>
      <c r="C2574" s="17">
        <v>80673</v>
      </c>
      <c r="D2574" s="17">
        <v>22766</v>
      </c>
      <c r="E2574" s="17">
        <v>103439</v>
      </c>
    </row>
    <row r="2575" spans="2:5" ht="15" customHeight="1">
      <c r="B2575" s="35" t="s">
        <v>3683</v>
      </c>
      <c r="C2575" s="17">
        <v>38386</v>
      </c>
      <c r="D2575" s="17">
        <v>22766</v>
      </c>
      <c r="E2575" s="17">
        <v>61152</v>
      </c>
    </row>
    <row r="2576" spans="2:5" ht="15" customHeight="1">
      <c r="B2576" s="35" t="s">
        <v>3684</v>
      </c>
      <c r="C2576" s="17">
        <v>39108</v>
      </c>
      <c r="D2576" s="17">
        <v>22766</v>
      </c>
      <c r="E2576" s="17">
        <v>61874</v>
      </c>
    </row>
    <row r="2577" spans="2:5" ht="15" customHeight="1">
      <c r="B2577" s="32" t="s">
        <v>3685</v>
      </c>
      <c r="C2577" s="87">
        <v>628685</v>
      </c>
      <c r="D2577" s="87">
        <v>387022</v>
      </c>
      <c r="E2577" s="87">
        <v>1015707</v>
      </c>
    </row>
    <row r="2578" spans="2:5" ht="15" customHeight="1">
      <c r="B2578" s="35" t="s">
        <v>3686</v>
      </c>
      <c r="C2578" s="17">
        <v>27575</v>
      </c>
      <c r="D2578" s="17">
        <v>22766</v>
      </c>
      <c r="E2578" s="17">
        <v>50341</v>
      </c>
    </row>
    <row r="2579" spans="2:5" ht="15" customHeight="1">
      <c r="B2579" s="35" t="s">
        <v>3687</v>
      </c>
      <c r="C2579" s="17">
        <v>32272</v>
      </c>
      <c r="D2579" s="17">
        <v>18194</v>
      </c>
      <c r="E2579" s="17">
        <v>50466</v>
      </c>
    </row>
    <row r="2580" spans="2:5" ht="15" customHeight="1">
      <c r="B2580" s="35" t="s">
        <v>1504</v>
      </c>
      <c r="C2580" s="17">
        <v>61607</v>
      </c>
      <c r="D2580" s="17">
        <v>18194</v>
      </c>
      <c r="E2580" s="17">
        <v>79801</v>
      </c>
    </row>
    <row r="2581" spans="2:5" ht="15" customHeight="1">
      <c r="B2581" s="35" t="s">
        <v>3688</v>
      </c>
      <c r="C2581" s="17">
        <v>23318</v>
      </c>
      <c r="D2581" s="17">
        <v>22766</v>
      </c>
      <c r="E2581" s="17">
        <v>46084</v>
      </c>
    </row>
    <row r="2582" spans="2:5" ht="15" customHeight="1">
      <c r="B2582" s="35" t="s">
        <v>3689</v>
      </c>
      <c r="C2582" s="17">
        <v>23268</v>
      </c>
      <c r="D2582" s="17">
        <v>18194</v>
      </c>
      <c r="E2582" s="17">
        <v>41462</v>
      </c>
    </row>
    <row r="2583" spans="2:5" ht="15" customHeight="1">
      <c r="B2583" s="35" t="s">
        <v>3690</v>
      </c>
      <c r="C2583" s="17">
        <v>22766</v>
      </c>
      <c r="D2583" s="17">
        <v>22766</v>
      </c>
      <c r="E2583" s="17">
        <v>45532</v>
      </c>
    </row>
    <row r="2584" spans="2:5" ht="15" customHeight="1">
      <c r="B2584" s="35" t="s">
        <v>3691</v>
      </c>
      <c r="C2584" s="17">
        <v>23268</v>
      </c>
      <c r="D2584" s="17">
        <v>18194</v>
      </c>
      <c r="E2584" s="17">
        <v>41462</v>
      </c>
    </row>
    <row r="2585" spans="2:5" ht="15" customHeight="1">
      <c r="B2585" s="35" t="s">
        <v>3692</v>
      </c>
      <c r="C2585" s="17">
        <v>26560</v>
      </c>
      <c r="D2585" s="17">
        <v>22766</v>
      </c>
      <c r="E2585" s="17">
        <v>49326</v>
      </c>
    </row>
    <row r="2586" spans="2:5" ht="15" customHeight="1">
      <c r="B2586" s="35" t="s">
        <v>3693</v>
      </c>
      <c r="C2586" s="17">
        <v>23268</v>
      </c>
      <c r="D2586" s="17">
        <v>18194</v>
      </c>
      <c r="E2586" s="17">
        <v>41462</v>
      </c>
    </row>
    <row r="2587" spans="2:5" ht="15" customHeight="1">
      <c r="B2587" s="35" t="s">
        <v>3694</v>
      </c>
      <c r="C2587" s="17">
        <v>49188</v>
      </c>
      <c r="D2587" s="17">
        <v>18194</v>
      </c>
      <c r="E2587" s="17">
        <v>67382</v>
      </c>
    </row>
    <row r="2588" spans="2:5" ht="15" customHeight="1">
      <c r="B2588" s="35" t="s">
        <v>1636</v>
      </c>
      <c r="C2588" s="17">
        <v>34585</v>
      </c>
      <c r="D2588" s="17">
        <v>22766</v>
      </c>
      <c r="E2588" s="17">
        <v>57351</v>
      </c>
    </row>
    <row r="2589" spans="2:5" ht="15" customHeight="1">
      <c r="B2589" s="35" t="s">
        <v>3695</v>
      </c>
      <c r="C2589" s="17">
        <v>39381</v>
      </c>
      <c r="D2589" s="17">
        <v>18194</v>
      </c>
      <c r="E2589" s="17">
        <v>57575</v>
      </c>
    </row>
    <row r="2590" spans="2:5" ht="15" customHeight="1">
      <c r="B2590" s="35" t="s">
        <v>3696</v>
      </c>
      <c r="C2590" s="17">
        <v>25058</v>
      </c>
      <c r="D2590" s="17">
        <v>18194</v>
      </c>
      <c r="E2590" s="17">
        <v>43252</v>
      </c>
    </row>
    <row r="2591" spans="2:5" ht="15" customHeight="1">
      <c r="B2591" s="35" t="s">
        <v>3697</v>
      </c>
      <c r="C2591" s="17">
        <v>24216</v>
      </c>
      <c r="D2591" s="17">
        <v>18194</v>
      </c>
      <c r="E2591" s="17">
        <v>42410</v>
      </c>
    </row>
    <row r="2592" spans="2:5" ht="15" customHeight="1">
      <c r="B2592" s="35" t="s">
        <v>3698</v>
      </c>
      <c r="C2592" s="17">
        <v>23268</v>
      </c>
      <c r="D2592" s="17">
        <v>22766</v>
      </c>
      <c r="E2592" s="17">
        <v>46034</v>
      </c>
    </row>
    <row r="2593" spans="2:5" ht="15" customHeight="1">
      <c r="B2593" s="35" t="s">
        <v>3248</v>
      </c>
      <c r="C2593" s="17">
        <v>24216</v>
      </c>
      <c r="D2593" s="17">
        <v>18194</v>
      </c>
      <c r="E2593" s="17">
        <v>42410</v>
      </c>
    </row>
    <row r="2594" spans="2:5" ht="15" customHeight="1">
      <c r="B2594" s="35" t="s">
        <v>3699</v>
      </c>
      <c r="C2594" s="17">
        <v>23268</v>
      </c>
      <c r="D2594" s="17">
        <v>22766</v>
      </c>
      <c r="E2594" s="17">
        <v>46034</v>
      </c>
    </row>
    <row r="2595" spans="2:5" ht="15" customHeight="1">
      <c r="B2595" s="35" t="s">
        <v>3700</v>
      </c>
      <c r="C2595" s="17">
        <v>23268</v>
      </c>
      <c r="D2595" s="17">
        <v>22766</v>
      </c>
      <c r="E2595" s="17">
        <v>46034</v>
      </c>
    </row>
    <row r="2596" spans="2:5" ht="15" customHeight="1">
      <c r="B2596" s="35" t="s">
        <v>3701</v>
      </c>
      <c r="C2596" s="17">
        <v>33121</v>
      </c>
      <c r="D2596" s="17">
        <v>22766</v>
      </c>
      <c r="E2596" s="17">
        <v>55887</v>
      </c>
    </row>
    <row r="2597" spans="2:5" ht="15" customHeight="1">
      <c r="B2597" s="35" t="s">
        <v>1903</v>
      </c>
      <c r="C2597" s="17">
        <v>24165</v>
      </c>
      <c r="D2597" s="17">
        <v>22766</v>
      </c>
      <c r="E2597" s="17">
        <v>46931</v>
      </c>
    </row>
    <row r="2598" spans="2:5" ht="15" customHeight="1">
      <c r="B2598" s="35" t="s">
        <v>3702</v>
      </c>
      <c r="C2598" s="17">
        <v>46147</v>
      </c>
      <c r="D2598" s="17">
        <v>18194</v>
      </c>
      <c r="E2598" s="17">
        <v>64341</v>
      </c>
    </row>
    <row r="2599" spans="2:5" ht="15" customHeight="1">
      <c r="B2599" s="35" t="s">
        <v>1737</v>
      </c>
      <c r="C2599" s="17">
        <v>36788</v>
      </c>
      <c r="D2599" s="17">
        <v>18194</v>
      </c>
      <c r="E2599" s="17">
        <v>54982</v>
      </c>
    </row>
    <row r="2600" spans="2:5" ht="15" customHeight="1">
      <c r="B2600" s="35" t="s">
        <v>3703</v>
      </c>
      <c r="C2600" s="17">
        <v>23268</v>
      </c>
      <c r="D2600" s="17">
        <v>18194</v>
      </c>
      <c r="E2600" s="17">
        <v>41462</v>
      </c>
    </row>
    <row r="2601" spans="2:5" ht="15" customHeight="1">
      <c r="B2601" s="35" t="s">
        <v>2723</v>
      </c>
      <c r="C2601" s="17">
        <v>23268</v>
      </c>
      <c r="D2601" s="17">
        <v>18194</v>
      </c>
      <c r="E2601" s="17">
        <v>41462</v>
      </c>
    </row>
    <row r="2602" spans="2:5" ht="15" customHeight="1">
      <c r="B2602" s="35" t="s">
        <v>3704</v>
      </c>
      <c r="C2602" s="17">
        <v>23268</v>
      </c>
      <c r="D2602" s="17">
        <v>18194</v>
      </c>
      <c r="E2602" s="17">
        <v>41462</v>
      </c>
    </row>
    <row r="2603" spans="2:5" ht="15" customHeight="1">
      <c r="B2603" s="35" t="s">
        <v>3705</v>
      </c>
      <c r="C2603" s="17">
        <v>25050</v>
      </c>
      <c r="D2603" s="17">
        <v>18194</v>
      </c>
      <c r="E2603" s="17">
        <v>43244</v>
      </c>
    </row>
    <row r="2604" spans="2:5" ht="15" customHeight="1">
      <c r="B2604" s="35" t="s">
        <v>3706</v>
      </c>
      <c r="C2604" s="17">
        <v>23268</v>
      </c>
      <c r="D2604" s="17">
        <v>18194</v>
      </c>
      <c r="E2604" s="17">
        <v>41462</v>
      </c>
    </row>
    <row r="2605" spans="2:5" ht="15" customHeight="1">
      <c r="B2605" s="35" t="s">
        <v>3707</v>
      </c>
      <c r="C2605" s="17">
        <v>23268</v>
      </c>
      <c r="D2605" s="17">
        <v>22766</v>
      </c>
      <c r="E2605" s="17">
        <v>46034</v>
      </c>
    </row>
    <row r="2606" spans="2:5" ht="15" customHeight="1">
      <c r="B2606" s="35" t="s">
        <v>3708</v>
      </c>
      <c r="C2606" s="17">
        <v>27970</v>
      </c>
      <c r="D2606" s="17">
        <v>18194</v>
      </c>
      <c r="E2606" s="17">
        <v>46164</v>
      </c>
    </row>
    <row r="2607" spans="2:5" ht="15" customHeight="1">
      <c r="B2607" s="35" t="s">
        <v>3709</v>
      </c>
      <c r="C2607" s="17">
        <v>24161</v>
      </c>
      <c r="D2607" s="17">
        <v>18194</v>
      </c>
      <c r="E2607" s="17">
        <v>42355</v>
      </c>
    </row>
    <row r="2608" spans="2:5" ht="15" customHeight="1">
      <c r="B2608" s="35" t="s">
        <v>3710</v>
      </c>
      <c r="C2608" s="17">
        <v>64643</v>
      </c>
      <c r="D2608" s="17">
        <v>18194</v>
      </c>
      <c r="E2608" s="17">
        <v>82837</v>
      </c>
    </row>
    <row r="2609" spans="2:5" ht="15" customHeight="1">
      <c r="B2609" s="35" t="s">
        <v>3711</v>
      </c>
      <c r="C2609" s="17">
        <v>81361</v>
      </c>
      <c r="D2609" s="17">
        <v>22766</v>
      </c>
      <c r="E2609" s="17">
        <v>104127</v>
      </c>
    </row>
    <row r="2610" spans="2:5" ht="15" customHeight="1">
      <c r="B2610" s="35" t="s">
        <v>3712</v>
      </c>
      <c r="C2610" s="17">
        <v>80271</v>
      </c>
      <c r="D2610" s="17">
        <v>22766</v>
      </c>
      <c r="E2610" s="17">
        <v>103037</v>
      </c>
    </row>
    <row r="2611" spans="2:5" ht="15" customHeight="1">
      <c r="B2611" s="35" t="s">
        <v>3713</v>
      </c>
      <c r="C2611" s="17">
        <v>53513</v>
      </c>
      <c r="D2611" s="17">
        <v>22766</v>
      </c>
      <c r="E2611" s="17">
        <v>76279</v>
      </c>
    </row>
    <row r="2612" spans="2:5" ht="15" customHeight="1">
      <c r="B2612" s="35" t="s">
        <v>3714</v>
      </c>
      <c r="C2612" s="17">
        <v>53513</v>
      </c>
      <c r="D2612" s="17">
        <v>22766</v>
      </c>
      <c r="E2612" s="17">
        <v>76279</v>
      </c>
    </row>
    <row r="2613" spans="2:5" ht="15" customHeight="1">
      <c r="B2613" s="35" t="s">
        <v>3715</v>
      </c>
      <c r="C2613" s="17">
        <v>57196</v>
      </c>
      <c r="D2613" s="17">
        <v>22766</v>
      </c>
      <c r="E2613" s="17">
        <v>79962</v>
      </c>
    </row>
    <row r="2614" spans="2:5" ht="15" customHeight="1">
      <c r="B2614" s="35" t="s">
        <v>3716</v>
      </c>
      <c r="C2614" s="17">
        <v>64085</v>
      </c>
      <c r="D2614" s="17">
        <v>18194</v>
      </c>
      <c r="E2614" s="17">
        <v>82279</v>
      </c>
    </row>
    <row r="2615" spans="2:5" ht="15" customHeight="1">
      <c r="B2615" s="35" t="s">
        <v>3717</v>
      </c>
      <c r="C2615" s="17">
        <v>61072</v>
      </c>
      <c r="D2615" s="17">
        <v>22766</v>
      </c>
      <c r="E2615" s="17">
        <v>83838</v>
      </c>
    </row>
    <row r="2616" spans="2:5" ht="15" customHeight="1">
      <c r="B2616" s="35" t="s">
        <v>3718</v>
      </c>
      <c r="C2616" s="17">
        <v>64660</v>
      </c>
      <c r="D2616" s="17">
        <v>22766</v>
      </c>
      <c r="E2616" s="17">
        <v>87426</v>
      </c>
    </row>
    <row r="2617" spans="2:5" ht="15" customHeight="1">
      <c r="B2617" s="32" t="s">
        <v>3719</v>
      </c>
      <c r="C2617" s="87">
        <v>1444406</v>
      </c>
      <c r="D2617" s="87">
        <v>791862</v>
      </c>
      <c r="E2617" s="87">
        <v>2236268</v>
      </c>
    </row>
    <row r="2618" spans="2:5" ht="15" customHeight="1">
      <c r="B2618" s="35" t="s">
        <v>3720</v>
      </c>
      <c r="C2618" s="17">
        <v>26984</v>
      </c>
      <c r="D2618" s="17">
        <v>22766</v>
      </c>
      <c r="E2618" s="17">
        <v>49750</v>
      </c>
    </row>
    <row r="2619" spans="2:5" ht="15" customHeight="1">
      <c r="B2619" s="35" t="s">
        <v>3721</v>
      </c>
      <c r="C2619" s="17">
        <v>46511</v>
      </c>
      <c r="D2619" s="17">
        <v>18194</v>
      </c>
      <c r="E2619" s="17">
        <v>64705</v>
      </c>
    </row>
    <row r="2620" spans="2:5" ht="15" customHeight="1">
      <c r="B2620" s="35" t="s">
        <v>3722</v>
      </c>
      <c r="C2620" s="17">
        <v>25179</v>
      </c>
      <c r="D2620" s="17">
        <v>22766</v>
      </c>
      <c r="E2620" s="17">
        <v>47945</v>
      </c>
    </row>
    <row r="2621" spans="2:5" ht="15" customHeight="1">
      <c r="B2621" s="35" t="s">
        <v>3723</v>
      </c>
      <c r="C2621" s="17">
        <v>23268</v>
      </c>
      <c r="D2621" s="17">
        <v>18194</v>
      </c>
      <c r="E2621" s="17">
        <v>41462</v>
      </c>
    </row>
    <row r="2622" spans="2:5" ht="15" customHeight="1">
      <c r="B2622" s="35" t="s">
        <v>3724</v>
      </c>
      <c r="C2622" s="17">
        <v>31029</v>
      </c>
      <c r="D2622" s="17">
        <v>18194</v>
      </c>
      <c r="E2622" s="17">
        <v>49223</v>
      </c>
    </row>
    <row r="2623" spans="2:5" ht="15" customHeight="1">
      <c r="B2623" s="35" t="s">
        <v>3725</v>
      </c>
      <c r="C2623" s="17">
        <v>27940</v>
      </c>
      <c r="D2623" s="17">
        <v>18194</v>
      </c>
      <c r="E2623" s="17">
        <v>46134</v>
      </c>
    </row>
    <row r="2624" spans="2:5" ht="15" customHeight="1">
      <c r="B2624" s="35" t="s">
        <v>3726</v>
      </c>
      <c r="C2624" s="17">
        <v>23268</v>
      </c>
      <c r="D2624" s="17">
        <v>18194</v>
      </c>
      <c r="E2624" s="17">
        <v>41462</v>
      </c>
    </row>
    <row r="2625" spans="2:5" ht="15" customHeight="1">
      <c r="B2625" s="35" t="s">
        <v>3727</v>
      </c>
      <c r="C2625" s="17">
        <v>49282</v>
      </c>
      <c r="D2625" s="17">
        <v>18194</v>
      </c>
      <c r="E2625" s="17">
        <v>67476</v>
      </c>
    </row>
    <row r="2626" spans="2:5" ht="15" customHeight="1">
      <c r="B2626" s="35" t="s">
        <v>3728</v>
      </c>
      <c r="C2626" s="17">
        <v>42371</v>
      </c>
      <c r="D2626" s="17">
        <v>22766</v>
      </c>
      <c r="E2626" s="17">
        <v>65137</v>
      </c>
    </row>
    <row r="2627" spans="2:5" ht="15" customHeight="1">
      <c r="B2627" s="35" t="s">
        <v>3729</v>
      </c>
      <c r="C2627" s="17">
        <v>46532</v>
      </c>
      <c r="D2627" s="17">
        <v>22766</v>
      </c>
      <c r="E2627" s="17">
        <v>69298</v>
      </c>
    </row>
    <row r="2628" spans="2:5" ht="15" customHeight="1">
      <c r="B2628" s="35" t="s">
        <v>3730</v>
      </c>
      <c r="C2628" s="17">
        <v>90284</v>
      </c>
      <c r="D2628" s="17">
        <v>18194</v>
      </c>
      <c r="E2628" s="17">
        <v>108478</v>
      </c>
    </row>
    <row r="2629" spans="2:5" ht="15" customHeight="1">
      <c r="B2629" s="32" t="s">
        <v>3731</v>
      </c>
      <c r="C2629" s="87">
        <v>432648</v>
      </c>
      <c r="D2629" s="87">
        <v>218422</v>
      </c>
      <c r="E2629" s="87">
        <v>651070</v>
      </c>
    </row>
    <row r="2630" spans="2:5" ht="15" customHeight="1">
      <c r="B2630" s="35" t="s">
        <v>3732</v>
      </c>
      <c r="C2630" s="17">
        <v>37912</v>
      </c>
      <c r="D2630" s="17">
        <v>18194</v>
      </c>
      <c r="E2630" s="17">
        <v>56106</v>
      </c>
    </row>
    <row r="2631" spans="2:5" ht="15" customHeight="1">
      <c r="B2631" s="35" t="s">
        <v>3733</v>
      </c>
      <c r="C2631" s="17">
        <v>45286</v>
      </c>
      <c r="D2631" s="17">
        <v>18194</v>
      </c>
      <c r="E2631" s="17">
        <v>63480</v>
      </c>
    </row>
    <row r="2632" spans="2:5" ht="15" customHeight="1">
      <c r="B2632" s="35" t="s">
        <v>3734</v>
      </c>
      <c r="C2632" s="17">
        <v>23268</v>
      </c>
      <c r="D2632" s="17">
        <v>18194</v>
      </c>
      <c r="E2632" s="17">
        <v>41462</v>
      </c>
    </row>
    <row r="2633" spans="2:5" ht="15" customHeight="1">
      <c r="B2633" s="35" t="s">
        <v>3735</v>
      </c>
      <c r="C2633" s="17">
        <v>42876</v>
      </c>
      <c r="D2633" s="17">
        <v>18194</v>
      </c>
      <c r="E2633" s="17">
        <v>61070</v>
      </c>
    </row>
    <row r="2634" spans="2:5" ht="15" customHeight="1">
      <c r="B2634" s="35" t="s">
        <v>3736</v>
      </c>
      <c r="C2634" s="17">
        <v>73038</v>
      </c>
      <c r="D2634" s="17">
        <v>18194</v>
      </c>
      <c r="E2634" s="17">
        <v>91232</v>
      </c>
    </row>
    <row r="2635" spans="2:5" ht="15" customHeight="1">
      <c r="B2635" s="35" t="s">
        <v>3737</v>
      </c>
      <c r="C2635" s="17">
        <v>41939</v>
      </c>
      <c r="D2635" s="17">
        <v>18194</v>
      </c>
      <c r="E2635" s="17">
        <v>60133</v>
      </c>
    </row>
    <row r="2636" spans="2:5" ht="15" customHeight="1">
      <c r="B2636" s="35" t="s">
        <v>3738</v>
      </c>
      <c r="C2636" s="17">
        <v>46338</v>
      </c>
      <c r="D2636" s="17">
        <v>18194</v>
      </c>
      <c r="E2636" s="17">
        <v>64532</v>
      </c>
    </row>
    <row r="2637" spans="2:5" ht="15" customHeight="1">
      <c r="B2637" s="35" t="s">
        <v>3739</v>
      </c>
      <c r="C2637" s="17">
        <v>98514</v>
      </c>
      <c r="D2637" s="17">
        <v>18194</v>
      </c>
      <c r="E2637" s="17">
        <v>116708</v>
      </c>
    </row>
    <row r="2638" spans="2:5" ht="15" customHeight="1">
      <c r="B2638" s="35" t="s">
        <v>3740</v>
      </c>
      <c r="C2638" s="17">
        <v>31313</v>
      </c>
      <c r="D2638" s="17">
        <v>18194</v>
      </c>
      <c r="E2638" s="17">
        <v>49507</v>
      </c>
    </row>
    <row r="2639" spans="2:5" ht="15" customHeight="1">
      <c r="B2639" s="35" t="s">
        <v>3741</v>
      </c>
      <c r="C2639" s="17">
        <v>33572</v>
      </c>
      <c r="D2639" s="17">
        <v>18194</v>
      </c>
      <c r="E2639" s="17">
        <v>51766</v>
      </c>
    </row>
    <row r="2640" spans="2:5" ht="15" customHeight="1">
      <c r="B2640" s="35" t="s">
        <v>3742</v>
      </c>
      <c r="C2640" s="17">
        <v>46782</v>
      </c>
      <c r="D2640" s="17">
        <v>22766</v>
      </c>
      <c r="E2640" s="17">
        <v>69548</v>
      </c>
    </row>
    <row r="2641" spans="2:5" ht="15" customHeight="1">
      <c r="B2641" s="35" t="s">
        <v>3743</v>
      </c>
      <c r="C2641" s="17">
        <v>27968</v>
      </c>
      <c r="D2641" s="17">
        <v>18194</v>
      </c>
      <c r="E2641" s="17">
        <v>46162</v>
      </c>
    </row>
    <row r="2642" spans="2:5" ht="15" customHeight="1">
      <c r="B2642" s="35" t="s">
        <v>3744</v>
      </c>
      <c r="C2642" s="17">
        <v>27898</v>
      </c>
      <c r="D2642" s="17">
        <v>18194</v>
      </c>
      <c r="E2642" s="17">
        <v>46092</v>
      </c>
    </row>
    <row r="2643" spans="2:5" ht="15" customHeight="1">
      <c r="B2643" s="35" t="s">
        <v>1863</v>
      </c>
      <c r="C2643" s="17">
        <v>39776</v>
      </c>
      <c r="D2643" s="17">
        <v>18194</v>
      </c>
      <c r="E2643" s="17">
        <v>57970</v>
      </c>
    </row>
    <row r="2644" spans="2:5" ht="15" customHeight="1">
      <c r="B2644" s="35" t="s">
        <v>3745</v>
      </c>
      <c r="C2644" s="17">
        <v>50528</v>
      </c>
      <c r="D2644" s="17">
        <v>18194</v>
      </c>
      <c r="E2644" s="17">
        <v>68722</v>
      </c>
    </row>
    <row r="2645" spans="2:5" ht="15" customHeight="1">
      <c r="B2645" s="35" t="s">
        <v>3746</v>
      </c>
      <c r="C2645" s="17">
        <v>59173</v>
      </c>
      <c r="D2645" s="17">
        <v>18194</v>
      </c>
      <c r="E2645" s="17">
        <v>77367</v>
      </c>
    </row>
    <row r="2646" spans="2:5" ht="15" customHeight="1">
      <c r="B2646" s="35" t="s">
        <v>3747</v>
      </c>
      <c r="C2646" s="17">
        <v>33123</v>
      </c>
      <c r="D2646" s="17">
        <v>18194</v>
      </c>
      <c r="E2646" s="17">
        <v>51317</v>
      </c>
    </row>
    <row r="2647" spans="2:5" ht="15" customHeight="1">
      <c r="B2647" s="35" t="s">
        <v>3748</v>
      </c>
      <c r="C2647" s="17">
        <v>36348</v>
      </c>
      <c r="D2647" s="17">
        <v>18194</v>
      </c>
      <c r="E2647" s="17">
        <v>54542</v>
      </c>
    </row>
    <row r="2648" spans="2:5" ht="15" customHeight="1">
      <c r="B2648" s="35" t="s">
        <v>3749</v>
      </c>
      <c r="C2648" s="17">
        <v>43251</v>
      </c>
      <c r="D2648" s="17">
        <v>18194</v>
      </c>
      <c r="E2648" s="17">
        <v>61445</v>
      </c>
    </row>
    <row r="2649" spans="2:5" ht="15" customHeight="1">
      <c r="B2649" s="35" t="s">
        <v>3750</v>
      </c>
      <c r="C2649" s="17">
        <v>86272</v>
      </c>
      <c r="D2649" s="17">
        <v>18194</v>
      </c>
      <c r="E2649" s="17">
        <v>104466</v>
      </c>
    </row>
    <row r="2650" spans="2:5" ht="15" customHeight="1">
      <c r="B2650" s="35" t="s">
        <v>3751</v>
      </c>
      <c r="C2650" s="17">
        <v>47896</v>
      </c>
      <c r="D2650" s="17">
        <v>18194</v>
      </c>
      <c r="E2650" s="17">
        <v>66090</v>
      </c>
    </row>
    <row r="2651" spans="2:5" ht="15" customHeight="1">
      <c r="B2651" s="35" t="s">
        <v>3752</v>
      </c>
      <c r="C2651" s="17">
        <v>96398</v>
      </c>
      <c r="D2651" s="17">
        <v>18194</v>
      </c>
      <c r="E2651" s="17">
        <v>114592</v>
      </c>
    </row>
    <row r="2652" spans="2:5" ht="15" customHeight="1">
      <c r="B2652" s="35" t="s">
        <v>3753</v>
      </c>
      <c r="C2652" s="17">
        <v>53159</v>
      </c>
      <c r="D2652" s="17">
        <v>18194</v>
      </c>
      <c r="E2652" s="17">
        <v>71353</v>
      </c>
    </row>
    <row r="2653" spans="2:5" ht="15" customHeight="1">
      <c r="B2653" s="35" t="s">
        <v>3754</v>
      </c>
      <c r="C2653" s="17">
        <v>73476</v>
      </c>
      <c r="D2653" s="17">
        <v>18194</v>
      </c>
      <c r="E2653" s="17">
        <v>91670</v>
      </c>
    </row>
    <row r="2654" spans="2:5" ht="15" customHeight="1">
      <c r="B2654" s="35" t="s">
        <v>3755</v>
      </c>
      <c r="C2654" s="17">
        <v>71928</v>
      </c>
      <c r="D2654" s="17">
        <v>18194</v>
      </c>
      <c r="E2654" s="17">
        <v>90122</v>
      </c>
    </row>
    <row r="2655" spans="2:5" ht="15" customHeight="1">
      <c r="B2655" s="35" t="s">
        <v>3756</v>
      </c>
      <c r="C2655" s="17">
        <v>46532</v>
      </c>
      <c r="D2655" s="17">
        <v>18194</v>
      </c>
      <c r="E2655" s="17">
        <v>64726</v>
      </c>
    </row>
    <row r="2656" spans="2:5" ht="15" customHeight="1">
      <c r="B2656" s="35" t="s">
        <v>3757</v>
      </c>
      <c r="C2656" s="17">
        <v>286454</v>
      </c>
      <c r="D2656" s="17">
        <v>18194</v>
      </c>
      <c r="E2656" s="17">
        <v>304648</v>
      </c>
    </row>
    <row r="2657" spans="2:5" ht="15" customHeight="1">
      <c r="B2657" s="32" t="s">
        <v>3758</v>
      </c>
      <c r="C2657" s="87">
        <v>1601018</v>
      </c>
      <c r="D2657" s="87">
        <v>495810</v>
      </c>
      <c r="E2657" s="87">
        <v>2096828</v>
      </c>
    </row>
    <row r="2658" spans="2:5" ht="15" customHeight="1">
      <c r="B2658" s="35" t="s">
        <v>3759</v>
      </c>
      <c r="C2658" s="17">
        <v>23533</v>
      </c>
      <c r="D2658" s="17">
        <v>22766</v>
      </c>
      <c r="E2658" s="17">
        <v>46299</v>
      </c>
    </row>
    <row r="2659" spans="2:5" ht="15" customHeight="1">
      <c r="B2659" s="35" t="s">
        <v>3760</v>
      </c>
      <c r="C2659" s="17">
        <v>57709</v>
      </c>
      <c r="D2659" s="17">
        <v>22766</v>
      </c>
      <c r="E2659" s="17">
        <v>80475</v>
      </c>
    </row>
    <row r="2660" spans="2:5" ht="15" customHeight="1">
      <c r="B2660" s="35" t="s">
        <v>3761</v>
      </c>
      <c r="C2660" s="17">
        <v>29967</v>
      </c>
      <c r="D2660" s="17">
        <v>22766</v>
      </c>
      <c r="E2660" s="17">
        <v>52733</v>
      </c>
    </row>
    <row r="2661" spans="2:5" ht="15" customHeight="1">
      <c r="B2661" s="35" t="s">
        <v>3762</v>
      </c>
      <c r="C2661" s="17">
        <v>25501</v>
      </c>
      <c r="D2661" s="17">
        <v>22766</v>
      </c>
      <c r="E2661" s="17">
        <v>48267</v>
      </c>
    </row>
    <row r="2662" spans="2:5" ht="15" customHeight="1">
      <c r="B2662" s="35" t="s">
        <v>3763</v>
      </c>
      <c r="C2662" s="17">
        <v>23268</v>
      </c>
      <c r="D2662" s="17">
        <v>22766</v>
      </c>
      <c r="E2662" s="17">
        <v>46034</v>
      </c>
    </row>
    <row r="2663" spans="2:5" ht="15" customHeight="1">
      <c r="B2663" s="35" t="s">
        <v>3764</v>
      </c>
      <c r="C2663" s="17">
        <v>23268</v>
      </c>
      <c r="D2663" s="17">
        <v>22766</v>
      </c>
      <c r="E2663" s="17">
        <v>46034</v>
      </c>
    </row>
    <row r="2664" spans="2:5" ht="15" customHeight="1">
      <c r="B2664" s="35" t="s">
        <v>3765</v>
      </c>
      <c r="C2664" s="17">
        <v>34935</v>
      </c>
      <c r="D2664" s="17">
        <v>22766</v>
      </c>
      <c r="E2664" s="17">
        <v>57701</v>
      </c>
    </row>
    <row r="2665" spans="2:5" ht="15" customHeight="1">
      <c r="B2665" s="35" t="s">
        <v>3766</v>
      </c>
      <c r="C2665" s="17">
        <v>52647</v>
      </c>
      <c r="D2665" s="17">
        <v>22766</v>
      </c>
      <c r="E2665" s="17">
        <v>75413</v>
      </c>
    </row>
    <row r="2666" spans="2:5" ht="15" customHeight="1">
      <c r="B2666" s="35" t="s">
        <v>3767</v>
      </c>
      <c r="C2666" s="17">
        <v>38618</v>
      </c>
      <c r="D2666" s="17">
        <v>22766</v>
      </c>
      <c r="E2666" s="17">
        <v>61384</v>
      </c>
    </row>
    <row r="2667" spans="2:5" ht="15" customHeight="1">
      <c r="B2667" s="35" t="s">
        <v>3768</v>
      </c>
      <c r="C2667" s="17">
        <v>46973</v>
      </c>
      <c r="D2667" s="17">
        <v>22766</v>
      </c>
      <c r="E2667" s="17">
        <v>69739</v>
      </c>
    </row>
    <row r="2668" spans="2:5" ht="15" customHeight="1">
      <c r="B2668" s="35" t="s">
        <v>3769</v>
      </c>
      <c r="C2668" s="17">
        <v>56516</v>
      </c>
      <c r="D2668" s="17">
        <v>22766</v>
      </c>
      <c r="E2668" s="17">
        <v>79282</v>
      </c>
    </row>
    <row r="2669" spans="2:5" ht="15" customHeight="1">
      <c r="B2669" s="32" t="s">
        <v>3770</v>
      </c>
      <c r="C2669" s="87">
        <v>412935</v>
      </c>
      <c r="D2669" s="87">
        <v>250426</v>
      </c>
      <c r="E2669" s="87">
        <v>663361</v>
      </c>
    </row>
    <row r="2670" spans="2:5" ht="15" customHeight="1">
      <c r="B2670" s="14" t="s">
        <v>3771</v>
      </c>
      <c r="C2670" s="15">
        <v>8319507</v>
      </c>
      <c r="D2670" s="15">
        <v>4438148</v>
      </c>
      <c r="E2670" s="15">
        <v>12757655</v>
      </c>
    </row>
    <row r="2671" spans="2:5" ht="15" customHeight="1">
      <c r="B2671" s="35" t="s">
        <v>3772</v>
      </c>
      <c r="C2671" s="17">
        <v>61319</v>
      </c>
      <c r="D2671" s="17">
        <v>22766</v>
      </c>
      <c r="E2671" s="17">
        <v>84085</v>
      </c>
    </row>
    <row r="2672" spans="2:5" ht="15" customHeight="1">
      <c r="B2672" s="35" t="s">
        <v>3773</v>
      </c>
      <c r="C2672" s="17">
        <v>41873</v>
      </c>
      <c r="D2672" s="17">
        <v>22766</v>
      </c>
      <c r="E2672" s="17">
        <v>64639</v>
      </c>
    </row>
    <row r="2673" spans="2:5" ht="15" customHeight="1">
      <c r="B2673" s="35" t="s">
        <v>3774</v>
      </c>
      <c r="C2673" s="17">
        <v>37752</v>
      </c>
      <c r="D2673" s="17">
        <v>22766</v>
      </c>
      <c r="E2673" s="17">
        <v>60518</v>
      </c>
    </row>
    <row r="2674" spans="2:5" ht="15" customHeight="1">
      <c r="B2674" s="35" t="s">
        <v>3775</v>
      </c>
      <c r="C2674" s="17">
        <v>23268</v>
      </c>
      <c r="D2674" s="17">
        <v>22766</v>
      </c>
      <c r="E2674" s="17">
        <v>46034</v>
      </c>
    </row>
    <row r="2675" spans="2:5" ht="15" customHeight="1">
      <c r="B2675" s="35" t="s">
        <v>3776</v>
      </c>
      <c r="C2675" s="17">
        <v>40380</v>
      </c>
      <c r="D2675" s="17">
        <v>22766</v>
      </c>
      <c r="E2675" s="17">
        <v>63146</v>
      </c>
    </row>
    <row r="2676" spans="2:5" ht="15" customHeight="1">
      <c r="B2676" s="35" t="s">
        <v>3777</v>
      </c>
      <c r="C2676" s="17">
        <v>26984</v>
      </c>
      <c r="D2676" s="17">
        <v>22766</v>
      </c>
      <c r="E2676" s="17">
        <v>49750</v>
      </c>
    </row>
    <row r="2677" spans="2:5" ht="15" customHeight="1">
      <c r="B2677" s="35" t="s">
        <v>3778</v>
      </c>
      <c r="C2677" s="17">
        <v>39676</v>
      </c>
      <c r="D2677" s="17">
        <v>22766</v>
      </c>
      <c r="E2677" s="17">
        <v>62442</v>
      </c>
    </row>
    <row r="2678" spans="2:5" ht="15" customHeight="1">
      <c r="B2678" s="35" t="s">
        <v>1628</v>
      </c>
      <c r="C2678" s="17">
        <v>38237</v>
      </c>
      <c r="D2678" s="17">
        <v>22766</v>
      </c>
      <c r="E2678" s="17">
        <v>61003</v>
      </c>
    </row>
    <row r="2679" spans="2:5" ht="15" customHeight="1">
      <c r="B2679" s="35" t="s">
        <v>2054</v>
      </c>
      <c r="C2679" s="17">
        <v>56799</v>
      </c>
      <c r="D2679" s="17">
        <v>22766</v>
      </c>
      <c r="E2679" s="17">
        <v>79565</v>
      </c>
    </row>
    <row r="2680" spans="2:5" ht="15" customHeight="1">
      <c r="B2680" s="35" t="s">
        <v>3779</v>
      </c>
      <c r="C2680" s="17">
        <v>40238</v>
      </c>
      <c r="D2680" s="17">
        <v>22766</v>
      </c>
      <c r="E2680" s="17">
        <v>63004</v>
      </c>
    </row>
    <row r="2681" spans="2:5" ht="15" customHeight="1">
      <c r="B2681" s="35" t="s">
        <v>3780</v>
      </c>
      <c r="C2681" s="17">
        <v>58232</v>
      </c>
      <c r="D2681" s="17">
        <v>22766</v>
      </c>
      <c r="E2681" s="17">
        <v>80998</v>
      </c>
    </row>
    <row r="2682" spans="2:5" ht="15" customHeight="1">
      <c r="B2682" s="35" t="s">
        <v>3781</v>
      </c>
      <c r="C2682" s="17">
        <v>55191</v>
      </c>
      <c r="D2682" s="17">
        <v>22766</v>
      </c>
      <c r="E2682" s="17">
        <v>77957</v>
      </c>
    </row>
    <row r="2683" spans="2:5" ht="15" customHeight="1">
      <c r="B2683" s="35" t="s">
        <v>3782</v>
      </c>
      <c r="C2683" s="17">
        <v>50112</v>
      </c>
      <c r="D2683" s="17">
        <v>22766</v>
      </c>
      <c r="E2683" s="17">
        <v>72878</v>
      </c>
    </row>
    <row r="2684" spans="2:5" ht="15" customHeight="1">
      <c r="B2684" s="35" t="s">
        <v>3783</v>
      </c>
      <c r="C2684" s="17">
        <v>55586</v>
      </c>
      <c r="D2684" s="17">
        <v>22766</v>
      </c>
      <c r="E2684" s="17">
        <v>78352</v>
      </c>
    </row>
    <row r="2685" spans="2:5" ht="15" customHeight="1">
      <c r="B2685" s="32" t="s">
        <v>3784</v>
      </c>
      <c r="C2685" s="87">
        <v>625647</v>
      </c>
      <c r="D2685" s="87">
        <v>318724</v>
      </c>
      <c r="E2685" s="87">
        <v>944371</v>
      </c>
    </row>
    <row r="2686" spans="2:5" ht="15" customHeight="1">
      <c r="B2686" s="35" t="s">
        <v>3785</v>
      </c>
      <c r="C2686" s="17">
        <v>50904</v>
      </c>
      <c r="D2686" s="17">
        <v>22766</v>
      </c>
      <c r="E2686" s="17">
        <v>73670</v>
      </c>
    </row>
    <row r="2687" spans="2:5" ht="15" customHeight="1">
      <c r="B2687" s="35" t="s">
        <v>3786</v>
      </c>
      <c r="C2687" s="17">
        <v>42011</v>
      </c>
      <c r="D2687" s="17">
        <v>22766</v>
      </c>
      <c r="E2687" s="17">
        <v>64777</v>
      </c>
    </row>
    <row r="2688" spans="2:5" ht="15" customHeight="1">
      <c r="B2688" s="35" t="s">
        <v>1485</v>
      </c>
      <c r="C2688" s="17">
        <v>47949</v>
      </c>
      <c r="D2688" s="17">
        <v>22766</v>
      </c>
      <c r="E2688" s="17">
        <v>70715</v>
      </c>
    </row>
    <row r="2689" spans="2:5" ht="15" customHeight="1">
      <c r="B2689" s="35" t="s">
        <v>3787</v>
      </c>
      <c r="C2689" s="17">
        <v>38471</v>
      </c>
      <c r="D2689" s="17">
        <v>22766</v>
      </c>
      <c r="E2689" s="17">
        <v>61237</v>
      </c>
    </row>
    <row r="2690" spans="2:5" ht="15" customHeight="1">
      <c r="B2690" s="35" t="s">
        <v>3788</v>
      </c>
      <c r="C2690" s="17">
        <v>38176</v>
      </c>
      <c r="D2690" s="17">
        <v>22766</v>
      </c>
      <c r="E2690" s="17">
        <v>60942</v>
      </c>
    </row>
    <row r="2691" spans="2:5" ht="15" customHeight="1">
      <c r="B2691" s="35" t="s">
        <v>3789</v>
      </c>
      <c r="C2691" s="17">
        <v>93378</v>
      </c>
      <c r="D2691" s="17">
        <v>22766</v>
      </c>
      <c r="E2691" s="17">
        <v>116144</v>
      </c>
    </row>
    <row r="2692" spans="2:5" ht="15" customHeight="1">
      <c r="B2692" s="35" t="s">
        <v>3790</v>
      </c>
      <c r="C2692" s="17">
        <v>70191</v>
      </c>
      <c r="D2692" s="17">
        <v>22766</v>
      </c>
      <c r="E2692" s="17">
        <v>92957</v>
      </c>
    </row>
    <row r="2693" spans="2:5" ht="15" customHeight="1">
      <c r="B2693" s="35" t="s">
        <v>3791</v>
      </c>
      <c r="C2693" s="17">
        <v>61181</v>
      </c>
      <c r="D2693" s="17">
        <v>22766</v>
      </c>
      <c r="E2693" s="17">
        <v>83947</v>
      </c>
    </row>
    <row r="2694" spans="2:5" ht="15" customHeight="1">
      <c r="B2694" s="35" t="s">
        <v>3792</v>
      </c>
      <c r="C2694" s="17">
        <v>79431</v>
      </c>
      <c r="D2694" s="17">
        <v>22766</v>
      </c>
      <c r="E2694" s="17">
        <v>102197</v>
      </c>
    </row>
    <row r="2695" spans="2:5" ht="15" customHeight="1">
      <c r="B2695" s="35" t="s">
        <v>3793</v>
      </c>
      <c r="C2695" s="17">
        <v>64945</v>
      </c>
      <c r="D2695" s="17">
        <v>22766</v>
      </c>
      <c r="E2695" s="17">
        <v>87711</v>
      </c>
    </row>
    <row r="2696" spans="2:5" ht="15" customHeight="1">
      <c r="B2696" s="32" t="s">
        <v>3794</v>
      </c>
      <c r="C2696" s="87">
        <v>586637</v>
      </c>
      <c r="D2696" s="87">
        <v>227660</v>
      </c>
      <c r="E2696" s="87">
        <v>814297</v>
      </c>
    </row>
    <row r="2697" spans="2:5" ht="15" customHeight="1">
      <c r="B2697" s="35" t="s">
        <v>3795</v>
      </c>
      <c r="C2697" s="17">
        <v>48611</v>
      </c>
      <c r="D2697" s="17">
        <v>22766</v>
      </c>
      <c r="E2697" s="17">
        <v>71377</v>
      </c>
    </row>
    <row r="2698" spans="2:5" ht="15" customHeight="1">
      <c r="B2698" s="35" t="s">
        <v>3796</v>
      </c>
      <c r="C2698" s="17">
        <v>29378</v>
      </c>
      <c r="D2698" s="17">
        <v>22766</v>
      </c>
      <c r="E2698" s="17">
        <v>52144</v>
      </c>
    </row>
    <row r="2699" spans="2:5" ht="15" customHeight="1">
      <c r="B2699" s="35" t="s">
        <v>3259</v>
      </c>
      <c r="C2699" s="17">
        <v>24890</v>
      </c>
      <c r="D2699" s="17">
        <v>22766</v>
      </c>
      <c r="E2699" s="17">
        <v>47656</v>
      </c>
    </row>
    <row r="2700" spans="2:5" ht="15" customHeight="1">
      <c r="B2700" s="35" t="s">
        <v>3797</v>
      </c>
      <c r="C2700" s="17">
        <v>35653</v>
      </c>
      <c r="D2700" s="17">
        <v>22766</v>
      </c>
      <c r="E2700" s="17">
        <v>58419</v>
      </c>
    </row>
    <row r="2701" spans="2:5" ht="15" customHeight="1">
      <c r="B2701" s="35" t="s">
        <v>3798</v>
      </c>
      <c r="C2701" s="17">
        <v>23268</v>
      </c>
      <c r="D2701" s="17">
        <v>22766</v>
      </c>
      <c r="E2701" s="17">
        <v>46034</v>
      </c>
    </row>
    <row r="2702" spans="2:5" ht="15" customHeight="1">
      <c r="B2702" s="35" t="s">
        <v>3799</v>
      </c>
      <c r="C2702" s="17">
        <v>39379</v>
      </c>
      <c r="D2702" s="17">
        <v>22766</v>
      </c>
      <c r="E2702" s="17">
        <v>62145</v>
      </c>
    </row>
    <row r="2703" spans="2:5" ht="15" customHeight="1">
      <c r="B2703" s="35" t="s">
        <v>3800</v>
      </c>
      <c r="C2703" s="17">
        <v>24216</v>
      </c>
      <c r="D2703" s="17">
        <v>22766</v>
      </c>
      <c r="E2703" s="17">
        <v>46982</v>
      </c>
    </row>
    <row r="2704" spans="2:5" ht="15" customHeight="1">
      <c r="B2704" s="35" t="s">
        <v>3801</v>
      </c>
      <c r="C2704" s="17">
        <v>31498</v>
      </c>
      <c r="D2704" s="17">
        <v>22766</v>
      </c>
      <c r="E2704" s="17">
        <v>54264</v>
      </c>
    </row>
    <row r="2705" spans="2:5" ht="15" customHeight="1">
      <c r="B2705" s="35" t="s">
        <v>3802</v>
      </c>
      <c r="C2705" s="17">
        <v>29933</v>
      </c>
      <c r="D2705" s="17">
        <v>22766</v>
      </c>
      <c r="E2705" s="17">
        <v>52699</v>
      </c>
    </row>
    <row r="2706" spans="2:5" ht="15" customHeight="1">
      <c r="B2706" s="35" t="s">
        <v>3803</v>
      </c>
      <c r="C2706" s="17">
        <v>27805</v>
      </c>
      <c r="D2706" s="17">
        <v>22766</v>
      </c>
      <c r="E2706" s="17">
        <v>50571</v>
      </c>
    </row>
    <row r="2707" spans="2:5" ht="15" customHeight="1">
      <c r="B2707" s="35" t="s">
        <v>3804</v>
      </c>
      <c r="C2707" s="17">
        <v>35368</v>
      </c>
      <c r="D2707" s="17">
        <v>22766</v>
      </c>
      <c r="E2707" s="17">
        <v>58134</v>
      </c>
    </row>
    <row r="2708" spans="2:5" ht="15" customHeight="1">
      <c r="B2708" s="35" t="s">
        <v>3805</v>
      </c>
      <c r="C2708" s="17">
        <v>31619</v>
      </c>
      <c r="D2708" s="17">
        <v>22766</v>
      </c>
      <c r="E2708" s="17">
        <v>54385</v>
      </c>
    </row>
    <row r="2709" spans="2:5" ht="15" customHeight="1">
      <c r="B2709" s="35" t="s">
        <v>3806</v>
      </c>
      <c r="C2709" s="17">
        <v>31590</v>
      </c>
      <c r="D2709" s="17">
        <v>22766</v>
      </c>
      <c r="E2709" s="17">
        <v>54356</v>
      </c>
    </row>
    <row r="2710" spans="2:5" ht="15" customHeight="1">
      <c r="B2710" s="35" t="s">
        <v>1527</v>
      </c>
      <c r="C2710" s="17">
        <v>26984</v>
      </c>
      <c r="D2710" s="17">
        <v>22766</v>
      </c>
      <c r="E2710" s="17">
        <v>49750</v>
      </c>
    </row>
    <row r="2711" spans="2:5" ht="15" customHeight="1">
      <c r="B2711" s="35" t="s">
        <v>3807</v>
      </c>
      <c r="C2711" s="17">
        <v>37405</v>
      </c>
      <c r="D2711" s="17">
        <v>22766</v>
      </c>
      <c r="E2711" s="17">
        <v>60171</v>
      </c>
    </row>
    <row r="2712" spans="2:5" ht="15" customHeight="1">
      <c r="B2712" s="35" t="s">
        <v>3808</v>
      </c>
      <c r="C2712" s="17">
        <v>32848</v>
      </c>
      <c r="D2712" s="17">
        <v>22766</v>
      </c>
      <c r="E2712" s="17">
        <v>55614</v>
      </c>
    </row>
    <row r="2713" spans="2:5" ht="15" customHeight="1">
      <c r="B2713" s="35" t="s">
        <v>3809</v>
      </c>
      <c r="C2713" s="17">
        <v>31239</v>
      </c>
      <c r="D2713" s="17">
        <v>22766</v>
      </c>
      <c r="E2713" s="17">
        <v>54005</v>
      </c>
    </row>
    <row r="2714" spans="2:5" ht="15" customHeight="1">
      <c r="B2714" s="35" t="s">
        <v>3810</v>
      </c>
      <c r="C2714" s="17">
        <v>28360</v>
      </c>
      <c r="D2714" s="17">
        <v>22766</v>
      </c>
      <c r="E2714" s="17">
        <v>51126</v>
      </c>
    </row>
    <row r="2715" spans="2:5" ht="15" customHeight="1">
      <c r="B2715" s="35" t="s">
        <v>3383</v>
      </c>
      <c r="C2715" s="17">
        <v>23337</v>
      </c>
      <c r="D2715" s="17">
        <v>22766</v>
      </c>
      <c r="E2715" s="17">
        <v>46103</v>
      </c>
    </row>
    <row r="2716" spans="2:5" ht="15" customHeight="1">
      <c r="B2716" s="35" t="s">
        <v>3811</v>
      </c>
      <c r="C2716" s="17">
        <v>49547</v>
      </c>
      <c r="D2716" s="17">
        <v>22766</v>
      </c>
      <c r="E2716" s="17">
        <v>72313</v>
      </c>
    </row>
    <row r="2717" spans="2:5" ht="15" customHeight="1">
      <c r="B2717" s="35" t="s">
        <v>2953</v>
      </c>
      <c r="C2717" s="17">
        <v>42760</v>
      </c>
      <c r="D2717" s="17">
        <v>22766</v>
      </c>
      <c r="E2717" s="17">
        <v>65526</v>
      </c>
    </row>
    <row r="2718" spans="2:5" ht="15" customHeight="1">
      <c r="B2718" s="35" t="s">
        <v>3812</v>
      </c>
      <c r="C2718" s="17">
        <v>29166</v>
      </c>
      <c r="D2718" s="17">
        <v>22766</v>
      </c>
      <c r="E2718" s="17">
        <v>51932</v>
      </c>
    </row>
    <row r="2719" spans="2:5" ht="15" customHeight="1">
      <c r="B2719" s="35" t="s">
        <v>3813</v>
      </c>
      <c r="C2719" s="17">
        <v>31023</v>
      </c>
      <c r="D2719" s="17">
        <v>22766</v>
      </c>
      <c r="E2719" s="17">
        <v>53789</v>
      </c>
    </row>
    <row r="2720" spans="2:5" ht="15" customHeight="1">
      <c r="B2720" s="35" t="s">
        <v>3814</v>
      </c>
      <c r="C2720" s="17">
        <v>26405</v>
      </c>
      <c r="D2720" s="17">
        <v>22766</v>
      </c>
      <c r="E2720" s="17">
        <v>49171</v>
      </c>
    </row>
    <row r="2721" spans="2:5" ht="15" customHeight="1">
      <c r="B2721" s="35" t="s">
        <v>3815</v>
      </c>
      <c r="C2721" s="17">
        <v>35607</v>
      </c>
      <c r="D2721" s="17">
        <v>22766</v>
      </c>
      <c r="E2721" s="17">
        <v>58373</v>
      </c>
    </row>
    <row r="2722" spans="2:5" ht="15" customHeight="1">
      <c r="B2722" s="35" t="s">
        <v>3816</v>
      </c>
      <c r="C2722" s="17">
        <v>37012</v>
      </c>
      <c r="D2722" s="17">
        <v>22766</v>
      </c>
      <c r="E2722" s="17">
        <v>59778</v>
      </c>
    </row>
    <row r="2723" spans="2:5" ht="15" customHeight="1">
      <c r="B2723" s="35" t="s">
        <v>3817</v>
      </c>
      <c r="C2723" s="17">
        <v>26984</v>
      </c>
      <c r="D2723" s="17">
        <v>22766</v>
      </c>
      <c r="E2723" s="17">
        <v>49750</v>
      </c>
    </row>
    <row r="2724" spans="2:5" ht="15" customHeight="1">
      <c r="B2724" s="35" t="s">
        <v>3818</v>
      </c>
      <c r="C2724" s="17">
        <v>31239</v>
      </c>
      <c r="D2724" s="17">
        <v>22766</v>
      </c>
      <c r="E2724" s="17">
        <v>54005</v>
      </c>
    </row>
    <row r="2725" spans="2:5" ht="15" customHeight="1">
      <c r="B2725" s="35" t="s">
        <v>3819</v>
      </c>
      <c r="C2725" s="17">
        <v>26720</v>
      </c>
      <c r="D2725" s="17">
        <v>22766</v>
      </c>
      <c r="E2725" s="17">
        <v>49486</v>
      </c>
    </row>
    <row r="2726" spans="2:5" ht="15" customHeight="1">
      <c r="B2726" s="35" t="s">
        <v>2951</v>
      </c>
      <c r="C2726" s="17">
        <v>143791</v>
      </c>
      <c r="D2726" s="17">
        <v>22766</v>
      </c>
      <c r="E2726" s="17">
        <v>166557</v>
      </c>
    </row>
    <row r="2727" spans="2:5" ht="15" customHeight="1">
      <c r="B2727" s="35" t="s">
        <v>3820</v>
      </c>
      <c r="C2727" s="17">
        <v>51215</v>
      </c>
      <c r="D2727" s="17">
        <v>22766</v>
      </c>
      <c r="E2727" s="17">
        <v>73981</v>
      </c>
    </row>
    <row r="2728" spans="2:5" ht="15" customHeight="1">
      <c r="B2728" s="35" t="s">
        <v>3821</v>
      </c>
      <c r="C2728" s="17">
        <v>62723</v>
      </c>
      <c r="D2728" s="17">
        <v>22766</v>
      </c>
      <c r="E2728" s="17">
        <v>85489</v>
      </c>
    </row>
    <row r="2729" spans="2:5" ht="15" customHeight="1">
      <c r="B2729" s="35" t="s">
        <v>3822</v>
      </c>
      <c r="C2729" s="17">
        <v>80271</v>
      </c>
      <c r="D2729" s="17">
        <v>22766</v>
      </c>
      <c r="E2729" s="17">
        <v>103037</v>
      </c>
    </row>
    <row r="2730" spans="2:5" ht="15" customHeight="1">
      <c r="B2730" s="35" t="s">
        <v>3823</v>
      </c>
      <c r="C2730" s="17">
        <v>60513</v>
      </c>
      <c r="D2730" s="17">
        <v>22766</v>
      </c>
      <c r="E2730" s="17">
        <v>83279</v>
      </c>
    </row>
    <row r="2731" spans="2:5" ht="15" customHeight="1">
      <c r="B2731" s="35" t="s">
        <v>3824</v>
      </c>
      <c r="C2731" s="17">
        <v>54603</v>
      </c>
      <c r="D2731" s="17">
        <v>22766</v>
      </c>
      <c r="E2731" s="17">
        <v>77369</v>
      </c>
    </row>
    <row r="2732" spans="2:5" ht="15" customHeight="1">
      <c r="B2732" s="35" t="s">
        <v>3825</v>
      </c>
      <c r="C2732" s="17">
        <v>65087</v>
      </c>
      <c r="D2732" s="17">
        <v>22766</v>
      </c>
      <c r="E2732" s="17">
        <v>87853</v>
      </c>
    </row>
    <row r="2733" spans="2:5" ht="15" customHeight="1">
      <c r="B2733" s="35" t="s">
        <v>3826</v>
      </c>
      <c r="C2733" s="17">
        <v>48284</v>
      </c>
      <c r="D2733" s="17">
        <v>22766</v>
      </c>
      <c r="E2733" s="17">
        <v>71050</v>
      </c>
    </row>
    <row r="2734" spans="2:5" ht="15" customHeight="1">
      <c r="B2734" s="35" t="s">
        <v>3827</v>
      </c>
      <c r="C2734" s="17">
        <v>54560</v>
      </c>
      <c r="D2734" s="17">
        <v>22766</v>
      </c>
      <c r="E2734" s="17">
        <v>77326</v>
      </c>
    </row>
    <row r="2735" spans="2:5" ht="15" customHeight="1">
      <c r="B2735" s="35" t="s">
        <v>3828</v>
      </c>
      <c r="C2735" s="17">
        <v>110631</v>
      </c>
      <c r="D2735" s="17">
        <v>22766</v>
      </c>
      <c r="E2735" s="17">
        <v>133397</v>
      </c>
    </row>
    <row r="2736" spans="2:5" ht="15" customHeight="1">
      <c r="B2736" s="32" t="s">
        <v>3829</v>
      </c>
      <c r="C2736" s="87">
        <v>1661522</v>
      </c>
      <c r="D2736" s="87">
        <v>887874</v>
      </c>
      <c r="E2736" s="87">
        <v>2549396</v>
      </c>
    </row>
    <row r="2737" spans="2:5" ht="15" customHeight="1">
      <c r="B2737" s="35" t="s">
        <v>1508</v>
      </c>
      <c r="C2737" s="17">
        <v>28717</v>
      </c>
      <c r="D2737" s="17">
        <v>22766</v>
      </c>
      <c r="E2737" s="17">
        <v>51483</v>
      </c>
    </row>
    <row r="2738" spans="2:5" ht="15" customHeight="1">
      <c r="B2738" s="35" t="s">
        <v>3830</v>
      </c>
      <c r="C2738" s="17">
        <v>22844</v>
      </c>
      <c r="D2738" s="17">
        <v>22766</v>
      </c>
      <c r="E2738" s="17">
        <v>45610</v>
      </c>
    </row>
    <row r="2739" spans="2:5" ht="15" customHeight="1">
      <c r="B2739" s="35" t="s">
        <v>1524</v>
      </c>
      <c r="C2739" s="17">
        <v>23268</v>
      </c>
      <c r="D2739" s="17">
        <v>22766</v>
      </c>
      <c r="E2739" s="17">
        <v>46034</v>
      </c>
    </row>
    <row r="2740" spans="2:5" ht="15" customHeight="1">
      <c r="B2740" s="35" t="s">
        <v>3831</v>
      </c>
      <c r="C2740" s="17">
        <v>46348</v>
      </c>
      <c r="D2740" s="17">
        <v>22766</v>
      </c>
      <c r="E2740" s="17">
        <v>69114</v>
      </c>
    </row>
    <row r="2741" spans="2:5" ht="15" customHeight="1">
      <c r="B2741" s="35" t="s">
        <v>3832</v>
      </c>
      <c r="C2741" s="17">
        <v>94674</v>
      </c>
      <c r="D2741" s="17">
        <v>22766</v>
      </c>
      <c r="E2741" s="17">
        <v>117440</v>
      </c>
    </row>
    <row r="2742" spans="2:5" ht="15" customHeight="1">
      <c r="B2742" s="32" t="s">
        <v>3833</v>
      </c>
      <c r="C2742" s="87">
        <v>215851</v>
      </c>
      <c r="D2742" s="87">
        <v>113830</v>
      </c>
      <c r="E2742" s="87">
        <v>329681</v>
      </c>
    </row>
    <row r="2743" spans="2:5" ht="15" customHeight="1">
      <c r="B2743" s="35" t="s">
        <v>3834</v>
      </c>
      <c r="C2743" s="17">
        <v>49701</v>
      </c>
      <c r="D2743" s="17">
        <v>22766</v>
      </c>
      <c r="E2743" s="17">
        <v>72467</v>
      </c>
    </row>
    <row r="2744" spans="2:5" ht="15" customHeight="1">
      <c r="B2744" s="35" t="s">
        <v>3835</v>
      </c>
      <c r="C2744" s="17">
        <v>51705</v>
      </c>
      <c r="D2744" s="17">
        <v>22766</v>
      </c>
      <c r="E2744" s="17">
        <v>74471</v>
      </c>
    </row>
    <row r="2745" spans="2:5" ht="15" customHeight="1">
      <c r="B2745" s="35" t="s">
        <v>3836</v>
      </c>
      <c r="C2745" s="17">
        <v>67132</v>
      </c>
      <c r="D2745" s="17">
        <v>22766</v>
      </c>
      <c r="E2745" s="17">
        <v>89898</v>
      </c>
    </row>
    <row r="2746" spans="2:5" ht="15" customHeight="1">
      <c r="B2746" s="35" t="s">
        <v>3837</v>
      </c>
      <c r="C2746" s="17">
        <v>49858</v>
      </c>
      <c r="D2746" s="17">
        <v>22766</v>
      </c>
      <c r="E2746" s="17">
        <v>72624</v>
      </c>
    </row>
    <row r="2747" spans="2:5" ht="15" customHeight="1">
      <c r="B2747" s="35" t="s">
        <v>3838</v>
      </c>
      <c r="C2747" s="17">
        <v>68753</v>
      </c>
      <c r="D2747" s="17">
        <v>22766</v>
      </c>
      <c r="E2747" s="17">
        <v>91519</v>
      </c>
    </row>
    <row r="2748" spans="2:5" ht="15" customHeight="1">
      <c r="B2748" s="35" t="s">
        <v>3839</v>
      </c>
      <c r="C2748" s="17">
        <v>95170</v>
      </c>
      <c r="D2748" s="17">
        <v>22766</v>
      </c>
      <c r="E2748" s="17">
        <v>117936</v>
      </c>
    </row>
    <row r="2749" spans="2:5" ht="15" customHeight="1">
      <c r="B2749" s="32" t="s">
        <v>3840</v>
      </c>
      <c r="C2749" s="87">
        <v>382319</v>
      </c>
      <c r="D2749" s="87">
        <v>136596</v>
      </c>
      <c r="E2749" s="87">
        <v>518915</v>
      </c>
    </row>
    <row r="2750" spans="2:5" ht="15" customHeight="1">
      <c r="B2750" s="35" t="s">
        <v>2314</v>
      </c>
      <c r="C2750" s="17">
        <v>71573</v>
      </c>
      <c r="D2750" s="17">
        <v>22766</v>
      </c>
      <c r="E2750" s="17">
        <v>94339</v>
      </c>
    </row>
    <row r="2751" spans="2:5" ht="15" customHeight="1">
      <c r="B2751" s="35" t="s">
        <v>3841</v>
      </c>
      <c r="C2751" s="17">
        <v>42993</v>
      </c>
      <c r="D2751" s="17">
        <v>22766</v>
      </c>
      <c r="E2751" s="17">
        <v>65759</v>
      </c>
    </row>
    <row r="2752" spans="2:5" ht="15" customHeight="1">
      <c r="B2752" s="35" t="s">
        <v>3842</v>
      </c>
      <c r="C2752" s="17">
        <v>62702</v>
      </c>
      <c r="D2752" s="17">
        <v>22766</v>
      </c>
      <c r="E2752" s="17">
        <v>85468</v>
      </c>
    </row>
    <row r="2753" spans="2:5" ht="15" customHeight="1">
      <c r="B2753" s="35" t="s">
        <v>3843</v>
      </c>
      <c r="C2753" s="17">
        <v>31239</v>
      </c>
      <c r="D2753" s="17">
        <v>22766</v>
      </c>
      <c r="E2753" s="17">
        <v>54005</v>
      </c>
    </row>
    <row r="2754" spans="2:5" ht="15" customHeight="1">
      <c r="B2754" s="35" t="s">
        <v>3844</v>
      </c>
      <c r="C2754" s="17">
        <v>34220</v>
      </c>
      <c r="D2754" s="17">
        <v>22766</v>
      </c>
      <c r="E2754" s="17">
        <v>56986</v>
      </c>
    </row>
    <row r="2755" spans="2:5" ht="15" customHeight="1">
      <c r="B2755" s="35" t="s">
        <v>3845</v>
      </c>
      <c r="C2755" s="17">
        <v>32513</v>
      </c>
      <c r="D2755" s="17">
        <v>22766</v>
      </c>
      <c r="E2755" s="17">
        <v>55279</v>
      </c>
    </row>
    <row r="2756" spans="2:5" ht="15" customHeight="1">
      <c r="B2756" s="35" t="s">
        <v>3846</v>
      </c>
      <c r="C2756" s="17">
        <v>32513</v>
      </c>
      <c r="D2756" s="17">
        <v>22766</v>
      </c>
      <c r="E2756" s="17">
        <v>55279</v>
      </c>
    </row>
    <row r="2757" spans="2:5" ht="15" customHeight="1">
      <c r="B2757" s="35" t="s">
        <v>3847</v>
      </c>
      <c r="C2757" s="17">
        <v>26718</v>
      </c>
      <c r="D2757" s="17">
        <v>22766</v>
      </c>
      <c r="E2757" s="17">
        <v>49484</v>
      </c>
    </row>
    <row r="2758" spans="2:5" ht="15" customHeight="1">
      <c r="B2758" s="35" t="s">
        <v>1863</v>
      </c>
      <c r="C2758" s="17">
        <v>49103</v>
      </c>
      <c r="D2758" s="17">
        <v>22766</v>
      </c>
      <c r="E2758" s="17">
        <v>71869</v>
      </c>
    </row>
    <row r="2759" spans="2:5" ht="15" customHeight="1">
      <c r="B2759" s="35" t="s">
        <v>3848</v>
      </c>
      <c r="C2759" s="17">
        <v>38230</v>
      </c>
      <c r="D2759" s="17">
        <v>22766</v>
      </c>
      <c r="E2759" s="17">
        <v>60996</v>
      </c>
    </row>
    <row r="2760" spans="2:5" ht="15" customHeight="1">
      <c r="B2760" s="35" t="s">
        <v>3849</v>
      </c>
      <c r="C2760" s="17">
        <v>31239</v>
      </c>
      <c r="D2760" s="17">
        <v>22766</v>
      </c>
      <c r="E2760" s="17">
        <v>54005</v>
      </c>
    </row>
    <row r="2761" spans="2:5" ht="15" customHeight="1">
      <c r="B2761" s="35" t="s">
        <v>3850</v>
      </c>
      <c r="C2761" s="17">
        <v>83718</v>
      </c>
      <c r="D2761" s="17">
        <v>22766</v>
      </c>
      <c r="E2761" s="17">
        <v>106484</v>
      </c>
    </row>
    <row r="2762" spans="2:5" ht="15" customHeight="1">
      <c r="B2762" s="35" t="s">
        <v>3550</v>
      </c>
      <c r="C2762" s="17">
        <v>32513</v>
      </c>
      <c r="D2762" s="17">
        <v>22766</v>
      </c>
      <c r="E2762" s="17">
        <v>55279</v>
      </c>
    </row>
    <row r="2763" spans="2:5" ht="15" customHeight="1">
      <c r="B2763" s="35" t="s">
        <v>3851</v>
      </c>
      <c r="C2763" s="17">
        <v>45254</v>
      </c>
      <c r="D2763" s="17">
        <v>22766</v>
      </c>
      <c r="E2763" s="17">
        <v>68020</v>
      </c>
    </row>
    <row r="2764" spans="2:5" ht="15" customHeight="1">
      <c r="B2764" s="35" t="s">
        <v>3852</v>
      </c>
      <c r="C2764" s="17">
        <v>31239</v>
      </c>
      <c r="D2764" s="17">
        <v>22766</v>
      </c>
      <c r="E2764" s="17">
        <v>54005</v>
      </c>
    </row>
    <row r="2765" spans="2:5" ht="15" customHeight="1">
      <c r="B2765" s="35" t="s">
        <v>3853</v>
      </c>
      <c r="C2765" s="17">
        <v>26718</v>
      </c>
      <c r="D2765" s="17">
        <v>22766</v>
      </c>
      <c r="E2765" s="17">
        <v>49484</v>
      </c>
    </row>
    <row r="2766" spans="2:5" ht="15" customHeight="1">
      <c r="B2766" s="35" t="s">
        <v>3854</v>
      </c>
      <c r="C2766" s="17">
        <v>31239</v>
      </c>
      <c r="D2766" s="17">
        <v>22766</v>
      </c>
      <c r="E2766" s="17">
        <v>54005</v>
      </c>
    </row>
    <row r="2767" spans="2:5" ht="15" customHeight="1">
      <c r="B2767" s="35" t="s">
        <v>3855</v>
      </c>
      <c r="C2767" s="17">
        <v>84593</v>
      </c>
      <c r="D2767" s="17">
        <v>22766</v>
      </c>
      <c r="E2767" s="17">
        <v>107359</v>
      </c>
    </row>
    <row r="2768" spans="2:5" ht="15" customHeight="1">
      <c r="B2768" s="35" t="s">
        <v>3856</v>
      </c>
      <c r="C2768" s="17">
        <v>61584</v>
      </c>
      <c r="D2768" s="17">
        <v>22766</v>
      </c>
      <c r="E2768" s="17">
        <v>84350</v>
      </c>
    </row>
    <row r="2769" spans="2:5" ht="15" customHeight="1">
      <c r="B2769" s="35" t="s">
        <v>3857</v>
      </c>
      <c r="C2769" s="17">
        <v>64417</v>
      </c>
      <c r="D2769" s="17">
        <v>22766</v>
      </c>
      <c r="E2769" s="17">
        <v>87183</v>
      </c>
    </row>
    <row r="2770" spans="2:5" ht="15" customHeight="1">
      <c r="B2770" s="35" t="s">
        <v>3858</v>
      </c>
      <c r="C2770" s="17">
        <v>78722</v>
      </c>
      <c r="D2770" s="17">
        <v>22766</v>
      </c>
      <c r="E2770" s="17">
        <v>101488</v>
      </c>
    </row>
    <row r="2771" spans="2:5" ht="15" customHeight="1">
      <c r="B2771" s="35" t="s">
        <v>3859</v>
      </c>
      <c r="C2771" s="17">
        <v>54093</v>
      </c>
      <c r="D2771" s="17">
        <v>22766</v>
      </c>
      <c r="E2771" s="17">
        <v>76859</v>
      </c>
    </row>
    <row r="2772" spans="2:5" ht="15" customHeight="1">
      <c r="B2772" s="35" t="s">
        <v>3860</v>
      </c>
      <c r="C2772" s="17">
        <v>49370</v>
      </c>
      <c r="D2772" s="17">
        <v>22766</v>
      </c>
      <c r="E2772" s="17">
        <v>72136</v>
      </c>
    </row>
    <row r="2773" spans="2:5" ht="15" customHeight="1">
      <c r="B2773" s="35" t="s">
        <v>3861</v>
      </c>
      <c r="C2773" s="17">
        <v>81636</v>
      </c>
      <c r="D2773" s="17">
        <v>22766</v>
      </c>
      <c r="E2773" s="17">
        <v>104402</v>
      </c>
    </row>
    <row r="2774" spans="2:5" ht="15" customHeight="1">
      <c r="B2774" s="35" t="s">
        <v>3862</v>
      </c>
      <c r="C2774" s="17">
        <v>69405</v>
      </c>
      <c r="D2774" s="17">
        <v>22766</v>
      </c>
      <c r="E2774" s="17">
        <v>92171</v>
      </c>
    </row>
    <row r="2775" spans="2:5" ht="15" customHeight="1">
      <c r="B2775" s="32" t="s">
        <v>3863</v>
      </c>
      <c r="C2775" s="87">
        <v>1247544</v>
      </c>
      <c r="D2775" s="87">
        <v>569150</v>
      </c>
      <c r="E2775" s="87">
        <v>1816694</v>
      </c>
    </row>
    <row r="2776" spans="2:5" ht="15" customHeight="1">
      <c r="B2776" s="35" t="s">
        <v>2042</v>
      </c>
      <c r="C2776" s="17">
        <v>50822</v>
      </c>
      <c r="D2776" s="17">
        <v>22766</v>
      </c>
      <c r="E2776" s="17">
        <v>73588</v>
      </c>
    </row>
    <row r="2777" spans="2:5" ht="15" customHeight="1">
      <c r="B2777" s="35" t="s">
        <v>3864</v>
      </c>
      <c r="C2777" s="17">
        <v>35673</v>
      </c>
      <c r="D2777" s="17">
        <v>22766</v>
      </c>
      <c r="E2777" s="17">
        <v>58439</v>
      </c>
    </row>
    <row r="2778" spans="2:5" ht="15" customHeight="1">
      <c r="B2778" s="35" t="s">
        <v>3865</v>
      </c>
      <c r="C2778" s="17">
        <v>55736</v>
      </c>
      <c r="D2778" s="17">
        <v>22766</v>
      </c>
      <c r="E2778" s="17">
        <v>78502</v>
      </c>
    </row>
    <row r="2779" spans="2:5" ht="15" customHeight="1">
      <c r="B2779" s="35" t="s">
        <v>3866</v>
      </c>
      <c r="C2779" s="17">
        <v>47315</v>
      </c>
      <c r="D2779" s="17">
        <v>22766</v>
      </c>
      <c r="E2779" s="17">
        <v>70081</v>
      </c>
    </row>
    <row r="2780" spans="2:5" ht="15" customHeight="1">
      <c r="B2780" s="35" t="s">
        <v>3867</v>
      </c>
      <c r="C2780" s="17">
        <v>37815</v>
      </c>
      <c r="D2780" s="17">
        <v>22766</v>
      </c>
      <c r="E2780" s="17">
        <v>60581</v>
      </c>
    </row>
    <row r="2781" spans="2:5" ht="15" customHeight="1">
      <c r="B2781" s="35" t="s">
        <v>3868</v>
      </c>
      <c r="C2781" s="17">
        <v>59500</v>
      </c>
      <c r="D2781" s="17">
        <v>22766</v>
      </c>
      <c r="E2781" s="17">
        <v>82266</v>
      </c>
    </row>
    <row r="2782" spans="2:5" ht="15" customHeight="1">
      <c r="B2782" s="35" t="s">
        <v>3869</v>
      </c>
      <c r="C2782" s="17">
        <v>69302</v>
      </c>
      <c r="D2782" s="17">
        <v>22766</v>
      </c>
      <c r="E2782" s="17">
        <v>92068</v>
      </c>
    </row>
    <row r="2783" spans="2:5" ht="15" customHeight="1">
      <c r="B2783" s="32" t="s">
        <v>3870</v>
      </c>
      <c r="C2783" s="87">
        <v>356163</v>
      </c>
      <c r="D2783" s="87">
        <v>159362</v>
      </c>
      <c r="E2783" s="87">
        <v>515525</v>
      </c>
    </row>
    <row r="2784" spans="2:5" ht="15" customHeight="1">
      <c r="B2784" s="35" t="s">
        <v>3871</v>
      </c>
      <c r="C2784" s="17">
        <v>24088</v>
      </c>
      <c r="D2784" s="17">
        <v>22766</v>
      </c>
      <c r="E2784" s="17">
        <v>46854</v>
      </c>
    </row>
    <row r="2785" spans="2:5" ht="15" customHeight="1">
      <c r="B2785" s="35" t="s">
        <v>1342</v>
      </c>
      <c r="C2785" s="17">
        <v>29546</v>
      </c>
      <c r="D2785" s="17">
        <v>22766</v>
      </c>
      <c r="E2785" s="17">
        <v>52312</v>
      </c>
    </row>
    <row r="2786" spans="2:5" ht="15" customHeight="1">
      <c r="B2786" s="35" t="s">
        <v>3872</v>
      </c>
      <c r="C2786" s="17">
        <v>33198</v>
      </c>
      <c r="D2786" s="17">
        <v>22766</v>
      </c>
      <c r="E2786" s="17">
        <v>55964</v>
      </c>
    </row>
    <row r="2787" spans="2:5" ht="15" customHeight="1">
      <c r="B2787" s="35" t="s">
        <v>3873</v>
      </c>
      <c r="C2787" s="17">
        <v>28497</v>
      </c>
      <c r="D2787" s="17">
        <v>22766</v>
      </c>
      <c r="E2787" s="17">
        <v>51263</v>
      </c>
    </row>
    <row r="2788" spans="2:5" ht="15" customHeight="1">
      <c r="B2788" s="35" t="s">
        <v>3874</v>
      </c>
      <c r="C2788" s="17">
        <v>56067</v>
      </c>
      <c r="D2788" s="17">
        <v>22766</v>
      </c>
      <c r="E2788" s="17">
        <v>78833</v>
      </c>
    </row>
    <row r="2789" spans="2:5" ht="15" customHeight="1">
      <c r="B2789" s="35" t="s">
        <v>3875</v>
      </c>
      <c r="C2789" s="17">
        <v>47663</v>
      </c>
      <c r="D2789" s="17">
        <v>22766</v>
      </c>
      <c r="E2789" s="17">
        <v>70429</v>
      </c>
    </row>
    <row r="2790" spans="2:5" ht="15" customHeight="1">
      <c r="B2790" s="35" t="s">
        <v>3876</v>
      </c>
      <c r="C2790" s="17">
        <v>135836</v>
      </c>
      <c r="D2790" s="17">
        <v>22766</v>
      </c>
      <c r="E2790" s="17">
        <v>158602</v>
      </c>
    </row>
    <row r="2791" spans="2:5" ht="15" customHeight="1">
      <c r="B2791" s="35" t="s">
        <v>3877</v>
      </c>
      <c r="C2791" s="17">
        <v>67495</v>
      </c>
      <c r="D2791" s="17">
        <v>22766</v>
      </c>
      <c r="E2791" s="17">
        <v>90261</v>
      </c>
    </row>
    <row r="2792" spans="2:5" ht="15" customHeight="1">
      <c r="B2792" s="32" t="s">
        <v>3878</v>
      </c>
      <c r="C2792" s="87">
        <v>422390</v>
      </c>
      <c r="D2792" s="87">
        <v>182128</v>
      </c>
      <c r="E2792" s="87">
        <v>604518</v>
      </c>
    </row>
    <row r="2793" spans="2:5" ht="15" customHeight="1">
      <c r="B2793" s="35" t="s">
        <v>3879</v>
      </c>
      <c r="C2793" s="17">
        <v>43427</v>
      </c>
      <c r="D2793" s="17">
        <v>22766</v>
      </c>
      <c r="E2793" s="17">
        <v>66193</v>
      </c>
    </row>
    <row r="2794" spans="2:5" ht="15" customHeight="1">
      <c r="B2794" s="35" t="s">
        <v>3880</v>
      </c>
      <c r="C2794" s="17">
        <v>51859</v>
      </c>
      <c r="D2794" s="17">
        <v>22766</v>
      </c>
      <c r="E2794" s="17">
        <v>74625</v>
      </c>
    </row>
    <row r="2795" spans="2:5" ht="15" customHeight="1">
      <c r="B2795" s="35" t="s">
        <v>3881</v>
      </c>
      <c r="C2795" s="17">
        <v>52409</v>
      </c>
      <c r="D2795" s="17">
        <v>22766</v>
      </c>
      <c r="E2795" s="17">
        <v>75175</v>
      </c>
    </row>
    <row r="2796" spans="2:5" ht="15" customHeight="1">
      <c r="B2796" s="35" t="s">
        <v>3882</v>
      </c>
      <c r="C2796" s="17">
        <v>101774</v>
      </c>
      <c r="D2796" s="17">
        <v>22766</v>
      </c>
      <c r="E2796" s="17">
        <v>124540</v>
      </c>
    </row>
    <row r="2797" spans="2:5" ht="15" customHeight="1">
      <c r="B2797" s="35" t="s">
        <v>3883</v>
      </c>
      <c r="C2797" s="17">
        <v>96732</v>
      </c>
      <c r="D2797" s="17">
        <v>22766</v>
      </c>
      <c r="E2797" s="17">
        <v>119498</v>
      </c>
    </row>
    <row r="2798" spans="2:5" ht="15" customHeight="1">
      <c r="B2798" s="32" t="s">
        <v>3884</v>
      </c>
      <c r="C2798" s="87">
        <v>346201</v>
      </c>
      <c r="D2798" s="87">
        <v>113830</v>
      </c>
      <c r="E2798" s="87">
        <v>460031</v>
      </c>
    </row>
    <row r="2799" spans="2:5" ht="15" customHeight="1">
      <c r="B2799" s="35" t="s">
        <v>3885</v>
      </c>
      <c r="C2799" s="17">
        <v>23268</v>
      </c>
      <c r="D2799" s="17">
        <v>22766</v>
      </c>
      <c r="E2799" s="17">
        <v>46034</v>
      </c>
    </row>
    <row r="2800" spans="2:5" ht="15" customHeight="1">
      <c r="B2800" s="35" t="s">
        <v>3886</v>
      </c>
      <c r="C2800" s="17">
        <v>42711</v>
      </c>
      <c r="D2800" s="17">
        <v>22766</v>
      </c>
      <c r="E2800" s="17">
        <v>65477</v>
      </c>
    </row>
    <row r="2801" spans="2:5" ht="15" customHeight="1">
      <c r="B2801" s="35" t="s">
        <v>3887</v>
      </c>
      <c r="C2801" s="17">
        <v>31319</v>
      </c>
      <c r="D2801" s="17">
        <v>22766</v>
      </c>
      <c r="E2801" s="17">
        <v>54085</v>
      </c>
    </row>
    <row r="2802" spans="2:5" ht="15" customHeight="1">
      <c r="B2802" s="35" t="s">
        <v>3888</v>
      </c>
      <c r="C2802" s="17">
        <v>23268</v>
      </c>
      <c r="D2802" s="17">
        <v>22766</v>
      </c>
      <c r="E2802" s="17">
        <v>46034</v>
      </c>
    </row>
    <row r="2803" spans="2:5" ht="15" customHeight="1">
      <c r="B2803" s="35" t="s">
        <v>1640</v>
      </c>
      <c r="C2803" s="17">
        <v>34981</v>
      </c>
      <c r="D2803" s="17">
        <v>22766</v>
      </c>
      <c r="E2803" s="17">
        <v>57747</v>
      </c>
    </row>
    <row r="2804" spans="2:5" ht="15" customHeight="1">
      <c r="B2804" s="35" t="s">
        <v>3889</v>
      </c>
      <c r="C2804" s="17">
        <v>28895</v>
      </c>
      <c r="D2804" s="17">
        <v>22766</v>
      </c>
      <c r="E2804" s="17">
        <v>51661</v>
      </c>
    </row>
    <row r="2805" spans="2:5" ht="15" customHeight="1">
      <c r="B2805" s="35" t="s">
        <v>3890</v>
      </c>
      <c r="C2805" s="17">
        <v>29756</v>
      </c>
      <c r="D2805" s="17">
        <v>22766</v>
      </c>
      <c r="E2805" s="17">
        <v>52522</v>
      </c>
    </row>
    <row r="2806" spans="2:5" ht="15" customHeight="1">
      <c r="B2806" s="35" t="s">
        <v>3891</v>
      </c>
      <c r="C2806" s="17">
        <v>24630</v>
      </c>
      <c r="D2806" s="17">
        <v>22766</v>
      </c>
      <c r="E2806" s="17">
        <v>47396</v>
      </c>
    </row>
    <row r="2807" spans="2:5" ht="15" customHeight="1">
      <c r="B2807" s="35" t="s">
        <v>3892</v>
      </c>
      <c r="C2807" s="17">
        <v>31864</v>
      </c>
      <c r="D2807" s="17">
        <v>22766</v>
      </c>
      <c r="E2807" s="17">
        <v>54630</v>
      </c>
    </row>
    <row r="2808" spans="2:5" ht="15" customHeight="1">
      <c r="B2808" s="35" t="s">
        <v>3893</v>
      </c>
      <c r="C2808" s="17">
        <v>23268</v>
      </c>
      <c r="D2808" s="17">
        <v>22766</v>
      </c>
      <c r="E2808" s="17">
        <v>46034</v>
      </c>
    </row>
    <row r="2809" spans="2:5" ht="15" customHeight="1">
      <c r="B2809" s="35" t="s">
        <v>3894</v>
      </c>
      <c r="C2809" s="17">
        <v>71791</v>
      </c>
      <c r="D2809" s="17">
        <v>22766</v>
      </c>
      <c r="E2809" s="17">
        <v>94557</v>
      </c>
    </row>
    <row r="2810" spans="2:5" ht="15" customHeight="1">
      <c r="B2810" s="35" t="s">
        <v>3895</v>
      </c>
      <c r="C2810" s="17">
        <v>58027</v>
      </c>
      <c r="D2810" s="17">
        <v>22766</v>
      </c>
      <c r="E2810" s="17">
        <v>80793</v>
      </c>
    </row>
    <row r="2811" spans="2:5" ht="15" customHeight="1">
      <c r="B2811" s="32" t="s">
        <v>3896</v>
      </c>
      <c r="C2811" s="87">
        <v>423778</v>
      </c>
      <c r="D2811" s="87">
        <v>273192</v>
      </c>
      <c r="E2811" s="87">
        <v>696970</v>
      </c>
    </row>
    <row r="2812" spans="2:5" ht="15" customHeight="1">
      <c r="B2812" s="35" t="s">
        <v>3897</v>
      </c>
      <c r="C2812" s="17">
        <v>23268</v>
      </c>
      <c r="D2812" s="17">
        <v>22766</v>
      </c>
      <c r="E2812" s="17">
        <v>46034</v>
      </c>
    </row>
    <row r="2813" spans="2:5" ht="15" customHeight="1">
      <c r="B2813" s="35" t="s">
        <v>3898</v>
      </c>
      <c r="C2813" s="17">
        <v>35824</v>
      </c>
      <c r="D2813" s="17">
        <v>22766</v>
      </c>
      <c r="E2813" s="17">
        <v>58590</v>
      </c>
    </row>
    <row r="2814" spans="2:5" ht="15" customHeight="1">
      <c r="B2814" s="35" t="s">
        <v>3359</v>
      </c>
      <c r="C2814" s="17">
        <v>37580</v>
      </c>
      <c r="D2814" s="17">
        <v>22766</v>
      </c>
      <c r="E2814" s="17">
        <v>60346</v>
      </c>
    </row>
    <row r="2815" spans="2:5" ht="15" customHeight="1">
      <c r="B2815" s="35" t="s">
        <v>3899</v>
      </c>
      <c r="C2815" s="17">
        <v>23268</v>
      </c>
      <c r="D2815" s="17">
        <v>22766</v>
      </c>
      <c r="E2815" s="17">
        <v>46034</v>
      </c>
    </row>
    <row r="2816" spans="2:5" ht="15" customHeight="1">
      <c r="B2816" s="35" t="s">
        <v>3900</v>
      </c>
      <c r="C2816" s="17">
        <v>26948</v>
      </c>
      <c r="D2816" s="17">
        <v>22766</v>
      </c>
      <c r="E2816" s="17">
        <v>49714</v>
      </c>
    </row>
    <row r="2817" spans="2:5" ht="15" customHeight="1">
      <c r="B2817" s="35" t="s">
        <v>3901</v>
      </c>
      <c r="C2817" s="17">
        <v>81283</v>
      </c>
      <c r="D2817" s="17">
        <v>22766</v>
      </c>
      <c r="E2817" s="17">
        <v>104049</v>
      </c>
    </row>
    <row r="2818" spans="2:5" ht="15" customHeight="1">
      <c r="B2818" s="35" t="s">
        <v>3902</v>
      </c>
      <c r="C2818" s="17">
        <v>46532</v>
      </c>
      <c r="D2818" s="17">
        <v>22766</v>
      </c>
      <c r="E2818" s="17">
        <v>69298</v>
      </c>
    </row>
    <row r="2819" spans="2:5" ht="15" customHeight="1">
      <c r="B2819" s="32" t="s">
        <v>3903</v>
      </c>
      <c r="C2819" s="87">
        <v>274703</v>
      </c>
      <c r="D2819" s="87">
        <v>159362</v>
      </c>
      <c r="E2819" s="87">
        <v>434065</v>
      </c>
    </row>
    <row r="2820" spans="2:5" ht="15" customHeight="1">
      <c r="B2820" s="35" t="s">
        <v>3904</v>
      </c>
      <c r="C2820" s="17">
        <v>34721</v>
      </c>
      <c r="D2820" s="17">
        <v>22766</v>
      </c>
      <c r="E2820" s="17">
        <v>57487</v>
      </c>
    </row>
    <row r="2821" spans="2:5" ht="15" customHeight="1">
      <c r="B2821" s="35" t="s">
        <v>3905</v>
      </c>
      <c r="C2821" s="17">
        <v>40267</v>
      </c>
      <c r="D2821" s="17">
        <v>22766</v>
      </c>
      <c r="E2821" s="17">
        <v>63033</v>
      </c>
    </row>
    <row r="2822" spans="2:5" ht="15" customHeight="1">
      <c r="B2822" s="35" t="s">
        <v>3906</v>
      </c>
      <c r="C2822" s="17">
        <v>41923</v>
      </c>
      <c r="D2822" s="17">
        <v>22766</v>
      </c>
      <c r="E2822" s="17">
        <v>64689</v>
      </c>
    </row>
    <row r="2823" spans="2:5" ht="15" customHeight="1">
      <c r="B2823" s="35" t="s">
        <v>3907</v>
      </c>
      <c r="C2823" s="17">
        <v>31239</v>
      </c>
      <c r="D2823" s="17">
        <v>22766</v>
      </c>
      <c r="E2823" s="17">
        <v>54005</v>
      </c>
    </row>
    <row r="2824" spans="2:5" ht="15" customHeight="1">
      <c r="B2824" s="35" t="s">
        <v>3908</v>
      </c>
      <c r="C2824" s="17">
        <v>42077</v>
      </c>
      <c r="D2824" s="17">
        <v>22766</v>
      </c>
      <c r="E2824" s="17">
        <v>64843</v>
      </c>
    </row>
    <row r="2825" spans="2:5" ht="15" customHeight="1">
      <c r="B2825" s="35" t="s">
        <v>3909</v>
      </c>
      <c r="C2825" s="17">
        <v>28737</v>
      </c>
      <c r="D2825" s="17">
        <v>22766</v>
      </c>
      <c r="E2825" s="17">
        <v>51503</v>
      </c>
    </row>
    <row r="2826" spans="2:5" ht="15" customHeight="1">
      <c r="B2826" s="35" t="s">
        <v>3910</v>
      </c>
      <c r="C2826" s="17">
        <v>46713</v>
      </c>
      <c r="D2826" s="17">
        <v>22766</v>
      </c>
      <c r="E2826" s="17">
        <v>69479</v>
      </c>
    </row>
    <row r="2827" spans="2:5" ht="15" customHeight="1">
      <c r="B2827" s="35" t="s">
        <v>3911</v>
      </c>
      <c r="C2827" s="17">
        <v>38965</v>
      </c>
      <c r="D2827" s="17">
        <v>22766</v>
      </c>
      <c r="E2827" s="17">
        <v>61731</v>
      </c>
    </row>
    <row r="2828" spans="2:5" ht="15" customHeight="1">
      <c r="B2828" s="35" t="s">
        <v>3912</v>
      </c>
      <c r="C2828" s="17">
        <v>30964</v>
      </c>
      <c r="D2828" s="17">
        <v>22766</v>
      </c>
      <c r="E2828" s="17">
        <v>53730</v>
      </c>
    </row>
    <row r="2829" spans="2:5" ht="15" customHeight="1">
      <c r="B2829" s="35" t="s">
        <v>3913</v>
      </c>
      <c r="C2829" s="17">
        <v>44335</v>
      </c>
      <c r="D2829" s="17">
        <v>22766</v>
      </c>
      <c r="E2829" s="17">
        <v>67101</v>
      </c>
    </row>
    <row r="2830" spans="2:5" ht="15" customHeight="1">
      <c r="B2830" s="35" t="s">
        <v>3914</v>
      </c>
      <c r="C2830" s="17">
        <v>34018</v>
      </c>
      <c r="D2830" s="17">
        <v>22766</v>
      </c>
      <c r="E2830" s="17">
        <v>56784</v>
      </c>
    </row>
    <row r="2831" spans="2:5" ht="15" customHeight="1">
      <c r="B2831" s="35" t="s">
        <v>3915</v>
      </c>
      <c r="C2831" s="17">
        <v>42973</v>
      </c>
      <c r="D2831" s="17">
        <v>22766</v>
      </c>
      <c r="E2831" s="17">
        <v>65739</v>
      </c>
    </row>
    <row r="2832" spans="2:5" ht="15" customHeight="1">
      <c r="B2832" s="35" t="s">
        <v>3916</v>
      </c>
      <c r="C2832" s="17">
        <v>41642</v>
      </c>
      <c r="D2832" s="17">
        <v>22766</v>
      </c>
      <c r="E2832" s="17">
        <v>64408</v>
      </c>
    </row>
    <row r="2833" spans="2:5" ht="15" customHeight="1">
      <c r="B2833" s="35" t="s">
        <v>3917</v>
      </c>
      <c r="C2833" s="17">
        <v>34586</v>
      </c>
      <c r="D2833" s="17">
        <v>22766</v>
      </c>
      <c r="E2833" s="17">
        <v>57352</v>
      </c>
    </row>
    <row r="2834" spans="2:5" ht="15" customHeight="1">
      <c r="B2834" s="35" t="s">
        <v>3918</v>
      </c>
      <c r="C2834" s="17">
        <v>34409</v>
      </c>
      <c r="D2834" s="17">
        <v>22766</v>
      </c>
      <c r="E2834" s="17">
        <v>57175</v>
      </c>
    </row>
    <row r="2835" spans="2:5" ht="15" customHeight="1">
      <c r="B2835" s="35" t="s">
        <v>1875</v>
      </c>
      <c r="C2835" s="17">
        <v>26016</v>
      </c>
      <c r="D2835" s="17">
        <v>22766</v>
      </c>
      <c r="E2835" s="17">
        <v>48782</v>
      </c>
    </row>
    <row r="2836" spans="2:5" ht="15" customHeight="1">
      <c r="B2836" s="35" t="s">
        <v>3919</v>
      </c>
      <c r="C2836" s="17">
        <v>34902</v>
      </c>
      <c r="D2836" s="17">
        <v>22766</v>
      </c>
      <c r="E2836" s="17">
        <v>57668</v>
      </c>
    </row>
    <row r="2837" spans="2:5" ht="15" customHeight="1">
      <c r="B2837" s="35" t="s">
        <v>3920</v>
      </c>
      <c r="C2837" s="17">
        <v>30574</v>
      </c>
      <c r="D2837" s="17">
        <v>22766</v>
      </c>
      <c r="E2837" s="17">
        <v>53340</v>
      </c>
    </row>
    <row r="2838" spans="2:5" ht="15" customHeight="1">
      <c r="B2838" s="35" t="s">
        <v>3921</v>
      </c>
      <c r="C2838" s="17">
        <v>31239</v>
      </c>
      <c r="D2838" s="17">
        <v>22766</v>
      </c>
      <c r="E2838" s="17">
        <v>54005</v>
      </c>
    </row>
    <row r="2839" spans="2:5" ht="15" customHeight="1">
      <c r="B2839" s="35" t="s">
        <v>3922</v>
      </c>
      <c r="C2839" s="17">
        <v>39400</v>
      </c>
      <c r="D2839" s="17">
        <v>22766</v>
      </c>
      <c r="E2839" s="17">
        <v>62166</v>
      </c>
    </row>
    <row r="2840" spans="2:5" ht="15" customHeight="1">
      <c r="B2840" s="35" t="s">
        <v>3923</v>
      </c>
      <c r="C2840" s="17">
        <v>84802</v>
      </c>
      <c r="D2840" s="17">
        <v>22766</v>
      </c>
      <c r="E2840" s="17">
        <v>107568</v>
      </c>
    </row>
    <row r="2841" spans="2:5" ht="15" customHeight="1">
      <c r="B2841" s="35" t="s">
        <v>3924</v>
      </c>
      <c r="C2841" s="17">
        <v>62654</v>
      </c>
      <c r="D2841" s="17">
        <v>22766</v>
      </c>
      <c r="E2841" s="17">
        <v>85420</v>
      </c>
    </row>
    <row r="2842" spans="2:5" ht="15" customHeight="1">
      <c r="B2842" s="35" t="s">
        <v>3925</v>
      </c>
      <c r="C2842" s="17">
        <v>53513</v>
      </c>
      <c r="D2842" s="17">
        <v>22766</v>
      </c>
      <c r="E2842" s="17">
        <v>76279</v>
      </c>
    </row>
    <row r="2843" spans="2:5" ht="15" customHeight="1">
      <c r="B2843" s="35" t="s">
        <v>3926</v>
      </c>
      <c r="C2843" s="17">
        <v>66648</v>
      </c>
      <c r="D2843" s="17">
        <v>22766</v>
      </c>
      <c r="E2843" s="17">
        <v>89414</v>
      </c>
    </row>
    <row r="2844" spans="2:5" ht="15" customHeight="1">
      <c r="B2844" s="35" t="s">
        <v>3927</v>
      </c>
      <c r="C2844" s="17">
        <v>106923</v>
      </c>
      <c r="D2844" s="17">
        <v>22766</v>
      </c>
      <c r="E2844" s="17">
        <v>129689</v>
      </c>
    </row>
    <row r="2845" spans="2:5" ht="15" customHeight="1">
      <c r="B2845" s="32" t="s">
        <v>3928</v>
      </c>
      <c r="C2845" s="87">
        <v>1104240</v>
      </c>
      <c r="D2845" s="87">
        <v>569150</v>
      </c>
      <c r="E2845" s="87">
        <v>1673390</v>
      </c>
    </row>
    <row r="2846" spans="2:5" ht="15" customHeight="1">
      <c r="B2846" s="35" t="s">
        <v>3929</v>
      </c>
      <c r="C2846" s="17">
        <v>32521</v>
      </c>
      <c r="D2846" s="17">
        <v>22766</v>
      </c>
      <c r="E2846" s="17">
        <v>55287</v>
      </c>
    </row>
    <row r="2847" spans="2:5" ht="15" customHeight="1">
      <c r="B2847" s="35" t="s">
        <v>3930</v>
      </c>
      <c r="C2847" s="17">
        <v>70211</v>
      </c>
      <c r="D2847" s="17">
        <v>22766</v>
      </c>
      <c r="E2847" s="17">
        <v>92977</v>
      </c>
    </row>
    <row r="2848" spans="2:5" ht="15" customHeight="1">
      <c r="B2848" s="35" t="s">
        <v>3931</v>
      </c>
      <c r="C2848" s="17">
        <v>41906</v>
      </c>
      <c r="D2848" s="17">
        <v>22766</v>
      </c>
      <c r="E2848" s="17">
        <v>64672</v>
      </c>
    </row>
    <row r="2849" spans="2:5" ht="15" customHeight="1">
      <c r="B2849" s="35" t="s">
        <v>3932</v>
      </c>
      <c r="C2849" s="17">
        <v>39419</v>
      </c>
      <c r="D2849" s="17">
        <v>22766</v>
      </c>
      <c r="E2849" s="17">
        <v>62185</v>
      </c>
    </row>
    <row r="2850" spans="2:5" ht="15" customHeight="1">
      <c r="B2850" s="35" t="s">
        <v>3933</v>
      </c>
      <c r="C2850" s="17">
        <v>29773</v>
      </c>
      <c r="D2850" s="17">
        <v>22766</v>
      </c>
      <c r="E2850" s="17">
        <v>52539</v>
      </c>
    </row>
    <row r="2851" spans="2:5" ht="15" customHeight="1">
      <c r="B2851" s="35" t="s">
        <v>3129</v>
      </c>
      <c r="C2851" s="17">
        <v>64923</v>
      </c>
      <c r="D2851" s="17">
        <v>22766</v>
      </c>
      <c r="E2851" s="17">
        <v>87689</v>
      </c>
    </row>
    <row r="2852" spans="2:5" ht="15" customHeight="1">
      <c r="B2852" s="35" t="s">
        <v>3934</v>
      </c>
      <c r="C2852" s="17">
        <v>60203</v>
      </c>
      <c r="D2852" s="17">
        <v>22766</v>
      </c>
      <c r="E2852" s="17">
        <v>82969</v>
      </c>
    </row>
    <row r="2853" spans="2:5" ht="15" customHeight="1">
      <c r="B2853" s="35" t="s">
        <v>3935</v>
      </c>
      <c r="C2853" s="17">
        <v>32701</v>
      </c>
      <c r="D2853" s="17">
        <v>22766</v>
      </c>
      <c r="E2853" s="17">
        <v>55467</v>
      </c>
    </row>
    <row r="2854" spans="2:5" ht="15" customHeight="1">
      <c r="B2854" s="35" t="s">
        <v>3936</v>
      </c>
      <c r="C2854" s="17">
        <v>63646</v>
      </c>
      <c r="D2854" s="17">
        <v>22766</v>
      </c>
      <c r="E2854" s="17">
        <v>86412</v>
      </c>
    </row>
    <row r="2855" spans="2:5" ht="15" customHeight="1">
      <c r="B2855" s="35" t="s">
        <v>3937</v>
      </c>
      <c r="C2855" s="17">
        <v>36501</v>
      </c>
      <c r="D2855" s="17">
        <v>22766</v>
      </c>
      <c r="E2855" s="17">
        <v>59267</v>
      </c>
    </row>
    <row r="2856" spans="2:5" ht="15" customHeight="1">
      <c r="B2856" s="35" t="s">
        <v>3938</v>
      </c>
      <c r="C2856" s="17">
        <v>61498</v>
      </c>
      <c r="D2856" s="17">
        <v>22766</v>
      </c>
      <c r="E2856" s="17">
        <v>84264</v>
      </c>
    </row>
    <row r="2857" spans="2:5" ht="15" customHeight="1">
      <c r="B2857" s="35" t="s">
        <v>3939</v>
      </c>
      <c r="C2857" s="17">
        <v>24908</v>
      </c>
      <c r="D2857" s="17">
        <v>22766</v>
      </c>
      <c r="E2857" s="17">
        <v>47674</v>
      </c>
    </row>
    <row r="2858" spans="2:5" ht="15" customHeight="1">
      <c r="B2858" s="35" t="s">
        <v>3940</v>
      </c>
      <c r="C2858" s="17">
        <v>93840</v>
      </c>
      <c r="D2858" s="17">
        <v>22766</v>
      </c>
      <c r="E2858" s="17">
        <v>116606</v>
      </c>
    </row>
    <row r="2859" spans="2:5" ht="15" customHeight="1">
      <c r="B2859" s="35" t="s">
        <v>3941</v>
      </c>
      <c r="C2859" s="17">
        <v>81855</v>
      </c>
      <c r="D2859" s="17">
        <v>22766</v>
      </c>
      <c r="E2859" s="17">
        <v>104621</v>
      </c>
    </row>
    <row r="2860" spans="2:5" ht="15" customHeight="1">
      <c r="B2860" s="32" t="s">
        <v>3942</v>
      </c>
      <c r="C2860" s="87">
        <v>733905</v>
      </c>
      <c r="D2860" s="87">
        <v>318724</v>
      </c>
      <c r="E2860" s="87">
        <v>1052629</v>
      </c>
    </row>
    <row r="2861" spans="2:5" ht="15" customHeight="1">
      <c r="B2861" s="35" t="s">
        <v>3943</v>
      </c>
      <c r="C2861" s="17">
        <v>37609</v>
      </c>
      <c r="D2861" s="17">
        <v>22766</v>
      </c>
      <c r="E2861" s="17">
        <v>60375</v>
      </c>
    </row>
    <row r="2862" spans="2:5" ht="15" customHeight="1">
      <c r="B2862" s="35" t="s">
        <v>3944</v>
      </c>
      <c r="C2862" s="17">
        <v>42970</v>
      </c>
      <c r="D2862" s="17">
        <v>22766</v>
      </c>
      <c r="E2862" s="17">
        <v>65736</v>
      </c>
    </row>
    <row r="2863" spans="2:5" ht="15" customHeight="1">
      <c r="B2863" s="35" t="s">
        <v>2942</v>
      </c>
      <c r="C2863" s="17">
        <v>22983</v>
      </c>
      <c r="D2863" s="17">
        <v>22766</v>
      </c>
      <c r="E2863" s="17">
        <v>45749</v>
      </c>
    </row>
    <row r="2864" spans="2:5" ht="15" customHeight="1">
      <c r="B2864" s="35" t="s">
        <v>3945</v>
      </c>
      <c r="C2864" s="17">
        <v>46484</v>
      </c>
      <c r="D2864" s="17">
        <v>22766</v>
      </c>
      <c r="E2864" s="17">
        <v>69250</v>
      </c>
    </row>
    <row r="2865" spans="2:5" ht="15" customHeight="1">
      <c r="B2865" s="35" t="s">
        <v>3946</v>
      </c>
      <c r="C2865" s="17">
        <v>45176</v>
      </c>
      <c r="D2865" s="17">
        <v>22766</v>
      </c>
      <c r="E2865" s="17">
        <v>67942</v>
      </c>
    </row>
    <row r="2866" spans="2:5" ht="15" customHeight="1">
      <c r="B2866" s="35" t="s">
        <v>3947</v>
      </c>
      <c r="C2866" s="17">
        <v>23914</v>
      </c>
      <c r="D2866" s="17">
        <v>22766</v>
      </c>
      <c r="E2866" s="17">
        <v>46680</v>
      </c>
    </row>
    <row r="2867" spans="2:5" ht="15" customHeight="1">
      <c r="B2867" s="35" t="s">
        <v>1673</v>
      </c>
      <c r="C2867" s="17">
        <v>41338</v>
      </c>
      <c r="D2867" s="17">
        <v>22766</v>
      </c>
      <c r="E2867" s="17">
        <v>64104</v>
      </c>
    </row>
    <row r="2868" spans="2:5" ht="15" customHeight="1">
      <c r="B2868" s="35" t="s">
        <v>3948</v>
      </c>
      <c r="C2868" s="17">
        <v>33718</v>
      </c>
      <c r="D2868" s="17">
        <v>22766</v>
      </c>
      <c r="E2868" s="17">
        <v>56484</v>
      </c>
    </row>
    <row r="2869" spans="2:5" ht="15" customHeight="1">
      <c r="B2869" s="35" t="s">
        <v>3949</v>
      </c>
      <c r="C2869" s="17">
        <v>29336</v>
      </c>
      <c r="D2869" s="17">
        <v>22766</v>
      </c>
      <c r="E2869" s="17">
        <v>52102</v>
      </c>
    </row>
    <row r="2870" spans="2:5" ht="15" customHeight="1">
      <c r="B2870" s="35" t="s">
        <v>3950</v>
      </c>
      <c r="C2870" s="17">
        <v>30899</v>
      </c>
      <c r="D2870" s="17">
        <v>22766</v>
      </c>
      <c r="E2870" s="17">
        <v>53665</v>
      </c>
    </row>
    <row r="2871" spans="2:5" ht="15" customHeight="1">
      <c r="B2871" s="35" t="s">
        <v>3951</v>
      </c>
      <c r="C2871" s="17">
        <v>36652</v>
      </c>
      <c r="D2871" s="17">
        <v>22766</v>
      </c>
      <c r="E2871" s="17">
        <v>59418</v>
      </c>
    </row>
    <row r="2872" spans="2:5" ht="15" customHeight="1">
      <c r="B2872" s="35" t="s">
        <v>3831</v>
      </c>
      <c r="C2872" s="17">
        <v>47887</v>
      </c>
      <c r="D2872" s="17">
        <v>22766</v>
      </c>
      <c r="E2872" s="17">
        <v>70653</v>
      </c>
    </row>
    <row r="2873" spans="2:5" ht="15" customHeight="1">
      <c r="B2873" s="35" t="s">
        <v>3952</v>
      </c>
      <c r="C2873" s="17">
        <v>80241</v>
      </c>
      <c r="D2873" s="17">
        <v>22766</v>
      </c>
      <c r="E2873" s="17">
        <v>103007</v>
      </c>
    </row>
    <row r="2874" spans="2:5" ht="15" customHeight="1">
      <c r="B2874" s="35" t="s">
        <v>3953</v>
      </c>
      <c r="C2874" s="17">
        <v>86372</v>
      </c>
      <c r="D2874" s="17">
        <v>22766</v>
      </c>
      <c r="E2874" s="17">
        <v>109138</v>
      </c>
    </row>
    <row r="2875" spans="2:5" ht="15" customHeight="1">
      <c r="B2875" s="35" t="s">
        <v>3954</v>
      </c>
      <c r="C2875" s="17">
        <v>61767</v>
      </c>
      <c r="D2875" s="17">
        <v>22766</v>
      </c>
      <c r="E2875" s="17">
        <v>84533</v>
      </c>
    </row>
    <row r="2876" spans="2:5" ht="15" customHeight="1">
      <c r="B2876" s="35" t="s">
        <v>3955</v>
      </c>
      <c r="C2876" s="17">
        <v>80944</v>
      </c>
      <c r="D2876" s="17">
        <v>22766</v>
      </c>
      <c r="E2876" s="17">
        <v>103710</v>
      </c>
    </row>
    <row r="2877" spans="2:5" ht="15" customHeight="1">
      <c r="B2877" s="35" t="s">
        <v>3956</v>
      </c>
      <c r="C2877" s="17">
        <v>52859</v>
      </c>
      <c r="D2877" s="17">
        <v>22766</v>
      </c>
      <c r="E2877" s="17">
        <v>75625</v>
      </c>
    </row>
    <row r="2878" spans="2:5" ht="15" customHeight="1">
      <c r="B2878" s="35" t="s">
        <v>3957</v>
      </c>
      <c r="C2878" s="17">
        <v>71643</v>
      </c>
      <c r="D2878" s="17">
        <v>22766</v>
      </c>
      <c r="E2878" s="17">
        <v>94409</v>
      </c>
    </row>
    <row r="2879" spans="2:5" ht="15" customHeight="1">
      <c r="B2879" s="35" t="s">
        <v>3958</v>
      </c>
      <c r="C2879" s="17">
        <v>72727</v>
      </c>
      <c r="D2879" s="17">
        <v>22766</v>
      </c>
      <c r="E2879" s="17">
        <v>95493</v>
      </c>
    </row>
    <row r="2880" spans="2:5" ht="15" customHeight="1">
      <c r="B2880" s="35" t="s">
        <v>3959</v>
      </c>
      <c r="C2880" s="17">
        <v>223955</v>
      </c>
      <c r="D2880" s="17">
        <v>22766</v>
      </c>
      <c r="E2880" s="17">
        <v>246721</v>
      </c>
    </row>
    <row r="2881" spans="2:5" ht="15" customHeight="1">
      <c r="B2881" s="32" t="s">
        <v>3960</v>
      </c>
      <c r="C2881" s="87">
        <v>1169474</v>
      </c>
      <c r="D2881" s="87">
        <v>455320</v>
      </c>
      <c r="E2881" s="87">
        <v>1624794</v>
      </c>
    </row>
    <row r="2882" spans="2:5" ht="15" customHeight="1">
      <c r="B2882" s="14" t="s">
        <v>3961</v>
      </c>
      <c r="C2882" s="15">
        <v>9550374</v>
      </c>
      <c r="D2882" s="15">
        <v>4484902</v>
      </c>
      <c r="E2882" s="15">
        <v>14035276</v>
      </c>
    </row>
    <row r="2883" spans="2:5" ht="15" customHeight="1">
      <c r="B2883" s="35" t="s">
        <v>3962</v>
      </c>
      <c r="C2883" s="17">
        <v>23268</v>
      </c>
      <c r="D2883" s="17">
        <v>22766</v>
      </c>
      <c r="E2883" s="17">
        <v>46034</v>
      </c>
    </row>
    <row r="2884" spans="2:5" ht="15" customHeight="1">
      <c r="B2884" s="35" t="s">
        <v>3963</v>
      </c>
      <c r="C2884" s="17">
        <v>23268</v>
      </c>
      <c r="D2884" s="17">
        <v>22766</v>
      </c>
      <c r="E2884" s="17">
        <v>46034</v>
      </c>
    </row>
    <row r="2885" spans="2:5" ht="15" customHeight="1">
      <c r="B2885" s="35" t="s">
        <v>3199</v>
      </c>
      <c r="C2885" s="17">
        <v>23268</v>
      </c>
      <c r="D2885" s="17">
        <v>22766</v>
      </c>
      <c r="E2885" s="17">
        <v>46034</v>
      </c>
    </row>
    <row r="2886" spans="2:5" ht="15" customHeight="1">
      <c r="B2886" s="35" t="s">
        <v>3964</v>
      </c>
      <c r="C2886" s="17">
        <v>23900</v>
      </c>
      <c r="D2886" s="17">
        <v>22766</v>
      </c>
      <c r="E2886" s="17">
        <v>46666</v>
      </c>
    </row>
    <row r="2887" spans="2:5" ht="15" customHeight="1">
      <c r="B2887" s="35" t="s">
        <v>3965</v>
      </c>
      <c r="C2887" s="17">
        <v>23268</v>
      </c>
      <c r="D2887" s="17">
        <v>22766</v>
      </c>
      <c r="E2887" s="17">
        <v>46034</v>
      </c>
    </row>
    <row r="2888" spans="2:5" ht="15" customHeight="1">
      <c r="B2888" s="35" t="s">
        <v>3966</v>
      </c>
      <c r="C2888" s="17">
        <v>23268</v>
      </c>
      <c r="D2888" s="17">
        <v>22766</v>
      </c>
      <c r="E2888" s="17">
        <v>46034</v>
      </c>
    </row>
    <row r="2889" spans="2:5" ht="15" customHeight="1">
      <c r="B2889" s="35" t="s">
        <v>1397</v>
      </c>
      <c r="C2889" s="17">
        <v>28003</v>
      </c>
      <c r="D2889" s="17">
        <v>22766</v>
      </c>
      <c r="E2889" s="17">
        <v>50769</v>
      </c>
    </row>
    <row r="2890" spans="2:5" ht="15" customHeight="1">
      <c r="B2890" s="35" t="s">
        <v>3967</v>
      </c>
      <c r="C2890" s="17">
        <v>33116</v>
      </c>
      <c r="D2890" s="17">
        <v>22766</v>
      </c>
      <c r="E2890" s="17">
        <v>55882</v>
      </c>
    </row>
    <row r="2891" spans="2:5" ht="15" customHeight="1">
      <c r="B2891" s="35" t="s">
        <v>3968</v>
      </c>
      <c r="C2891" s="17">
        <v>25326</v>
      </c>
      <c r="D2891" s="17">
        <v>22766</v>
      </c>
      <c r="E2891" s="17">
        <v>48092</v>
      </c>
    </row>
    <row r="2892" spans="2:5" ht="15" customHeight="1">
      <c r="B2892" s="35" t="s">
        <v>3969</v>
      </c>
      <c r="C2892" s="17">
        <v>24390</v>
      </c>
      <c r="D2892" s="17">
        <v>22766</v>
      </c>
      <c r="E2892" s="17">
        <v>47156</v>
      </c>
    </row>
    <row r="2893" spans="2:5" ht="15" customHeight="1">
      <c r="B2893" s="35" t="s">
        <v>3970</v>
      </c>
      <c r="C2893" s="17">
        <v>67491</v>
      </c>
      <c r="D2893" s="17">
        <v>22766</v>
      </c>
      <c r="E2893" s="17">
        <v>90257</v>
      </c>
    </row>
    <row r="2894" spans="2:5" ht="15" customHeight="1">
      <c r="B2894" s="35" t="s">
        <v>3971</v>
      </c>
      <c r="C2894" s="17">
        <v>45689</v>
      </c>
      <c r="D2894" s="17">
        <v>22766</v>
      </c>
      <c r="E2894" s="17">
        <v>68455</v>
      </c>
    </row>
    <row r="2895" spans="2:5" ht="15" customHeight="1">
      <c r="B2895" s="35" t="s">
        <v>3972</v>
      </c>
      <c r="C2895" s="17">
        <v>45034</v>
      </c>
      <c r="D2895" s="17">
        <v>22766</v>
      </c>
      <c r="E2895" s="17">
        <v>67800</v>
      </c>
    </row>
    <row r="2896" spans="2:5" ht="15" customHeight="1">
      <c r="B2896" s="35" t="s">
        <v>3973</v>
      </c>
      <c r="C2896" s="17">
        <v>44160</v>
      </c>
      <c r="D2896" s="17">
        <v>22766</v>
      </c>
      <c r="E2896" s="17">
        <v>66926</v>
      </c>
    </row>
    <row r="2897" spans="2:5" ht="15" customHeight="1">
      <c r="B2897" s="32" t="s">
        <v>3974</v>
      </c>
      <c r="C2897" s="87">
        <v>453449</v>
      </c>
      <c r="D2897" s="87">
        <v>318724</v>
      </c>
      <c r="E2897" s="87">
        <v>772173</v>
      </c>
    </row>
    <row r="2898" spans="2:5" ht="15" customHeight="1">
      <c r="B2898" s="35" t="s">
        <v>3975</v>
      </c>
      <c r="C2898" s="17">
        <v>31097</v>
      </c>
      <c r="D2898" s="17">
        <v>22766</v>
      </c>
      <c r="E2898" s="17">
        <v>53863</v>
      </c>
    </row>
    <row r="2899" spans="2:5" ht="15" customHeight="1">
      <c r="B2899" s="35" t="s">
        <v>3976</v>
      </c>
      <c r="C2899" s="17">
        <v>47926</v>
      </c>
      <c r="D2899" s="17">
        <v>22766</v>
      </c>
      <c r="E2899" s="17">
        <v>70692</v>
      </c>
    </row>
    <row r="2900" spans="2:5" ht="15" customHeight="1">
      <c r="B2900" s="35" t="s">
        <v>3977</v>
      </c>
      <c r="C2900" s="17">
        <v>76422</v>
      </c>
      <c r="D2900" s="17">
        <v>22766</v>
      </c>
      <c r="E2900" s="17">
        <v>99188</v>
      </c>
    </row>
    <row r="2901" spans="2:5" ht="15" customHeight="1">
      <c r="B2901" s="35" t="s">
        <v>3660</v>
      </c>
      <c r="C2901" s="17">
        <v>29757</v>
      </c>
      <c r="D2901" s="17">
        <v>22766</v>
      </c>
      <c r="E2901" s="17">
        <v>52523</v>
      </c>
    </row>
    <row r="2902" spans="2:5" ht="15" customHeight="1">
      <c r="B2902" s="35" t="s">
        <v>3978</v>
      </c>
      <c r="C2902" s="17">
        <v>91038</v>
      </c>
      <c r="D2902" s="17">
        <v>22766</v>
      </c>
      <c r="E2902" s="17">
        <v>113804</v>
      </c>
    </row>
    <row r="2903" spans="2:5" ht="15" customHeight="1">
      <c r="B2903" s="32" t="s">
        <v>3979</v>
      </c>
      <c r="C2903" s="87">
        <v>276240</v>
      </c>
      <c r="D2903" s="87">
        <v>113830</v>
      </c>
      <c r="E2903" s="87">
        <v>390070</v>
      </c>
    </row>
    <row r="2904" spans="2:5" ht="15" customHeight="1">
      <c r="B2904" s="35" t="s">
        <v>3980</v>
      </c>
      <c r="C2904" s="17">
        <v>33423</v>
      </c>
      <c r="D2904" s="17">
        <v>22766</v>
      </c>
      <c r="E2904" s="17">
        <v>56189</v>
      </c>
    </row>
    <row r="2905" spans="2:5" ht="15" customHeight="1">
      <c r="B2905" s="35" t="s">
        <v>2314</v>
      </c>
      <c r="C2905" s="17">
        <v>39696</v>
      </c>
      <c r="D2905" s="17">
        <v>22766</v>
      </c>
      <c r="E2905" s="17">
        <v>62462</v>
      </c>
    </row>
    <row r="2906" spans="2:5" ht="15" customHeight="1">
      <c r="B2906" s="35" t="s">
        <v>3981</v>
      </c>
      <c r="C2906" s="17">
        <v>86262</v>
      </c>
      <c r="D2906" s="17">
        <v>22766</v>
      </c>
      <c r="E2906" s="17">
        <v>109028</v>
      </c>
    </row>
    <row r="2907" spans="2:5" ht="15" customHeight="1">
      <c r="B2907" s="35" t="s">
        <v>3982</v>
      </c>
      <c r="C2907" s="17">
        <v>26984</v>
      </c>
      <c r="D2907" s="17">
        <v>22766</v>
      </c>
      <c r="E2907" s="17">
        <v>49750</v>
      </c>
    </row>
    <row r="2908" spans="2:5" ht="15" customHeight="1">
      <c r="B2908" s="35" t="s">
        <v>3983</v>
      </c>
      <c r="C2908" s="17">
        <v>38107</v>
      </c>
      <c r="D2908" s="17">
        <v>22766</v>
      </c>
      <c r="E2908" s="17">
        <v>60873</v>
      </c>
    </row>
    <row r="2909" spans="2:5" ht="15" customHeight="1">
      <c r="B2909" s="35" t="s">
        <v>3984</v>
      </c>
      <c r="C2909" s="17">
        <v>69386</v>
      </c>
      <c r="D2909" s="17">
        <v>22766</v>
      </c>
      <c r="E2909" s="17">
        <v>92152</v>
      </c>
    </row>
    <row r="2910" spans="2:5" ht="15" customHeight="1">
      <c r="B2910" s="35" t="s">
        <v>3985</v>
      </c>
      <c r="C2910" s="17">
        <v>63028</v>
      </c>
      <c r="D2910" s="17">
        <v>22766</v>
      </c>
      <c r="E2910" s="17">
        <v>85794</v>
      </c>
    </row>
    <row r="2911" spans="2:5" ht="15" customHeight="1">
      <c r="B2911" s="35" t="s">
        <v>3986</v>
      </c>
      <c r="C2911" s="17">
        <v>38987</v>
      </c>
      <c r="D2911" s="17">
        <v>22766</v>
      </c>
      <c r="E2911" s="17">
        <v>61753</v>
      </c>
    </row>
    <row r="2912" spans="2:5" ht="15" customHeight="1">
      <c r="B2912" s="35" t="s">
        <v>3987</v>
      </c>
      <c r="C2912" s="17">
        <v>30897</v>
      </c>
      <c r="D2912" s="17">
        <v>22766</v>
      </c>
      <c r="E2912" s="17">
        <v>53663</v>
      </c>
    </row>
    <row r="2913" spans="2:5" ht="15" customHeight="1">
      <c r="B2913" s="35" t="s">
        <v>1678</v>
      </c>
      <c r="C2913" s="17">
        <v>38883</v>
      </c>
      <c r="D2913" s="17">
        <v>22766</v>
      </c>
      <c r="E2913" s="17">
        <v>61649</v>
      </c>
    </row>
    <row r="2914" spans="2:5" ht="15" customHeight="1">
      <c r="B2914" s="35" t="s">
        <v>3988</v>
      </c>
      <c r="C2914" s="17">
        <v>23297</v>
      </c>
      <c r="D2914" s="17">
        <v>22766</v>
      </c>
      <c r="E2914" s="17">
        <v>46063</v>
      </c>
    </row>
    <row r="2915" spans="2:5" ht="15" customHeight="1">
      <c r="B2915" s="35" t="s">
        <v>3989</v>
      </c>
      <c r="C2915" s="17">
        <v>70433</v>
      </c>
      <c r="D2915" s="17">
        <v>22766</v>
      </c>
      <c r="E2915" s="17">
        <v>93199</v>
      </c>
    </row>
    <row r="2916" spans="2:5" ht="15" customHeight="1">
      <c r="B2916" s="35" t="s">
        <v>3990</v>
      </c>
      <c r="C2916" s="17">
        <v>45502</v>
      </c>
      <c r="D2916" s="17">
        <v>22766</v>
      </c>
      <c r="E2916" s="17">
        <v>68268</v>
      </c>
    </row>
    <row r="2917" spans="2:5" ht="15" customHeight="1">
      <c r="B2917" s="35" t="s">
        <v>3991</v>
      </c>
      <c r="C2917" s="17">
        <v>67712</v>
      </c>
      <c r="D2917" s="17">
        <v>22766</v>
      </c>
      <c r="E2917" s="17">
        <v>90478</v>
      </c>
    </row>
    <row r="2918" spans="2:5" ht="15" customHeight="1">
      <c r="B2918" s="35" t="s">
        <v>3992</v>
      </c>
      <c r="C2918" s="17">
        <v>46532</v>
      </c>
      <c r="D2918" s="17">
        <v>22766</v>
      </c>
      <c r="E2918" s="17">
        <v>69298</v>
      </c>
    </row>
    <row r="2919" spans="2:5" ht="15" customHeight="1">
      <c r="B2919" s="35" t="s">
        <v>3993</v>
      </c>
      <c r="C2919" s="17">
        <v>46247</v>
      </c>
      <c r="D2919" s="17">
        <v>22766</v>
      </c>
      <c r="E2919" s="17">
        <v>69013</v>
      </c>
    </row>
    <row r="2920" spans="2:5" ht="15" customHeight="1">
      <c r="B2920" s="32" t="s">
        <v>3994</v>
      </c>
      <c r="C2920" s="87">
        <v>765376</v>
      </c>
      <c r="D2920" s="87">
        <v>364256</v>
      </c>
      <c r="E2920" s="87">
        <v>1129632</v>
      </c>
    </row>
    <row r="2921" spans="2:5" ht="15" customHeight="1">
      <c r="B2921" s="35" t="s">
        <v>3995</v>
      </c>
      <c r="C2921" s="17">
        <v>65474</v>
      </c>
      <c r="D2921" s="17">
        <v>22766</v>
      </c>
      <c r="E2921" s="17">
        <v>88240</v>
      </c>
    </row>
    <row r="2922" spans="2:5" ht="15" customHeight="1">
      <c r="B2922" s="35" t="s">
        <v>3996</v>
      </c>
      <c r="C2922" s="17">
        <v>28319</v>
      </c>
      <c r="D2922" s="17">
        <v>22766</v>
      </c>
      <c r="E2922" s="17">
        <v>51085</v>
      </c>
    </row>
    <row r="2923" spans="2:5" ht="15" customHeight="1">
      <c r="B2923" s="35" t="s">
        <v>3997</v>
      </c>
      <c r="C2923" s="17">
        <v>33509</v>
      </c>
      <c r="D2923" s="17">
        <v>22766</v>
      </c>
      <c r="E2923" s="17">
        <v>56275</v>
      </c>
    </row>
    <row r="2924" spans="2:5" ht="15" customHeight="1">
      <c r="B2924" s="35" t="s">
        <v>1515</v>
      </c>
      <c r="C2924" s="17">
        <v>25859</v>
      </c>
      <c r="D2924" s="17">
        <v>22766</v>
      </c>
      <c r="E2924" s="17">
        <v>48625</v>
      </c>
    </row>
    <row r="2925" spans="2:5" ht="15" customHeight="1">
      <c r="B2925" s="35" t="s">
        <v>1736</v>
      </c>
      <c r="C2925" s="17">
        <v>23268</v>
      </c>
      <c r="D2925" s="17">
        <v>22766</v>
      </c>
      <c r="E2925" s="17">
        <v>46034</v>
      </c>
    </row>
    <row r="2926" spans="2:5" ht="15" customHeight="1">
      <c r="B2926" s="35" t="s">
        <v>1676</v>
      </c>
      <c r="C2926" s="17">
        <v>64075</v>
      </c>
      <c r="D2926" s="17">
        <v>22766</v>
      </c>
      <c r="E2926" s="17">
        <v>86841</v>
      </c>
    </row>
    <row r="2927" spans="2:5" ht="15" customHeight="1">
      <c r="B2927" s="35" t="s">
        <v>3338</v>
      </c>
      <c r="C2927" s="17">
        <v>36618</v>
      </c>
      <c r="D2927" s="17">
        <v>22766</v>
      </c>
      <c r="E2927" s="17">
        <v>59384</v>
      </c>
    </row>
    <row r="2928" spans="2:5" ht="15" customHeight="1">
      <c r="B2928" s="35" t="s">
        <v>3998</v>
      </c>
      <c r="C2928" s="17">
        <v>44147</v>
      </c>
      <c r="D2928" s="17">
        <v>22766</v>
      </c>
      <c r="E2928" s="17">
        <v>66913</v>
      </c>
    </row>
    <row r="2929" spans="2:5" ht="15" customHeight="1">
      <c r="B2929" s="35" t="s">
        <v>3999</v>
      </c>
      <c r="C2929" s="17">
        <v>45655</v>
      </c>
      <c r="D2929" s="17">
        <v>22766</v>
      </c>
      <c r="E2929" s="17">
        <v>68421</v>
      </c>
    </row>
    <row r="2930" spans="2:5" ht="15" customHeight="1">
      <c r="B2930" s="35" t="s">
        <v>4000</v>
      </c>
      <c r="C2930" s="17">
        <v>50476</v>
      </c>
      <c r="D2930" s="17">
        <v>22766</v>
      </c>
      <c r="E2930" s="17">
        <v>73242</v>
      </c>
    </row>
    <row r="2931" spans="2:5" ht="15" customHeight="1">
      <c r="B2931" s="35" t="s">
        <v>4001</v>
      </c>
      <c r="C2931" s="17">
        <v>28392</v>
      </c>
      <c r="D2931" s="17">
        <v>22766</v>
      </c>
      <c r="E2931" s="17">
        <v>51158</v>
      </c>
    </row>
    <row r="2932" spans="2:5" ht="15" customHeight="1">
      <c r="B2932" s="35" t="s">
        <v>4002</v>
      </c>
      <c r="C2932" s="17">
        <v>52893</v>
      </c>
      <c r="D2932" s="17">
        <v>22766</v>
      </c>
      <c r="E2932" s="17">
        <v>75659</v>
      </c>
    </row>
    <row r="2933" spans="2:5" ht="15" customHeight="1">
      <c r="B2933" s="35" t="s">
        <v>1993</v>
      </c>
      <c r="C2933" s="17">
        <v>24525</v>
      </c>
      <c r="D2933" s="17">
        <v>22766</v>
      </c>
      <c r="E2933" s="17">
        <v>47291</v>
      </c>
    </row>
    <row r="2934" spans="2:5" ht="15" customHeight="1">
      <c r="B2934" s="35" t="s">
        <v>4003</v>
      </c>
      <c r="C2934" s="17">
        <v>92905</v>
      </c>
      <c r="D2934" s="17">
        <v>22766</v>
      </c>
      <c r="E2934" s="17">
        <v>115671</v>
      </c>
    </row>
    <row r="2935" spans="2:5" ht="15" customHeight="1">
      <c r="B2935" s="32" t="s">
        <v>4004</v>
      </c>
      <c r="C2935" s="87">
        <v>616115</v>
      </c>
      <c r="D2935" s="87">
        <v>318724</v>
      </c>
      <c r="E2935" s="87">
        <v>934839</v>
      </c>
    </row>
    <row r="2936" spans="2:5" ht="15" customHeight="1">
      <c r="B2936" s="35" t="s">
        <v>4005</v>
      </c>
      <c r="C2936" s="17">
        <v>23268</v>
      </c>
      <c r="D2936" s="17">
        <v>22766</v>
      </c>
      <c r="E2936" s="17">
        <v>46034</v>
      </c>
    </row>
    <row r="2937" spans="2:5" ht="15" customHeight="1">
      <c r="B2937" s="35" t="s">
        <v>4006</v>
      </c>
      <c r="C2937" s="17">
        <v>24250</v>
      </c>
      <c r="D2937" s="17">
        <v>22766</v>
      </c>
      <c r="E2937" s="17">
        <v>47016</v>
      </c>
    </row>
    <row r="2938" spans="2:5" ht="15" customHeight="1">
      <c r="B2938" s="35" t="s">
        <v>4007</v>
      </c>
      <c r="C2938" s="17">
        <v>40737</v>
      </c>
      <c r="D2938" s="17">
        <v>22766</v>
      </c>
      <c r="E2938" s="17">
        <v>63503</v>
      </c>
    </row>
    <row r="2939" spans="2:5" ht="15" customHeight="1">
      <c r="B2939" s="35" t="s">
        <v>4008</v>
      </c>
      <c r="C2939" s="17">
        <v>25390</v>
      </c>
      <c r="D2939" s="17">
        <v>22766</v>
      </c>
      <c r="E2939" s="17">
        <v>48156</v>
      </c>
    </row>
    <row r="2940" spans="2:5" ht="15" customHeight="1">
      <c r="B2940" s="35" t="s">
        <v>4009</v>
      </c>
      <c r="C2940" s="17">
        <v>23268</v>
      </c>
      <c r="D2940" s="17">
        <v>22766</v>
      </c>
      <c r="E2940" s="17">
        <v>46034</v>
      </c>
    </row>
    <row r="2941" spans="2:5" ht="15" customHeight="1">
      <c r="B2941" s="35" t="s">
        <v>4010</v>
      </c>
      <c r="C2941" s="17">
        <v>23268</v>
      </c>
      <c r="D2941" s="17">
        <v>22766</v>
      </c>
      <c r="E2941" s="17">
        <v>46034</v>
      </c>
    </row>
    <row r="2942" spans="2:5" ht="15" customHeight="1">
      <c r="B2942" s="35" t="s">
        <v>4011</v>
      </c>
      <c r="C2942" s="17">
        <v>24662</v>
      </c>
      <c r="D2942" s="17">
        <v>22766</v>
      </c>
      <c r="E2942" s="17">
        <v>47428</v>
      </c>
    </row>
    <row r="2943" spans="2:5" ht="15" customHeight="1">
      <c r="B2943" s="35" t="s">
        <v>4012</v>
      </c>
      <c r="C2943" s="17">
        <v>36088</v>
      </c>
      <c r="D2943" s="17">
        <v>22766</v>
      </c>
      <c r="E2943" s="17">
        <v>58854</v>
      </c>
    </row>
    <row r="2944" spans="2:5" ht="15" customHeight="1">
      <c r="B2944" s="35" t="s">
        <v>4013</v>
      </c>
      <c r="C2944" s="17">
        <v>29357</v>
      </c>
      <c r="D2944" s="17">
        <v>22766</v>
      </c>
      <c r="E2944" s="17">
        <v>52123</v>
      </c>
    </row>
    <row r="2945" spans="2:5" ht="15" customHeight="1">
      <c r="B2945" s="35" t="s">
        <v>4014</v>
      </c>
      <c r="C2945" s="17">
        <v>36436</v>
      </c>
      <c r="D2945" s="17">
        <v>22766</v>
      </c>
      <c r="E2945" s="17">
        <v>59202</v>
      </c>
    </row>
    <row r="2946" spans="2:5" ht="15" customHeight="1">
      <c r="B2946" s="35" t="s">
        <v>4015</v>
      </c>
      <c r="C2946" s="17">
        <v>23268</v>
      </c>
      <c r="D2946" s="17">
        <v>22766</v>
      </c>
      <c r="E2946" s="17">
        <v>46034</v>
      </c>
    </row>
    <row r="2947" spans="2:5" ht="15" customHeight="1">
      <c r="B2947" s="35" t="s">
        <v>4016</v>
      </c>
      <c r="C2947" s="17">
        <v>24170</v>
      </c>
      <c r="D2947" s="17">
        <v>22766</v>
      </c>
      <c r="E2947" s="17">
        <v>46936</v>
      </c>
    </row>
    <row r="2948" spans="2:5" ht="15" customHeight="1">
      <c r="B2948" s="35" t="s">
        <v>4017</v>
      </c>
      <c r="C2948" s="17">
        <v>23268</v>
      </c>
      <c r="D2948" s="17">
        <v>22766</v>
      </c>
      <c r="E2948" s="17">
        <v>46034</v>
      </c>
    </row>
    <row r="2949" spans="2:5" ht="15" customHeight="1">
      <c r="B2949" s="35" t="s">
        <v>4018</v>
      </c>
      <c r="C2949" s="17">
        <v>25057</v>
      </c>
      <c r="D2949" s="17">
        <v>22766</v>
      </c>
      <c r="E2949" s="17">
        <v>47823</v>
      </c>
    </row>
    <row r="2950" spans="2:5" ht="15" customHeight="1">
      <c r="B2950" s="35" t="s">
        <v>4019</v>
      </c>
      <c r="C2950" s="17">
        <v>169925</v>
      </c>
      <c r="D2950" s="17">
        <v>22766</v>
      </c>
      <c r="E2950" s="17">
        <v>192691</v>
      </c>
    </row>
    <row r="2951" spans="2:5" ht="15" customHeight="1">
      <c r="B2951" s="35" t="s">
        <v>4020</v>
      </c>
      <c r="C2951" s="17">
        <v>63268</v>
      </c>
      <c r="D2951" s="17">
        <v>22766</v>
      </c>
      <c r="E2951" s="17">
        <v>86034</v>
      </c>
    </row>
    <row r="2952" spans="2:5" ht="15" customHeight="1">
      <c r="B2952" s="35" t="s">
        <v>4021</v>
      </c>
      <c r="C2952" s="17">
        <v>60731</v>
      </c>
      <c r="D2952" s="17">
        <v>22766</v>
      </c>
      <c r="E2952" s="17">
        <v>83497</v>
      </c>
    </row>
    <row r="2953" spans="2:5" ht="15" customHeight="1">
      <c r="B2953" s="35" t="s">
        <v>4022</v>
      </c>
      <c r="C2953" s="17">
        <v>51900</v>
      </c>
      <c r="D2953" s="17">
        <v>22766</v>
      </c>
      <c r="E2953" s="17">
        <v>74666</v>
      </c>
    </row>
    <row r="2954" spans="2:5" ht="15" customHeight="1">
      <c r="B2954" s="32" t="s">
        <v>4023</v>
      </c>
      <c r="C2954" s="87">
        <v>728311</v>
      </c>
      <c r="D2954" s="87">
        <v>409788</v>
      </c>
      <c r="E2954" s="87">
        <v>1138099</v>
      </c>
    </row>
    <row r="2955" spans="2:5" ht="15" customHeight="1">
      <c r="B2955" s="35" t="s">
        <v>4024</v>
      </c>
      <c r="C2955" s="17">
        <v>35759</v>
      </c>
      <c r="D2955" s="17">
        <v>22766</v>
      </c>
      <c r="E2955" s="17">
        <v>58525</v>
      </c>
    </row>
    <row r="2956" spans="2:5" ht="15" customHeight="1">
      <c r="B2956" s="35" t="s">
        <v>4025</v>
      </c>
      <c r="C2956" s="17">
        <v>31103</v>
      </c>
      <c r="D2956" s="17">
        <v>22766</v>
      </c>
      <c r="E2956" s="17">
        <v>53869</v>
      </c>
    </row>
    <row r="2957" spans="2:5" ht="15" customHeight="1">
      <c r="B2957" s="35" t="s">
        <v>4026</v>
      </c>
      <c r="C2957" s="17">
        <v>35090</v>
      </c>
      <c r="D2957" s="17">
        <v>22766</v>
      </c>
      <c r="E2957" s="17">
        <v>57856</v>
      </c>
    </row>
    <row r="2958" spans="2:5" ht="15" customHeight="1">
      <c r="B2958" s="35" t="s">
        <v>1290</v>
      </c>
      <c r="C2958" s="17">
        <v>34419</v>
      </c>
      <c r="D2958" s="17">
        <v>22766</v>
      </c>
      <c r="E2958" s="17">
        <v>57185</v>
      </c>
    </row>
    <row r="2959" spans="2:5" ht="15" customHeight="1">
      <c r="B2959" s="35" t="s">
        <v>4027</v>
      </c>
      <c r="C2959" s="17">
        <v>39161</v>
      </c>
      <c r="D2959" s="17">
        <v>22766</v>
      </c>
      <c r="E2959" s="17">
        <v>61927</v>
      </c>
    </row>
    <row r="2960" spans="2:5" ht="15" customHeight="1">
      <c r="B2960" s="35" t="s">
        <v>4028</v>
      </c>
      <c r="C2960" s="17">
        <v>24724</v>
      </c>
      <c r="D2960" s="17">
        <v>22766</v>
      </c>
      <c r="E2960" s="17">
        <v>47490</v>
      </c>
    </row>
    <row r="2961" spans="2:5" ht="15" customHeight="1">
      <c r="B2961" s="35" t="s">
        <v>4029</v>
      </c>
      <c r="C2961" s="17">
        <v>25068</v>
      </c>
      <c r="D2961" s="17">
        <v>22766</v>
      </c>
      <c r="E2961" s="17">
        <v>47834</v>
      </c>
    </row>
    <row r="2962" spans="2:5" ht="15" customHeight="1">
      <c r="B2962" s="35" t="s">
        <v>4030</v>
      </c>
      <c r="C2962" s="17">
        <v>26984</v>
      </c>
      <c r="D2962" s="17">
        <v>22766</v>
      </c>
      <c r="E2962" s="17">
        <v>49750</v>
      </c>
    </row>
    <row r="2963" spans="2:5" ht="15" customHeight="1">
      <c r="B2963" s="35" t="s">
        <v>4031</v>
      </c>
      <c r="C2963" s="17">
        <v>172228</v>
      </c>
      <c r="D2963" s="17">
        <v>22766</v>
      </c>
      <c r="E2963" s="17">
        <v>194994</v>
      </c>
    </row>
    <row r="2964" spans="2:5" ht="15" customHeight="1">
      <c r="B2964" s="35" t="s">
        <v>4032</v>
      </c>
      <c r="C2964" s="17">
        <v>46351</v>
      </c>
      <c r="D2964" s="17">
        <v>22766</v>
      </c>
      <c r="E2964" s="17">
        <v>69117</v>
      </c>
    </row>
    <row r="2965" spans="2:5" ht="15" customHeight="1">
      <c r="B2965" s="35" t="s">
        <v>4033</v>
      </c>
      <c r="C2965" s="17">
        <v>61040</v>
      </c>
      <c r="D2965" s="17">
        <v>22766</v>
      </c>
      <c r="E2965" s="17">
        <v>83806</v>
      </c>
    </row>
    <row r="2966" spans="2:5" ht="15" customHeight="1">
      <c r="B2966" s="35" t="s">
        <v>4034</v>
      </c>
      <c r="C2966" s="17">
        <v>75044</v>
      </c>
      <c r="D2966" s="17">
        <v>22766</v>
      </c>
      <c r="E2966" s="17">
        <v>97810</v>
      </c>
    </row>
    <row r="2967" spans="2:5" ht="15" customHeight="1">
      <c r="B2967" s="32" t="s">
        <v>4035</v>
      </c>
      <c r="C2967" s="87">
        <v>606971</v>
      </c>
      <c r="D2967" s="87">
        <v>273192</v>
      </c>
      <c r="E2967" s="87">
        <v>880163</v>
      </c>
    </row>
    <row r="2968" spans="2:5" ht="15" customHeight="1">
      <c r="B2968" s="35" t="s">
        <v>4036</v>
      </c>
      <c r="C2968" s="17">
        <v>41614</v>
      </c>
      <c r="D2968" s="17">
        <v>22766</v>
      </c>
      <c r="E2968" s="17">
        <v>64380</v>
      </c>
    </row>
    <row r="2969" spans="2:5" ht="15" customHeight="1">
      <c r="B2969" s="35" t="s">
        <v>4037</v>
      </c>
      <c r="C2969" s="17">
        <v>24887</v>
      </c>
      <c r="D2969" s="17">
        <v>22766</v>
      </c>
      <c r="E2969" s="17">
        <v>47653</v>
      </c>
    </row>
    <row r="2970" spans="2:5" ht="15" customHeight="1">
      <c r="B2970" s="35" t="s">
        <v>4038</v>
      </c>
      <c r="C2970" s="17">
        <v>23268</v>
      </c>
      <c r="D2970" s="17">
        <v>22766</v>
      </c>
      <c r="E2970" s="17">
        <v>46034</v>
      </c>
    </row>
    <row r="2971" spans="2:5" ht="15" customHeight="1">
      <c r="B2971" s="35" t="s">
        <v>4039</v>
      </c>
      <c r="C2971" s="17">
        <v>31239</v>
      </c>
      <c r="D2971" s="17">
        <v>22766</v>
      </c>
      <c r="E2971" s="17">
        <v>54005</v>
      </c>
    </row>
    <row r="2972" spans="2:5" ht="15" customHeight="1">
      <c r="B2972" s="35" t="s">
        <v>2069</v>
      </c>
      <c r="C2972" s="17">
        <v>35610</v>
      </c>
      <c r="D2972" s="17">
        <v>22766</v>
      </c>
      <c r="E2972" s="17">
        <v>58376</v>
      </c>
    </row>
    <row r="2973" spans="2:5" ht="15" customHeight="1">
      <c r="B2973" s="35" t="s">
        <v>2178</v>
      </c>
      <c r="C2973" s="17">
        <v>29481</v>
      </c>
      <c r="D2973" s="17">
        <v>22766</v>
      </c>
      <c r="E2973" s="17">
        <v>52247</v>
      </c>
    </row>
    <row r="2974" spans="2:5" ht="15" customHeight="1">
      <c r="B2974" s="35" t="s">
        <v>4040</v>
      </c>
      <c r="C2974" s="17">
        <v>58257</v>
      </c>
      <c r="D2974" s="17">
        <v>22766</v>
      </c>
      <c r="E2974" s="17">
        <v>81023</v>
      </c>
    </row>
    <row r="2975" spans="2:5" ht="15" customHeight="1">
      <c r="B2975" s="35" t="s">
        <v>4041</v>
      </c>
      <c r="C2975" s="17">
        <v>45257</v>
      </c>
      <c r="D2975" s="17">
        <v>22766</v>
      </c>
      <c r="E2975" s="17">
        <v>68023</v>
      </c>
    </row>
    <row r="2976" spans="2:5" ht="15" customHeight="1">
      <c r="B2976" s="35" t="s">
        <v>4042</v>
      </c>
      <c r="C2976" s="17">
        <v>23268</v>
      </c>
      <c r="D2976" s="17">
        <v>22766</v>
      </c>
      <c r="E2976" s="17">
        <v>46034</v>
      </c>
    </row>
    <row r="2977" spans="2:5" ht="15" customHeight="1">
      <c r="B2977" s="35" t="s">
        <v>4043</v>
      </c>
      <c r="C2977" s="17">
        <v>25192</v>
      </c>
      <c r="D2977" s="17">
        <v>22766</v>
      </c>
      <c r="E2977" s="17">
        <v>47958</v>
      </c>
    </row>
    <row r="2978" spans="2:5" ht="15" customHeight="1">
      <c r="B2978" s="35" t="s">
        <v>2205</v>
      </c>
      <c r="C2978" s="17">
        <v>21353</v>
      </c>
      <c r="D2978" s="17">
        <v>22766</v>
      </c>
      <c r="E2978" s="17">
        <v>44119</v>
      </c>
    </row>
    <row r="2979" spans="2:5" ht="15" customHeight="1">
      <c r="B2979" s="35" t="s">
        <v>3900</v>
      </c>
      <c r="C2979" s="17">
        <v>25860</v>
      </c>
      <c r="D2979" s="17">
        <v>22766</v>
      </c>
      <c r="E2979" s="17">
        <v>48626</v>
      </c>
    </row>
    <row r="2980" spans="2:5" ht="15" customHeight="1">
      <c r="B2980" s="35" t="s">
        <v>2921</v>
      </c>
      <c r="C2980" s="17">
        <v>25100</v>
      </c>
      <c r="D2980" s="17">
        <v>22766</v>
      </c>
      <c r="E2980" s="17">
        <v>47866</v>
      </c>
    </row>
    <row r="2981" spans="2:5" ht="15" customHeight="1">
      <c r="B2981" s="35" t="s">
        <v>4044</v>
      </c>
      <c r="C2981" s="17">
        <v>39139</v>
      </c>
      <c r="D2981" s="17">
        <v>22766</v>
      </c>
      <c r="E2981" s="17">
        <v>61905</v>
      </c>
    </row>
    <row r="2982" spans="2:5" ht="15" customHeight="1">
      <c r="B2982" s="35" t="s">
        <v>4045</v>
      </c>
      <c r="C2982" s="17">
        <v>67931</v>
      </c>
      <c r="D2982" s="17">
        <v>22766</v>
      </c>
      <c r="E2982" s="17">
        <v>90697</v>
      </c>
    </row>
    <row r="2983" spans="2:5" ht="15" customHeight="1">
      <c r="B2983" s="35" t="s">
        <v>4046</v>
      </c>
      <c r="C2983" s="17">
        <v>56081</v>
      </c>
      <c r="D2983" s="17">
        <v>22766</v>
      </c>
      <c r="E2983" s="17">
        <v>78847</v>
      </c>
    </row>
    <row r="2984" spans="2:5" ht="15" customHeight="1">
      <c r="B2984" s="32" t="s">
        <v>4047</v>
      </c>
      <c r="C2984" s="87">
        <v>573537</v>
      </c>
      <c r="D2984" s="87">
        <v>364256</v>
      </c>
      <c r="E2984" s="87">
        <v>937793</v>
      </c>
    </row>
    <row r="2985" spans="2:5" ht="15" customHeight="1">
      <c r="B2985" s="35" t="s">
        <v>4048</v>
      </c>
      <c r="C2985" s="17">
        <v>26492</v>
      </c>
      <c r="D2985" s="17">
        <v>22766</v>
      </c>
      <c r="E2985" s="17">
        <v>49258</v>
      </c>
    </row>
    <row r="2986" spans="2:5" ht="15" customHeight="1">
      <c r="B2986" s="35" t="s">
        <v>1290</v>
      </c>
      <c r="C2986" s="17">
        <v>63210</v>
      </c>
      <c r="D2986" s="17">
        <v>22766</v>
      </c>
      <c r="E2986" s="17">
        <v>85976</v>
      </c>
    </row>
    <row r="2987" spans="2:5" ht="15" customHeight="1">
      <c r="B2987" s="35" t="s">
        <v>4049</v>
      </c>
      <c r="C2987" s="17">
        <v>35199</v>
      </c>
      <c r="D2987" s="17">
        <v>22766</v>
      </c>
      <c r="E2987" s="17">
        <v>57965</v>
      </c>
    </row>
    <row r="2988" spans="2:5" ht="15" customHeight="1">
      <c r="B2988" s="35" t="s">
        <v>2674</v>
      </c>
      <c r="C2988" s="17">
        <v>64814</v>
      </c>
      <c r="D2988" s="17">
        <v>22766</v>
      </c>
      <c r="E2988" s="17">
        <v>87580</v>
      </c>
    </row>
    <row r="2989" spans="2:5" ht="15" customHeight="1">
      <c r="B2989" s="35" t="s">
        <v>2158</v>
      </c>
      <c r="C2989" s="17">
        <v>92715</v>
      </c>
      <c r="D2989" s="17">
        <v>22766</v>
      </c>
      <c r="E2989" s="17">
        <v>115481</v>
      </c>
    </row>
    <row r="2990" spans="2:5" ht="15" customHeight="1">
      <c r="B2990" s="35" t="s">
        <v>4050</v>
      </c>
      <c r="C2990" s="17">
        <v>34858</v>
      </c>
      <c r="D2990" s="17">
        <v>22766</v>
      </c>
      <c r="E2990" s="17">
        <v>57624</v>
      </c>
    </row>
    <row r="2991" spans="2:5" ht="15" customHeight="1">
      <c r="B2991" s="35" t="s">
        <v>4051</v>
      </c>
      <c r="C2991" s="17">
        <v>116569</v>
      </c>
      <c r="D2991" s="17">
        <v>22766</v>
      </c>
      <c r="E2991" s="17">
        <v>139335</v>
      </c>
    </row>
    <row r="2992" spans="2:5" ht="15" customHeight="1">
      <c r="B2992" s="32" t="s">
        <v>4052</v>
      </c>
      <c r="C2992" s="87">
        <v>433857</v>
      </c>
      <c r="D2992" s="87">
        <v>159362</v>
      </c>
      <c r="E2992" s="87">
        <v>593219</v>
      </c>
    </row>
    <row r="2993" spans="2:5" ht="15" customHeight="1">
      <c r="B2993" s="35" t="s">
        <v>4053</v>
      </c>
      <c r="C2993" s="17">
        <v>71861</v>
      </c>
      <c r="D2993" s="17">
        <v>22766</v>
      </c>
      <c r="E2993" s="17">
        <v>94627</v>
      </c>
    </row>
    <row r="2994" spans="2:5" ht="15" customHeight="1">
      <c r="B2994" s="35" t="s">
        <v>4054</v>
      </c>
      <c r="C2994" s="17">
        <v>76694</v>
      </c>
      <c r="D2994" s="17">
        <v>22766</v>
      </c>
      <c r="E2994" s="17">
        <v>99460</v>
      </c>
    </row>
    <row r="2995" spans="2:5" ht="15" customHeight="1">
      <c r="B2995" s="35" t="s">
        <v>4055</v>
      </c>
      <c r="C2995" s="17">
        <v>55747</v>
      </c>
      <c r="D2995" s="17">
        <v>22766</v>
      </c>
      <c r="E2995" s="17">
        <v>78513</v>
      </c>
    </row>
    <row r="2996" spans="2:5" ht="15" customHeight="1">
      <c r="B2996" s="35" t="s">
        <v>2035</v>
      </c>
      <c r="C2996" s="17">
        <v>26160</v>
      </c>
      <c r="D2996" s="17">
        <v>22766</v>
      </c>
      <c r="E2996" s="17">
        <v>48926</v>
      </c>
    </row>
    <row r="2997" spans="2:5" ht="15" customHeight="1">
      <c r="B2997" s="35" t="s">
        <v>4056</v>
      </c>
      <c r="C2997" s="17">
        <v>25772</v>
      </c>
      <c r="D2997" s="17">
        <v>22766</v>
      </c>
      <c r="E2997" s="17">
        <v>48538</v>
      </c>
    </row>
    <row r="2998" spans="2:5" ht="15" customHeight="1">
      <c r="B2998" s="35" t="s">
        <v>4057</v>
      </c>
      <c r="C2998" s="17">
        <v>49744</v>
      </c>
      <c r="D2998" s="17">
        <v>22766</v>
      </c>
      <c r="E2998" s="17">
        <v>72510</v>
      </c>
    </row>
    <row r="2999" spans="2:5" ht="15" customHeight="1">
      <c r="B2999" s="35" t="s">
        <v>4058</v>
      </c>
      <c r="C2999" s="17">
        <v>54250</v>
      </c>
      <c r="D2999" s="17">
        <v>22766</v>
      </c>
      <c r="E2999" s="17">
        <v>77016</v>
      </c>
    </row>
    <row r="3000" spans="2:5" ht="15" customHeight="1">
      <c r="B3000" s="32" t="s">
        <v>4059</v>
      </c>
      <c r="C3000" s="87">
        <v>360228</v>
      </c>
      <c r="D3000" s="87">
        <v>159362</v>
      </c>
      <c r="E3000" s="87">
        <v>519590</v>
      </c>
    </row>
    <row r="3001" spans="2:5" ht="15" customHeight="1">
      <c r="B3001" s="35" t="s">
        <v>4060</v>
      </c>
      <c r="C3001" s="17">
        <v>46360</v>
      </c>
      <c r="D3001" s="17">
        <v>22766</v>
      </c>
      <c r="E3001" s="17">
        <v>69126</v>
      </c>
    </row>
    <row r="3002" spans="2:5" ht="15" customHeight="1">
      <c r="B3002" s="35" t="s">
        <v>1678</v>
      </c>
      <c r="C3002" s="17">
        <v>45078</v>
      </c>
      <c r="D3002" s="17">
        <v>22766</v>
      </c>
      <c r="E3002" s="17">
        <v>67844</v>
      </c>
    </row>
    <row r="3003" spans="2:5" ht="15" customHeight="1">
      <c r="B3003" s="35" t="s">
        <v>4061</v>
      </c>
      <c r="C3003" s="17">
        <v>35538</v>
      </c>
      <c r="D3003" s="17">
        <v>22766</v>
      </c>
      <c r="E3003" s="17">
        <v>58304</v>
      </c>
    </row>
    <row r="3004" spans="2:5" ht="15" customHeight="1">
      <c r="B3004" s="35" t="s">
        <v>4062</v>
      </c>
      <c r="C3004" s="17">
        <v>28842</v>
      </c>
      <c r="D3004" s="17">
        <v>22766</v>
      </c>
      <c r="E3004" s="17">
        <v>51608</v>
      </c>
    </row>
    <row r="3005" spans="2:5" ht="15" customHeight="1">
      <c r="B3005" s="35" t="s">
        <v>4063</v>
      </c>
      <c r="C3005" s="17">
        <v>24051</v>
      </c>
      <c r="D3005" s="17">
        <v>22766</v>
      </c>
      <c r="E3005" s="17">
        <v>46817</v>
      </c>
    </row>
    <row r="3006" spans="2:5" ht="15" customHeight="1">
      <c r="B3006" s="35" t="s">
        <v>4064</v>
      </c>
      <c r="C3006" s="17">
        <v>46532</v>
      </c>
      <c r="D3006" s="17">
        <v>22766</v>
      </c>
      <c r="E3006" s="17">
        <v>69298</v>
      </c>
    </row>
    <row r="3007" spans="2:5" ht="15" customHeight="1">
      <c r="B3007" s="35" t="s">
        <v>4065</v>
      </c>
      <c r="C3007" s="17">
        <v>47909</v>
      </c>
      <c r="D3007" s="17">
        <v>22766</v>
      </c>
      <c r="E3007" s="17">
        <v>70675</v>
      </c>
    </row>
    <row r="3008" spans="2:5" ht="15" customHeight="1">
      <c r="B3008" s="35" t="s">
        <v>4066</v>
      </c>
      <c r="C3008" s="17">
        <v>84264</v>
      </c>
      <c r="D3008" s="17">
        <v>22766</v>
      </c>
      <c r="E3008" s="17">
        <v>107030</v>
      </c>
    </row>
    <row r="3009" spans="2:5" ht="15" customHeight="1">
      <c r="B3009" s="32" t="s">
        <v>4067</v>
      </c>
      <c r="C3009" s="87">
        <v>358574</v>
      </c>
      <c r="D3009" s="87">
        <v>182128</v>
      </c>
      <c r="E3009" s="87">
        <v>540702</v>
      </c>
    </row>
    <row r="3010" spans="2:5" ht="15" customHeight="1">
      <c r="B3010" s="35" t="s">
        <v>4068</v>
      </c>
      <c r="C3010" s="17">
        <v>49760</v>
      </c>
      <c r="D3010" s="17">
        <v>22766</v>
      </c>
      <c r="E3010" s="17">
        <v>72526</v>
      </c>
    </row>
    <row r="3011" spans="2:5" ht="15" customHeight="1">
      <c r="B3011" s="35" t="s">
        <v>4069</v>
      </c>
      <c r="C3011" s="17">
        <v>27193</v>
      </c>
      <c r="D3011" s="17">
        <v>22766</v>
      </c>
      <c r="E3011" s="17">
        <v>49959</v>
      </c>
    </row>
    <row r="3012" spans="2:5" ht="15" customHeight="1">
      <c r="B3012" s="35" t="s">
        <v>4070</v>
      </c>
      <c r="C3012" s="17">
        <v>23268</v>
      </c>
      <c r="D3012" s="17">
        <v>22766</v>
      </c>
      <c r="E3012" s="17">
        <v>46034</v>
      </c>
    </row>
    <row r="3013" spans="2:5" ht="15" customHeight="1">
      <c r="B3013" s="35" t="s">
        <v>4071</v>
      </c>
      <c r="C3013" s="17">
        <v>39693</v>
      </c>
      <c r="D3013" s="17">
        <v>22766</v>
      </c>
      <c r="E3013" s="17">
        <v>62459</v>
      </c>
    </row>
    <row r="3014" spans="2:5" ht="15" customHeight="1">
      <c r="B3014" s="35" t="s">
        <v>4072</v>
      </c>
      <c r="C3014" s="17">
        <v>23133</v>
      </c>
      <c r="D3014" s="17">
        <v>22766</v>
      </c>
      <c r="E3014" s="17">
        <v>45899</v>
      </c>
    </row>
    <row r="3015" spans="2:5" ht="15" customHeight="1">
      <c r="B3015" s="35" t="s">
        <v>4073</v>
      </c>
      <c r="C3015" s="17">
        <v>47892</v>
      </c>
      <c r="D3015" s="17">
        <v>22766</v>
      </c>
      <c r="E3015" s="17">
        <v>70658</v>
      </c>
    </row>
    <row r="3016" spans="2:5" ht="15" customHeight="1">
      <c r="B3016" s="35" t="s">
        <v>1284</v>
      </c>
      <c r="C3016" s="17">
        <v>23268</v>
      </c>
      <c r="D3016" s="17">
        <v>22766</v>
      </c>
      <c r="E3016" s="17">
        <v>46034</v>
      </c>
    </row>
    <row r="3017" spans="2:5" ht="15" customHeight="1">
      <c r="B3017" s="35" t="s">
        <v>4074</v>
      </c>
      <c r="C3017" s="17">
        <v>42458</v>
      </c>
      <c r="D3017" s="17">
        <v>22766</v>
      </c>
      <c r="E3017" s="17">
        <v>65224</v>
      </c>
    </row>
    <row r="3018" spans="2:5" ht="15" customHeight="1">
      <c r="B3018" s="35" t="s">
        <v>4075</v>
      </c>
      <c r="C3018" s="17">
        <v>23268</v>
      </c>
      <c r="D3018" s="17">
        <v>22766</v>
      </c>
      <c r="E3018" s="17">
        <v>46034</v>
      </c>
    </row>
    <row r="3019" spans="2:5" ht="15" customHeight="1">
      <c r="B3019" s="35" t="s">
        <v>4076</v>
      </c>
      <c r="C3019" s="17">
        <v>53513</v>
      </c>
      <c r="D3019" s="17">
        <v>22766</v>
      </c>
      <c r="E3019" s="17">
        <v>76279</v>
      </c>
    </row>
    <row r="3020" spans="2:5" ht="15" customHeight="1">
      <c r="B3020" s="35" t="s">
        <v>4077</v>
      </c>
      <c r="C3020" s="17">
        <v>44106</v>
      </c>
      <c r="D3020" s="17">
        <v>22766</v>
      </c>
      <c r="E3020" s="17">
        <v>66872</v>
      </c>
    </row>
    <row r="3021" spans="2:5" ht="15" customHeight="1">
      <c r="B3021" s="32" t="s">
        <v>4078</v>
      </c>
      <c r="C3021" s="87">
        <v>397552</v>
      </c>
      <c r="D3021" s="87">
        <v>250426</v>
      </c>
      <c r="E3021" s="87">
        <v>647978</v>
      </c>
    </row>
    <row r="3022" spans="2:5" ht="15" customHeight="1">
      <c r="B3022" s="35" t="s">
        <v>4079</v>
      </c>
      <c r="C3022" s="17">
        <v>37380</v>
      </c>
      <c r="D3022" s="17">
        <v>22766</v>
      </c>
      <c r="E3022" s="17">
        <v>60146</v>
      </c>
    </row>
    <row r="3023" spans="2:5" ht="15" customHeight="1">
      <c r="B3023" s="35" t="s">
        <v>4080</v>
      </c>
      <c r="C3023" s="17">
        <v>29092</v>
      </c>
      <c r="D3023" s="17">
        <v>22766</v>
      </c>
      <c r="E3023" s="17">
        <v>51858</v>
      </c>
    </row>
    <row r="3024" spans="2:5" ht="15" customHeight="1">
      <c r="B3024" s="35" t="s">
        <v>4081</v>
      </c>
      <c r="C3024" s="17">
        <v>41000</v>
      </c>
      <c r="D3024" s="17">
        <v>22766</v>
      </c>
      <c r="E3024" s="17">
        <v>63766</v>
      </c>
    </row>
    <row r="3025" spans="2:5" ht="15" customHeight="1">
      <c r="B3025" s="35" t="s">
        <v>4082</v>
      </c>
      <c r="C3025" s="17">
        <v>27928</v>
      </c>
      <c r="D3025" s="17">
        <v>22766</v>
      </c>
      <c r="E3025" s="17">
        <v>50694</v>
      </c>
    </row>
    <row r="3026" spans="2:5" ht="15" customHeight="1">
      <c r="B3026" s="35" t="s">
        <v>1739</v>
      </c>
      <c r="C3026" s="17">
        <v>36950</v>
      </c>
      <c r="D3026" s="17">
        <v>22766</v>
      </c>
      <c r="E3026" s="17">
        <v>59716</v>
      </c>
    </row>
    <row r="3027" spans="2:5" ht="15" customHeight="1">
      <c r="B3027" s="35" t="s">
        <v>4083</v>
      </c>
      <c r="C3027" s="17">
        <v>60005</v>
      </c>
      <c r="D3027" s="17">
        <v>22766</v>
      </c>
      <c r="E3027" s="17">
        <v>82771</v>
      </c>
    </row>
    <row r="3028" spans="2:5" ht="15" customHeight="1">
      <c r="B3028" s="35" t="s">
        <v>4084</v>
      </c>
      <c r="C3028" s="17">
        <v>68247</v>
      </c>
      <c r="D3028" s="17">
        <v>22766</v>
      </c>
      <c r="E3028" s="17">
        <v>91013</v>
      </c>
    </row>
    <row r="3029" spans="2:5" ht="15" customHeight="1">
      <c r="B3029" s="32" t="s">
        <v>4085</v>
      </c>
      <c r="C3029" s="87">
        <v>300602</v>
      </c>
      <c r="D3029" s="87">
        <v>159362</v>
      </c>
      <c r="E3029" s="87">
        <v>459964</v>
      </c>
    </row>
    <row r="3030" spans="2:5" ht="15" customHeight="1">
      <c r="B3030" s="35" t="s">
        <v>4086</v>
      </c>
      <c r="C3030" s="17">
        <v>31245</v>
      </c>
      <c r="D3030" s="17">
        <v>22766</v>
      </c>
      <c r="E3030" s="17">
        <v>54011</v>
      </c>
    </row>
    <row r="3031" spans="2:5" ht="15" customHeight="1">
      <c r="B3031" s="35" t="s">
        <v>4087</v>
      </c>
      <c r="C3031" s="17">
        <v>26722</v>
      </c>
      <c r="D3031" s="17">
        <v>22766</v>
      </c>
      <c r="E3031" s="17">
        <v>49488</v>
      </c>
    </row>
    <row r="3032" spans="2:5" ht="15" customHeight="1">
      <c r="B3032" s="35" t="s">
        <v>4088</v>
      </c>
      <c r="C3032" s="17">
        <v>33423</v>
      </c>
      <c r="D3032" s="17">
        <v>22766</v>
      </c>
      <c r="E3032" s="17">
        <v>56189</v>
      </c>
    </row>
    <row r="3033" spans="2:5" ht="15" customHeight="1">
      <c r="B3033" s="35" t="s">
        <v>4089</v>
      </c>
      <c r="C3033" s="17">
        <v>56706</v>
      </c>
      <c r="D3033" s="17">
        <v>22766</v>
      </c>
      <c r="E3033" s="17">
        <v>79472</v>
      </c>
    </row>
    <row r="3034" spans="2:5" ht="15" customHeight="1">
      <c r="B3034" s="35" t="s">
        <v>4090</v>
      </c>
      <c r="C3034" s="17">
        <v>24531</v>
      </c>
      <c r="D3034" s="17">
        <v>22766</v>
      </c>
      <c r="E3034" s="17">
        <v>47297</v>
      </c>
    </row>
    <row r="3035" spans="2:5" ht="15" customHeight="1">
      <c r="B3035" s="35" t="s">
        <v>4091</v>
      </c>
      <c r="C3035" s="17">
        <v>23268</v>
      </c>
      <c r="D3035" s="17">
        <v>22766</v>
      </c>
      <c r="E3035" s="17">
        <v>46034</v>
      </c>
    </row>
    <row r="3036" spans="2:5" ht="15" customHeight="1">
      <c r="B3036" s="35" t="s">
        <v>4092</v>
      </c>
      <c r="C3036" s="17">
        <v>46102</v>
      </c>
      <c r="D3036" s="17">
        <v>22766</v>
      </c>
      <c r="E3036" s="17">
        <v>68868</v>
      </c>
    </row>
    <row r="3037" spans="2:5" ht="15" customHeight="1">
      <c r="B3037" s="35" t="s">
        <v>4093</v>
      </c>
      <c r="C3037" s="17">
        <v>49477</v>
      </c>
      <c r="D3037" s="17">
        <v>22766</v>
      </c>
      <c r="E3037" s="17">
        <v>72243</v>
      </c>
    </row>
    <row r="3038" spans="2:5" ht="15" customHeight="1">
      <c r="B3038" s="35" t="s">
        <v>4094</v>
      </c>
      <c r="C3038" s="17">
        <v>39053</v>
      </c>
      <c r="D3038" s="17">
        <v>22766</v>
      </c>
      <c r="E3038" s="17">
        <v>61819</v>
      </c>
    </row>
    <row r="3039" spans="2:5" ht="15" customHeight="1">
      <c r="B3039" s="35" t="s">
        <v>4095</v>
      </c>
      <c r="C3039" s="17">
        <v>46532</v>
      </c>
      <c r="D3039" s="17">
        <v>22766</v>
      </c>
      <c r="E3039" s="17">
        <v>69298</v>
      </c>
    </row>
    <row r="3040" spans="2:5" ht="15" customHeight="1">
      <c r="B3040" s="35" t="s">
        <v>4096</v>
      </c>
      <c r="C3040" s="17">
        <v>58185</v>
      </c>
      <c r="D3040" s="17">
        <v>22766</v>
      </c>
      <c r="E3040" s="17">
        <v>80951</v>
      </c>
    </row>
    <row r="3041" spans="2:5" ht="15" customHeight="1">
      <c r="B3041" s="32" t="s">
        <v>4097</v>
      </c>
      <c r="C3041" s="87">
        <v>435244</v>
      </c>
      <c r="D3041" s="87">
        <v>250426</v>
      </c>
      <c r="E3041" s="87">
        <v>685670</v>
      </c>
    </row>
    <row r="3042" spans="2:5" ht="15" customHeight="1">
      <c r="B3042" s="35" t="s">
        <v>4098</v>
      </c>
      <c r="C3042" s="17">
        <v>29710</v>
      </c>
      <c r="D3042" s="17">
        <v>22766</v>
      </c>
      <c r="E3042" s="17">
        <v>52476</v>
      </c>
    </row>
    <row r="3043" spans="2:5" ht="15" customHeight="1">
      <c r="B3043" s="35" t="s">
        <v>3988</v>
      </c>
      <c r="C3043" s="17">
        <v>28547</v>
      </c>
      <c r="D3043" s="17">
        <v>22766</v>
      </c>
      <c r="E3043" s="17">
        <v>51313</v>
      </c>
    </row>
    <row r="3044" spans="2:5" ht="15" customHeight="1">
      <c r="B3044" s="35" t="s">
        <v>4099</v>
      </c>
      <c r="C3044" s="17">
        <v>50674</v>
      </c>
      <c r="D3044" s="17">
        <v>22766</v>
      </c>
      <c r="E3044" s="17">
        <v>73440</v>
      </c>
    </row>
    <row r="3045" spans="2:5" ht="15" customHeight="1">
      <c r="B3045" s="35" t="s">
        <v>4100</v>
      </c>
      <c r="C3045" s="17">
        <v>57366</v>
      </c>
      <c r="D3045" s="17">
        <v>22766</v>
      </c>
      <c r="E3045" s="17">
        <v>80132</v>
      </c>
    </row>
    <row r="3046" spans="2:5" ht="15" customHeight="1">
      <c r="B3046" s="35" t="s">
        <v>4101</v>
      </c>
      <c r="C3046" s="17">
        <v>90762</v>
      </c>
      <c r="D3046" s="17">
        <v>22766</v>
      </c>
      <c r="E3046" s="17">
        <v>113528</v>
      </c>
    </row>
    <row r="3047" spans="2:5" ht="15" customHeight="1">
      <c r="B3047" s="35" t="s">
        <v>4102</v>
      </c>
      <c r="C3047" s="17">
        <v>53197</v>
      </c>
      <c r="D3047" s="17">
        <v>22766</v>
      </c>
      <c r="E3047" s="17">
        <v>75963</v>
      </c>
    </row>
    <row r="3048" spans="2:5" ht="15" customHeight="1">
      <c r="B3048" s="32" t="s">
        <v>4103</v>
      </c>
      <c r="C3048" s="87">
        <v>310256</v>
      </c>
      <c r="D3048" s="87">
        <v>136596</v>
      </c>
      <c r="E3048" s="87">
        <v>446852</v>
      </c>
    </row>
    <row r="3049" spans="2:5" ht="15" customHeight="1">
      <c r="B3049" s="35" t="s">
        <v>4104</v>
      </c>
      <c r="C3049" s="17">
        <v>37322</v>
      </c>
      <c r="D3049" s="17">
        <v>22766</v>
      </c>
      <c r="E3049" s="17">
        <v>60088</v>
      </c>
    </row>
    <row r="3050" spans="2:5" ht="15" customHeight="1">
      <c r="B3050" s="35" t="s">
        <v>4105</v>
      </c>
      <c r="C3050" s="17">
        <v>63665</v>
      </c>
      <c r="D3050" s="17">
        <v>22766</v>
      </c>
      <c r="E3050" s="17">
        <v>86431</v>
      </c>
    </row>
    <row r="3051" spans="2:5" ht="15" customHeight="1">
      <c r="B3051" s="35" t="s">
        <v>4106</v>
      </c>
      <c r="C3051" s="17">
        <v>23268</v>
      </c>
      <c r="D3051" s="17">
        <v>22766</v>
      </c>
      <c r="E3051" s="17">
        <v>46034</v>
      </c>
    </row>
    <row r="3052" spans="2:5" ht="15" customHeight="1">
      <c r="B3052" s="35" t="s">
        <v>4107</v>
      </c>
      <c r="C3052" s="17">
        <v>41306</v>
      </c>
      <c r="D3052" s="17">
        <v>22766</v>
      </c>
      <c r="E3052" s="17">
        <v>64072</v>
      </c>
    </row>
    <row r="3053" spans="2:5" ht="15" customHeight="1">
      <c r="B3053" s="35" t="s">
        <v>4108</v>
      </c>
      <c r="C3053" s="17">
        <v>37962</v>
      </c>
      <c r="D3053" s="17">
        <v>22766</v>
      </c>
      <c r="E3053" s="17">
        <v>60728</v>
      </c>
    </row>
    <row r="3054" spans="2:5" ht="15" customHeight="1">
      <c r="B3054" s="35" t="s">
        <v>4109</v>
      </c>
      <c r="C3054" s="17">
        <v>35725</v>
      </c>
      <c r="D3054" s="17">
        <v>22766</v>
      </c>
      <c r="E3054" s="17">
        <v>58491</v>
      </c>
    </row>
    <row r="3055" spans="2:5" ht="15" customHeight="1">
      <c r="B3055" s="35" t="s">
        <v>4110</v>
      </c>
      <c r="C3055" s="17">
        <v>32584</v>
      </c>
      <c r="D3055" s="17">
        <v>22766</v>
      </c>
      <c r="E3055" s="17">
        <v>55350</v>
      </c>
    </row>
    <row r="3056" spans="2:5" ht="15" customHeight="1">
      <c r="B3056" s="35" t="s">
        <v>4111</v>
      </c>
      <c r="C3056" s="17">
        <v>23268</v>
      </c>
      <c r="D3056" s="17">
        <v>22766</v>
      </c>
      <c r="E3056" s="17">
        <v>46034</v>
      </c>
    </row>
    <row r="3057" spans="2:5" ht="15" customHeight="1">
      <c r="B3057" s="35" t="s">
        <v>4112</v>
      </c>
      <c r="C3057" s="17">
        <v>93842</v>
      </c>
      <c r="D3057" s="17">
        <v>22766</v>
      </c>
      <c r="E3057" s="17">
        <v>116608</v>
      </c>
    </row>
    <row r="3058" spans="2:5" ht="15" customHeight="1">
      <c r="B3058" s="35" t="s">
        <v>4113</v>
      </c>
      <c r="C3058" s="17">
        <v>61614</v>
      </c>
      <c r="D3058" s="17">
        <v>22766</v>
      </c>
      <c r="E3058" s="17">
        <v>84380</v>
      </c>
    </row>
    <row r="3059" spans="2:5" ht="15" customHeight="1">
      <c r="B3059" s="35" t="s">
        <v>4114</v>
      </c>
      <c r="C3059" s="17">
        <v>71793</v>
      </c>
      <c r="D3059" s="17">
        <v>22766</v>
      </c>
      <c r="E3059" s="17">
        <v>94559</v>
      </c>
    </row>
    <row r="3060" spans="2:5" ht="15" customHeight="1">
      <c r="B3060" s="32" t="s">
        <v>4115</v>
      </c>
      <c r="C3060" s="87">
        <v>522349</v>
      </c>
      <c r="D3060" s="87">
        <v>250426</v>
      </c>
      <c r="E3060" s="87">
        <v>772775</v>
      </c>
    </row>
    <row r="3061" spans="2:5" ht="15" customHeight="1">
      <c r="B3061" s="35" t="s">
        <v>4116</v>
      </c>
      <c r="C3061" s="17">
        <v>23268</v>
      </c>
      <c r="D3061" s="17">
        <v>22766</v>
      </c>
      <c r="E3061" s="17">
        <v>46034</v>
      </c>
    </row>
    <row r="3062" spans="2:5" ht="15" customHeight="1">
      <c r="B3062" s="35" t="s">
        <v>4117</v>
      </c>
      <c r="C3062" s="17">
        <v>33622</v>
      </c>
      <c r="D3062" s="17">
        <v>22766</v>
      </c>
      <c r="E3062" s="17">
        <v>56388</v>
      </c>
    </row>
    <row r="3063" spans="2:5" ht="15" customHeight="1">
      <c r="B3063" s="35" t="s">
        <v>4118</v>
      </c>
      <c r="C3063" s="17">
        <v>56043</v>
      </c>
      <c r="D3063" s="17">
        <v>22766</v>
      </c>
      <c r="E3063" s="17">
        <v>78809</v>
      </c>
    </row>
    <row r="3064" spans="2:5" ht="15" customHeight="1">
      <c r="B3064" s="35" t="s">
        <v>4119</v>
      </c>
      <c r="C3064" s="17">
        <v>40549</v>
      </c>
      <c r="D3064" s="17">
        <v>22766</v>
      </c>
      <c r="E3064" s="17">
        <v>63315</v>
      </c>
    </row>
    <row r="3065" spans="2:5" ht="15" customHeight="1">
      <c r="B3065" s="35" t="s">
        <v>3787</v>
      </c>
      <c r="C3065" s="17">
        <v>31896</v>
      </c>
      <c r="D3065" s="17">
        <v>22766</v>
      </c>
      <c r="E3065" s="17">
        <v>54662</v>
      </c>
    </row>
    <row r="3066" spans="2:5" ht="15" customHeight="1">
      <c r="B3066" s="35" t="s">
        <v>4120</v>
      </c>
      <c r="C3066" s="17">
        <v>23268</v>
      </c>
      <c r="D3066" s="17">
        <v>22766</v>
      </c>
      <c r="E3066" s="17">
        <v>46034</v>
      </c>
    </row>
    <row r="3067" spans="2:5" ht="15" customHeight="1">
      <c r="B3067" s="35" t="s">
        <v>4121</v>
      </c>
      <c r="C3067" s="17">
        <v>32094</v>
      </c>
      <c r="D3067" s="17">
        <v>22766</v>
      </c>
      <c r="E3067" s="17">
        <v>54860</v>
      </c>
    </row>
    <row r="3068" spans="2:5" ht="15" customHeight="1">
      <c r="B3068" s="35" t="s">
        <v>4122</v>
      </c>
      <c r="C3068" s="17">
        <v>66243</v>
      </c>
      <c r="D3068" s="17">
        <v>22766</v>
      </c>
      <c r="E3068" s="17">
        <v>89009</v>
      </c>
    </row>
    <row r="3069" spans="2:5" ht="15" customHeight="1">
      <c r="B3069" s="35" t="s">
        <v>3147</v>
      </c>
      <c r="C3069" s="17">
        <v>40288</v>
      </c>
      <c r="D3069" s="17">
        <v>22766</v>
      </c>
      <c r="E3069" s="17">
        <v>63054</v>
      </c>
    </row>
    <row r="3070" spans="2:5" ht="15" customHeight="1">
      <c r="B3070" s="35" t="s">
        <v>4123</v>
      </c>
      <c r="C3070" s="17">
        <v>29968</v>
      </c>
      <c r="D3070" s="17">
        <v>22766</v>
      </c>
      <c r="E3070" s="17">
        <v>52734</v>
      </c>
    </row>
    <row r="3071" spans="2:5" ht="15" customHeight="1">
      <c r="B3071" s="35" t="s">
        <v>4124</v>
      </c>
      <c r="C3071" s="17">
        <v>73859</v>
      </c>
      <c r="D3071" s="17">
        <v>22766</v>
      </c>
      <c r="E3071" s="17">
        <v>96625</v>
      </c>
    </row>
    <row r="3072" spans="2:5" ht="15" customHeight="1">
      <c r="B3072" s="35" t="s">
        <v>4125</v>
      </c>
      <c r="C3072" s="17">
        <v>60741</v>
      </c>
      <c r="D3072" s="17">
        <v>22766</v>
      </c>
      <c r="E3072" s="17">
        <v>83507</v>
      </c>
    </row>
    <row r="3073" spans="2:5" ht="15" customHeight="1">
      <c r="B3073" s="35" t="s">
        <v>4126</v>
      </c>
      <c r="C3073" s="17">
        <v>79093</v>
      </c>
      <c r="D3073" s="17">
        <v>22766</v>
      </c>
      <c r="E3073" s="17">
        <v>101859</v>
      </c>
    </row>
    <row r="3074" spans="2:5" ht="15" customHeight="1">
      <c r="B3074" s="35" t="s">
        <v>4127</v>
      </c>
      <c r="C3074" s="17">
        <v>102810</v>
      </c>
      <c r="D3074" s="17">
        <v>22766</v>
      </c>
      <c r="E3074" s="17">
        <v>125576</v>
      </c>
    </row>
    <row r="3075" spans="2:5" ht="15" customHeight="1">
      <c r="B3075" s="32" t="s">
        <v>4128</v>
      </c>
      <c r="C3075" s="87">
        <v>693742</v>
      </c>
      <c r="D3075" s="87">
        <v>318724</v>
      </c>
      <c r="E3075" s="87">
        <v>1012466</v>
      </c>
    </row>
    <row r="3076" spans="2:5" ht="15" customHeight="1">
      <c r="B3076" s="35" t="s">
        <v>4129</v>
      </c>
      <c r="C3076" s="17">
        <v>23268</v>
      </c>
      <c r="D3076" s="17">
        <v>22766</v>
      </c>
      <c r="E3076" s="17">
        <v>46034</v>
      </c>
    </row>
    <row r="3077" spans="2:5" ht="15" customHeight="1">
      <c r="B3077" s="35" t="s">
        <v>4130</v>
      </c>
      <c r="C3077" s="17">
        <v>97675</v>
      </c>
      <c r="D3077" s="17">
        <v>22766</v>
      </c>
      <c r="E3077" s="17">
        <v>120441</v>
      </c>
    </row>
    <row r="3078" spans="2:5" ht="15" customHeight="1">
      <c r="B3078" s="35" t="s">
        <v>4131</v>
      </c>
      <c r="C3078" s="17">
        <v>36504</v>
      </c>
      <c r="D3078" s="17">
        <v>22766</v>
      </c>
      <c r="E3078" s="17">
        <v>59270</v>
      </c>
    </row>
    <row r="3079" spans="2:5" ht="15" customHeight="1">
      <c r="B3079" s="35" t="s">
        <v>2378</v>
      </c>
      <c r="C3079" s="17">
        <v>28207</v>
      </c>
      <c r="D3079" s="17">
        <v>22766</v>
      </c>
      <c r="E3079" s="17">
        <v>50973</v>
      </c>
    </row>
    <row r="3080" spans="2:5" ht="15" customHeight="1">
      <c r="B3080" s="35" t="s">
        <v>4132</v>
      </c>
      <c r="C3080" s="17">
        <v>34521</v>
      </c>
      <c r="D3080" s="17">
        <v>22766</v>
      </c>
      <c r="E3080" s="17">
        <v>57287</v>
      </c>
    </row>
    <row r="3081" spans="2:5" ht="15" customHeight="1">
      <c r="B3081" s="35" t="s">
        <v>4133</v>
      </c>
      <c r="C3081" s="17">
        <v>65814</v>
      </c>
      <c r="D3081" s="17">
        <v>22766</v>
      </c>
      <c r="E3081" s="17">
        <v>88580</v>
      </c>
    </row>
    <row r="3082" spans="2:5" ht="15" customHeight="1">
      <c r="B3082" s="35" t="s">
        <v>4134</v>
      </c>
      <c r="C3082" s="17">
        <v>23268</v>
      </c>
      <c r="D3082" s="17">
        <v>22766</v>
      </c>
      <c r="E3082" s="17">
        <v>46034</v>
      </c>
    </row>
    <row r="3083" spans="2:5" ht="15" customHeight="1">
      <c r="B3083" s="35" t="s">
        <v>4135</v>
      </c>
      <c r="C3083" s="17">
        <v>50568</v>
      </c>
      <c r="D3083" s="17">
        <v>22766</v>
      </c>
      <c r="E3083" s="17">
        <v>73334</v>
      </c>
    </row>
    <row r="3084" spans="2:5" ht="15" customHeight="1">
      <c r="B3084" s="35" t="s">
        <v>4136</v>
      </c>
      <c r="C3084" s="17">
        <v>101097</v>
      </c>
      <c r="D3084" s="17">
        <v>22766</v>
      </c>
      <c r="E3084" s="17">
        <v>123863</v>
      </c>
    </row>
    <row r="3085" spans="2:5" ht="15" customHeight="1">
      <c r="B3085" s="32" t="s">
        <v>4137</v>
      </c>
      <c r="C3085" s="87">
        <v>460922</v>
      </c>
      <c r="D3085" s="87">
        <v>204894</v>
      </c>
      <c r="E3085" s="87">
        <v>665816</v>
      </c>
    </row>
    <row r="3086" spans="2:5" ht="15" customHeight="1">
      <c r="B3086" s="35" t="s">
        <v>4138</v>
      </c>
      <c r="C3086" s="17">
        <v>33178</v>
      </c>
      <c r="D3086" s="17">
        <v>22766</v>
      </c>
      <c r="E3086" s="17">
        <v>55944</v>
      </c>
    </row>
    <row r="3087" spans="2:5" ht="15" customHeight="1">
      <c r="B3087" s="35" t="s">
        <v>4139</v>
      </c>
      <c r="C3087" s="17">
        <v>37724</v>
      </c>
      <c r="D3087" s="17">
        <v>22766</v>
      </c>
      <c r="E3087" s="17">
        <v>60490</v>
      </c>
    </row>
    <row r="3088" spans="2:5" ht="15" customHeight="1">
      <c r="B3088" s="35" t="s">
        <v>4140</v>
      </c>
      <c r="C3088" s="17">
        <v>31239</v>
      </c>
      <c r="D3088" s="17">
        <v>22766</v>
      </c>
      <c r="E3088" s="17">
        <v>54005</v>
      </c>
    </row>
    <row r="3089" spans="2:5" ht="15" customHeight="1">
      <c r="B3089" s="35" t="s">
        <v>3657</v>
      </c>
      <c r="C3089" s="17">
        <v>34101</v>
      </c>
      <c r="D3089" s="17">
        <v>22766</v>
      </c>
      <c r="E3089" s="17">
        <v>56867</v>
      </c>
    </row>
    <row r="3090" spans="2:5" ht="15" customHeight="1">
      <c r="B3090" s="35" t="s">
        <v>1601</v>
      </c>
      <c r="C3090" s="17">
        <v>16179</v>
      </c>
      <c r="D3090" s="17">
        <v>22766</v>
      </c>
      <c r="E3090" s="17">
        <v>38945</v>
      </c>
    </row>
    <row r="3091" spans="2:5" ht="15" customHeight="1">
      <c r="B3091" s="35" t="s">
        <v>4141</v>
      </c>
      <c r="C3091" s="17">
        <v>31239</v>
      </c>
      <c r="D3091" s="17">
        <v>22766</v>
      </c>
      <c r="E3091" s="17">
        <v>54005</v>
      </c>
    </row>
    <row r="3092" spans="2:5" ht="15" customHeight="1">
      <c r="B3092" s="35" t="s">
        <v>4142</v>
      </c>
      <c r="C3092" s="17">
        <v>30446</v>
      </c>
      <c r="D3092" s="17">
        <v>22766</v>
      </c>
      <c r="E3092" s="17">
        <v>53212</v>
      </c>
    </row>
    <row r="3093" spans="2:5" ht="15" customHeight="1">
      <c r="B3093" s="35" t="s">
        <v>4143</v>
      </c>
      <c r="C3093" s="17">
        <v>31239</v>
      </c>
      <c r="D3093" s="17">
        <v>22766</v>
      </c>
      <c r="E3093" s="17">
        <v>54005</v>
      </c>
    </row>
    <row r="3094" spans="2:5" ht="15" customHeight="1">
      <c r="B3094" s="35" t="s">
        <v>3854</v>
      </c>
      <c r="C3094" s="17">
        <v>30002</v>
      </c>
      <c r="D3094" s="17">
        <v>22766</v>
      </c>
      <c r="E3094" s="17">
        <v>52768</v>
      </c>
    </row>
    <row r="3095" spans="2:5" ht="15" customHeight="1">
      <c r="B3095" s="35" t="s">
        <v>4144</v>
      </c>
      <c r="C3095" s="17">
        <v>46842</v>
      </c>
      <c r="D3095" s="17">
        <v>22766</v>
      </c>
      <c r="E3095" s="17">
        <v>69608</v>
      </c>
    </row>
    <row r="3096" spans="2:5" ht="15" customHeight="1">
      <c r="B3096" s="35" t="s">
        <v>4145</v>
      </c>
      <c r="C3096" s="17">
        <v>45828</v>
      </c>
      <c r="D3096" s="17">
        <v>22766</v>
      </c>
      <c r="E3096" s="17">
        <v>68594</v>
      </c>
    </row>
    <row r="3097" spans="2:5" ht="15" customHeight="1">
      <c r="B3097" s="35" t="s">
        <v>4146</v>
      </c>
      <c r="C3097" s="17">
        <v>40000</v>
      </c>
      <c r="D3097" s="17">
        <v>22766</v>
      </c>
      <c r="E3097" s="17">
        <v>62766</v>
      </c>
    </row>
    <row r="3098" spans="2:5" ht="15" customHeight="1">
      <c r="B3098" s="35" t="s">
        <v>4147</v>
      </c>
      <c r="C3098" s="17">
        <v>73918</v>
      </c>
      <c r="D3098" s="17">
        <v>22766</v>
      </c>
      <c r="E3098" s="17">
        <v>96684</v>
      </c>
    </row>
    <row r="3099" spans="2:5" ht="15" customHeight="1">
      <c r="B3099" s="32" t="s">
        <v>4148</v>
      </c>
      <c r="C3099" s="87">
        <v>481935</v>
      </c>
      <c r="D3099" s="87">
        <v>295958</v>
      </c>
      <c r="E3099" s="87">
        <v>777893</v>
      </c>
    </row>
    <row r="3100" spans="2:5" ht="15" customHeight="1">
      <c r="B3100" s="35" t="s">
        <v>4149</v>
      </c>
      <c r="C3100" s="17">
        <v>26829</v>
      </c>
      <c r="D3100" s="17">
        <v>22766</v>
      </c>
      <c r="E3100" s="17">
        <v>49595</v>
      </c>
    </row>
    <row r="3101" spans="2:5" ht="15" customHeight="1">
      <c r="B3101" s="35" t="s">
        <v>2381</v>
      </c>
      <c r="C3101" s="17">
        <v>26984</v>
      </c>
      <c r="D3101" s="17">
        <v>22766</v>
      </c>
      <c r="E3101" s="17">
        <v>49750</v>
      </c>
    </row>
    <row r="3102" spans="2:5" ht="15" customHeight="1">
      <c r="B3102" s="35" t="s">
        <v>4150</v>
      </c>
      <c r="C3102" s="17">
        <v>26984</v>
      </c>
      <c r="D3102" s="17">
        <v>22766</v>
      </c>
      <c r="E3102" s="17">
        <v>49750</v>
      </c>
    </row>
    <row r="3103" spans="2:5" ht="15" customHeight="1">
      <c r="B3103" s="35" t="s">
        <v>4151</v>
      </c>
      <c r="C3103" s="17">
        <v>23873</v>
      </c>
      <c r="D3103" s="17">
        <v>22766</v>
      </c>
      <c r="E3103" s="17">
        <v>46639</v>
      </c>
    </row>
    <row r="3104" spans="2:5" ht="15" customHeight="1">
      <c r="B3104" s="35" t="s">
        <v>4152</v>
      </c>
      <c r="C3104" s="17">
        <v>23268</v>
      </c>
      <c r="D3104" s="17">
        <v>22766</v>
      </c>
      <c r="E3104" s="17">
        <v>46034</v>
      </c>
    </row>
    <row r="3105" spans="2:5" ht="15" customHeight="1">
      <c r="B3105" s="35" t="s">
        <v>4153</v>
      </c>
      <c r="C3105" s="17">
        <v>24545</v>
      </c>
      <c r="D3105" s="17">
        <v>22766</v>
      </c>
      <c r="E3105" s="17">
        <v>47311</v>
      </c>
    </row>
    <row r="3106" spans="2:5" ht="15" customHeight="1">
      <c r="B3106" s="35" t="s">
        <v>3165</v>
      </c>
      <c r="C3106" s="17">
        <v>42679</v>
      </c>
      <c r="D3106" s="17">
        <v>22766</v>
      </c>
      <c r="E3106" s="17">
        <v>65445</v>
      </c>
    </row>
    <row r="3107" spans="2:5" ht="15" customHeight="1">
      <c r="B3107" s="35" t="s">
        <v>4154</v>
      </c>
      <c r="C3107" s="17">
        <v>39140</v>
      </c>
      <c r="D3107" s="17">
        <v>22766</v>
      </c>
      <c r="E3107" s="17">
        <v>61906</v>
      </c>
    </row>
    <row r="3108" spans="2:5" ht="15" customHeight="1">
      <c r="B3108" s="35" t="s">
        <v>4155</v>
      </c>
      <c r="C3108" s="17">
        <v>26984</v>
      </c>
      <c r="D3108" s="17">
        <v>22766</v>
      </c>
      <c r="E3108" s="17">
        <v>49750</v>
      </c>
    </row>
    <row r="3109" spans="2:5" ht="15" customHeight="1">
      <c r="B3109" s="35" t="s">
        <v>4156</v>
      </c>
      <c r="C3109" s="17">
        <v>40560</v>
      </c>
      <c r="D3109" s="17">
        <v>22766</v>
      </c>
      <c r="E3109" s="17">
        <v>63326</v>
      </c>
    </row>
    <row r="3110" spans="2:5" ht="15" customHeight="1">
      <c r="B3110" s="35" t="s">
        <v>4157</v>
      </c>
      <c r="C3110" s="17">
        <v>36412</v>
      </c>
      <c r="D3110" s="17">
        <v>22766</v>
      </c>
      <c r="E3110" s="17">
        <v>59178</v>
      </c>
    </row>
    <row r="3111" spans="2:5" ht="15" customHeight="1">
      <c r="B3111" s="35" t="s">
        <v>4158</v>
      </c>
      <c r="C3111" s="17">
        <v>35453</v>
      </c>
      <c r="D3111" s="17">
        <v>22766</v>
      </c>
      <c r="E3111" s="17">
        <v>58219</v>
      </c>
    </row>
    <row r="3112" spans="2:5" ht="15" customHeight="1">
      <c r="B3112" s="35" t="s">
        <v>4159</v>
      </c>
      <c r="C3112" s="17">
        <v>38479</v>
      </c>
      <c r="D3112" s="17">
        <v>22766</v>
      </c>
      <c r="E3112" s="17">
        <v>61245</v>
      </c>
    </row>
    <row r="3113" spans="2:5" ht="15" customHeight="1">
      <c r="B3113" s="32" t="s">
        <v>4160</v>
      </c>
      <c r="C3113" s="87">
        <v>412190</v>
      </c>
      <c r="D3113" s="87">
        <v>295958</v>
      </c>
      <c r="E3113" s="87">
        <v>708148</v>
      </c>
    </row>
    <row r="3114" spans="2:5" ht="15" customHeight="1">
      <c r="B3114" s="35" t="s">
        <v>4161</v>
      </c>
      <c r="C3114" s="17">
        <v>24550</v>
      </c>
      <c r="D3114" s="17">
        <v>22766</v>
      </c>
      <c r="E3114" s="17">
        <v>47316</v>
      </c>
    </row>
    <row r="3115" spans="2:5" ht="15" customHeight="1">
      <c r="B3115" s="35" t="s">
        <v>4162</v>
      </c>
      <c r="C3115" s="17">
        <v>29857</v>
      </c>
      <c r="D3115" s="17">
        <v>22766</v>
      </c>
      <c r="E3115" s="17">
        <v>52623</v>
      </c>
    </row>
    <row r="3116" spans="2:5" ht="15" customHeight="1">
      <c r="B3116" s="35" t="s">
        <v>4163</v>
      </c>
      <c r="C3116" s="17">
        <v>43040</v>
      </c>
      <c r="D3116" s="17">
        <v>22766</v>
      </c>
      <c r="E3116" s="17">
        <v>65806</v>
      </c>
    </row>
    <row r="3117" spans="2:5" ht="15" customHeight="1">
      <c r="B3117" s="35" t="s">
        <v>4164</v>
      </c>
      <c r="C3117" s="17">
        <v>48924</v>
      </c>
      <c r="D3117" s="17">
        <v>22766</v>
      </c>
      <c r="E3117" s="17">
        <v>71690</v>
      </c>
    </row>
    <row r="3118" spans="2:5" ht="15" customHeight="1">
      <c r="B3118" s="35" t="s">
        <v>4165</v>
      </c>
      <c r="C3118" s="17">
        <v>46532</v>
      </c>
      <c r="D3118" s="17">
        <v>22766</v>
      </c>
      <c r="E3118" s="17">
        <v>69298</v>
      </c>
    </row>
    <row r="3119" spans="2:5" ht="15" customHeight="1">
      <c r="B3119" s="35" t="s">
        <v>4166</v>
      </c>
      <c r="C3119" s="17">
        <v>46532</v>
      </c>
      <c r="D3119" s="17">
        <v>22766</v>
      </c>
      <c r="E3119" s="17">
        <v>69298</v>
      </c>
    </row>
    <row r="3120" spans="2:5" ht="15" customHeight="1">
      <c r="B3120" s="35" t="s">
        <v>4167</v>
      </c>
      <c r="C3120" s="17">
        <v>85492</v>
      </c>
      <c r="D3120" s="17">
        <v>22766</v>
      </c>
      <c r="E3120" s="17">
        <v>108258</v>
      </c>
    </row>
    <row r="3121" spans="2:5" ht="15" customHeight="1">
      <c r="B3121" s="32" t="s">
        <v>4168</v>
      </c>
      <c r="C3121" s="87">
        <v>324927</v>
      </c>
      <c r="D3121" s="87">
        <v>159362</v>
      </c>
      <c r="E3121" s="87">
        <v>484289</v>
      </c>
    </row>
    <row r="3122" spans="2:5" ht="15" customHeight="1">
      <c r="B3122" s="35" t="s">
        <v>4169</v>
      </c>
      <c r="C3122" s="17">
        <v>29626</v>
      </c>
      <c r="D3122" s="17">
        <v>22766</v>
      </c>
      <c r="E3122" s="17">
        <v>52392</v>
      </c>
    </row>
    <row r="3123" spans="2:5" ht="15" customHeight="1">
      <c r="B3123" s="35" t="s">
        <v>4170</v>
      </c>
      <c r="C3123" s="17">
        <v>39957</v>
      </c>
      <c r="D3123" s="17">
        <v>22766</v>
      </c>
      <c r="E3123" s="17">
        <v>62723</v>
      </c>
    </row>
    <row r="3124" spans="2:5" ht="15" customHeight="1">
      <c r="B3124" s="35" t="s">
        <v>1763</v>
      </c>
      <c r="C3124" s="17">
        <v>41627</v>
      </c>
      <c r="D3124" s="17">
        <v>22766</v>
      </c>
      <c r="E3124" s="17">
        <v>64393</v>
      </c>
    </row>
    <row r="3125" spans="2:5" ht="15" customHeight="1">
      <c r="B3125" s="35" t="s">
        <v>4171</v>
      </c>
      <c r="C3125" s="17">
        <v>32012</v>
      </c>
      <c r="D3125" s="17">
        <v>22766</v>
      </c>
      <c r="E3125" s="17">
        <v>54778</v>
      </c>
    </row>
    <row r="3126" spans="2:5" ht="15" customHeight="1">
      <c r="B3126" s="35" t="s">
        <v>4172</v>
      </c>
      <c r="C3126" s="17">
        <v>23702</v>
      </c>
      <c r="D3126" s="17">
        <v>22766</v>
      </c>
      <c r="E3126" s="17">
        <v>46468</v>
      </c>
    </row>
    <row r="3127" spans="2:5" ht="15" customHeight="1">
      <c r="B3127" s="35" t="s">
        <v>4173</v>
      </c>
      <c r="C3127" s="17">
        <v>42608</v>
      </c>
      <c r="D3127" s="17">
        <v>22766</v>
      </c>
      <c r="E3127" s="17">
        <v>65374</v>
      </c>
    </row>
    <row r="3128" spans="2:5" ht="15" customHeight="1">
      <c r="B3128" s="35" t="s">
        <v>4174</v>
      </c>
      <c r="C3128" s="17">
        <v>52620</v>
      </c>
      <c r="D3128" s="17">
        <v>22766</v>
      </c>
      <c r="E3128" s="17">
        <v>75386</v>
      </c>
    </row>
    <row r="3129" spans="2:5" ht="15" customHeight="1">
      <c r="B3129" s="35" t="s">
        <v>4175</v>
      </c>
      <c r="C3129" s="17">
        <v>34129</v>
      </c>
      <c r="D3129" s="17">
        <v>22766</v>
      </c>
      <c r="E3129" s="17">
        <v>56895</v>
      </c>
    </row>
    <row r="3130" spans="2:5" ht="15" customHeight="1">
      <c r="B3130" s="35" t="s">
        <v>4176</v>
      </c>
      <c r="C3130" s="17">
        <v>49528</v>
      </c>
      <c r="D3130" s="17">
        <v>22766</v>
      </c>
      <c r="E3130" s="17">
        <v>72294</v>
      </c>
    </row>
    <row r="3131" spans="2:5" ht="15" customHeight="1">
      <c r="B3131" s="35" t="s">
        <v>4177</v>
      </c>
      <c r="C3131" s="17">
        <v>23439</v>
      </c>
      <c r="D3131" s="17">
        <v>22766</v>
      </c>
      <c r="E3131" s="17">
        <v>46205</v>
      </c>
    </row>
    <row r="3132" spans="2:5" ht="15" customHeight="1">
      <c r="B3132" s="35" t="s">
        <v>4178</v>
      </c>
      <c r="C3132" s="17">
        <v>37594</v>
      </c>
      <c r="D3132" s="17">
        <v>22766</v>
      </c>
      <c r="E3132" s="17">
        <v>60360</v>
      </c>
    </row>
    <row r="3133" spans="2:5" ht="15" customHeight="1">
      <c r="B3133" s="35" t="s">
        <v>4179</v>
      </c>
      <c r="C3133" s="17">
        <v>27034</v>
      </c>
      <c r="D3133" s="17">
        <v>22766</v>
      </c>
      <c r="E3133" s="17">
        <v>49800</v>
      </c>
    </row>
    <row r="3134" spans="2:5" ht="15" customHeight="1">
      <c r="B3134" s="35" t="s">
        <v>4180</v>
      </c>
      <c r="C3134" s="17">
        <v>75603</v>
      </c>
      <c r="D3134" s="17">
        <v>22766</v>
      </c>
      <c r="E3134" s="17">
        <v>98369</v>
      </c>
    </row>
    <row r="3135" spans="2:5" ht="15" customHeight="1">
      <c r="B3135" s="35" t="s">
        <v>4181</v>
      </c>
      <c r="C3135" s="17">
        <v>48884</v>
      </c>
      <c r="D3135" s="17">
        <v>22766</v>
      </c>
      <c r="E3135" s="17">
        <v>71650</v>
      </c>
    </row>
    <row r="3136" spans="2:5" ht="15" customHeight="1">
      <c r="B3136" s="35" t="s">
        <v>4182</v>
      </c>
      <c r="C3136" s="17">
        <v>49939</v>
      </c>
      <c r="D3136" s="17">
        <v>22766</v>
      </c>
      <c r="E3136" s="17">
        <v>72705</v>
      </c>
    </row>
    <row r="3137" spans="2:5" ht="15" customHeight="1">
      <c r="B3137" s="35" t="s">
        <v>4183</v>
      </c>
      <c r="C3137" s="17">
        <v>95601</v>
      </c>
      <c r="D3137" s="17">
        <v>22766</v>
      </c>
      <c r="E3137" s="17">
        <v>118367</v>
      </c>
    </row>
    <row r="3138" spans="2:5" ht="15" customHeight="1">
      <c r="B3138" s="35" t="s">
        <v>4184</v>
      </c>
      <c r="C3138" s="17">
        <v>50637</v>
      </c>
      <c r="D3138" s="17">
        <v>22766</v>
      </c>
      <c r="E3138" s="17">
        <v>73403</v>
      </c>
    </row>
    <row r="3139" spans="2:5" ht="15" customHeight="1">
      <c r="B3139" s="35" t="s">
        <v>4185</v>
      </c>
      <c r="C3139" s="17">
        <v>83844</v>
      </c>
      <c r="D3139" s="17">
        <v>22766</v>
      </c>
      <c r="E3139" s="17">
        <v>106610</v>
      </c>
    </row>
    <row r="3140" spans="2:5" ht="15" customHeight="1">
      <c r="B3140" s="35" t="s">
        <v>4186</v>
      </c>
      <c r="C3140" s="17">
        <v>50791</v>
      </c>
      <c r="D3140" s="17">
        <v>22766</v>
      </c>
      <c r="E3140" s="17">
        <v>73557</v>
      </c>
    </row>
    <row r="3141" spans="2:5" ht="15" customHeight="1">
      <c r="B3141" s="32" t="s">
        <v>4187</v>
      </c>
      <c r="C3141" s="87">
        <v>889175</v>
      </c>
      <c r="D3141" s="87">
        <v>432554</v>
      </c>
      <c r="E3141" s="87">
        <v>1321729</v>
      </c>
    </row>
    <row r="3142" spans="2:5" ht="15" customHeight="1">
      <c r="B3142" s="35" t="s">
        <v>4188</v>
      </c>
      <c r="C3142" s="17">
        <v>40978</v>
      </c>
      <c r="D3142" s="17">
        <v>22766</v>
      </c>
      <c r="E3142" s="17">
        <v>63744</v>
      </c>
    </row>
    <row r="3143" spans="2:5" ht="15" customHeight="1">
      <c r="B3143" s="35" t="s">
        <v>4189</v>
      </c>
      <c r="C3143" s="17">
        <v>51620</v>
      </c>
      <c r="D3143" s="17">
        <v>22766</v>
      </c>
      <c r="E3143" s="17">
        <v>74386</v>
      </c>
    </row>
    <row r="3144" spans="2:5" ht="15" customHeight="1">
      <c r="B3144" s="35" t="s">
        <v>4190</v>
      </c>
      <c r="C3144" s="17">
        <v>66197</v>
      </c>
      <c r="D3144" s="17">
        <v>22766</v>
      </c>
      <c r="E3144" s="17">
        <v>88963</v>
      </c>
    </row>
    <row r="3145" spans="2:5" ht="15" customHeight="1">
      <c r="B3145" s="35" t="s">
        <v>2729</v>
      </c>
      <c r="C3145" s="17">
        <v>54754</v>
      </c>
      <c r="D3145" s="17">
        <v>22766</v>
      </c>
      <c r="E3145" s="17">
        <v>77520</v>
      </c>
    </row>
    <row r="3146" spans="2:5" ht="15" customHeight="1">
      <c r="B3146" s="35" t="s">
        <v>4191</v>
      </c>
      <c r="C3146" s="17">
        <v>77359</v>
      </c>
      <c r="D3146" s="17">
        <v>22766</v>
      </c>
      <c r="E3146" s="17">
        <v>100125</v>
      </c>
    </row>
    <row r="3147" spans="2:5" ht="15" customHeight="1">
      <c r="B3147" s="32" t="s">
        <v>4192</v>
      </c>
      <c r="C3147" s="87">
        <v>290908</v>
      </c>
      <c r="D3147" s="87">
        <v>113830</v>
      </c>
      <c r="E3147" s="87">
        <v>404738</v>
      </c>
    </row>
    <row r="3148" spans="2:5" ht="15" customHeight="1">
      <c r="B3148" s="35" t="s">
        <v>4193</v>
      </c>
      <c r="C3148" s="17">
        <v>94899</v>
      </c>
      <c r="D3148" s="17">
        <v>18194</v>
      </c>
      <c r="E3148" s="17">
        <v>113093</v>
      </c>
    </row>
    <row r="3149" spans="2:5" ht="15" customHeight="1">
      <c r="B3149" s="35" t="s">
        <v>4194</v>
      </c>
      <c r="C3149" s="17">
        <v>61663</v>
      </c>
      <c r="D3149" s="17">
        <v>18194</v>
      </c>
      <c r="E3149" s="17">
        <v>79857</v>
      </c>
    </row>
    <row r="3150" spans="2:5" ht="15" customHeight="1">
      <c r="B3150" s="35" t="s">
        <v>4195</v>
      </c>
      <c r="C3150" s="17">
        <v>58429</v>
      </c>
      <c r="D3150" s="17">
        <v>22766</v>
      </c>
      <c r="E3150" s="17">
        <v>81195</v>
      </c>
    </row>
    <row r="3151" spans="2:5" ht="15" customHeight="1">
      <c r="B3151" s="35" t="s">
        <v>4196</v>
      </c>
      <c r="C3151" s="17">
        <v>75473</v>
      </c>
      <c r="D3151" s="17">
        <v>18194</v>
      </c>
      <c r="E3151" s="17">
        <v>93667</v>
      </c>
    </row>
    <row r="3152" spans="2:5" ht="15" customHeight="1">
      <c r="B3152" s="35" t="s">
        <v>4197</v>
      </c>
      <c r="C3152" s="17">
        <v>36000</v>
      </c>
      <c r="D3152" s="17">
        <v>22766</v>
      </c>
      <c r="E3152" s="17">
        <v>58766</v>
      </c>
    </row>
    <row r="3153" spans="2:5" ht="15" customHeight="1">
      <c r="B3153" s="35" t="s">
        <v>4198</v>
      </c>
      <c r="C3153" s="17">
        <v>61339</v>
      </c>
      <c r="D3153" s="17">
        <v>22766</v>
      </c>
      <c r="E3153" s="17">
        <v>84105</v>
      </c>
    </row>
    <row r="3154" spans="2:5" ht="15" customHeight="1">
      <c r="B3154" s="35" t="s">
        <v>4199</v>
      </c>
      <c r="C3154" s="17">
        <v>44425</v>
      </c>
      <c r="D3154" s="17">
        <v>18194</v>
      </c>
      <c r="E3154" s="17">
        <v>62619</v>
      </c>
    </row>
    <row r="3155" spans="2:5" ht="15" customHeight="1">
      <c r="B3155" s="35" t="s">
        <v>4200</v>
      </c>
      <c r="C3155" s="17">
        <v>48420</v>
      </c>
      <c r="D3155" s="17">
        <v>18194</v>
      </c>
      <c r="E3155" s="17">
        <v>66614</v>
      </c>
    </row>
    <row r="3156" spans="2:5" ht="15" customHeight="1">
      <c r="B3156" s="35" t="s">
        <v>4201</v>
      </c>
      <c r="C3156" s="17">
        <v>74353</v>
      </c>
      <c r="D3156" s="17">
        <v>18194</v>
      </c>
      <c r="E3156" s="17">
        <v>92547</v>
      </c>
    </row>
    <row r="3157" spans="2:5" ht="15" customHeight="1">
      <c r="B3157" s="35" t="s">
        <v>4202</v>
      </c>
      <c r="C3157" s="17">
        <v>44830</v>
      </c>
      <c r="D3157" s="17">
        <v>18194</v>
      </c>
      <c r="E3157" s="17">
        <v>63024</v>
      </c>
    </row>
    <row r="3158" spans="2:5" ht="15" customHeight="1">
      <c r="B3158" s="35" t="s">
        <v>4203</v>
      </c>
      <c r="C3158" s="17">
        <v>56433</v>
      </c>
      <c r="D3158" s="17">
        <v>18194</v>
      </c>
      <c r="E3158" s="17">
        <v>74627</v>
      </c>
    </row>
    <row r="3159" spans="2:5" ht="15" customHeight="1">
      <c r="B3159" s="35" t="s">
        <v>4204</v>
      </c>
      <c r="C3159" s="17">
        <v>45199</v>
      </c>
      <c r="D3159" s="17">
        <v>18194</v>
      </c>
      <c r="E3159" s="17">
        <v>63393</v>
      </c>
    </row>
    <row r="3160" spans="2:5" ht="15" customHeight="1">
      <c r="B3160" s="35" t="s">
        <v>2665</v>
      </c>
      <c r="C3160" s="17">
        <v>49458</v>
      </c>
      <c r="D3160" s="17">
        <v>18194</v>
      </c>
      <c r="E3160" s="17">
        <v>67652</v>
      </c>
    </row>
    <row r="3161" spans="2:5" ht="15" customHeight="1">
      <c r="B3161" s="35" t="s">
        <v>4205</v>
      </c>
      <c r="C3161" s="17">
        <v>40319</v>
      </c>
      <c r="D3161" s="17">
        <v>22766</v>
      </c>
      <c r="E3161" s="17">
        <v>63085</v>
      </c>
    </row>
    <row r="3162" spans="2:5" ht="15" customHeight="1">
      <c r="B3162" s="35" t="s">
        <v>4206</v>
      </c>
      <c r="C3162" s="17">
        <v>106634</v>
      </c>
      <c r="D3162" s="17">
        <v>18194</v>
      </c>
      <c r="E3162" s="17">
        <v>124828</v>
      </c>
    </row>
    <row r="3163" spans="2:5" ht="15" customHeight="1">
      <c r="B3163" s="35" t="s">
        <v>4207</v>
      </c>
      <c r="C3163" s="17">
        <v>35911</v>
      </c>
      <c r="D3163" s="17">
        <v>18194</v>
      </c>
      <c r="E3163" s="17">
        <v>54105</v>
      </c>
    </row>
    <row r="3164" spans="2:5" ht="15" customHeight="1">
      <c r="B3164" s="35" t="s">
        <v>4208</v>
      </c>
      <c r="C3164" s="17">
        <v>75003</v>
      </c>
      <c r="D3164" s="17">
        <v>18194</v>
      </c>
      <c r="E3164" s="17">
        <v>93197</v>
      </c>
    </row>
    <row r="3165" spans="2:5" ht="15" customHeight="1">
      <c r="B3165" s="35" t="s">
        <v>4209</v>
      </c>
      <c r="C3165" s="17">
        <v>41241</v>
      </c>
      <c r="D3165" s="17">
        <v>22766</v>
      </c>
      <c r="E3165" s="17">
        <v>64007</v>
      </c>
    </row>
    <row r="3166" spans="2:5" ht="15" customHeight="1">
      <c r="B3166" s="35" t="s">
        <v>4210</v>
      </c>
      <c r="C3166" s="17">
        <v>72794</v>
      </c>
      <c r="D3166" s="17">
        <v>22766</v>
      </c>
      <c r="E3166" s="17">
        <v>95560</v>
      </c>
    </row>
    <row r="3167" spans="2:5" ht="15" customHeight="1">
      <c r="B3167" s="35" t="s">
        <v>4211</v>
      </c>
      <c r="C3167" s="17">
        <v>94396</v>
      </c>
      <c r="D3167" s="17">
        <v>18194</v>
      </c>
      <c r="E3167" s="17">
        <v>112590</v>
      </c>
    </row>
    <row r="3168" spans="2:5" ht="15" customHeight="1">
      <c r="B3168" s="35" t="s">
        <v>4212</v>
      </c>
      <c r="C3168" s="17">
        <v>60449</v>
      </c>
      <c r="D3168" s="17">
        <v>18194</v>
      </c>
      <c r="E3168" s="17">
        <v>78643</v>
      </c>
    </row>
    <row r="3169" spans="2:5" ht="15" customHeight="1">
      <c r="B3169" s="35" t="s">
        <v>4213</v>
      </c>
      <c r="C3169" s="17">
        <v>62678</v>
      </c>
      <c r="D3169" s="17">
        <v>18194</v>
      </c>
      <c r="E3169" s="17">
        <v>80872</v>
      </c>
    </row>
    <row r="3170" spans="2:5" ht="15" customHeight="1">
      <c r="B3170" s="35" t="s">
        <v>4214</v>
      </c>
      <c r="C3170" s="17">
        <v>87203</v>
      </c>
      <c r="D3170" s="17">
        <v>18194</v>
      </c>
      <c r="E3170" s="17">
        <v>105397</v>
      </c>
    </row>
    <row r="3171" spans="2:5" ht="15" customHeight="1">
      <c r="B3171" s="35" t="s">
        <v>4215</v>
      </c>
      <c r="C3171" s="17">
        <v>62119</v>
      </c>
      <c r="D3171" s="17">
        <v>18194</v>
      </c>
      <c r="E3171" s="17">
        <v>80313</v>
      </c>
    </row>
    <row r="3172" spans="2:5" ht="15" customHeight="1">
      <c r="B3172" s="35" t="s">
        <v>4216</v>
      </c>
      <c r="C3172" s="17">
        <v>299077</v>
      </c>
      <c r="D3172" s="17">
        <v>18194</v>
      </c>
      <c r="E3172" s="17">
        <v>317271</v>
      </c>
    </row>
    <row r="3173" spans="2:5" ht="15" customHeight="1">
      <c r="B3173" s="32" t="s">
        <v>4217</v>
      </c>
      <c r="C3173" s="87">
        <v>1788745</v>
      </c>
      <c r="D3173" s="87">
        <v>482282</v>
      </c>
      <c r="E3173" s="87">
        <v>2271027</v>
      </c>
    </row>
    <row r="3174" spans="2:5" ht="15" customHeight="1">
      <c r="B3174" s="35" t="s">
        <v>4218</v>
      </c>
      <c r="C3174" s="17">
        <v>50398</v>
      </c>
      <c r="D3174" s="17">
        <v>22766</v>
      </c>
      <c r="E3174" s="17">
        <v>73164</v>
      </c>
    </row>
    <row r="3175" spans="2:5" ht="15" customHeight="1">
      <c r="B3175" s="35" t="s">
        <v>4219</v>
      </c>
      <c r="C3175" s="17">
        <v>63170</v>
      </c>
      <c r="D3175" s="17">
        <v>22766</v>
      </c>
      <c r="E3175" s="17">
        <v>85936</v>
      </c>
    </row>
    <row r="3176" spans="2:5" ht="15" customHeight="1">
      <c r="B3176" s="35" t="s">
        <v>4220</v>
      </c>
      <c r="C3176" s="17">
        <v>31239</v>
      </c>
      <c r="D3176" s="17">
        <v>22766</v>
      </c>
      <c r="E3176" s="17">
        <v>54005</v>
      </c>
    </row>
    <row r="3177" spans="2:5" ht="15" customHeight="1">
      <c r="B3177" s="35" t="s">
        <v>4221</v>
      </c>
      <c r="C3177" s="17">
        <v>47752</v>
      </c>
      <c r="D3177" s="17">
        <v>22766</v>
      </c>
      <c r="E3177" s="17">
        <v>70518</v>
      </c>
    </row>
    <row r="3178" spans="2:5" ht="15" customHeight="1">
      <c r="B3178" s="35" t="s">
        <v>1263</v>
      </c>
      <c r="C3178" s="17">
        <v>27614</v>
      </c>
      <c r="D3178" s="17">
        <v>22766</v>
      </c>
      <c r="E3178" s="17">
        <v>50380</v>
      </c>
    </row>
    <row r="3179" spans="2:5" ht="15" customHeight="1">
      <c r="B3179" s="35" t="s">
        <v>2897</v>
      </c>
      <c r="C3179" s="17">
        <v>36758</v>
      </c>
      <c r="D3179" s="17">
        <v>22766</v>
      </c>
      <c r="E3179" s="17">
        <v>59524</v>
      </c>
    </row>
    <row r="3180" spans="2:5" ht="15" customHeight="1">
      <c r="B3180" s="35" t="s">
        <v>4222</v>
      </c>
      <c r="C3180" s="17">
        <v>62662</v>
      </c>
      <c r="D3180" s="17">
        <v>22766</v>
      </c>
      <c r="E3180" s="17">
        <v>85428</v>
      </c>
    </row>
    <row r="3181" spans="2:5" ht="15" customHeight="1">
      <c r="B3181" s="35" t="s">
        <v>4223</v>
      </c>
      <c r="C3181" s="17">
        <v>47506</v>
      </c>
      <c r="D3181" s="17">
        <v>22766</v>
      </c>
      <c r="E3181" s="17">
        <v>70272</v>
      </c>
    </row>
    <row r="3182" spans="2:5" ht="15" customHeight="1">
      <c r="B3182" s="35" t="s">
        <v>4224</v>
      </c>
      <c r="C3182" s="17">
        <v>52302</v>
      </c>
      <c r="D3182" s="17">
        <v>22766</v>
      </c>
      <c r="E3182" s="17">
        <v>75068</v>
      </c>
    </row>
    <row r="3183" spans="2:5" ht="15" customHeight="1">
      <c r="B3183" s="32" t="s">
        <v>4225</v>
      </c>
      <c r="C3183" s="87">
        <v>419401</v>
      </c>
      <c r="D3183" s="87">
        <v>204894</v>
      </c>
      <c r="E3183" s="87">
        <v>624295</v>
      </c>
    </row>
    <row r="3184" spans="2:5" ht="15" customHeight="1">
      <c r="B3184" s="14" t="s">
        <v>4226</v>
      </c>
      <c r="C3184" s="15">
        <v>12900606</v>
      </c>
      <c r="D3184" s="15">
        <v>6219314</v>
      </c>
      <c r="E3184" s="15">
        <v>19119920</v>
      </c>
    </row>
    <row r="3185" spans="2:5" ht="15" customHeight="1">
      <c r="B3185" s="35" t="s">
        <v>4227</v>
      </c>
      <c r="C3185" s="17">
        <v>74586</v>
      </c>
      <c r="D3185" s="17">
        <v>22766</v>
      </c>
      <c r="E3185" s="17">
        <v>97352</v>
      </c>
    </row>
    <row r="3186" spans="2:5" ht="15" customHeight="1">
      <c r="B3186" s="35" t="s">
        <v>1208</v>
      </c>
      <c r="C3186" s="17">
        <v>65661</v>
      </c>
      <c r="D3186" s="17">
        <v>22766</v>
      </c>
      <c r="E3186" s="17">
        <v>88427</v>
      </c>
    </row>
    <row r="3187" spans="2:5" ht="15" customHeight="1">
      <c r="B3187" s="35" t="s">
        <v>4228</v>
      </c>
      <c r="C3187" s="17">
        <v>40212</v>
      </c>
      <c r="D3187" s="17">
        <v>22766</v>
      </c>
      <c r="E3187" s="17">
        <v>62978</v>
      </c>
    </row>
    <row r="3188" spans="2:5" ht="15" customHeight="1">
      <c r="B3188" s="35" t="s">
        <v>4229</v>
      </c>
      <c r="C3188" s="17">
        <v>48427</v>
      </c>
      <c r="D3188" s="17">
        <v>22766</v>
      </c>
      <c r="E3188" s="17">
        <v>71193</v>
      </c>
    </row>
    <row r="3189" spans="2:5" ht="15" customHeight="1">
      <c r="B3189" s="35" t="s">
        <v>4230</v>
      </c>
      <c r="C3189" s="17">
        <v>23268</v>
      </c>
      <c r="D3189" s="17">
        <v>22766</v>
      </c>
      <c r="E3189" s="17">
        <v>46034</v>
      </c>
    </row>
    <row r="3190" spans="2:5" ht="15" customHeight="1">
      <c r="B3190" s="35" t="s">
        <v>4231</v>
      </c>
      <c r="C3190" s="17">
        <v>24257</v>
      </c>
      <c r="D3190" s="17">
        <v>22766</v>
      </c>
      <c r="E3190" s="17">
        <v>47023</v>
      </c>
    </row>
    <row r="3191" spans="2:5" ht="15" customHeight="1">
      <c r="B3191" s="35" t="s">
        <v>4232</v>
      </c>
      <c r="C3191" s="17">
        <v>49147</v>
      </c>
      <c r="D3191" s="17">
        <v>22766</v>
      </c>
      <c r="E3191" s="17">
        <v>71913</v>
      </c>
    </row>
    <row r="3192" spans="2:5" ht="15" customHeight="1">
      <c r="B3192" s="35" t="s">
        <v>4233</v>
      </c>
      <c r="C3192" s="17">
        <v>32009</v>
      </c>
      <c r="D3192" s="17">
        <v>22766</v>
      </c>
      <c r="E3192" s="17">
        <v>54775</v>
      </c>
    </row>
    <row r="3193" spans="2:5" ht="15" customHeight="1">
      <c r="B3193" s="32" t="s">
        <v>4234</v>
      </c>
      <c r="C3193" s="87">
        <v>357567</v>
      </c>
      <c r="D3193" s="87">
        <v>182128</v>
      </c>
      <c r="E3193" s="87">
        <v>539695</v>
      </c>
    </row>
    <row r="3194" spans="2:5" ht="15" customHeight="1">
      <c r="B3194" s="35" t="s">
        <v>1209</v>
      </c>
      <c r="C3194" s="17">
        <v>175598</v>
      </c>
      <c r="D3194" s="17">
        <v>22766</v>
      </c>
      <c r="E3194" s="17">
        <v>198364</v>
      </c>
    </row>
    <row r="3195" spans="2:5" ht="15" customHeight="1">
      <c r="B3195" s="35" t="s">
        <v>4235</v>
      </c>
      <c r="C3195" s="17">
        <v>103122</v>
      </c>
      <c r="D3195" s="17">
        <v>22766</v>
      </c>
      <c r="E3195" s="17">
        <v>125888</v>
      </c>
    </row>
    <row r="3196" spans="2:5" ht="15" customHeight="1">
      <c r="B3196" s="35" t="s">
        <v>4236</v>
      </c>
      <c r="C3196" s="17">
        <v>121505</v>
      </c>
      <c r="D3196" s="17">
        <v>22766</v>
      </c>
      <c r="E3196" s="17">
        <v>144271</v>
      </c>
    </row>
    <row r="3197" spans="2:5" ht="15" customHeight="1">
      <c r="B3197" s="35" t="s">
        <v>4237</v>
      </c>
      <c r="C3197" s="17">
        <v>34017</v>
      </c>
      <c r="D3197" s="17">
        <v>22766</v>
      </c>
      <c r="E3197" s="17">
        <v>56783</v>
      </c>
    </row>
    <row r="3198" spans="2:5" ht="15" customHeight="1">
      <c r="B3198" s="35" t="s">
        <v>4238</v>
      </c>
      <c r="C3198" s="17">
        <v>49907</v>
      </c>
      <c r="D3198" s="17">
        <v>22766</v>
      </c>
      <c r="E3198" s="17">
        <v>72673</v>
      </c>
    </row>
    <row r="3199" spans="2:5" ht="15" customHeight="1">
      <c r="B3199" s="32" t="s">
        <v>4239</v>
      </c>
      <c r="C3199" s="87">
        <v>484149</v>
      </c>
      <c r="D3199" s="87">
        <v>113830</v>
      </c>
      <c r="E3199" s="87">
        <v>597979</v>
      </c>
    </row>
    <row r="3200" spans="2:5" ht="15" customHeight="1">
      <c r="B3200" s="35" t="s">
        <v>4240</v>
      </c>
      <c r="C3200" s="17">
        <v>78194</v>
      </c>
      <c r="D3200" s="17">
        <v>22766</v>
      </c>
      <c r="E3200" s="17">
        <v>100960</v>
      </c>
    </row>
    <row r="3201" spans="2:5" ht="15" customHeight="1">
      <c r="B3201" s="35" t="s">
        <v>4241</v>
      </c>
      <c r="C3201" s="17">
        <v>129586</v>
      </c>
      <c r="D3201" s="17">
        <v>22766</v>
      </c>
      <c r="E3201" s="17">
        <v>152352</v>
      </c>
    </row>
    <row r="3202" spans="2:5" ht="15" customHeight="1">
      <c r="B3202" s="35" t="s">
        <v>4242</v>
      </c>
      <c r="C3202" s="17">
        <v>74482</v>
      </c>
      <c r="D3202" s="17">
        <v>22766</v>
      </c>
      <c r="E3202" s="17">
        <v>97248</v>
      </c>
    </row>
    <row r="3203" spans="2:5" ht="15" customHeight="1">
      <c r="B3203" s="35" t="s">
        <v>4243</v>
      </c>
      <c r="C3203" s="17">
        <v>163086</v>
      </c>
      <c r="D3203" s="17">
        <v>22766</v>
      </c>
      <c r="E3203" s="17">
        <v>185852</v>
      </c>
    </row>
    <row r="3204" spans="2:5" ht="15" customHeight="1">
      <c r="B3204" s="35" t="s">
        <v>4244</v>
      </c>
      <c r="C3204" s="17">
        <v>258358</v>
      </c>
      <c r="D3204" s="17">
        <v>22766</v>
      </c>
      <c r="E3204" s="17">
        <v>281124</v>
      </c>
    </row>
    <row r="3205" spans="2:5" ht="15" customHeight="1">
      <c r="B3205" s="35" t="s">
        <v>4245</v>
      </c>
      <c r="C3205" s="17">
        <v>88197</v>
      </c>
      <c r="D3205" s="17">
        <v>22766</v>
      </c>
      <c r="E3205" s="17">
        <v>110963</v>
      </c>
    </row>
    <row r="3206" spans="2:5" ht="15" customHeight="1">
      <c r="B3206" s="35" t="s">
        <v>4246</v>
      </c>
      <c r="C3206" s="17">
        <v>204988</v>
      </c>
      <c r="D3206" s="17">
        <v>22766</v>
      </c>
      <c r="E3206" s="17">
        <v>227754</v>
      </c>
    </row>
    <row r="3207" spans="2:5" ht="15" customHeight="1">
      <c r="B3207" s="35" t="s">
        <v>4247</v>
      </c>
      <c r="C3207" s="17">
        <v>90048</v>
      </c>
      <c r="D3207" s="17">
        <v>22766</v>
      </c>
      <c r="E3207" s="17">
        <v>112814</v>
      </c>
    </row>
    <row r="3208" spans="2:5" ht="15" customHeight="1">
      <c r="B3208" s="35" t="s">
        <v>4248</v>
      </c>
      <c r="C3208" s="17">
        <v>113283</v>
      </c>
      <c r="D3208" s="17">
        <v>22766</v>
      </c>
      <c r="E3208" s="17">
        <v>136049</v>
      </c>
    </row>
    <row r="3209" spans="2:5" ht="15" customHeight="1">
      <c r="B3209" s="35" t="s">
        <v>4249</v>
      </c>
      <c r="C3209" s="17">
        <v>44691</v>
      </c>
      <c r="D3209" s="17">
        <v>22766</v>
      </c>
      <c r="E3209" s="17">
        <v>67457</v>
      </c>
    </row>
    <row r="3210" spans="2:5" ht="15" customHeight="1">
      <c r="B3210" s="32" t="s">
        <v>4250</v>
      </c>
      <c r="C3210" s="87">
        <v>1244913</v>
      </c>
      <c r="D3210" s="87">
        <v>227660</v>
      </c>
      <c r="E3210" s="87">
        <v>1472573</v>
      </c>
    </row>
    <row r="3211" spans="2:5" ht="15" customHeight="1">
      <c r="B3211" s="35" t="s">
        <v>4251</v>
      </c>
      <c r="C3211" s="17">
        <v>39234</v>
      </c>
      <c r="D3211" s="17">
        <v>22766</v>
      </c>
      <c r="E3211" s="17">
        <v>62000</v>
      </c>
    </row>
    <row r="3212" spans="2:5" ht="15" customHeight="1">
      <c r="B3212" s="35" t="s">
        <v>4252</v>
      </c>
      <c r="C3212" s="17">
        <v>63110</v>
      </c>
      <c r="D3212" s="17">
        <v>22766</v>
      </c>
      <c r="E3212" s="17">
        <v>85876</v>
      </c>
    </row>
    <row r="3213" spans="2:5" ht="15" customHeight="1">
      <c r="B3213" s="35" t="s">
        <v>1211</v>
      </c>
      <c r="C3213" s="17">
        <v>150698</v>
      </c>
      <c r="D3213" s="17">
        <v>22766</v>
      </c>
      <c r="E3213" s="17">
        <v>173464</v>
      </c>
    </row>
    <row r="3214" spans="2:5" ht="15" customHeight="1">
      <c r="B3214" s="35" t="s">
        <v>4253</v>
      </c>
      <c r="C3214" s="17">
        <v>76880</v>
      </c>
      <c r="D3214" s="17">
        <v>22766</v>
      </c>
      <c r="E3214" s="17">
        <v>99646</v>
      </c>
    </row>
    <row r="3215" spans="2:5" ht="15" customHeight="1">
      <c r="B3215" s="35" t="s">
        <v>4254</v>
      </c>
      <c r="C3215" s="17">
        <v>32913</v>
      </c>
      <c r="D3215" s="17">
        <v>22766</v>
      </c>
      <c r="E3215" s="17">
        <v>55679</v>
      </c>
    </row>
    <row r="3216" spans="2:5" ht="15" customHeight="1">
      <c r="B3216" s="32" t="s">
        <v>4255</v>
      </c>
      <c r="C3216" s="87">
        <v>362835</v>
      </c>
      <c r="D3216" s="87">
        <v>113830</v>
      </c>
      <c r="E3216" s="87">
        <v>476665</v>
      </c>
    </row>
    <row r="3217" spans="2:5" ht="15" customHeight="1">
      <c r="B3217" s="35" t="s">
        <v>4256</v>
      </c>
      <c r="C3217" s="17">
        <v>69021</v>
      </c>
      <c r="D3217" s="17">
        <v>22766</v>
      </c>
      <c r="E3217" s="17">
        <v>91787</v>
      </c>
    </row>
    <row r="3218" spans="2:5" ht="15" customHeight="1">
      <c r="B3218" s="35" t="s">
        <v>4257</v>
      </c>
      <c r="C3218" s="17">
        <v>23268</v>
      </c>
      <c r="D3218" s="17">
        <v>22766</v>
      </c>
      <c r="E3218" s="17">
        <v>46034</v>
      </c>
    </row>
    <row r="3219" spans="2:5" ht="15" customHeight="1">
      <c r="B3219" s="35" t="s">
        <v>1212</v>
      </c>
      <c r="C3219" s="17">
        <v>93288</v>
      </c>
      <c r="D3219" s="17">
        <v>22766</v>
      </c>
      <c r="E3219" s="17">
        <v>116054</v>
      </c>
    </row>
    <row r="3220" spans="2:5" ht="15" customHeight="1">
      <c r="B3220" s="32" t="s">
        <v>4258</v>
      </c>
      <c r="C3220" s="87">
        <v>185577</v>
      </c>
      <c r="D3220" s="87">
        <v>68298</v>
      </c>
      <c r="E3220" s="87">
        <v>253875</v>
      </c>
    </row>
    <row r="3221" spans="2:5" ht="15" customHeight="1">
      <c r="B3221" s="35" t="s">
        <v>4259</v>
      </c>
      <c r="C3221" s="17">
        <v>32964</v>
      </c>
      <c r="D3221" s="17">
        <v>22766</v>
      </c>
      <c r="E3221" s="17">
        <v>55730</v>
      </c>
    </row>
    <row r="3222" spans="2:5" ht="15" customHeight="1">
      <c r="B3222" s="35" t="s">
        <v>1213</v>
      </c>
      <c r="C3222" s="17">
        <v>75553</v>
      </c>
      <c r="D3222" s="17">
        <v>22766</v>
      </c>
      <c r="E3222" s="17">
        <v>98319</v>
      </c>
    </row>
    <row r="3223" spans="2:5" ht="15" customHeight="1">
      <c r="B3223" s="35" t="s">
        <v>4260</v>
      </c>
      <c r="C3223" s="17">
        <v>47908</v>
      </c>
      <c r="D3223" s="17">
        <v>22766</v>
      </c>
      <c r="E3223" s="17">
        <v>70674</v>
      </c>
    </row>
    <row r="3224" spans="2:5" ht="15" customHeight="1">
      <c r="B3224" s="35" t="s">
        <v>1132</v>
      </c>
      <c r="C3224" s="17">
        <v>66289</v>
      </c>
      <c r="D3224" s="17">
        <v>22766</v>
      </c>
      <c r="E3224" s="17">
        <v>89055</v>
      </c>
    </row>
    <row r="3225" spans="2:5" ht="15" customHeight="1">
      <c r="B3225" s="32" t="s">
        <v>4261</v>
      </c>
      <c r="C3225" s="87">
        <v>222714</v>
      </c>
      <c r="D3225" s="87">
        <v>91064</v>
      </c>
      <c r="E3225" s="87">
        <v>313778</v>
      </c>
    </row>
    <row r="3226" spans="2:5" ht="15" customHeight="1">
      <c r="B3226" s="35" t="s">
        <v>4262</v>
      </c>
      <c r="C3226" s="17">
        <v>69378</v>
      </c>
      <c r="D3226" s="17">
        <v>22766</v>
      </c>
      <c r="E3226" s="17">
        <v>92144</v>
      </c>
    </row>
    <row r="3227" spans="2:5" ht="15" customHeight="1">
      <c r="B3227" s="35" t="s">
        <v>1215</v>
      </c>
      <c r="C3227" s="17">
        <v>98757</v>
      </c>
      <c r="D3227" s="17">
        <v>22766</v>
      </c>
      <c r="E3227" s="17">
        <v>121523</v>
      </c>
    </row>
    <row r="3228" spans="2:5" ht="15" customHeight="1">
      <c r="B3228" s="35" t="s">
        <v>4263</v>
      </c>
      <c r="C3228" s="17">
        <v>56598</v>
      </c>
      <c r="D3228" s="17">
        <v>22766</v>
      </c>
      <c r="E3228" s="17">
        <v>79364</v>
      </c>
    </row>
    <row r="3229" spans="2:5" ht="15" customHeight="1">
      <c r="B3229" s="35" t="s">
        <v>4264</v>
      </c>
      <c r="C3229" s="17">
        <v>34780</v>
      </c>
      <c r="D3229" s="17">
        <v>22766</v>
      </c>
      <c r="E3229" s="17">
        <v>57546</v>
      </c>
    </row>
    <row r="3230" spans="2:5" ht="15" customHeight="1">
      <c r="B3230" s="32" t="s">
        <v>4265</v>
      </c>
      <c r="C3230" s="87">
        <v>259513</v>
      </c>
      <c r="D3230" s="87">
        <v>91064</v>
      </c>
      <c r="E3230" s="87">
        <v>350577</v>
      </c>
    </row>
    <row r="3231" spans="2:5" ht="15" customHeight="1">
      <c r="B3231" s="35" t="s">
        <v>4266</v>
      </c>
      <c r="C3231" s="17">
        <v>107288</v>
      </c>
      <c r="D3231" s="17">
        <v>22766</v>
      </c>
      <c r="E3231" s="17">
        <v>130054</v>
      </c>
    </row>
    <row r="3232" spans="2:5" ht="15" customHeight="1">
      <c r="B3232" s="35" t="s">
        <v>4267</v>
      </c>
      <c r="C3232" s="17">
        <v>123938</v>
      </c>
      <c r="D3232" s="17">
        <v>22766</v>
      </c>
      <c r="E3232" s="17">
        <v>146704</v>
      </c>
    </row>
    <row r="3233" spans="2:5" ht="15" customHeight="1">
      <c r="B3233" s="35" t="s">
        <v>4268</v>
      </c>
      <c r="C3233" s="17">
        <v>55059</v>
      </c>
      <c r="D3233" s="17">
        <v>22766</v>
      </c>
      <c r="E3233" s="17">
        <v>77825</v>
      </c>
    </row>
    <row r="3234" spans="2:5" ht="15" customHeight="1">
      <c r="B3234" s="35" t="s">
        <v>1216</v>
      </c>
      <c r="C3234" s="17">
        <v>114900</v>
      </c>
      <c r="D3234" s="17">
        <v>22766</v>
      </c>
      <c r="E3234" s="17">
        <v>137666</v>
      </c>
    </row>
    <row r="3235" spans="2:5" ht="15" customHeight="1">
      <c r="B3235" s="35" t="s">
        <v>4254</v>
      </c>
      <c r="C3235" s="17">
        <v>38830</v>
      </c>
      <c r="D3235" s="17">
        <v>22766</v>
      </c>
      <c r="E3235" s="17">
        <v>61596</v>
      </c>
    </row>
    <row r="3236" spans="2:5" ht="15" customHeight="1">
      <c r="B3236" s="32" t="s">
        <v>4269</v>
      </c>
      <c r="C3236" s="87">
        <v>440015</v>
      </c>
      <c r="D3236" s="87">
        <v>113830</v>
      </c>
      <c r="E3236" s="87">
        <v>553845</v>
      </c>
    </row>
    <row r="3237" spans="2:5" ht="15" customHeight="1">
      <c r="B3237" s="35" t="s">
        <v>4270</v>
      </c>
      <c r="C3237" s="17">
        <v>23834</v>
      </c>
      <c r="D3237" s="17">
        <v>22766</v>
      </c>
      <c r="E3237" s="17">
        <v>46600</v>
      </c>
    </row>
    <row r="3238" spans="2:5" ht="15" customHeight="1">
      <c r="B3238" s="35" t="s">
        <v>4271</v>
      </c>
      <c r="C3238" s="17">
        <v>60154</v>
      </c>
      <c r="D3238" s="17">
        <v>22766</v>
      </c>
      <c r="E3238" s="17">
        <v>82920</v>
      </c>
    </row>
    <row r="3239" spans="2:5" ht="15" customHeight="1">
      <c r="B3239" s="35" t="s">
        <v>1217</v>
      </c>
      <c r="C3239" s="17">
        <v>72974</v>
      </c>
      <c r="D3239" s="17">
        <v>22766</v>
      </c>
      <c r="E3239" s="17">
        <v>95740</v>
      </c>
    </row>
    <row r="3240" spans="2:5" ht="15" customHeight="1">
      <c r="B3240" s="35" t="s">
        <v>4272</v>
      </c>
      <c r="C3240" s="17">
        <v>51622</v>
      </c>
      <c r="D3240" s="17">
        <v>22766</v>
      </c>
      <c r="E3240" s="17">
        <v>74388</v>
      </c>
    </row>
    <row r="3241" spans="2:5" ht="15" customHeight="1">
      <c r="B3241" s="35" t="s">
        <v>4273</v>
      </c>
      <c r="C3241" s="17">
        <v>39169</v>
      </c>
      <c r="D3241" s="17">
        <v>22766</v>
      </c>
      <c r="E3241" s="17">
        <v>61935</v>
      </c>
    </row>
    <row r="3242" spans="2:5" ht="15" customHeight="1">
      <c r="B3242" s="35" t="s">
        <v>4274</v>
      </c>
      <c r="C3242" s="17">
        <v>41254</v>
      </c>
      <c r="D3242" s="17">
        <v>22766</v>
      </c>
      <c r="E3242" s="17">
        <v>64020</v>
      </c>
    </row>
    <row r="3243" spans="2:5" ht="15" customHeight="1">
      <c r="B3243" s="32" t="s">
        <v>4275</v>
      </c>
      <c r="C3243" s="87">
        <v>289007</v>
      </c>
      <c r="D3243" s="87">
        <v>136596</v>
      </c>
      <c r="E3243" s="87">
        <v>425603</v>
      </c>
    </row>
    <row r="3244" spans="2:5" ht="15" customHeight="1">
      <c r="B3244" s="35" t="s">
        <v>4276</v>
      </c>
      <c r="C3244" s="17">
        <v>65695</v>
      </c>
      <c r="D3244" s="17">
        <v>22766</v>
      </c>
      <c r="E3244" s="17">
        <v>88461</v>
      </c>
    </row>
    <row r="3245" spans="2:5" ht="15" customHeight="1">
      <c r="B3245" s="35" t="s">
        <v>1197</v>
      </c>
      <c r="C3245" s="17">
        <v>35554</v>
      </c>
      <c r="D3245" s="17">
        <v>22766</v>
      </c>
      <c r="E3245" s="17">
        <v>58320</v>
      </c>
    </row>
    <row r="3246" spans="2:5" ht="15" customHeight="1">
      <c r="B3246" s="35" t="s">
        <v>1218</v>
      </c>
      <c r="C3246" s="17">
        <v>106496</v>
      </c>
      <c r="D3246" s="17">
        <v>22766</v>
      </c>
      <c r="E3246" s="17">
        <v>129262</v>
      </c>
    </row>
    <row r="3247" spans="2:5" ht="15" customHeight="1">
      <c r="B3247" s="32" t="s">
        <v>4277</v>
      </c>
      <c r="C3247" s="87">
        <v>207745</v>
      </c>
      <c r="D3247" s="87">
        <v>68298</v>
      </c>
      <c r="E3247" s="87">
        <v>276043</v>
      </c>
    </row>
    <row r="3248" spans="2:5" ht="15" customHeight="1">
      <c r="B3248" s="35" t="s">
        <v>1214</v>
      </c>
      <c r="C3248" s="17">
        <v>137929</v>
      </c>
      <c r="D3248" s="17">
        <v>22766</v>
      </c>
      <c r="E3248" s="17">
        <v>160695</v>
      </c>
    </row>
    <row r="3249" spans="2:5" ht="15" customHeight="1">
      <c r="B3249" s="32" t="s">
        <v>4278</v>
      </c>
      <c r="C3249" s="87">
        <v>137929</v>
      </c>
      <c r="D3249" s="87">
        <v>22766</v>
      </c>
      <c r="E3249" s="87">
        <v>160695</v>
      </c>
    </row>
    <row r="3250" spans="2:5" ht="15" customHeight="1">
      <c r="B3250" s="14" t="s">
        <v>4279</v>
      </c>
      <c r="C3250" s="15">
        <v>4191964</v>
      </c>
      <c r="D3250" s="15">
        <v>1229364</v>
      </c>
      <c r="E3250" s="15">
        <v>5421328</v>
      </c>
    </row>
    <row r="3251" spans="2:5" ht="15" customHeight="1">
      <c r="B3251" s="35" t="s">
        <v>4280</v>
      </c>
      <c r="C3251" s="17">
        <v>27835</v>
      </c>
      <c r="D3251" s="17">
        <v>22766</v>
      </c>
      <c r="E3251" s="17">
        <v>50601</v>
      </c>
    </row>
    <row r="3252" spans="2:5" ht="15" customHeight="1">
      <c r="B3252" s="35" t="s">
        <v>4281</v>
      </c>
      <c r="C3252" s="17">
        <v>36491</v>
      </c>
      <c r="D3252" s="17">
        <v>22766</v>
      </c>
      <c r="E3252" s="17">
        <v>59257</v>
      </c>
    </row>
    <row r="3253" spans="2:5" ht="15" customHeight="1">
      <c r="B3253" s="35" t="s">
        <v>4282</v>
      </c>
      <c r="C3253" s="17">
        <v>50734</v>
      </c>
      <c r="D3253" s="17">
        <v>22766</v>
      </c>
      <c r="E3253" s="17">
        <v>73500</v>
      </c>
    </row>
    <row r="3254" spans="2:5" ht="15" customHeight="1">
      <c r="B3254" s="35" t="s">
        <v>4283</v>
      </c>
      <c r="C3254" s="17">
        <v>39162</v>
      </c>
      <c r="D3254" s="17">
        <v>22766</v>
      </c>
      <c r="E3254" s="17">
        <v>61928</v>
      </c>
    </row>
    <row r="3255" spans="2:5" ht="15" customHeight="1">
      <c r="B3255" s="35" t="s">
        <v>1205</v>
      </c>
      <c r="C3255" s="17">
        <v>73602</v>
      </c>
      <c r="D3255" s="17">
        <v>22766</v>
      </c>
      <c r="E3255" s="17">
        <v>96368</v>
      </c>
    </row>
    <row r="3256" spans="2:5" ht="15" customHeight="1">
      <c r="B3256" s="32" t="s">
        <v>4284</v>
      </c>
      <c r="C3256" s="87">
        <v>227824</v>
      </c>
      <c r="D3256" s="87">
        <v>113830</v>
      </c>
      <c r="E3256" s="87">
        <v>341654</v>
      </c>
    </row>
    <row r="3257" spans="2:5" ht="15" customHeight="1">
      <c r="B3257" s="35" t="s">
        <v>4285</v>
      </c>
      <c r="C3257" s="17">
        <v>73513</v>
      </c>
      <c r="D3257" s="17">
        <v>22766</v>
      </c>
      <c r="E3257" s="17">
        <v>96279</v>
      </c>
    </row>
    <row r="3258" spans="2:5" ht="15" customHeight="1">
      <c r="B3258" s="35" t="s">
        <v>4286</v>
      </c>
      <c r="C3258" s="17">
        <v>33679</v>
      </c>
      <c r="D3258" s="17">
        <v>22766</v>
      </c>
      <c r="E3258" s="17">
        <v>56445</v>
      </c>
    </row>
    <row r="3259" spans="2:5" ht="15" customHeight="1">
      <c r="B3259" s="35" t="s">
        <v>4287</v>
      </c>
      <c r="C3259" s="17">
        <v>74940</v>
      </c>
      <c r="D3259" s="17">
        <v>22766</v>
      </c>
      <c r="E3259" s="17">
        <v>97706</v>
      </c>
    </row>
    <row r="3260" spans="2:5" ht="15" customHeight="1">
      <c r="B3260" s="35" t="s">
        <v>4288</v>
      </c>
      <c r="C3260" s="17">
        <v>67190</v>
      </c>
      <c r="D3260" s="17">
        <v>22766</v>
      </c>
      <c r="E3260" s="17">
        <v>89956</v>
      </c>
    </row>
    <row r="3261" spans="2:5" ht="15" customHeight="1">
      <c r="B3261" s="35" t="s">
        <v>4289</v>
      </c>
      <c r="C3261" s="17">
        <v>23268</v>
      </c>
      <c r="D3261" s="17">
        <v>22766</v>
      </c>
      <c r="E3261" s="17">
        <v>46034</v>
      </c>
    </row>
    <row r="3262" spans="2:5" ht="15" customHeight="1">
      <c r="B3262" s="32" t="s">
        <v>4290</v>
      </c>
      <c r="C3262" s="87">
        <v>272590</v>
      </c>
      <c r="D3262" s="87">
        <v>113830</v>
      </c>
      <c r="E3262" s="87">
        <v>386420</v>
      </c>
    </row>
    <row r="3263" spans="2:5" ht="15" customHeight="1">
      <c r="B3263" s="35" t="s">
        <v>4291</v>
      </c>
      <c r="C3263" s="17">
        <v>30990</v>
      </c>
      <c r="D3263" s="17">
        <v>22766</v>
      </c>
      <c r="E3263" s="17">
        <v>53756</v>
      </c>
    </row>
    <row r="3264" spans="2:5" ht="15" customHeight="1">
      <c r="B3264" s="35" t="s">
        <v>4292</v>
      </c>
      <c r="C3264" s="17">
        <v>32139</v>
      </c>
      <c r="D3264" s="17">
        <v>22766</v>
      </c>
      <c r="E3264" s="17">
        <v>54905</v>
      </c>
    </row>
    <row r="3265" spans="2:5" ht="15" customHeight="1">
      <c r="B3265" s="35" t="s">
        <v>4293</v>
      </c>
      <c r="C3265" s="17">
        <v>36847</v>
      </c>
      <c r="D3265" s="17">
        <v>22766</v>
      </c>
      <c r="E3265" s="17">
        <v>59613</v>
      </c>
    </row>
    <row r="3266" spans="2:5" ht="15" customHeight="1">
      <c r="B3266" s="35" t="s">
        <v>1196</v>
      </c>
      <c r="C3266" s="17">
        <v>50345</v>
      </c>
      <c r="D3266" s="17">
        <v>22766</v>
      </c>
      <c r="E3266" s="17">
        <v>73111</v>
      </c>
    </row>
    <row r="3267" spans="2:5" ht="15" customHeight="1">
      <c r="B3267" s="35" t="s">
        <v>4294</v>
      </c>
      <c r="C3267" s="17">
        <v>27160</v>
      </c>
      <c r="D3267" s="17">
        <v>22766</v>
      </c>
      <c r="E3267" s="17">
        <v>49926</v>
      </c>
    </row>
    <row r="3268" spans="2:5" ht="15" customHeight="1">
      <c r="B3268" s="35" t="s">
        <v>1217</v>
      </c>
      <c r="C3268" s="17">
        <v>23726</v>
      </c>
      <c r="D3268" s="17">
        <v>22766</v>
      </c>
      <c r="E3268" s="17">
        <v>46492</v>
      </c>
    </row>
    <row r="3269" spans="2:5" ht="15" customHeight="1">
      <c r="B3269" s="35" t="s">
        <v>4295</v>
      </c>
      <c r="C3269" s="17">
        <v>18941</v>
      </c>
      <c r="D3269" s="17">
        <v>22766</v>
      </c>
      <c r="E3269" s="17">
        <v>41707</v>
      </c>
    </row>
    <row r="3270" spans="2:5" ht="15" customHeight="1">
      <c r="B3270" s="35" t="s">
        <v>4296</v>
      </c>
      <c r="C3270" s="17">
        <v>25050</v>
      </c>
      <c r="D3270" s="17">
        <v>22766</v>
      </c>
      <c r="E3270" s="17">
        <v>47816</v>
      </c>
    </row>
    <row r="3271" spans="2:5" ht="15" customHeight="1">
      <c r="B3271" s="35" t="s">
        <v>4297</v>
      </c>
      <c r="C3271" s="17">
        <v>28563</v>
      </c>
      <c r="D3271" s="17">
        <v>22766</v>
      </c>
      <c r="E3271" s="17">
        <v>51329</v>
      </c>
    </row>
    <row r="3272" spans="2:5" ht="15" customHeight="1">
      <c r="B3272" s="32" t="s">
        <v>4298</v>
      </c>
      <c r="C3272" s="87">
        <v>273761</v>
      </c>
      <c r="D3272" s="87">
        <v>204894</v>
      </c>
      <c r="E3272" s="87">
        <v>478655</v>
      </c>
    </row>
    <row r="3273" spans="2:5" ht="15" customHeight="1">
      <c r="B3273" s="35" t="s">
        <v>4299</v>
      </c>
      <c r="C3273" s="17">
        <v>111181</v>
      </c>
      <c r="D3273" s="17">
        <v>22766</v>
      </c>
      <c r="E3273" s="17">
        <v>133947</v>
      </c>
    </row>
    <row r="3274" spans="2:5" ht="15" customHeight="1">
      <c r="B3274" s="35" t="s">
        <v>4300</v>
      </c>
      <c r="C3274" s="17">
        <v>27609</v>
      </c>
      <c r="D3274" s="17">
        <v>22766</v>
      </c>
      <c r="E3274" s="17">
        <v>50375</v>
      </c>
    </row>
    <row r="3275" spans="2:5" ht="15" customHeight="1">
      <c r="B3275" s="35" t="s">
        <v>4301</v>
      </c>
      <c r="C3275" s="17">
        <v>66947</v>
      </c>
      <c r="D3275" s="17">
        <v>22766</v>
      </c>
      <c r="E3275" s="17">
        <v>89713</v>
      </c>
    </row>
    <row r="3276" spans="2:5" ht="15" customHeight="1">
      <c r="B3276" s="35" t="s">
        <v>4302</v>
      </c>
      <c r="C3276" s="17">
        <v>29358</v>
      </c>
      <c r="D3276" s="17">
        <v>22766</v>
      </c>
      <c r="E3276" s="17">
        <v>52124</v>
      </c>
    </row>
    <row r="3277" spans="2:5" ht="15" customHeight="1">
      <c r="B3277" s="35" t="s">
        <v>4303</v>
      </c>
      <c r="C3277" s="17">
        <v>64843</v>
      </c>
      <c r="D3277" s="17">
        <v>22766</v>
      </c>
      <c r="E3277" s="17">
        <v>87609</v>
      </c>
    </row>
    <row r="3278" spans="2:5" ht="15" customHeight="1">
      <c r="B3278" s="35" t="s">
        <v>4304</v>
      </c>
      <c r="C3278" s="17">
        <v>56695</v>
      </c>
      <c r="D3278" s="17">
        <v>22766</v>
      </c>
      <c r="E3278" s="17">
        <v>79461</v>
      </c>
    </row>
    <row r="3279" spans="2:5" ht="15" customHeight="1">
      <c r="B3279" s="35" t="s">
        <v>4305</v>
      </c>
      <c r="C3279" s="17">
        <v>37023</v>
      </c>
      <c r="D3279" s="17">
        <v>22766</v>
      </c>
      <c r="E3279" s="17">
        <v>59789</v>
      </c>
    </row>
    <row r="3280" spans="2:5" ht="15" customHeight="1">
      <c r="B3280" s="35" t="s">
        <v>4306</v>
      </c>
      <c r="C3280" s="17">
        <v>51482</v>
      </c>
      <c r="D3280" s="17">
        <v>22766</v>
      </c>
      <c r="E3280" s="17">
        <v>74248</v>
      </c>
    </row>
    <row r="3281" spans="2:5" ht="15" customHeight="1">
      <c r="B3281" s="35" t="s">
        <v>4307</v>
      </c>
      <c r="C3281" s="17">
        <v>33088</v>
      </c>
      <c r="D3281" s="17">
        <v>22766</v>
      </c>
      <c r="E3281" s="17">
        <v>55854</v>
      </c>
    </row>
    <row r="3282" spans="2:5" ht="15" customHeight="1">
      <c r="B3282" s="35" t="s">
        <v>4308</v>
      </c>
      <c r="C3282" s="17">
        <v>27934</v>
      </c>
      <c r="D3282" s="17">
        <v>22766</v>
      </c>
      <c r="E3282" s="17">
        <v>50700</v>
      </c>
    </row>
    <row r="3283" spans="2:5" ht="15" customHeight="1">
      <c r="B3283" s="35" t="s">
        <v>4309</v>
      </c>
      <c r="C3283" s="17">
        <v>59598</v>
      </c>
      <c r="D3283" s="17">
        <v>22766</v>
      </c>
      <c r="E3283" s="17">
        <v>82364</v>
      </c>
    </row>
    <row r="3284" spans="2:5" ht="15" customHeight="1">
      <c r="B3284" s="35" t="s">
        <v>4310</v>
      </c>
      <c r="C3284" s="17">
        <v>71647</v>
      </c>
      <c r="D3284" s="17">
        <v>22766</v>
      </c>
      <c r="E3284" s="17">
        <v>94413</v>
      </c>
    </row>
    <row r="3285" spans="2:5" ht="15" customHeight="1">
      <c r="B3285" s="35" t="s">
        <v>4311</v>
      </c>
      <c r="C3285" s="17">
        <v>95781</v>
      </c>
      <c r="D3285" s="17">
        <v>22766</v>
      </c>
      <c r="E3285" s="17">
        <v>118547</v>
      </c>
    </row>
    <row r="3286" spans="2:5" ht="15" customHeight="1">
      <c r="B3286" s="35" t="s">
        <v>4312</v>
      </c>
      <c r="C3286" s="17">
        <v>49497</v>
      </c>
      <c r="D3286" s="17">
        <v>22766</v>
      </c>
      <c r="E3286" s="17">
        <v>72263</v>
      </c>
    </row>
    <row r="3287" spans="2:5" ht="15" customHeight="1">
      <c r="B3287" s="35" t="s">
        <v>4313</v>
      </c>
      <c r="C3287" s="17">
        <v>23810</v>
      </c>
      <c r="D3287" s="17">
        <v>22766</v>
      </c>
      <c r="E3287" s="17">
        <v>46576</v>
      </c>
    </row>
    <row r="3288" spans="2:5" ht="15" customHeight="1">
      <c r="B3288" s="35" t="s">
        <v>4314</v>
      </c>
      <c r="C3288" s="17">
        <v>56463</v>
      </c>
      <c r="D3288" s="17">
        <v>22766</v>
      </c>
      <c r="E3288" s="17">
        <v>79229</v>
      </c>
    </row>
    <row r="3289" spans="2:5" ht="15" customHeight="1">
      <c r="B3289" s="35" t="s">
        <v>4315</v>
      </c>
      <c r="C3289" s="17">
        <v>68617</v>
      </c>
      <c r="D3289" s="17">
        <v>22766</v>
      </c>
      <c r="E3289" s="17">
        <v>91383</v>
      </c>
    </row>
    <row r="3290" spans="2:5" ht="15" customHeight="1">
      <c r="B3290" s="35" t="s">
        <v>4281</v>
      </c>
      <c r="C3290" s="17">
        <v>25062</v>
      </c>
      <c r="D3290" s="17">
        <v>22766</v>
      </c>
      <c r="E3290" s="17">
        <v>47828</v>
      </c>
    </row>
    <row r="3291" spans="2:5" ht="15" customHeight="1">
      <c r="B3291" s="35" t="s">
        <v>4244</v>
      </c>
      <c r="C3291" s="17">
        <v>36954</v>
      </c>
      <c r="D3291" s="17">
        <v>22766</v>
      </c>
      <c r="E3291" s="17">
        <v>59720</v>
      </c>
    </row>
    <row r="3292" spans="2:5" ht="15" customHeight="1">
      <c r="B3292" s="35" t="s">
        <v>4316</v>
      </c>
      <c r="C3292" s="17">
        <v>41361</v>
      </c>
      <c r="D3292" s="17">
        <v>22766</v>
      </c>
      <c r="E3292" s="17">
        <v>64127</v>
      </c>
    </row>
    <row r="3293" spans="2:5" ht="15" customHeight="1">
      <c r="B3293" s="35" t="s">
        <v>4317</v>
      </c>
      <c r="C3293" s="17">
        <v>40874</v>
      </c>
      <c r="D3293" s="17">
        <v>22766</v>
      </c>
      <c r="E3293" s="17">
        <v>63640</v>
      </c>
    </row>
    <row r="3294" spans="2:5" ht="15" customHeight="1">
      <c r="B3294" s="35" t="s">
        <v>4318</v>
      </c>
      <c r="C3294" s="17">
        <v>21024</v>
      </c>
      <c r="D3294" s="17">
        <v>22766</v>
      </c>
      <c r="E3294" s="17">
        <v>43790</v>
      </c>
    </row>
    <row r="3295" spans="2:5" ht="15" customHeight="1">
      <c r="B3295" s="35" t="s">
        <v>4319</v>
      </c>
      <c r="C3295" s="17">
        <v>18819</v>
      </c>
      <c r="D3295" s="17">
        <v>22766</v>
      </c>
      <c r="E3295" s="17">
        <v>41585</v>
      </c>
    </row>
    <row r="3296" spans="2:5" ht="15" customHeight="1">
      <c r="B3296" s="35" t="s">
        <v>4320</v>
      </c>
      <c r="C3296" s="17">
        <v>44552</v>
      </c>
      <c r="D3296" s="17">
        <v>22766</v>
      </c>
      <c r="E3296" s="17">
        <v>67318</v>
      </c>
    </row>
    <row r="3297" spans="2:5" ht="15" customHeight="1">
      <c r="B3297" s="32" t="s">
        <v>4321</v>
      </c>
      <c r="C3297" s="87">
        <v>1160219</v>
      </c>
      <c r="D3297" s="87">
        <v>546384</v>
      </c>
      <c r="E3297" s="87">
        <v>1706603</v>
      </c>
    </row>
    <row r="3298" spans="2:5" ht="15" customHeight="1">
      <c r="B3298" s="35" t="s">
        <v>4322</v>
      </c>
      <c r="C3298" s="17">
        <v>31548</v>
      </c>
      <c r="D3298" s="17">
        <v>22766</v>
      </c>
      <c r="E3298" s="17">
        <v>54314</v>
      </c>
    </row>
    <row r="3299" spans="2:5" ht="15" customHeight="1">
      <c r="B3299" s="35" t="s">
        <v>4323</v>
      </c>
      <c r="C3299" s="17">
        <v>29672</v>
      </c>
      <c r="D3299" s="17">
        <v>22766</v>
      </c>
      <c r="E3299" s="17">
        <v>52438</v>
      </c>
    </row>
    <row r="3300" spans="2:5" ht="15" customHeight="1">
      <c r="B3300" s="35" t="s">
        <v>4324</v>
      </c>
      <c r="C3300" s="17">
        <v>64020</v>
      </c>
      <c r="D3300" s="17">
        <v>22766</v>
      </c>
      <c r="E3300" s="17">
        <v>86786</v>
      </c>
    </row>
    <row r="3301" spans="2:5" ht="15" customHeight="1">
      <c r="B3301" s="35" t="s">
        <v>4325</v>
      </c>
      <c r="C3301" s="17">
        <v>34511</v>
      </c>
      <c r="D3301" s="17">
        <v>22766</v>
      </c>
      <c r="E3301" s="17">
        <v>57277</v>
      </c>
    </row>
    <row r="3302" spans="2:5" ht="15" customHeight="1">
      <c r="B3302" s="35" t="s">
        <v>1198</v>
      </c>
      <c r="C3302" s="17">
        <v>60270</v>
      </c>
      <c r="D3302" s="17">
        <v>22766</v>
      </c>
      <c r="E3302" s="17">
        <v>83036</v>
      </c>
    </row>
    <row r="3303" spans="2:5" ht="15" customHeight="1">
      <c r="B3303" s="35" t="s">
        <v>4326</v>
      </c>
      <c r="C3303" s="17">
        <v>28444</v>
      </c>
      <c r="D3303" s="17">
        <v>22766</v>
      </c>
      <c r="E3303" s="17">
        <v>51210</v>
      </c>
    </row>
    <row r="3304" spans="2:5" ht="15" customHeight="1">
      <c r="B3304" s="32" t="s">
        <v>4327</v>
      </c>
      <c r="C3304" s="87">
        <v>248465</v>
      </c>
      <c r="D3304" s="87">
        <v>136596</v>
      </c>
      <c r="E3304" s="87">
        <v>385061</v>
      </c>
    </row>
    <row r="3305" spans="2:5" ht="15" customHeight="1">
      <c r="B3305" s="35" t="s">
        <v>4328</v>
      </c>
      <c r="C3305" s="17">
        <v>23268</v>
      </c>
      <c r="D3305" s="17">
        <v>22766</v>
      </c>
      <c r="E3305" s="17">
        <v>46034</v>
      </c>
    </row>
    <row r="3306" spans="2:5" ht="15" customHeight="1">
      <c r="B3306" s="35" t="s">
        <v>4329</v>
      </c>
      <c r="C3306" s="17">
        <v>34643</v>
      </c>
      <c r="D3306" s="17">
        <v>22766</v>
      </c>
      <c r="E3306" s="17">
        <v>57409</v>
      </c>
    </row>
    <row r="3307" spans="2:5" ht="15" customHeight="1">
      <c r="B3307" s="35" t="s">
        <v>4330</v>
      </c>
      <c r="C3307" s="17">
        <v>43386</v>
      </c>
      <c r="D3307" s="17">
        <v>22766</v>
      </c>
      <c r="E3307" s="17">
        <v>66152</v>
      </c>
    </row>
    <row r="3308" spans="2:5" ht="15" customHeight="1">
      <c r="B3308" s="35" t="s">
        <v>4331</v>
      </c>
      <c r="C3308" s="17">
        <v>25057</v>
      </c>
      <c r="D3308" s="17">
        <v>22766</v>
      </c>
      <c r="E3308" s="17">
        <v>47823</v>
      </c>
    </row>
    <row r="3309" spans="2:5" ht="15" customHeight="1">
      <c r="B3309" s="35" t="s">
        <v>1087</v>
      </c>
      <c r="C3309" s="17">
        <v>50720</v>
      </c>
      <c r="D3309" s="17">
        <v>22766</v>
      </c>
      <c r="E3309" s="17">
        <v>73486</v>
      </c>
    </row>
    <row r="3310" spans="2:5" ht="15" customHeight="1">
      <c r="B3310" s="35" t="s">
        <v>4332</v>
      </c>
      <c r="C3310" s="17">
        <v>42762</v>
      </c>
      <c r="D3310" s="17">
        <v>22766</v>
      </c>
      <c r="E3310" s="17">
        <v>65528</v>
      </c>
    </row>
    <row r="3311" spans="2:5" ht="15" customHeight="1">
      <c r="B3311" s="35" t="s">
        <v>4333</v>
      </c>
      <c r="C3311" s="17">
        <v>33124</v>
      </c>
      <c r="D3311" s="17">
        <v>22766</v>
      </c>
      <c r="E3311" s="17">
        <v>55890</v>
      </c>
    </row>
    <row r="3312" spans="2:5" ht="15" customHeight="1">
      <c r="B3312" s="35" t="s">
        <v>4334</v>
      </c>
      <c r="C3312" s="17">
        <v>116212</v>
      </c>
      <c r="D3312" s="17">
        <v>22766</v>
      </c>
      <c r="E3312" s="17">
        <v>138978</v>
      </c>
    </row>
    <row r="3313" spans="2:5" ht="15" customHeight="1">
      <c r="B3313" s="35" t="s">
        <v>4335</v>
      </c>
      <c r="C3313" s="17">
        <v>43582</v>
      </c>
      <c r="D3313" s="17">
        <v>22766</v>
      </c>
      <c r="E3313" s="17">
        <v>66348</v>
      </c>
    </row>
    <row r="3314" spans="2:5" ht="15" customHeight="1">
      <c r="B3314" s="35" t="s">
        <v>4336</v>
      </c>
      <c r="C3314" s="17">
        <v>60036</v>
      </c>
      <c r="D3314" s="17">
        <v>22766</v>
      </c>
      <c r="E3314" s="17">
        <v>82802</v>
      </c>
    </row>
    <row r="3315" spans="2:5" ht="15" customHeight="1">
      <c r="B3315" s="35" t="s">
        <v>4337</v>
      </c>
      <c r="C3315" s="17">
        <v>49378</v>
      </c>
      <c r="D3315" s="17">
        <v>22766</v>
      </c>
      <c r="E3315" s="17">
        <v>72144</v>
      </c>
    </row>
    <row r="3316" spans="2:5" ht="15" customHeight="1">
      <c r="B3316" s="35" t="s">
        <v>4338</v>
      </c>
      <c r="C3316" s="17">
        <v>48178</v>
      </c>
      <c r="D3316" s="17">
        <v>22766</v>
      </c>
      <c r="E3316" s="17">
        <v>70944</v>
      </c>
    </row>
    <row r="3317" spans="2:5" ht="15" customHeight="1">
      <c r="B3317" s="35" t="s">
        <v>4281</v>
      </c>
      <c r="C3317" s="17">
        <v>34065</v>
      </c>
      <c r="D3317" s="17">
        <v>22766</v>
      </c>
      <c r="E3317" s="17">
        <v>56831</v>
      </c>
    </row>
    <row r="3318" spans="2:5" ht="15" customHeight="1">
      <c r="B3318" s="35" t="s">
        <v>4339</v>
      </c>
      <c r="C3318" s="17">
        <v>23268</v>
      </c>
      <c r="D3318" s="17">
        <v>22766</v>
      </c>
      <c r="E3318" s="17">
        <v>46034</v>
      </c>
    </row>
    <row r="3319" spans="2:5" ht="15" customHeight="1">
      <c r="B3319" s="32" t="s">
        <v>4340</v>
      </c>
      <c r="C3319" s="87">
        <v>627679</v>
      </c>
      <c r="D3319" s="87">
        <v>318724</v>
      </c>
      <c r="E3319" s="87">
        <v>946403</v>
      </c>
    </row>
    <row r="3320" spans="2:5" ht="15" customHeight="1">
      <c r="B3320" s="35" t="s">
        <v>4341</v>
      </c>
      <c r="C3320" s="17">
        <v>46164</v>
      </c>
      <c r="D3320" s="17">
        <v>22766</v>
      </c>
      <c r="E3320" s="17">
        <v>68930</v>
      </c>
    </row>
    <row r="3321" spans="2:5" ht="15" customHeight="1">
      <c r="B3321" s="35" t="s">
        <v>4342</v>
      </c>
      <c r="C3321" s="17">
        <v>77020</v>
      </c>
      <c r="D3321" s="17">
        <v>22766</v>
      </c>
      <c r="E3321" s="17">
        <v>99786</v>
      </c>
    </row>
    <row r="3322" spans="2:5" ht="15" customHeight="1">
      <c r="B3322" s="35" t="s">
        <v>4343</v>
      </c>
      <c r="C3322" s="17">
        <v>28109</v>
      </c>
      <c r="D3322" s="17">
        <v>22766</v>
      </c>
      <c r="E3322" s="17">
        <v>50875</v>
      </c>
    </row>
    <row r="3323" spans="2:5" ht="15" customHeight="1">
      <c r="B3323" s="35" t="s">
        <v>4344</v>
      </c>
      <c r="C3323" s="17">
        <v>49586</v>
      </c>
      <c r="D3323" s="17">
        <v>22766</v>
      </c>
      <c r="E3323" s="17">
        <v>72352</v>
      </c>
    </row>
    <row r="3324" spans="2:5" ht="15" customHeight="1">
      <c r="B3324" s="35" t="s">
        <v>4345</v>
      </c>
      <c r="C3324" s="17">
        <v>23244</v>
      </c>
      <c r="D3324" s="17">
        <v>22766</v>
      </c>
      <c r="E3324" s="17">
        <v>46010</v>
      </c>
    </row>
    <row r="3325" spans="2:5" ht="15" customHeight="1">
      <c r="B3325" s="35" t="s">
        <v>4337</v>
      </c>
      <c r="C3325" s="17">
        <v>24857</v>
      </c>
      <c r="D3325" s="17">
        <v>22766</v>
      </c>
      <c r="E3325" s="17">
        <v>47623</v>
      </c>
    </row>
    <row r="3326" spans="2:5" ht="15" customHeight="1">
      <c r="B3326" s="32" t="s">
        <v>4346</v>
      </c>
      <c r="C3326" s="87">
        <v>248980</v>
      </c>
      <c r="D3326" s="87">
        <v>136596</v>
      </c>
      <c r="E3326" s="87">
        <v>385576</v>
      </c>
    </row>
    <row r="3327" spans="2:5" ht="15" customHeight="1">
      <c r="B3327" s="35" t="s">
        <v>4347</v>
      </c>
      <c r="C3327" s="17">
        <v>49097</v>
      </c>
      <c r="D3327" s="17">
        <v>22766</v>
      </c>
      <c r="E3327" s="17">
        <v>71863</v>
      </c>
    </row>
    <row r="3328" spans="2:5" ht="15" customHeight="1">
      <c r="B3328" s="35" t="s">
        <v>4348</v>
      </c>
      <c r="C3328" s="17">
        <v>57199</v>
      </c>
      <c r="D3328" s="17">
        <v>22766</v>
      </c>
      <c r="E3328" s="17">
        <v>79965</v>
      </c>
    </row>
    <row r="3329" spans="2:5" ht="15" customHeight="1">
      <c r="B3329" s="35" t="s">
        <v>4349</v>
      </c>
      <c r="C3329" s="17">
        <v>43562</v>
      </c>
      <c r="D3329" s="17">
        <v>22766</v>
      </c>
      <c r="E3329" s="17">
        <v>66328</v>
      </c>
    </row>
    <row r="3330" spans="2:5" ht="15" customHeight="1">
      <c r="B3330" s="35" t="s">
        <v>4350</v>
      </c>
      <c r="C3330" s="17">
        <v>50376</v>
      </c>
      <c r="D3330" s="17">
        <v>22766</v>
      </c>
      <c r="E3330" s="17">
        <v>73142</v>
      </c>
    </row>
    <row r="3331" spans="2:5" ht="15" customHeight="1">
      <c r="B3331" s="35" t="s">
        <v>4351</v>
      </c>
      <c r="C3331" s="17">
        <v>23653</v>
      </c>
      <c r="D3331" s="17">
        <v>22766</v>
      </c>
      <c r="E3331" s="17">
        <v>46419</v>
      </c>
    </row>
    <row r="3332" spans="2:5" ht="15" customHeight="1">
      <c r="B3332" s="35" t="s">
        <v>4352</v>
      </c>
      <c r="C3332" s="17">
        <v>27083</v>
      </c>
      <c r="D3332" s="17">
        <v>22766</v>
      </c>
      <c r="E3332" s="17">
        <v>49849</v>
      </c>
    </row>
    <row r="3333" spans="2:5" ht="15" customHeight="1">
      <c r="B3333" s="35" t="s">
        <v>4353</v>
      </c>
      <c r="C3333" s="17">
        <v>26984</v>
      </c>
      <c r="D3333" s="17">
        <v>22766</v>
      </c>
      <c r="E3333" s="17">
        <v>49750</v>
      </c>
    </row>
    <row r="3334" spans="2:5" ht="15" customHeight="1">
      <c r="B3334" s="35" t="s">
        <v>4354</v>
      </c>
      <c r="C3334" s="17">
        <v>25768</v>
      </c>
      <c r="D3334" s="17">
        <v>22766</v>
      </c>
      <c r="E3334" s="17">
        <v>48534</v>
      </c>
    </row>
    <row r="3335" spans="2:5" ht="15" customHeight="1">
      <c r="B3335" s="35" t="s">
        <v>4355</v>
      </c>
      <c r="C3335" s="17">
        <v>62172</v>
      </c>
      <c r="D3335" s="17">
        <v>22766</v>
      </c>
      <c r="E3335" s="17">
        <v>84938</v>
      </c>
    </row>
    <row r="3336" spans="2:5" ht="15" customHeight="1">
      <c r="B3336" s="35" t="s">
        <v>4356</v>
      </c>
      <c r="C3336" s="17">
        <v>41561</v>
      </c>
      <c r="D3336" s="17">
        <v>22766</v>
      </c>
      <c r="E3336" s="17">
        <v>64327</v>
      </c>
    </row>
    <row r="3337" spans="2:5" ht="15" customHeight="1">
      <c r="B3337" s="35" t="s">
        <v>4357</v>
      </c>
      <c r="C3337" s="17">
        <v>26984</v>
      </c>
      <c r="D3337" s="17">
        <v>22766</v>
      </c>
      <c r="E3337" s="17">
        <v>49750</v>
      </c>
    </row>
    <row r="3338" spans="2:5" ht="15" customHeight="1">
      <c r="B3338" s="35" t="s">
        <v>4338</v>
      </c>
      <c r="C3338" s="17">
        <v>43744</v>
      </c>
      <c r="D3338" s="17">
        <v>22766</v>
      </c>
      <c r="E3338" s="17">
        <v>66510</v>
      </c>
    </row>
    <row r="3339" spans="2:5" ht="15" customHeight="1">
      <c r="B3339" s="35" t="s">
        <v>4281</v>
      </c>
      <c r="C3339" s="17">
        <v>39684</v>
      </c>
      <c r="D3339" s="17">
        <v>22766</v>
      </c>
      <c r="E3339" s="17">
        <v>62450</v>
      </c>
    </row>
    <row r="3340" spans="2:5" ht="15" customHeight="1">
      <c r="B3340" s="35" t="s">
        <v>4358</v>
      </c>
      <c r="C3340" s="17">
        <v>52038</v>
      </c>
      <c r="D3340" s="17">
        <v>22766</v>
      </c>
      <c r="E3340" s="17">
        <v>74804</v>
      </c>
    </row>
    <row r="3341" spans="2:5" ht="15" customHeight="1">
      <c r="B3341" s="35" t="s">
        <v>4359</v>
      </c>
      <c r="C3341" s="17">
        <v>39416</v>
      </c>
      <c r="D3341" s="17">
        <v>22766</v>
      </c>
      <c r="E3341" s="17">
        <v>62182</v>
      </c>
    </row>
    <row r="3342" spans="2:5" ht="15" customHeight="1">
      <c r="B3342" s="35" t="s">
        <v>4360</v>
      </c>
      <c r="C3342" s="17">
        <v>52760</v>
      </c>
      <c r="D3342" s="17">
        <v>22766</v>
      </c>
      <c r="E3342" s="17">
        <v>75526</v>
      </c>
    </row>
    <row r="3343" spans="2:5" ht="15" customHeight="1">
      <c r="B3343" s="35" t="s">
        <v>4361</v>
      </c>
      <c r="C3343" s="17">
        <v>31239</v>
      </c>
      <c r="D3343" s="17">
        <v>22766</v>
      </c>
      <c r="E3343" s="17">
        <v>54005</v>
      </c>
    </row>
    <row r="3344" spans="2:5" ht="15" customHeight="1">
      <c r="B3344" s="35" t="s">
        <v>4362</v>
      </c>
      <c r="C3344" s="17">
        <v>47904</v>
      </c>
      <c r="D3344" s="17">
        <v>22766</v>
      </c>
      <c r="E3344" s="17">
        <v>70670</v>
      </c>
    </row>
    <row r="3345" spans="2:5" ht="15" customHeight="1">
      <c r="B3345" s="35" t="s">
        <v>4363</v>
      </c>
      <c r="C3345" s="17">
        <v>51956</v>
      </c>
      <c r="D3345" s="17">
        <v>22766</v>
      </c>
      <c r="E3345" s="17">
        <v>74722</v>
      </c>
    </row>
    <row r="3346" spans="2:5" ht="15" customHeight="1">
      <c r="B3346" s="32" t="s">
        <v>4364</v>
      </c>
      <c r="C3346" s="87">
        <v>793180</v>
      </c>
      <c r="D3346" s="87">
        <v>432554</v>
      </c>
      <c r="E3346" s="87">
        <v>1225734</v>
      </c>
    </row>
    <row r="3347" spans="2:5" ht="15" customHeight="1">
      <c r="B3347" s="35" t="s">
        <v>4365</v>
      </c>
      <c r="C3347" s="17">
        <v>64010</v>
      </c>
      <c r="D3347" s="17">
        <v>22766</v>
      </c>
      <c r="E3347" s="17">
        <v>86776</v>
      </c>
    </row>
    <row r="3348" spans="2:5" ht="15" customHeight="1">
      <c r="B3348" s="35" t="s">
        <v>4366</v>
      </c>
      <c r="C3348" s="17">
        <v>49995</v>
      </c>
      <c r="D3348" s="17">
        <v>22766</v>
      </c>
      <c r="E3348" s="17">
        <v>72761</v>
      </c>
    </row>
    <row r="3349" spans="2:5" ht="15" customHeight="1">
      <c r="B3349" s="35" t="s">
        <v>4367</v>
      </c>
      <c r="C3349" s="17">
        <v>23268</v>
      </c>
      <c r="D3349" s="17">
        <v>22766</v>
      </c>
      <c r="E3349" s="17">
        <v>46034</v>
      </c>
    </row>
    <row r="3350" spans="2:5" ht="15" customHeight="1">
      <c r="B3350" s="35" t="s">
        <v>4368</v>
      </c>
      <c r="C3350" s="17">
        <v>28531</v>
      </c>
      <c r="D3350" s="17">
        <v>22766</v>
      </c>
      <c r="E3350" s="17">
        <v>51297</v>
      </c>
    </row>
    <row r="3351" spans="2:5" ht="15" customHeight="1">
      <c r="B3351" s="35" t="s">
        <v>4369</v>
      </c>
      <c r="C3351" s="17">
        <v>36918</v>
      </c>
      <c r="D3351" s="17">
        <v>22766</v>
      </c>
      <c r="E3351" s="17">
        <v>59684</v>
      </c>
    </row>
    <row r="3352" spans="2:5" ht="15" customHeight="1">
      <c r="B3352" s="35" t="s">
        <v>4370</v>
      </c>
      <c r="C3352" s="17">
        <v>58776</v>
      </c>
      <c r="D3352" s="17">
        <v>22766</v>
      </c>
      <c r="E3352" s="17">
        <v>81542</v>
      </c>
    </row>
    <row r="3353" spans="2:5" ht="15" customHeight="1">
      <c r="B3353" s="35" t="s">
        <v>4371</v>
      </c>
      <c r="C3353" s="17">
        <v>107580</v>
      </c>
      <c r="D3353" s="17">
        <v>22766</v>
      </c>
      <c r="E3353" s="17">
        <v>130346</v>
      </c>
    </row>
    <row r="3354" spans="2:5" ht="15" customHeight="1">
      <c r="B3354" s="35" t="s">
        <v>4372</v>
      </c>
      <c r="C3354" s="17">
        <v>30857</v>
      </c>
      <c r="D3354" s="17">
        <v>22766</v>
      </c>
      <c r="E3354" s="17">
        <v>53623</v>
      </c>
    </row>
    <row r="3355" spans="2:5" ht="15" customHeight="1">
      <c r="B3355" s="35" t="s">
        <v>4339</v>
      </c>
      <c r="C3355" s="17">
        <v>23321</v>
      </c>
      <c r="D3355" s="17">
        <v>22766</v>
      </c>
      <c r="E3355" s="17">
        <v>46087</v>
      </c>
    </row>
    <row r="3356" spans="2:5" ht="15" customHeight="1">
      <c r="B3356" s="35" t="s">
        <v>4373</v>
      </c>
      <c r="C3356" s="17">
        <v>32910</v>
      </c>
      <c r="D3356" s="17">
        <v>22766</v>
      </c>
      <c r="E3356" s="17">
        <v>55676</v>
      </c>
    </row>
    <row r="3357" spans="2:5" ht="15" customHeight="1">
      <c r="B3357" s="35" t="s">
        <v>4374</v>
      </c>
      <c r="C3357" s="17">
        <v>23268</v>
      </c>
      <c r="D3357" s="17">
        <v>22766</v>
      </c>
      <c r="E3357" s="17">
        <v>46034</v>
      </c>
    </row>
    <row r="3358" spans="2:5" ht="15" customHeight="1">
      <c r="B3358" s="32" t="s">
        <v>4375</v>
      </c>
      <c r="C3358" s="87">
        <v>479434</v>
      </c>
      <c r="D3358" s="87">
        <v>250426</v>
      </c>
      <c r="E3358" s="87">
        <v>729860</v>
      </c>
    </row>
    <row r="3359" spans="2:5" ht="15" customHeight="1">
      <c r="B3359" s="35" t="s">
        <v>4376</v>
      </c>
      <c r="C3359" s="17">
        <v>46139</v>
      </c>
      <c r="D3359" s="17">
        <v>22766</v>
      </c>
      <c r="E3359" s="17">
        <v>68905</v>
      </c>
    </row>
    <row r="3360" spans="2:5" ht="15" customHeight="1">
      <c r="B3360" s="35" t="s">
        <v>4377</v>
      </c>
      <c r="C3360" s="17">
        <v>32332</v>
      </c>
      <c r="D3360" s="17">
        <v>22766</v>
      </c>
      <c r="E3360" s="17">
        <v>55098</v>
      </c>
    </row>
    <row r="3361" spans="2:5" ht="15" customHeight="1">
      <c r="B3361" s="35" t="s">
        <v>4378</v>
      </c>
      <c r="C3361" s="17">
        <v>33587</v>
      </c>
      <c r="D3361" s="17">
        <v>22766</v>
      </c>
      <c r="E3361" s="17">
        <v>56353</v>
      </c>
    </row>
    <row r="3362" spans="2:5" ht="15" customHeight="1">
      <c r="B3362" s="35" t="s">
        <v>1200</v>
      </c>
      <c r="C3362" s="17">
        <v>44079</v>
      </c>
      <c r="D3362" s="17">
        <v>22766</v>
      </c>
      <c r="E3362" s="17">
        <v>66845</v>
      </c>
    </row>
    <row r="3363" spans="2:5" ht="15" customHeight="1">
      <c r="B3363" s="32" t="s">
        <v>4379</v>
      </c>
      <c r="C3363" s="87">
        <v>156137</v>
      </c>
      <c r="D3363" s="87">
        <v>91064</v>
      </c>
      <c r="E3363" s="87">
        <v>247201</v>
      </c>
    </row>
    <row r="3364" spans="2:5" ht="15" customHeight="1">
      <c r="B3364" s="35" t="s">
        <v>1208</v>
      </c>
      <c r="C3364" s="17">
        <v>42819</v>
      </c>
      <c r="D3364" s="17">
        <v>22766</v>
      </c>
      <c r="E3364" s="17">
        <v>65585</v>
      </c>
    </row>
    <row r="3365" spans="2:5" ht="15" customHeight="1">
      <c r="B3365" s="35" t="s">
        <v>4380</v>
      </c>
      <c r="C3365" s="17">
        <v>31239</v>
      </c>
      <c r="D3365" s="17">
        <v>22766</v>
      </c>
      <c r="E3365" s="17">
        <v>54005</v>
      </c>
    </row>
    <row r="3366" spans="2:5" ht="15" customHeight="1">
      <c r="B3366" s="35" t="s">
        <v>4337</v>
      </c>
      <c r="C3366" s="17">
        <v>76404</v>
      </c>
      <c r="D3366" s="17">
        <v>22766</v>
      </c>
      <c r="E3366" s="17">
        <v>99170</v>
      </c>
    </row>
    <row r="3367" spans="2:5" ht="15" customHeight="1">
      <c r="B3367" s="35" t="s">
        <v>4381</v>
      </c>
      <c r="C3367" s="17">
        <v>56649</v>
      </c>
      <c r="D3367" s="17">
        <v>22766</v>
      </c>
      <c r="E3367" s="17">
        <v>79415</v>
      </c>
    </row>
    <row r="3368" spans="2:5" ht="15" customHeight="1">
      <c r="B3368" s="35" t="s">
        <v>4382</v>
      </c>
      <c r="C3368" s="17">
        <v>24730</v>
      </c>
      <c r="D3368" s="17">
        <v>22766</v>
      </c>
      <c r="E3368" s="17">
        <v>47496</v>
      </c>
    </row>
    <row r="3369" spans="2:5" ht="15" customHeight="1">
      <c r="B3369" s="32" t="s">
        <v>4383</v>
      </c>
      <c r="C3369" s="87">
        <v>231841</v>
      </c>
      <c r="D3369" s="87">
        <v>113830</v>
      </c>
      <c r="E3369" s="87">
        <v>345671</v>
      </c>
    </row>
    <row r="3370" spans="2:5" ht="15" customHeight="1">
      <c r="B3370" s="35" t="s">
        <v>4384</v>
      </c>
      <c r="C3370" s="17">
        <v>28845</v>
      </c>
      <c r="D3370" s="17">
        <v>22766</v>
      </c>
      <c r="E3370" s="17">
        <v>51611</v>
      </c>
    </row>
    <row r="3371" spans="2:5" ht="15" customHeight="1">
      <c r="B3371" s="35" t="s">
        <v>4385</v>
      </c>
      <c r="C3371" s="17">
        <v>54467</v>
      </c>
      <c r="D3371" s="17">
        <v>22766</v>
      </c>
      <c r="E3371" s="17">
        <v>77233</v>
      </c>
    </row>
    <row r="3372" spans="2:5" ht="15" customHeight="1">
      <c r="B3372" s="35" t="s">
        <v>4386</v>
      </c>
      <c r="C3372" s="17">
        <v>45809</v>
      </c>
      <c r="D3372" s="17">
        <v>22766</v>
      </c>
      <c r="E3372" s="17">
        <v>68575</v>
      </c>
    </row>
    <row r="3373" spans="2:5" ht="15" customHeight="1">
      <c r="B3373" s="35" t="s">
        <v>4387</v>
      </c>
      <c r="C3373" s="17">
        <v>42666</v>
      </c>
      <c r="D3373" s="17">
        <v>22766</v>
      </c>
      <c r="E3373" s="17">
        <v>65432</v>
      </c>
    </row>
    <row r="3374" spans="2:5" ht="15" customHeight="1">
      <c r="B3374" s="35" t="s">
        <v>4388</v>
      </c>
      <c r="C3374" s="17">
        <v>32803</v>
      </c>
      <c r="D3374" s="17">
        <v>22766</v>
      </c>
      <c r="E3374" s="17">
        <v>55569</v>
      </c>
    </row>
    <row r="3375" spans="2:5" ht="15" customHeight="1">
      <c r="B3375" s="35" t="s">
        <v>4389</v>
      </c>
      <c r="C3375" s="17">
        <v>45688</v>
      </c>
      <c r="D3375" s="17">
        <v>22766</v>
      </c>
      <c r="E3375" s="17">
        <v>68454</v>
      </c>
    </row>
    <row r="3376" spans="2:5" ht="15" customHeight="1">
      <c r="B3376" s="32" t="s">
        <v>4390</v>
      </c>
      <c r="C3376" s="87">
        <v>250278</v>
      </c>
      <c r="D3376" s="87">
        <v>136596</v>
      </c>
      <c r="E3376" s="87">
        <v>386874</v>
      </c>
    </row>
    <row r="3377" spans="2:5" ht="15" customHeight="1">
      <c r="B3377" s="35" t="s">
        <v>4391</v>
      </c>
      <c r="C3377" s="17">
        <v>32738</v>
      </c>
      <c r="D3377" s="17">
        <v>22766</v>
      </c>
      <c r="E3377" s="17">
        <v>55504</v>
      </c>
    </row>
    <row r="3378" spans="2:5" ht="15" customHeight="1">
      <c r="B3378" s="35" t="s">
        <v>1194</v>
      </c>
      <c r="C3378" s="17">
        <v>81981</v>
      </c>
      <c r="D3378" s="17">
        <v>22766</v>
      </c>
      <c r="E3378" s="17">
        <v>104747</v>
      </c>
    </row>
    <row r="3379" spans="2:5" ht="15" customHeight="1">
      <c r="B3379" s="35" t="s">
        <v>4392</v>
      </c>
      <c r="C3379" s="17">
        <v>30925</v>
      </c>
      <c r="D3379" s="17">
        <v>22766</v>
      </c>
      <c r="E3379" s="17">
        <v>53691</v>
      </c>
    </row>
    <row r="3380" spans="2:5" ht="15" customHeight="1">
      <c r="B3380" s="35" t="s">
        <v>4393</v>
      </c>
      <c r="C3380" s="17">
        <v>56316</v>
      </c>
      <c r="D3380" s="17">
        <v>22766</v>
      </c>
      <c r="E3380" s="17">
        <v>79082</v>
      </c>
    </row>
    <row r="3381" spans="2:5" ht="15" customHeight="1">
      <c r="B3381" s="35" t="s">
        <v>4338</v>
      </c>
      <c r="C3381" s="17">
        <v>24384</v>
      </c>
      <c r="D3381" s="17">
        <v>22766</v>
      </c>
      <c r="E3381" s="17">
        <v>47150</v>
      </c>
    </row>
    <row r="3382" spans="2:5" ht="15" customHeight="1">
      <c r="B3382" s="35" t="s">
        <v>4394</v>
      </c>
      <c r="C3382" s="17">
        <v>49697</v>
      </c>
      <c r="D3382" s="17">
        <v>22766</v>
      </c>
      <c r="E3382" s="17">
        <v>72463</v>
      </c>
    </row>
    <row r="3383" spans="2:5" ht="15" customHeight="1">
      <c r="B3383" s="32" t="s">
        <v>4395</v>
      </c>
      <c r="C3383" s="87">
        <v>276041</v>
      </c>
      <c r="D3383" s="87">
        <v>136596</v>
      </c>
      <c r="E3383" s="87">
        <v>412637</v>
      </c>
    </row>
    <row r="3384" spans="2:5" ht="15" customHeight="1">
      <c r="B3384" s="35" t="s">
        <v>4396</v>
      </c>
      <c r="C3384" s="17">
        <v>42793</v>
      </c>
      <c r="D3384" s="17">
        <v>22766</v>
      </c>
      <c r="E3384" s="17">
        <v>65559</v>
      </c>
    </row>
    <row r="3385" spans="2:5" ht="15" customHeight="1">
      <c r="B3385" s="35" t="s">
        <v>4300</v>
      </c>
      <c r="C3385" s="17">
        <v>51667</v>
      </c>
      <c r="D3385" s="17">
        <v>22766</v>
      </c>
      <c r="E3385" s="17">
        <v>74433</v>
      </c>
    </row>
    <row r="3386" spans="2:5" ht="15" customHeight="1">
      <c r="B3386" s="35" t="s">
        <v>4397</v>
      </c>
      <c r="C3386" s="17">
        <v>36864</v>
      </c>
      <c r="D3386" s="17">
        <v>22766</v>
      </c>
      <c r="E3386" s="17">
        <v>59630</v>
      </c>
    </row>
    <row r="3387" spans="2:5" ht="15" customHeight="1">
      <c r="B3387" s="35" t="s">
        <v>1195</v>
      </c>
      <c r="C3387" s="17">
        <v>69056</v>
      </c>
      <c r="D3387" s="17">
        <v>22766</v>
      </c>
      <c r="E3387" s="17">
        <v>91822</v>
      </c>
    </row>
    <row r="3388" spans="2:5" ht="15" customHeight="1">
      <c r="B3388" s="35" t="s">
        <v>4398</v>
      </c>
      <c r="C3388" s="17">
        <v>43755</v>
      </c>
      <c r="D3388" s="17">
        <v>22766</v>
      </c>
      <c r="E3388" s="17">
        <v>66521</v>
      </c>
    </row>
    <row r="3389" spans="2:5" ht="15" customHeight="1">
      <c r="B3389" s="35" t="s">
        <v>4378</v>
      </c>
      <c r="C3389" s="17">
        <v>38009</v>
      </c>
      <c r="D3389" s="17">
        <v>22766</v>
      </c>
      <c r="E3389" s="17">
        <v>60775</v>
      </c>
    </row>
    <row r="3390" spans="2:5" ht="15" customHeight="1">
      <c r="B3390" s="32" t="s">
        <v>4399</v>
      </c>
      <c r="C3390" s="87">
        <v>282144</v>
      </c>
      <c r="D3390" s="87">
        <v>136596</v>
      </c>
      <c r="E3390" s="87">
        <v>418740</v>
      </c>
    </row>
    <row r="3391" spans="2:5" ht="15" customHeight="1">
      <c r="B3391" s="35" t="s">
        <v>4400</v>
      </c>
      <c r="C3391" s="17">
        <v>44837</v>
      </c>
      <c r="D3391" s="17">
        <v>22766</v>
      </c>
      <c r="E3391" s="17">
        <v>67603</v>
      </c>
    </row>
    <row r="3392" spans="2:5" ht="15" customHeight="1">
      <c r="B3392" s="35" t="s">
        <v>4401</v>
      </c>
      <c r="C3392" s="17">
        <v>43562</v>
      </c>
      <c r="D3392" s="17">
        <v>22766</v>
      </c>
      <c r="E3392" s="17">
        <v>66328</v>
      </c>
    </row>
    <row r="3393" spans="2:5" ht="15" customHeight="1">
      <c r="B3393" s="35" t="s">
        <v>4387</v>
      </c>
      <c r="C3393" s="17">
        <v>31239</v>
      </c>
      <c r="D3393" s="17">
        <v>22766</v>
      </c>
      <c r="E3393" s="17">
        <v>54005</v>
      </c>
    </row>
    <row r="3394" spans="2:5" ht="15" customHeight="1">
      <c r="B3394" s="35" t="s">
        <v>4244</v>
      </c>
      <c r="C3394" s="17">
        <v>50984</v>
      </c>
      <c r="D3394" s="17">
        <v>22766</v>
      </c>
      <c r="E3394" s="17">
        <v>73750</v>
      </c>
    </row>
    <row r="3395" spans="2:5" ht="15" customHeight="1">
      <c r="B3395" s="35" t="s">
        <v>1202</v>
      </c>
      <c r="C3395" s="17">
        <v>64038</v>
      </c>
      <c r="D3395" s="17">
        <v>22766</v>
      </c>
      <c r="E3395" s="17">
        <v>86804</v>
      </c>
    </row>
    <row r="3396" spans="2:5" ht="15" customHeight="1">
      <c r="B3396" s="32" t="s">
        <v>4402</v>
      </c>
      <c r="C3396" s="87">
        <v>234660</v>
      </c>
      <c r="D3396" s="87">
        <v>113830</v>
      </c>
      <c r="E3396" s="87">
        <v>348490</v>
      </c>
    </row>
    <row r="3397" spans="2:5" ht="15" customHeight="1">
      <c r="B3397" s="35" t="s">
        <v>4403</v>
      </c>
      <c r="C3397" s="17">
        <v>41102</v>
      </c>
      <c r="D3397" s="17">
        <v>22766</v>
      </c>
      <c r="E3397" s="17">
        <v>63868</v>
      </c>
    </row>
    <row r="3398" spans="2:5" ht="15" customHeight="1">
      <c r="B3398" s="35" t="s">
        <v>956</v>
      </c>
      <c r="C3398" s="17">
        <v>45539</v>
      </c>
      <c r="D3398" s="17">
        <v>22766</v>
      </c>
      <c r="E3398" s="17">
        <v>68305</v>
      </c>
    </row>
    <row r="3399" spans="2:5" ht="15" customHeight="1">
      <c r="B3399" s="35" t="s">
        <v>4404</v>
      </c>
      <c r="C3399" s="17">
        <v>44093</v>
      </c>
      <c r="D3399" s="17">
        <v>22766</v>
      </c>
      <c r="E3399" s="17">
        <v>66859</v>
      </c>
    </row>
    <row r="3400" spans="2:5" ht="15" customHeight="1">
      <c r="B3400" s="35" t="s">
        <v>4354</v>
      </c>
      <c r="C3400" s="17">
        <v>39682</v>
      </c>
      <c r="D3400" s="17">
        <v>22766</v>
      </c>
      <c r="E3400" s="17">
        <v>62448</v>
      </c>
    </row>
    <row r="3401" spans="2:5" ht="15" customHeight="1">
      <c r="B3401" s="35" t="s">
        <v>4405</v>
      </c>
      <c r="C3401" s="17">
        <v>38992</v>
      </c>
      <c r="D3401" s="17">
        <v>22766</v>
      </c>
      <c r="E3401" s="17">
        <v>61758</v>
      </c>
    </row>
    <row r="3402" spans="2:5" ht="15" customHeight="1">
      <c r="B3402" s="35" t="s">
        <v>4406</v>
      </c>
      <c r="C3402" s="17">
        <v>42839</v>
      </c>
      <c r="D3402" s="17">
        <v>22766</v>
      </c>
      <c r="E3402" s="17">
        <v>65605</v>
      </c>
    </row>
    <row r="3403" spans="2:5" ht="15" customHeight="1">
      <c r="B3403" s="35" t="s">
        <v>4407</v>
      </c>
      <c r="C3403" s="17">
        <v>24016</v>
      </c>
      <c r="D3403" s="17">
        <v>22766</v>
      </c>
      <c r="E3403" s="17">
        <v>46782</v>
      </c>
    </row>
    <row r="3404" spans="2:5" ht="15" customHeight="1">
      <c r="B3404" s="35" t="s">
        <v>4408</v>
      </c>
      <c r="C3404" s="17">
        <v>38711</v>
      </c>
      <c r="D3404" s="17">
        <v>22766</v>
      </c>
      <c r="E3404" s="17">
        <v>61477</v>
      </c>
    </row>
    <row r="3405" spans="2:5" ht="15" customHeight="1">
      <c r="B3405" s="35" t="s">
        <v>4409</v>
      </c>
      <c r="C3405" s="17">
        <v>31083</v>
      </c>
      <c r="D3405" s="17">
        <v>22766</v>
      </c>
      <c r="E3405" s="17">
        <v>53849</v>
      </c>
    </row>
    <row r="3406" spans="2:5" ht="15" customHeight="1">
      <c r="B3406" s="35" t="s">
        <v>4410</v>
      </c>
      <c r="C3406" s="17">
        <v>26187</v>
      </c>
      <c r="D3406" s="17">
        <v>22766</v>
      </c>
      <c r="E3406" s="17">
        <v>48953</v>
      </c>
    </row>
    <row r="3407" spans="2:5" ht="15" customHeight="1">
      <c r="B3407" s="35" t="s">
        <v>4411</v>
      </c>
      <c r="C3407" s="17">
        <v>31239</v>
      </c>
      <c r="D3407" s="17">
        <v>22766</v>
      </c>
      <c r="E3407" s="17">
        <v>54005</v>
      </c>
    </row>
    <row r="3408" spans="2:5" ht="15" customHeight="1">
      <c r="B3408" s="35" t="s">
        <v>4338</v>
      </c>
      <c r="C3408" s="17">
        <v>29751</v>
      </c>
      <c r="D3408" s="17">
        <v>22766</v>
      </c>
      <c r="E3408" s="17">
        <v>52517</v>
      </c>
    </row>
    <row r="3409" spans="2:5" ht="15" customHeight="1">
      <c r="B3409" s="35" t="s">
        <v>4412</v>
      </c>
      <c r="C3409" s="17">
        <v>26984</v>
      </c>
      <c r="D3409" s="17">
        <v>22766</v>
      </c>
      <c r="E3409" s="17">
        <v>49750</v>
      </c>
    </row>
    <row r="3410" spans="2:5" ht="15" customHeight="1">
      <c r="B3410" s="32" t="s">
        <v>4413</v>
      </c>
      <c r="C3410" s="87">
        <v>460218</v>
      </c>
      <c r="D3410" s="87">
        <v>295958</v>
      </c>
      <c r="E3410" s="87">
        <v>756176</v>
      </c>
    </row>
    <row r="3411" spans="2:5" ht="15" customHeight="1">
      <c r="B3411" s="35" t="s">
        <v>4414</v>
      </c>
      <c r="C3411" s="17">
        <v>35692</v>
      </c>
      <c r="D3411" s="17">
        <v>22766</v>
      </c>
      <c r="E3411" s="17">
        <v>58458</v>
      </c>
    </row>
    <row r="3412" spans="2:5" ht="15" customHeight="1">
      <c r="B3412" s="35" t="s">
        <v>4415</v>
      </c>
      <c r="C3412" s="17">
        <v>20903</v>
      </c>
      <c r="D3412" s="17">
        <v>22766</v>
      </c>
      <c r="E3412" s="17">
        <v>43669</v>
      </c>
    </row>
    <row r="3413" spans="2:5" ht="15" customHeight="1">
      <c r="B3413" s="35" t="s">
        <v>4416</v>
      </c>
      <c r="C3413" s="17">
        <v>29477</v>
      </c>
      <c r="D3413" s="17">
        <v>22766</v>
      </c>
      <c r="E3413" s="17">
        <v>52243</v>
      </c>
    </row>
    <row r="3414" spans="2:5" ht="15" customHeight="1">
      <c r="B3414" s="35" t="s">
        <v>4417</v>
      </c>
      <c r="C3414" s="17">
        <v>20823</v>
      </c>
      <c r="D3414" s="17">
        <v>22766</v>
      </c>
      <c r="E3414" s="17">
        <v>43589</v>
      </c>
    </row>
    <row r="3415" spans="2:5" ht="15" customHeight="1">
      <c r="B3415" s="35" t="s">
        <v>1193</v>
      </c>
      <c r="C3415" s="17">
        <v>43755</v>
      </c>
      <c r="D3415" s="17">
        <v>22766</v>
      </c>
      <c r="E3415" s="17">
        <v>66521</v>
      </c>
    </row>
    <row r="3416" spans="2:5" ht="15" customHeight="1">
      <c r="B3416" s="35" t="s">
        <v>4418</v>
      </c>
      <c r="C3416" s="17">
        <v>27203</v>
      </c>
      <c r="D3416" s="17">
        <v>22766</v>
      </c>
      <c r="E3416" s="17">
        <v>49969</v>
      </c>
    </row>
    <row r="3417" spans="2:5" ht="15" customHeight="1">
      <c r="B3417" s="35" t="s">
        <v>4419</v>
      </c>
      <c r="C3417" s="17">
        <v>19528</v>
      </c>
      <c r="D3417" s="17">
        <v>22766</v>
      </c>
      <c r="E3417" s="17">
        <v>42294</v>
      </c>
    </row>
    <row r="3418" spans="2:5" ht="15" customHeight="1">
      <c r="B3418" s="32" t="s">
        <v>4420</v>
      </c>
      <c r="C3418" s="87">
        <v>197381</v>
      </c>
      <c r="D3418" s="87">
        <v>159362</v>
      </c>
      <c r="E3418" s="87">
        <v>356743</v>
      </c>
    </row>
    <row r="3419" spans="2:5" ht="15" customHeight="1">
      <c r="B3419" s="35" t="s">
        <v>4421</v>
      </c>
      <c r="C3419" s="17">
        <v>19528</v>
      </c>
      <c r="D3419" s="17">
        <v>22766</v>
      </c>
      <c r="E3419" s="17">
        <v>42294</v>
      </c>
    </row>
    <row r="3420" spans="2:5" ht="15" customHeight="1">
      <c r="B3420" s="35" t="s">
        <v>4404</v>
      </c>
      <c r="C3420" s="17">
        <v>24219</v>
      </c>
      <c r="D3420" s="17">
        <v>22766</v>
      </c>
      <c r="E3420" s="17">
        <v>46985</v>
      </c>
    </row>
    <row r="3421" spans="2:5" ht="15" customHeight="1">
      <c r="B3421" s="35" t="s">
        <v>1197</v>
      </c>
      <c r="C3421" s="17">
        <v>42319</v>
      </c>
      <c r="D3421" s="17">
        <v>22766</v>
      </c>
      <c r="E3421" s="17">
        <v>65085</v>
      </c>
    </row>
    <row r="3422" spans="2:5" ht="15" customHeight="1">
      <c r="B3422" s="35" t="s">
        <v>1201</v>
      </c>
      <c r="C3422" s="17">
        <v>71639</v>
      </c>
      <c r="D3422" s="17">
        <v>22766</v>
      </c>
      <c r="E3422" s="17">
        <v>94405</v>
      </c>
    </row>
    <row r="3423" spans="2:5" ht="15" customHeight="1">
      <c r="B3423" s="32" t="s">
        <v>4422</v>
      </c>
      <c r="C3423" s="87">
        <v>157705</v>
      </c>
      <c r="D3423" s="87">
        <v>91064</v>
      </c>
      <c r="E3423" s="87">
        <v>248769</v>
      </c>
    </row>
    <row r="3424" spans="2:5" ht="15" customHeight="1">
      <c r="B3424" s="14" t="s">
        <v>4423</v>
      </c>
      <c r="C3424" s="15">
        <v>6578537</v>
      </c>
      <c r="D3424" s="15">
        <v>3528730</v>
      </c>
      <c r="E3424" s="15">
        <v>10107267</v>
      </c>
    </row>
    <row r="3425" spans="2:5" ht="15" customHeight="1">
      <c r="B3425" s="14"/>
      <c r="C3425" s="15"/>
      <c r="D3425" s="15"/>
      <c r="E3425" s="15"/>
    </row>
    <row r="3426" spans="2:5" ht="15" customHeight="1">
      <c r="B3426" s="14" t="s">
        <v>1219</v>
      </c>
      <c r="C3426" s="15">
        <v>216999690</v>
      </c>
      <c r="D3426" s="15">
        <v>60678424</v>
      </c>
      <c r="E3426" s="15">
        <v>277678114</v>
      </c>
    </row>
    <row r="3427" spans="2:5" ht="15" customHeight="1">
      <c r="B3427" s="14" t="s">
        <v>4424</v>
      </c>
      <c r="C3427" s="15">
        <v>227770191</v>
      </c>
      <c r="D3427" s="15">
        <v>65436518</v>
      </c>
      <c r="E3427" s="15">
        <v>293206709</v>
      </c>
    </row>
    <row r="3428" spans="2:5" ht="15" customHeight="1">
      <c r="B3428" s="41"/>
      <c r="C3428" s="41"/>
      <c r="D3428" s="41"/>
      <c r="E3428" s="41"/>
    </row>
    <row r="3429" spans="2:5" ht="15" customHeight="1"/>
  </sheetData>
  <mergeCells count="3">
    <mergeCell ref="B3:E3"/>
    <mergeCell ref="B5:B6"/>
    <mergeCell ref="B4:E4"/>
  </mergeCells>
  <pageMargins left="0.7" right="0.7" top="0.75" bottom="0.75" header="0.3" footer="0.3"/>
  <pageSetup paperSize="9" orientation="portrait" horizontalDpi="200" verticalDpi="200" r:id="rId1"/>
  <ignoredErrors>
    <ignoredError sqref="C6:D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1BD7F-01C1-45EE-97D3-764A67821754}">
  <sheetPr codeName="Folha15">
    <tabColor rgb="FF0035BA"/>
  </sheetPr>
  <dimension ref="A1:M131"/>
  <sheetViews>
    <sheetView showGridLines="0" zoomScaleNormal="100" workbookViewId="0">
      <selection activeCell="C2" sqref="C2"/>
    </sheetView>
  </sheetViews>
  <sheetFormatPr defaultColWidth="0" defaultRowHeight="15" zeroHeight="1"/>
  <cols>
    <col min="1" max="1" width="7.7109375" bestFit="1" customWidth="1"/>
    <col min="2" max="2" width="56.5703125" customWidth="1"/>
    <col min="3" max="9" width="12.5703125" customWidth="1"/>
    <col min="10" max="12" width="12.5703125" hidden="1" customWidth="1"/>
    <col min="13" max="15" width="9.140625" hidden="1" customWidth="1"/>
    <col min="16" max="16384" width="9.140625" hidden="1"/>
  </cols>
  <sheetData>
    <row r="1" spans="1:13" ht="99.95" customHeight="1">
      <c r="A1" s="18" t="s">
        <v>12</v>
      </c>
    </row>
    <row r="2" spans="1:13" s="10" customFormat="1" ht="17.25">
      <c r="B2" s="11" t="s">
        <v>18</v>
      </c>
      <c r="C2" s="11"/>
      <c r="D2" s="11"/>
      <c r="E2" s="11"/>
      <c r="F2" s="11"/>
      <c r="G2" s="9"/>
      <c r="H2" s="9"/>
      <c r="J2"/>
    </row>
    <row r="3" spans="1:13" s="12" customFormat="1" ht="11.25">
      <c r="B3" s="117" t="s">
        <v>15</v>
      </c>
      <c r="C3" s="117"/>
      <c r="D3" s="117"/>
      <c r="E3" s="117"/>
      <c r="F3" s="117"/>
      <c r="G3" s="117"/>
      <c r="H3" s="117"/>
    </row>
    <row r="4" spans="1:13" ht="20.100000000000001" customHeight="1">
      <c r="B4" s="12"/>
      <c r="C4" s="12"/>
      <c r="D4" s="12"/>
      <c r="E4" s="12"/>
      <c r="F4" s="12"/>
      <c r="G4" s="12"/>
      <c r="H4" s="12"/>
      <c r="I4" s="12"/>
      <c r="J4" s="12"/>
      <c r="K4" s="12"/>
      <c r="L4" s="12"/>
    </row>
    <row r="5" spans="1:13" ht="33.6" customHeight="1">
      <c r="B5" s="12"/>
      <c r="C5" s="12"/>
      <c r="D5" s="12"/>
      <c r="E5" s="12"/>
      <c r="F5" s="12"/>
      <c r="G5" s="12"/>
      <c r="H5" s="12"/>
      <c r="I5" s="12"/>
      <c r="J5" s="12"/>
      <c r="K5" s="12"/>
      <c r="L5" s="12"/>
    </row>
    <row r="6" spans="1:13">
      <c r="B6" s="12"/>
      <c r="C6" s="12"/>
      <c r="D6" s="12"/>
      <c r="E6" s="12"/>
      <c r="F6" s="12"/>
      <c r="G6" s="12"/>
      <c r="H6" s="12"/>
      <c r="I6" s="12"/>
      <c r="J6" s="12"/>
      <c r="K6" s="12"/>
      <c r="L6" s="12"/>
    </row>
    <row r="7" spans="1:13" ht="15" customHeight="1">
      <c r="B7" s="12"/>
      <c r="C7" s="12"/>
      <c r="D7" s="12"/>
      <c r="E7" s="12"/>
      <c r="F7" s="12"/>
      <c r="G7" s="12"/>
      <c r="H7" s="12"/>
      <c r="I7" s="12"/>
      <c r="J7" s="12"/>
      <c r="K7" s="12"/>
      <c r="L7" s="12"/>
    </row>
    <row r="8" spans="1:13" ht="12" customHeight="1">
      <c r="B8" s="12"/>
      <c r="C8" s="12"/>
      <c r="D8" s="12"/>
      <c r="E8" s="12"/>
      <c r="F8" s="12"/>
      <c r="G8" s="12"/>
      <c r="H8" s="12"/>
      <c r="I8" s="12"/>
      <c r="J8" s="12"/>
      <c r="K8" s="12"/>
      <c r="L8" s="12"/>
    </row>
    <row r="9" spans="1:13">
      <c r="B9" s="12"/>
      <c r="C9" s="12"/>
      <c r="D9" s="12"/>
      <c r="E9" s="12"/>
      <c r="F9" s="12"/>
      <c r="G9" s="12"/>
      <c r="H9" s="12"/>
      <c r="I9" s="12"/>
      <c r="J9" s="12"/>
      <c r="K9" s="12"/>
      <c r="L9" s="12"/>
    </row>
    <row r="10" spans="1:13">
      <c r="B10" s="12"/>
      <c r="C10" s="12"/>
      <c r="D10" s="12"/>
      <c r="E10" s="12"/>
      <c r="F10" s="12"/>
      <c r="G10" s="12"/>
      <c r="H10" s="12"/>
      <c r="I10" s="12"/>
      <c r="J10" s="12"/>
      <c r="K10" s="12"/>
      <c r="L10" s="12"/>
    </row>
    <row r="11" spans="1:13">
      <c r="B11" s="12"/>
      <c r="C11" s="12"/>
      <c r="D11" s="12"/>
      <c r="E11" s="12"/>
      <c r="F11" s="12"/>
      <c r="G11" s="12"/>
      <c r="H11" s="12"/>
      <c r="I11" s="12"/>
      <c r="J11" s="12"/>
      <c r="K11" s="12"/>
      <c r="L11" s="12"/>
    </row>
    <row r="12" spans="1:13">
      <c r="B12" s="12"/>
      <c r="C12" s="12"/>
      <c r="D12" s="12"/>
      <c r="E12" s="12"/>
      <c r="F12" s="12"/>
      <c r="G12" s="12"/>
      <c r="H12" s="12"/>
      <c r="I12" s="12"/>
      <c r="J12" s="12"/>
      <c r="K12" s="12"/>
      <c r="L12" s="12"/>
    </row>
    <row r="13" spans="1:13">
      <c r="B13" s="12"/>
      <c r="C13" s="12"/>
      <c r="D13" s="12"/>
      <c r="E13" s="12"/>
      <c r="F13" s="12"/>
      <c r="G13" s="12"/>
      <c r="H13" s="12"/>
      <c r="I13" s="12"/>
      <c r="J13" s="12"/>
      <c r="K13" s="12"/>
      <c r="L13" s="12"/>
    </row>
    <row r="14" spans="1:13">
      <c r="B14" s="12"/>
      <c r="C14" s="12"/>
      <c r="D14" s="12"/>
      <c r="E14" s="12"/>
      <c r="F14" s="12"/>
      <c r="G14" s="12"/>
      <c r="H14" s="12"/>
      <c r="I14" s="12"/>
      <c r="J14" s="12"/>
      <c r="K14" s="12"/>
      <c r="L14" s="12"/>
    </row>
    <row r="15" spans="1:13">
      <c r="B15" s="12"/>
      <c r="C15" s="12"/>
      <c r="D15" s="12"/>
      <c r="E15" s="12"/>
      <c r="F15" s="12"/>
      <c r="G15" s="12"/>
      <c r="H15" s="12"/>
      <c r="I15" s="12"/>
      <c r="J15" s="12"/>
      <c r="K15" s="12"/>
      <c r="L15" s="12"/>
      <c r="M15" s="4"/>
    </row>
    <row r="16" spans="1:13">
      <c r="B16" s="12"/>
      <c r="C16" s="12"/>
      <c r="D16" s="12"/>
      <c r="E16" s="12"/>
      <c r="F16" s="12"/>
      <c r="G16" s="12"/>
      <c r="H16" s="12"/>
      <c r="I16" s="12"/>
      <c r="J16" s="12"/>
      <c r="K16" s="12"/>
      <c r="L16" s="12"/>
      <c r="M16" s="4"/>
    </row>
    <row r="17" spans="2:13">
      <c r="B17" s="12"/>
      <c r="C17" s="12"/>
      <c r="D17" s="12"/>
      <c r="E17" s="12"/>
      <c r="F17" s="12"/>
      <c r="G17" s="12"/>
      <c r="H17" s="12"/>
      <c r="I17" s="12"/>
      <c r="J17" s="12"/>
      <c r="K17" s="12"/>
      <c r="L17" s="12"/>
      <c r="M17" s="4"/>
    </row>
    <row r="18" spans="2:13">
      <c r="B18" s="12"/>
      <c r="C18" s="12"/>
      <c r="D18" s="12"/>
      <c r="E18" s="12"/>
      <c r="F18" s="12"/>
      <c r="G18" s="12"/>
      <c r="H18" s="12"/>
      <c r="I18" s="12"/>
      <c r="J18" s="12"/>
      <c r="K18" s="12"/>
      <c r="L18" s="12"/>
      <c r="M18" s="4"/>
    </row>
    <row r="19" spans="2:13">
      <c r="B19" s="12"/>
      <c r="C19" s="12"/>
      <c r="D19" s="12"/>
      <c r="E19" s="12"/>
      <c r="F19" s="12"/>
      <c r="G19" s="12"/>
      <c r="H19" s="12"/>
      <c r="I19" s="12"/>
      <c r="J19" s="12"/>
      <c r="K19" s="12"/>
      <c r="L19" s="12"/>
      <c r="M19" s="4"/>
    </row>
    <row r="20" spans="2:13">
      <c r="B20" s="12"/>
      <c r="C20" s="12"/>
      <c r="D20" s="12"/>
      <c r="E20" s="12"/>
      <c r="F20" s="12"/>
      <c r="G20" s="12"/>
      <c r="H20" s="12"/>
      <c r="I20" s="12"/>
      <c r="J20" s="12"/>
      <c r="K20" s="12"/>
      <c r="L20" s="12"/>
      <c r="M20" s="4"/>
    </row>
    <row r="21" spans="2:13">
      <c r="B21" s="12"/>
      <c r="C21" s="12"/>
      <c r="D21" s="12"/>
      <c r="E21" s="12"/>
      <c r="F21" s="12"/>
      <c r="G21" s="12"/>
      <c r="H21" s="12"/>
      <c r="I21" s="12"/>
      <c r="J21" s="12"/>
      <c r="K21" s="12"/>
      <c r="L21" s="12"/>
      <c r="M21" s="4"/>
    </row>
    <row r="22" spans="2:13">
      <c r="B22" s="12"/>
      <c r="C22" s="12"/>
      <c r="D22" s="12"/>
      <c r="E22" s="12"/>
      <c r="F22" s="12"/>
      <c r="G22" s="12"/>
      <c r="H22" s="12"/>
      <c r="I22" s="12"/>
      <c r="J22" s="12"/>
      <c r="K22" s="12"/>
      <c r="L22" s="12"/>
      <c r="M22" s="4"/>
    </row>
    <row r="23" spans="2:13">
      <c r="B23" s="12"/>
      <c r="C23" s="12"/>
      <c r="D23" s="12"/>
      <c r="E23" s="12"/>
      <c r="F23" s="12"/>
      <c r="G23" s="12"/>
      <c r="H23" s="12"/>
      <c r="I23" s="12"/>
      <c r="J23" s="12"/>
      <c r="K23" s="12"/>
      <c r="L23" s="12"/>
      <c r="M23" s="4"/>
    </row>
    <row r="24" spans="2:13">
      <c r="B24" s="12"/>
      <c r="C24" s="12"/>
      <c r="D24" s="12"/>
      <c r="E24" s="12"/>
      <c r="F24" s="12"/>
      <c r="G24" s="12"/>
      <c r="H24" s="12"/>
      <c r="I24" s="12"/>
      <c r="J24" s="12"/>
      <c r="K24" s="12"/>
      <c r="L24" s="12"/>
    </row>
    <row r="25" spans="2:13">
      <c r="B25" s="12"/>
      <c r="C25" s="12"/>
      <c r="D25" s="12"/>
      <c r="E25" s="12"/>
      <c r="F25" s="12"/>
      <c r="G25" s="12"/>
      <c r="H25" s="12"/>
      <c r="I25" s="12"/>
      <c r="J25" s="12"/>
      <c r="K25" s="12"/>
      <c r="L25" s="12"/>
      <c r="M25" s="4"/>
    </row>
    <row r="26" spans="2:13">
      <c r="B26" s="12"/>
      <c r="C26" s="12"/>
      <c r="D26" s="12"/>
      <c r="E26" s="12"/>
      <c r="F26" s="12"/>
      <c r="G26" s="12"/>
      <c r="H26" s="12"/>
      <c r="I26" s="12"/>
      <c r="J26" s="12"/>
      <c r="K26" s="12"/>
      <c r="L26" s="12"/>
    </row>
    <row r="27" spans="2:13">
      <c r="B27" s="12"/>
      <c r="C27" s="12"/>
      <c r="D27" s="12"/>
      <c r="E27" s="12"/>
      <c r="F27" s="12"/>
      <c r="G27" s="12"/>
      <c r="H27" s="12"/>
      <c r="I27" s="12"/>
      <c r="J27" s="12"/>
      <c r="K27" s="12"/>
      <c r="L27" s="12"/>
    </row>
    <row r="28" spans="2:13">
      <c r="B28" s="118"/>
      <c r="C28" s="118"/>
      <c r="D28" s="118"/>
      <c r="E28" s="118"/>
      <c r="F28" s="118"/>
      <c r="G28" s="118"/>
      <c r="H28" s="118"/>
      <c r="I28" s="118"/>
      <c r="J28" s="118"/>
      <c r="K28" s="118"/>
      <c r="L28" s="118"/>
    </row>
    <row r="29" spans="2:13">
      <c r="B29" s="5"/>
    </row>
    <row r="30" spans="2:13">
      <c r="B30" s="5"/>
    </row>
    <row r="31" spans="2:13">
      <c r="B31" s="6"/>
    </row>
    <row r="32" spans="2:1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sheetData>
  <mergeCells count="2">
    <mergeCell ref="B28:L28"/>
    <mergeCell ref="B3:H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86AB7-A2B6-48DC-A122-2E26D3D8F58B}">
  <sheetPr codeName="Folha16">
    <tabColor rgb="FF0035BA"/>
  </sheetPr>
  <dimension ref="A1:N152"/>
  <sheetViews>
    <sheetView showGridLines="0" tabSelected="1" topLeftCell="A84" zoomScaleNormal="100" workbookViewId="0">
      <selection activeCell="L138" sqref="L138"/>
    </sheetView>
  </sheetViews>
  <sheetFormatPr defaultColWidth="0" defaultRowHeight="15" customHeight="1" zeroHeight="1"/>
  <cols>
    <col min="1" max="1" width="7.7109375" bestFit="1" customWidth="1"/>
    <col min="2" max="2" width="41.7109375" customWidth="1"/>
    <col min="3" max="5" width="18.28515625" customWidth="1"/>
    <col min="6" max="6" width="3.85546875" bestFit="1" customWidth="1"/>
    <col min="7" max="7" width="18.28515625" customWidth="1"/>
    <col min="8" max="8" width="3.7109375" bestFit="1" customWidth="1"/>
    <col min="9" max="9" width="16" customWidth="1"/>
    <col min="10" max="10" width="14.5703125" customWidth="1"/>
    <col min="11" max="11" width="4.28515625" bestFit="1" customWidth="1"/>
    <col min="12" max="12" width="18.28515625" customWidth="1"/>
    <col min="13" max="13" width="9.140625" customWidth="1"/>
    <col min="14" max="16384" width="9.140625" hidden="1"/>
  </cols>
  <sheetData>
    <row r="1" spans="1:14" ht="99.95" customHeight="1">
      <c r="A1" s="18" t="s">
        <v>12</v>
      </c>
    </row>
    <row r="2" spans="1:14" s="10" customFormat="1" ht="15.75">
      <c r="B2" s="11" t="s">
        <v>369</v>
      </c>
      <c r="C2" s="11"/>
      <c r="D2" s="11"/>
      <c r="E2" s="11"/>
      <c r="F2" s="11"/>
      <c r="H2"/>
    </row>
    <row r="3" spans="1:14" s="12" customFormat="1" ht="15.75">
      <c r="B3" s="101" t="s">
        <v>432</v>
      </c>
      <c r="C3" s="101"/>
      <c r="D3" s="101"/>
      <c r="E3" s="101"/>
      <c r="F3" s="101"/>
      <c r="G3" s="101"/>
      <c r="H3" s="101"/>
      <c r="I3" s="101"/>
    </row>
    <row r="4" spans="1:14">
      <c r="B4" s="102" t="s">
        <v>15</v>
      </c>
      <c r="C4" s="102"/>
      <c r="D4" s="102"/>
      <c r="E4" s="102"/>
      <c r="F4" s="102"/>
      <c r="G4" s="102"/>
      <c r="H4" s="102"/>
      <c r="I4" s="102"/>
      <c r="J4" s="102"/>
      <c r="K4" s="102"/>
      <c r="L4" s="102"/>
    </row>
    <row r="5" spans="1:14" ht="24" customHeight="1">
      <c r="B5" s="104" t="s">
        <v>235</v>
      </c>
      <c r="C5" s="21" t="s">
        <v>370</v>
      </c>
      <c r="D5" s="113" t="s">
        <v>371</v>
      </c>
      <c r="E5" s="123"/>
      <c r="F5" s="114"/>
      <c r="G5" s="113" t="s">
        <v>372</v>
      </c>
      <c r="H5" s="114"/>
      <c r="I5" s="113" t="s">
        <v>373</v>
      </c>
      <c r="J5" s="113" t="s">
        <v>374</v>
      </c>
      <c r="K5" s="114"/>
      <c r="L5" s="53" t="s">
        <v>370</v>
      </c>
    </row>
    <row r="6" spans="1:14">
      <c r="B6" s="105"/>
      <c r="C6" s="27" t="s">
        <v>375</v>
      </c>
      <c r="D6" s="119"/>
      <c r="E6" s="124"/>
      <c r="F6" s="120"/>
      <c r="G6" s="119"/>
      <c r="H6" s="120"/>
      <c r="I6" s="119"/>
      <c r="J6" s="119" t="s">
        <v>376</v>
      </c>
      <c r="K6" s="120"/>
      <c r="L6" s="54" t="s">
        <v>377</v>
      </c>
    </row>
    <row r="7" spans="1:14" ht="15" customHeight="1">
      <c r="B7" s="105"/>
      <c r="C7" s="105">
        <v>2022</v>
      </c>
      <c r="D7" s="21">
        <v>2022</v>
      </c>
      <c r="E7" s="121">
        <v>2023</v>
      </c>
      <c r="F7" s="122"/>
      <c r="G7" s="119"/>
      <c r="H7" s="120"/>
      <c r="I7" s="119"/>
      <c r="J7" s="119" t="s">
        <v>378</v>
      </c>
      <c r="K7" s="120"/>
      <c r="L7" s="54">
        <v>2023</v>
      </c>
    </row>
    <row r="8" spans="1:14">
      <c r="B8" s="105"/>
      <c r="C8" s="105"/>
      <c r="D8" s="27" t="s">
        <v>379</v>
      </c>
      <c r="E8" s="119"/>
      <c r="F8" s="120"/>
      <c r="G8" s="119"/>
      <c r="H8" s="120"/>
      <c r="I8" s="119"/>
      <c r="J8" s="119"/>
      <c r="K8" s="120"/>
      <c r="L8" s="54"/>
    </row>
    <row r="9" spans="1:14">
      <c r="B9" s="55" t="s">
        <v>245</v>
      </c>
      <c r="C9" s="56"/>
      <c r="D9" s="56"/>
      <c r="E9" s="56"/>
      <c r="F9" s="56"/>
      <c r="G9" s="56"/>
      <c r="H9" s="56"/>
      <c r="I9" s="56"/>
      <c r="J9" s="56"/>
      <c r="K9" s="56"/>
      <c r="L9" s="57"/>
    </row>
    <row r="10" spans="1:14">
      <c r="B10" s="55" t="s">
        <v>380</v>
      </c>
      <c r="C10" s="56"/>
      <c r="D10" s="56"/>
      <c r="E10" s="56"/>
      <c r="F10" s="56"/>
      <c r="G10" s="56"/>
      <c r="H10" s="56"/>
      <c r="I10" s="56"/>
      <c r="J10" s="56"/>
      <c r="K10" s="56"/>
      <c r="L10" s="57"/>
    </row>
    <row r="11" spans="1:14">
      <c r="B11" s="58" t="s">
        <v>247</v>
      </c>
      <c r="C11" s="59">
        <v>1129873.3200000003</v>
      </c>
      <c r="D11" s="59">
        <v>0</v>
      </c>
      <c r="E11" s="59">
        <v>0</v>
      </c>
      <c r="F11" s="60"/>
      <c r="G11" s="59">
        <v>2524.4499999999998</v>
      </c>
      <c r="H11" s="60"/>
      <c r="I11" s="59">
        <v>0</v>
      </c>
      <c r="J11" s="59">
        <v>0</v>
      </c>
      <c r="K11" s="59"/>
      <c r="L11" s="61">
        <v>1127348.8700000003</v>
      </c>
      <c r="N11">
        <v>1127348.8700000003</v>
      </c>
    </row>
    <row r="12" spans="1:14">
      <c r="B12" s="58" t="s">
        <v>250</v>
      </c>
      <c r="C12" s="59">
        <v>3238186.1499999985</v>
      </c>
      <c r="D12" s="59">
        <v>0</v>
      </c>
      <c r="E12" s="59">
        <v>0</v>
      </c>
      <c r="F12" s="60"/>
      <c r="G12" s="59">
        <v>26858.79</v>
      </c>
      <c r="H12" s="60"/>
      <c r="I12" s="59">
        <v>0</v>
      </c>
      <c r="J12" s="59">
        <v>0</v>
      </c>
      <c r="K12" s="59"/>
      <c r="L12" s="61">
        <v>3211327.3599999985</v>
      </c>
      <c r="N12">
        <v>3211327.3599999985</v>
      </c>
    </row>
    <row r="13" spans="1:14">
      <c r="B13" s="58" t="s">
        <v>251</v>
      </c>
      <c r="C13" s="59">
        <v>842257.62</v>
      </c>
      <c r="D13" s="59">
        <v>0</v>
      </c>
      <c r="E13" s="59">
        <v>0</v>
      </c>
      <c r="F13" s="60"/>
      <c r="G13" s="59">
        <v>2894.28</v>
      </c>
      <c r="H13" s="60"/>
      <c r="I13" s="59">
        <v>0</v>
      </c>
      <c r="J13" s="59">
        <v>0</v>
      </c>
      <c r="K13" s="59"/>
      <c r="L13" s="61">
        <v>839363.34</v>
      </c>
      <c r="N13">
        <v>839363.34</v>
      </c>
    </row>
    <row r="14" spans="1:14">
      <c r="B14" s="58" t="s">
        <v>252</v>
      </c>
      <c r="C14" s="59">
        <v>1991800.3900000015</v>
      </c>
      <c r="D14" s="59">
        <v>0</v>
      </c>
      <c r="E14" s="59">
        <v>0</v>
      </c>
      <c r="F14" s="60"/>
      <c r="G14" s="59">
        <v>28142.09</v>
      </c>
      <c r="H14" s="60"/>
      <c r="I14" s="59">
        <v>0</v>
      </c>
      <c r="J14" s="59">
        <v>0</v>
      </c>
      <c r="K14" s="59"/>
      <c r="L14" s="61">
        <v>1963658.3000000014</v>
      </c>
      <c r="N14">
        <v>1963658.3000000014</v>
      </c>
    </row>
    <row r="15" spans="1:14">
      <c r="B15" s="58" t="s">
        <v>381</v>
      </c>
      <c r="C15" s="59"/>
      <c r="D15" s="59"/>
      <c r="E15" s="59"/>
      <c r="F15" s="60"/>
      <c r="G15" s="59"/>
      <c r="H15" s="60"/>
      <c r="I15" s="59"/>
      <c r="J15" s="60"/>
      <c r="K15" s="59"/>
      <c r="L15" s="61"/>
    </row>
    <row r="16" spans="1:14">
      <c r="B16" s="58" t="s">
        <v>382</v>
      </c>
      <c r="C16" s="59">
        <v>965047.99999999988</v>
      </c>
      <c r="D16" s="59">
        <v>0</v>
      </c>
      <c r="E16" s="59">
        <v>0</v>
      </c>
      <c r="F16" s="60"/>
      <c r="G16" s="59">
        <v>32855.68</v>
      </c>
      <c r="H16" s="60"/>
      <c r="I16" s="59">
        <v>0</v>
      </c>
      <c r="J16" s="60">
        <v>289514.39999999991</v>
      </c>
      <c r="K16" s="59"/>
      <c r="L16" s="61">
        <v>1221706.7199999997</v>
      </c>
      <c r="N16">
        <v>1221706.7199999997</v>
      </c>
    </row>
    <row r="17" spans="2:14">
      <c r="B17" s="58" t="s">
        <v>383</v>
      </c>
      <c r="C17" s="59">
        <v>209791.00000000052</v>
      </c>
      <c r="D17" s="59">
        <v>0</v>
      </c>
      <c r="E17" s="59">
        <v>0</v>
      </c>
      <c r="F17" s="60"/>
      <c r="G17" s="59">
        <v>3789</v>
      </c>
      <c r="H17" s="60"/>
      <c r="I17" s="59">
        <v>0</v>
      </c>
      <c r="J17" s="59">
        <v>0</v>
      </c>
      <c r="K17" s="59"/>
      <c r="L17" s="61">
        <v>206002.00000000052</v>
      </c>
      <c r="N17">
        <v>206002.00000000052</v>
      </c>
    </row>
    <row r="18" spans="2:14">
      <c r="B18" s="14" t="s">
        <v>1</v>
      </c>
      <c r="C18" s="40">
        <v>8376956.4800000014</v>
      </c>
      <c r="D18" s="40">
        <v>0</v>
      </c>
      <c r="E18" s="40">
        <v>0</v>
      </c>
      <c r="F18" s="20"/>
      <c r="G18" s="40">
        <v>97064.290000000008</v>
      </c>
      <c r="H18" s="15" t="s">
        <v>248</v>
      </c>
      <c r="I18" s="15">
        <v>0</v>
      </c>
      <c r="J18" s="40">
        <v>289514.39999999991</v>
      </c>
      <c r="K18" s="40"/>
      <c r="L18" s="40">
        <v>8569406.5899999999</v>
      </c>
      <c r="N18">
        <v>8569406.5899999999</v>
      </c>
    </row>
    <row r="19" spans="2:14">
      <c r="B19" s="55" t="s">
        <v>245</v>
      </c>
      <c r="C19" s="56"/>
      <c r="D19" s="56"/>
      <c r="E19" s="56"/>
      <c r="F19" s="56"/>
      <c r="G19" s="56"/>
      <c r="H19" s="56"/>
      <c r="I19" s="56"/>
      <c r="J19" s="56"/>
      <c r="K19" s="56"/>
      <c r="L19" s="57"/>
    </row>
    <row r="20" spans="2:14">
      <c r="B20" s="55" t="s">
        <v>384</v>
      </c>
      <c r="C20" s="56"/>
      <c r="D20" s="56"/>
      <c r="E20" s="56"/>
      <c r="F20" s="56"/>
      <c r="G20" s="56" t="s">
        <v>385</v>
      </c>
      <c r="H20" s="56"/>
      <c r="I20" s="56"/>
      <c r="J20" s="56"/>
      <c r="K20" s="56"/>
      <c r="L20" s="57"/>
    </row>
    <row r="21" spans="2:14">
      <c r="B21" s="55" t="s">
        <v>386</v>
      </c>
      <c r="C21" s="56"/>
      <c r="D21" s="56"/>
      <c r="E21" s="56"/>
      <c r="F21" s="56"/>
      <c r="G21" s="56"/>
      <c r="H21" s="56"/>
      <c r="I21" s="56"/>
      <c r="J21" s="56"/>
      <c r="K21" s="56"/>
      <c r="L21" s="57"/>
    </row>
    <row r="22" spans="2:14">
      <c r="B22" s="58" t="s">
        <v>258</v>
      </c>
      <c r="C22" s="59">
        <v>1766000000</v>
      </c>
      <c r="D22" s="59">
        <v>0</v>
      </c>
      <c r="E22" s="59">
        <v>0</v>
      </c>
      <c r="F22" s="60"/>
      <c r="G22" s="59">
        <v>0</v>
      </c>
      <c r="H22" s="60"/>
      <c r="I22" s="59">
        <v>750000000</v>
      </c>
      <c r="J22" s="59">
        <v>0</v>
      </c>
      <c r="K22" s="59"/>
      <c r="L22" s="61">
        <v>1016000000</v>
      </c>
      <c r="N22">
        <v>1016000000</v>
      </c>
    </row>
    <row r="23" spans="2:14">
      <c r="B23" s="58" t="s">
        <v>277</v>
      </c>
      <c r="C23" s="59">
        <v>786080770.39999986</v>
      </c>
      <c r="D23" s="59">
        <v>0</v>
      </c>
      <c r="E23" s="59">
        <v>38264.93</v>
      </c>
      <c r="F23" s="60"/>
      <c r="G23" s="59">
        <v>0</v>
      </c>
      <c r="H23" s="60"/>
      <c r="I23" s="59">
        <v>83244186.870000005</v>
      </c>
      <c r="J23" s="59">
        <v>0</v>
      </c>
      <c r="K23" s="59"/>
      <c r="L23" s="61">
        <v>702874848.4599998</v>
      </c>
      <c r="N23">
        <v>702874848.4599998</v>
      </c>
    </row>
    <row r="24" spans="2:14">
      <c r="B24" s="58" t="s">
        <v>387</v>
      </c>
      <c r="C24" s="59">
        <v>195000000</v>
      </c>
      <c r="D24" s="59">
        <v>0</v>
      </c>
      <c r="E24" s="59">
        <v>0</v>
      </c>
      <c r="F24" s="60"/>
      <c r="G24" s="59">
        <v>0</v>
      </c>
      <c r="H24" s="60"/>
      <c r="I24" s="59">
        <v>0</v>
      </c>
      <c r="J24" s="59">
        <v>0</v>
      </c>
      <c r="K24" s="59"/>
      <c r="L24" s="61">
        <v>195000000</v>
      </c>
      <c r="N24">
        <v>195000000</v>
      </c>
    </row>
    <row r="25" spans="2:14">
      <c r="B25" s="58" t="s">
        <v>388</v>
      </c>
      <c r="C25" s="59">
        <v>25000000</v>
      </c>
      <c r="D25" s="59">
        <v>0</v>
      </c>
      <c r="E25" s="59">
        <v>30000000</v>
      </c>
      <c r="F25" s="60"/>
      <c r="G25" s="59">
        <v>0</v>
      </c>
      <c r="H25" s="60"/>
      <c r="I25" s="59">
        <v>0</v>
      </c>
      <c r="J25" s="59">
        <v>75000000</v>
      </c>
      <c r="K25" s="59" t="s">
        <v>249</v>
      </c>
      <c r="L25" s="61">
        <v>130000000</v>
      </c>
      <c r="N25">
        <v>130000000</v>
      </c>
    </row>
    <row r="26" spans="2:14">
      <c r="B26" s="58" t="s">
        <v>389</v>
      </c>
      <c r="C26" s="59">
        <v>62500000</v>
      </c>
      <c r="D26" s="59">
        <v>0</v>
      </c>
      <c r="E26" s="59">
        <v>0</v>
      </c>
      <c r="F26" s="60"/>
      <c r="G26" s="59">
        <v>0</v>
      </c>
      <c r="H26" s="60"/>
      <c r="I26" s="59">
        <v>0</v>
      </c>
      <c r="J26" s="59">
        <v>0</v>
      </c>
      <c r="K26" s="59"/>
      <c r="L26" s="61">
        <v>62500000</v>
      </c>
      <c r="N26">
        <v>62500000</v>
      </c>
    </row>
    <row r="27" spans="2:14">
      <c r="B27" s="58" t="s">
        <v>390</v>
      </c>
      <c r="C27" s="59">
        <v>450000000</v>
      </c>
      <c r="D27" s="59">
        <v>0</v>
      </c>
      <c r="E27" s="59">
        <v>0</v>
      </c>
      <c r="F27" s="60"/>
      <c r="G27" s="59">
        <v>0</v>
      </c>
      <c r="H27" s="60"/>
      <c r="I27" s="59">
        <v>0</v>
      </c>
      <c r="J27" s="59">
        <v>0</v>
      </c>
      <c r="K27" s="59"/>
      <c r="L27" s="61">
        <v>450000000</v>
      </c>
      <c r="N27">
        <v>450000000</v>
      </c>
    </row>
    <row r="28" spans="2:14">
      <c r="B28" s="58" t="s">
        <v>391</v>
      </c>
      <c r="C28" s="59">
        <v>25000000</v>
      </c>
      <c r="D28" s="59">
        <v>0</v>
      </c>
      <c r="E28" s="59">
        <v>0</v>
      </c>
      <c r="F28" s="60"/>
      <c r="G28" s="59">
        <v>0</v>
      </c>
      <c r="H28" s="60"/>
      <c r="I28" s="59">
        <v>0</v>
      </c>
      <c r="J28" s="59">
        <v>0</v>
      </c>
      <c r="K28" s="59"/>
      <c r="L28" s="61">
        <v>25000000</v>
      </c>
      <c r="N28">
        <v>25000000</v>
      </c>
    </row>
    <row r="29" spans="2:14">
      <c r="B29" s="58" t="s">
        <v>392</v>
      </c>
      <c r="C29" s="59">
        <v>75000000</v>
      </c>
      <c r="D29" s="59">
        <v>0</v>
      </c>
      <c r="E29" s="59">
        <v>0</v>
      </c>
      <c r="F29" s="60"/>
      <c r="G29" s="59">
        <v>0</v>
      </c>
      <c r="H29" s="60"/>
      <c r="I29" s="59">
        <v>0</v>
      </c>
      <c r="J29" s="59">
        <v>-75000000</v>
      </c>
      <c r="K29" s="59" t="s">
        <v>249</v>
      </c>
      <c r="L29" s="61">
        <v>0</v>
      </c>
      <c r="N29">
        <v>0</v>
      </c>
    </row>
    <row r="30" spans="2:14">
      <c r="B30" s="58" t="s">
        <v>393</v>
      </c>
      <c r="C30" s="59">
        <v>466666666.68000001</v>
      </c>
      <c r="D30" s="59">
        <v>0</v>
      </c>
      <c r="E30" s="59">
        <v>0</v>
      </c>
      <c r="F30" s="60"/>
      <c r="G30" s="59">
        <v>0</v>
      </c>
      <c r="H30" s="60"/>
      <c r="I30" s="59">
        <v>33333333.329999998</v>
      </c>
      <c r="J30" s="59">
        <v>0</v>
      </c>
      <c r="K30" s="59"/>
      <c r="L30" s="61">
        <v>433333333.35000002</v>
      </c>
      <c r="N30">
        <v>433333333.35000002</v>
      </c>
    </row>
    <row r="31" spans="2:14">
      <c r="B31" s="58" t="s">
        <v>260</v>
      </c>
      <c r="C31" s="59">
        <v>20000000</v>
      </c>
      <c r="D31" s="59">
        <v>0</v>
      </c>
      <c r="E31" s="59">
        <v>0</v>
      </c>
      <c r="F31" s="60"/>
      <c r="G31" s="59">
        <v>0</v>
      </c>
      <c r="H31" s="60"/>
      <c r="I31" s="59">
        <v>0</v>
      </c>
      <c r="J31" s="59">
        <v>0</v>
      </c>
      <c r="K31" s="59"/>
      <c r="L31" s="61">
        <v>20000000</v>
      </c>
      <c r="N31">
        <v>20000000</v>
      </c>
    </row>
    <row r="32" spans="2:14">
      <c r="B32" s="58" t="s">
        <v>261</v>
      </c>
      <c r="C32" s="59">
        <v>30933333.329999998</v>
      </c>
      <c r="D32" s="59">
        <v>0</v>
      </c>
      <c r="E32" s="59">
        <v>0</v>
      </c>
      <c r="F32" s="60"/>
      <c r="G32" s="59">
        <v>0</v>
      </c>
      <c r="H32" s="60"/>
      <c r="I32" s="59">
        <v>1066666.67</v>
      </c>
      <c r="J32" s="59">
        <v>0</v>
      </c>
      <c r="K32" s="59"/>
      <c r="L32" s="61">
        <v>29866666.659999996</v>
      </c>
      <c r="N32">
        <v>29866666.659999996</v>
      </c>
    </row>
    <row r="33" spans="2:14">
      <c r="B33" s="58" t="s">
        <v>262</v>
      </c>
      <c r="C33" s="59">
        <v>31750000</v>
      </c>
      <c r="D33" s="59">
        <v>0</v>
      </c>
      <c r="E33" s="59">
        <v>9000000</v>
      </c>
      <c r="F33" s="60"/>
      <c r="G33" s="59">
        <v>0</v>
      </c>
      <c r="H33" s="60"/>
      <c r="I33" s="59">
        <v>250000</v>
      </c>
      <c r="J33" s="59">
        <v>0</v>
      </c>
      <c r="K33" s="59"/>
      <c r="L33" s="61">
        <v>40500000</v>
      </c>
      <c r="N33">
        <v>40500000</v>
      </c>
    </row>
    <row r="34" spans="2:14">
      <c r="B34" s="58" t="s">
        <v>263</v>
      </c>
      <c r="C34" s="59">
        <v>350870000</v>
      </c>
      <c r="D34" s="59">
        <v>0</v>
      </c>
      <c r="E34" s="59">
        <v>0</v>
      </c>
      <c r="F34" s="60"/>
      <c r="G34" s="59">
        <v>0</v>
      </c>
      <c r="H34" s="60"/>
      <c r="I34" s="59">
        <v>0</v>
      </c>
      <c r="J34" s="59">
        <v>0</v>
      </c>
      <c r="K34" s="59"/>
      <c r="L34" s="61">
        <v>350870000</v>
      </c>
      <c r="N34">
        <v>350870000</v>
      </c>
    </row>
    <row r="35" spans="2:14">
      <c r="B35" s="58" t="s">
        <v>264</v>
      </c>
      <c r="C35" s="59">
        <v>609000000</v>
      </c>
      <c r="D35" s="59">
        <v>0</v>
      </c>
      <c r="E35" s="59">
        <v>0</v>
      </c>
      <c r="F35" s="60"/>
      <c r="G35" s="59">
        <v>0</v>
      </c>
      <c r="H35" s="60"/>
      <c r="I35" s="59">
        <v>0</v>
      </c>
      <c r="J35" s="59">
        <v>0</v>
      </c>
      <c r="K35" s="59"/>
      <c r="L35" s="61">
        <v>609000000</v>
      </c>
      <c r="N35">
        <v>609000000</v>
      </c>
    </row>
    <row r="36" spans="2:14">
      <c r="B36" s="58" t="s">
        <v>394</v>
      </c>
      <c r="C36" s="59">
        <v>0</v>
      </c>
      <c r="D36" s="59">
        <v>0</v>
      </c>
      <c r="E36" s="59">
        <v>108750000</v>
      </c>
      <c r="F36" s="60"/>
      <c r="G36" s="59">
        <v>0</v>
      </c>
      <c r="H36" s="60"/>
      <c r="I36" s="59">
        <v>0</v>
      </c>
      <c r="J36" s="59">
        <v>0</v>
      </c>
      <c r="K36" s="59"/>
      <c r="L36" s="61">
        <v>108750000</v>
      </c>
      <c r="N36">
        <v>108750000</v>
      </c>
    </row>
    <row r="37" spans="2:14">
      <c r="B37" s="58" t="s">
        <v>395</v>
      </c>
      <c r="C37" s="59">
        <v>0</v>
      </c>
      <c r="D37" s="59">
        <v>0</v>
      </c>
      <c r="E37" s="59">
        <v>585203957</v>
      </c>
      <c r="F37" s="60"/>
      <c r="G37" s="59">
        <v>0</v>
      </c>
      <c r="H37" s="60"/>
      <c r="I37" s="59">
        <v>0</v>
      </c>
      <c r="J37" s="59">
        <v>0</v>
      </c>
      <c r="K37" s="59"/>
      <c r="L37" s="61">
        <v>585203957</v>
      </c>
      <c r="N37">
        <v>585203957</v>
      </c>
    </row>
    <row r="38" spans="2:14">
      <c r="B38" s="58" t="s">
        <v>259</v>
      </c>
      <c r="C38" s="59">
        <v>2300000000</v>
      </c>
      <c r="D38" s="59">
        <v>0</v>
      </c>
      <c r="E38" s="59">
        <v>0</v>
      </c>
      <c r="F38" s="60"/>
      <c r="G38" s="59">
        <v>0</v>
      </c>
      <c r="H38" s="60"/>
      <c r="I38" s="59">
        <v>0</v>
      </c>
      <c r="J38" s="59">
        <v>0</v>
      </c>
      <c r="K38" s="59"/>
      <c r="L38" s="61">
        <v>2300000000</v>
      </c>
      <c r="N38">
        <v>2300000000</v>
      </c>
    </row>
    <row r="39" spans="2:14">
      <c r="B39" s="58" t="s">
        <v>396</v>
      </c>
      <c r="C39" s="59">
        <v>6234000000</v>
      </c>
      <c r="D39" s="59">
        <v>0</v>
      </c>
      <c r="E39" s="59">
        <v>0</v>
      </c>
      <c r="F39" s="60"/>
      <c r="G39" s="59">
        <v>0</v>
      </c>
      <c r="H39" s="60"/>
      <c r="I39" s="59">
        <v>0</v>
      </c>
      <c r="J39" s="59">
        <v>0</v>
      </c>
      <c r="K39" s="59"/>
      <c r="L39" s="61">
        <v>6234000000</v>
      </c>
      <c r="N39">
        <v>6234000000</v>
      </c>
    </row>
    <row r="40" spans="2:14">
      <c r="B40" s="58" t="s">
        <v>266</v>
      </c>
      <c r="C40" s="59">
        <v>23800000000</v>
      </c>
      <c r="D40" s="59">
        <v>0</v>
      </c>
      <c r="E40" s="59">
        <v>0</v>
      </c>
      <c r="F40" s="60"/>
      <c r="G40" s="59">
        <v>0</v>
      </c>
      <c r="H40" s="60"/>
      <c r="I40" s="59">
        <v>1500000000</v>
      </c>
      <c r="J40" s="59">
        <v>0</v>
      </c>
      <c r="K40" s="59"/>
      <c r="L40" s="61">
        <v>22300000000</v>
      </c>
      <c r="N40">
        <v>22300000000</v>
      </c>
    </row>
    <row r="41" spans="2:14">
      <c r="B41" s="58" t="s">
        <v>397</v>
      </c>
      <c r="C41" s="59">
        <v>25328292079.91</v>
      </c>
      <c r="D41" s="59">
        <v>0</v>
      </c>
      <c r="E41" s="59">
        <v>0</v>
      </c>
      <c r="F41" s="60"/>
      <c r="G41" s="59">
        <v>0</v>
      </c>
      <c r="H41" s="60"/>
      <c r="I41" s="59">
        <v>0</v>
      </c>
      <c r="J41" s="59">
        <v>0</v>
      </c>
      <c r="K41" s="59"/>
      <c r="L41" s="61">
        <v>25328292079.91</v>
      </c>
      <c r="N41">
        <v>25328292079.91</v>
      </c>
    </row>
    <row r="42" spans="2:14">
      <c r="B42" s="58" t="s">
        <v>278</v>
      </c>
      <c r="C42" s="59">
        <v>1000000000</v>
      </c>
      <c r="D42" s="59">
        <v>0</v>
      </c>
      <c r="E42" s="59">
        <v>0</v>
      </c>
      <c r="F42" s="60"/>
      <c r="G42" s="59">
        <v>0</v>
      </c>
      <c r="H42" s="60"/>
      <c r="I42" s="59">
        <v>0</v>
      </c>
      <c r="J42" s="59">
        <v>0</v>
      </c>
      <c r="K42" s="59"/>
      <c r="L42" s="61">
        <v>1000000000</v>
      </c>
      <c r="N42">
        <v>1000000000</v>
      </c>
    </row>
    <row r="43" spans="2:14" ht="15" customHeight="1">
      <c r="B43" s="58" t="s">
        <v>279</v>
      </c>
      <c r="C43" s="59">
        <v>10025734000</v>
      </c>
      <c r="D43" s="59">
        <v>0</v>
      </c>
      <c r="E43" s="59">
        <v>0</v>
      </c>
      <c r="F43" s="60"/>
      <c r="G43" s="59">
        <v>0</v>
      </c>
      <c r="H43" s="60"/>
      <c r="I43" s="59">
        <v>10025734000</v>
      </c>
      <c r="J43" s="59">
        <v>0</v>
      </c>
      <c r="K43" s="59"/>
      <c r="L43" s="61">
        <v>0</v>
      </c>
      <c r="N43">
        <v>0</v>
      </c>
    </row>
    <row r="44" spans="2:14" ht="15" customHeight="1">
      <c r="B44" s="58" t="s">
        <v>280</v>
      </c>
      <c r="C44" s="59">
        <v>7981355069.5100002</v>
      </c>
      <c r="D44" s="59">
        <v>0</v>
      </c>
      <c r="E44" s="59">
        <v>0</v>
      </c>
      <c r="F44" s="60"/>
      <c r="G44" s="59">
        <v>0</v>
      </c>
      <c r="H44" s="60"/>
      <c r="I44" s="59">
        <v>1963500000</v>
      </c>
      <c r="J44" s="59">
        <v>0</v>
      </c>
      <c r="K44" s="59"/>
      <c r="L44" s="61">
        <v>6017855069.5100002</v>
      </c>
      <c r="N44">
        <v>6017855069.5100002</v>
      </c>
    </row>
    <row r="45" spans="2:14" ht="15" customHeight="1">
      <c r="B45" s="58" t="s">
        <v>398</v>
      </c>
      <c r="C45" s="59">
        <v>14566700527</v>
      </c>
      <c r="D45" s="59">
        <v>0</v>
      </c>
      <c r="E45" s="59">
        <v>0</v>
      </c>
      <c r="F45" s="60"/>
      <c r="G45" s="59">
        <v>0</v>
      </c>
      <c r="H45" s="60"/>
      <c r="I45" s="59">
        <v>939109851</v>
      </c>
      <c r="J45" s="59">
        <v>0</v>
      </c>
      <c r="K45" s="59"/>
      <c r="L45" s="61">
        <v>13627590676</v>
      </c>
      <c r="N45">
        <v>13627590676</v>
      </c>
    </row>
    <row r="46" spans="2:14" ht="15" customHeight="1">
      <c r="B46" s="58" t="s">
        <v>399</v>
      </c>
      <c r="C46" s="59">
        <v>12173946000</v>
      </c>
      <c r="D46" s="59">
        <v>0</v>
      </c>
      <c r="E46" s="59">
        <v>0</v>
      </c>
      <c r="F46" s="60"/>
      <c r="G46" s="59">
        <v>0</v>
      </c>
      <c r="H46" s="60"/>
      <c r="I46" s="59">
        <v>1098750000</v>
      </c>
      <c r="J46" s="59">
        <v>0</v>
      </c>
      <c r="K46" s="59"/>
      <c r="L46" s="61">
        <v>11075196000</v>
      </c>
      <c r="N46">
        <v>11075196000</v>
      </c>
    </row>
    <row r="47" spans="2:14" ht="15" customHeight="1">
      <c r="B47" s="58" t="s">
        <v>400</v>
      </c>
      <c r="C47" s="59">
        <v>10068169000</v>
      </c>
      <c r="D47" s="59">
        <v>0</v>
      </c>
      <c r="E47" s="59">
        <v>0</v>
      </c>
      <c r="F47" s="60"/>
      <c r="G47" s="59">
        <v>0</v>
      </c>
      <c r="H47" s="60"/>
      <c r="I47" s="59">
        <v>1413123000</v>
      </c>
      <c r="J47" s="59">
        <v>0</v>
      </c>
      <c r="K47" s="59"/>
      <c r="L47" s="61">
        <v>8655046000</v>
      </c>
      <c r="N47">
        <v>8655046000</v>
      </c>
    </row>
    <row r="48" spans="2:14" ht="15" customHeight="1">
      <c r="B48" s="58" t="s">
        <v>401</v>
      </c>
      <c r="C48" s="59">
        <v>7608456000</v>
      </c>
      <c r="D48" s="59">
        <v>0</v>
      </c>
      <c r="E48" s="59">
        <v>280000000</v>
      </c>
      <c r="F48" s="60"/>
      <c r="G48" s="59">
        <v>0</v>
      </c>
      <c r="H48" s="60"/>
      <c r="I48" s="59">
        <v>0</v>
      </c>
      <c r="J48" s="59">
        <v>0</v>
      </c>
      <c r="K48" s="59"/>
      <c r="L48" s="61">
        <v>7888456000</v>
      </c>
      <c r="N48">
        <v>7888456000</v>
      </c>
    </row>
    <row r="49" spans="2:14" ht="15" customHeight="1">
      <c r="B49" s="58" t="s">
        <v>402</v>
      </c>
      <c r="C49" s="59">
        <v>15722387000</v>
      </c>
      <c r="D49" s="59">
        <v>0</v>
      </c>
      <c r="E49" s="59">
        <v>0</v>
      </c>
      <c r="F49" s="60"/>
      <c r="G49" s="59">
        <v>0</v>
      </c>
      <c r="H49" s="60"/>
      <c r="I49" s="59">
        <v>0</v>
      </c>
      <c r="J49" s="59">
        <v>0</v>
      </c>
      <c r="K49" s="59"/>
      <c r="L49" s="61">
        <v>15722387000</v>
      </c>
      <c r="N49">
        <v>15722387000</v>
      </c>
    </row>
    <row r="50" spans="2:14" ht="15" customHeight="1">
      <c r="B50" s="58" t="s">
        <v>403</v>
      </c>
      <c r="C50" s="59">
        <v>11889720000</v>
      </c>
      <c r="D50" s="59">
        <v>0</v>
      </c>
      <c r="E50" s="59">
        <v>560392000</v>
      </c>
      <c r="F50" s="60"/>
      <c r="G50" s="59">
        <v>0</v>
      </c>
      <c r="H50" s="60"/>
      <c r="I50" s="59">
        <v>0</v>
      </c>
      <c r="J50" s="59">
        <v>0</v>
      </c>
      <c r="K50" s="59"/>
      <c r="L50" s="61">
        <v>12450112000</v>
      </c>
      <c r="N50">
        <v>12450112000</v>
      </c>
    </row>
    <row r="51" spans="2:14" ht="15" customHeight="1">
      <c r="B51" s="58" t="s">
        <v>404</v>
      </c>
      <c r="C51" s="59">
        <v>7199513491.0500002</v>
      </c>
      <c r="D51" s="59">
        <v>0</v>
      </c>
      <c r="E51" s="59">
        <v>361000000</v>
      </c>
      <c r="F51" s="60"/>
      <c r="G51" s="59">
        <v>0</v>
      </c>
      <c r="H51" s="60"/>
      <c r="I51" s="59">
        <v>0</v>
      </c>
      <c r="J51" s="59">
        <v>0</v>
      </c>
      <c r="K51" s="59"/>
      <c r="L51" s="61">
        <v>7560513491.0500002</v>
      </c>
      <c r="N51">
        <v>7560513491.0500002</v>
      </c>
    </row>
    <row r="52" spans="2:14" ht="15" customHeight="1">
      <c r="B52" s="58" t="s">
        <v>405</v>
      </c>
      <c r="C52" s="59">
        <v>11221218000</v>
      </c>
      <c r="D52" s="59">
        <v>0</v>
      </c>
      <c r="E52" s="59">
        <v>0</v>
      </c>
      <c r="F52" s="60"/>
      <c r="G52" s="59">
        <v>0</v>
      </c>
      <c r="H52" s="60"/>
      <c r="I52" s="59">
        <v>0</v>
      </c>
      <c r="J52" s="59">
        <v>0</v>
      </c>
      <c r="K52" s="59"/>
      <c r="L52" s="61">
        <v>11221218000</v>
      </c>
      <c r="N52">
        <v>11221218000</v>
      </c>
    </row>
    <row r="53" spans="2:14" ht="15" customHeight="1">
      <c r="B53" s="58" t="s">
        <v>406</v>
      </c>
      <c r="C53" s="59">
        <v>8906526000</v>
      </c>
      <c r="D53" s="59">
        <v>0</v>
      </c>
      <c r="E53" s="59">
        <v>0</v>
      </c>
      <c r="F53" s="60"/>
      <c r="G53" s="59">
        <v>0</v>
      </c>
      <c r="H53" s="60"/>
      <c r="I53" s="59">
        <v>0</v>
      </c>
      <c r="J53" s="59">
        <v>0</v>
      </c>
      <c r="K53" s="59"/>
      <c r="L53" s="61">
        <v>8906526000</v>
      </c>
      <c r="N53">
        <v>8906526000</v>
      </c>
    </row>
    <row r="54" spans="2:14" ht="15" customHeight="1">
      <c r="B54" s="58" t="s">
        <v>293</v>
      </c>
      <c r="C54" s="59">
        <v>4164000000</v>
      </c>
      <c r="D54" s="59">
        <v>0</v>
      </c>
      <c r="E54" s="59">
        <v>2951935000</v>
      </c>
      <c r="F54" s="60"/>
      <c r="G54" s="59">
        <v>0</v>
      </c>
      <c r="H54" s="60"/>
      <c r="I54" s="59">
        <v>0</v>
      </c>
      <c r="J54" s="59">
        <v>0</v>
      </c>
      <c r="K54" s="59"/>
      <c r="L54" s="61">
        <v>7115935000</v>
      </c>
      <c r="N54">
        <v>7115935000</v>
      </c>
    </row>
    <row r="55" spans="2:14" ht="15" customHeight="1">
      <c r="B55" s="58" t="s">
        <v>295</v>
      </c>
      <c r="C55" s="59">
        <v>8100850000</v>
      </c>
      <c r="D55" s="59">
        <v>0</v>
      </c>
      <c r="E55" s="59">
        <v>178610023</v>
      </c>
      <c r="F55" s="60"/>
      <c r="G55" s="59">
        <v>0</v>
      </c>
      <c r="H55" s="60"/>
      <c r="I55" s="59">
        <v>0</v>
      </c>
      <c r="J55" s="59">
        <v>0</v>
      </c>
      <c r="K55" s="59"/>
      <c r="L55" s="61">
        <v>8279460023</v>
      </c>
      <c r="N55">
        <v>8279460023</v>
      </c>
    </row>
    <row r="56" spans="2:14" ht="15" customHeight="1">
      <c r="B56" s="58" t="s">
        <v>407</v>
      </c>
      <c r="C56" s="59">
        <v>5681000000</v>
      </c>
      <c r="D56" s="59">
        <v>0</v>
      </c>
      <c r="E56" s="59">
        <v>1499159000</v>
      </c>
      <c r="F56" s="60"/>
      <c r="G56" s="59">
        <v>0</v>
      </c>
      <c r="H56" s="60"/>
      <c r="I56" s="59">
        <v>0</v>
      </c>
      <c r="J56" s="59">
        <v>0</v>
      </c>
      <c r="K56" s="59"/>
      <c r="L56" s="61">
        <v>7180159000</v>
      </c>
      <c r="N56">
        <v>7180159000</v>
      </c>
    </row>
    <row r="57" spans="2:14" ht="15" customHeight="1">
      <c r="B57" s="58" t="s">
        <v>299</v>
      </c>
      <c r="C57" s="59">
        <v>10379697790.5</v>
      </c>
      <c r="D57" s="59">
        <v>0</v>
      </c>
      <c r="E57" s="59">
        <v>83892665</v>
      </c>
      <c r="F57" s="60"/>
      <c r="G57" s="59">
        <v>0</v>
      </c>
      <c r="H57" s="60"/>
      <c r="I57" s="59">
        <v>0</v>
      </c>
      <c r="J57" s="59">
        <v>0</v>
      </c>
      <c r="K57" s="59"/>
      <c r="L57" s="61">
        <v>10463590455.5</v>
      </c>
      <c r="N57">
        <v>10463590455.5</v>
      </c>
    </row>
    <row r="58" spans="2:14" ht="15" customHeight="1">
      <c r="B58" s="58" t="s">
        <v>301</v>
      </c>
      <c r="C58" s="59">
        <v>0</v>
      </c>
      <c r="D58" s="59">
        <v>0</v>
      </c>
      <c r="E58" s="59">
        <v>3473397732</v>
      </c>
      <c r="F58" s="60"/>
      <c r="G58" s="59">
        <v>0</v>
      </c>
      <c r="H58" s="60"/>
      <c r="I58" s="59">
        <v>0</v>
      </c>
      <c r="J58" s="59">
        <v>0</v>
      </c>
      <c r="K58" s="59"/>
      <c r="L58" s="61">
        <v>3473397732</v>
      </c>
      <c r="N58">
        <v>3473397732</v>
      </c>
    </row>
    <row r="59" spans="2:14" ht="15" customHeight="1">
      <c r="B59" s="58" t="s">
        <v>303</v>
      </c>
      <c r="C59" s="59">
        <v>3000000000</v>
      </c>
      <c r="D59" s="59">
        <v>0</v>
      </c>
      <c r="E59" s="59">
        <v>808649838</v>
      </c>
      <c r="F59" s="60"/>
      <c r="G59" s="59">
        <v>0</v>
      </c>
      <c r="H59" s="60"/>
      <c r="I59" s="59">
        <v>0</v>
      </c>
      <c r="J59" s="59">
        <v>0</v>
      </c>
      <c r="K59" s="59"/>
      <c r="L59" s="61">
        <v>3808649838</v>
      </c>
      <c r="N59">
        <v>3808649838</v>
      </c>
    </row>
    <row r="60" spans="2:14" ht="15" customHeight="1">
      <c r="B60" s="58" t="s">
        <v>305</v>
      </c>
      <c r="C60" s="59">
        <v>4191316000</v>
      </c>
      <c r="D60" s="59">
        <v>0</v>
      </c>
      <c r="E60" s="59">
        <v>1052348887</v>
      </c>
      <c r="F60" s="60"/>
      <c r="G60" s="59">
        <v>0</v>
      </c>
      <c r="H60" s="60"/>
      <c r="I60" s="59">
        <v>0</v>
      </c>
      <c r="J60" s="59">
        <v>0</v>
      </c>
      <c r="K60" s="59"/>
      <c r="L60" s="61">
        <v>5243664887</v>
      </c>
      <c r="N60">
        <v>5243664887</v>
      </c>
    </row>
    <row r="61" spans="2:14" ht="15" customHeight="1">
      <c r="B61" s="58" t="s">
        <v>307</v>
      </c>
      <c r="C61" s="59">
        <v>3611000000</v>
      </c>
      <c r="D61" s="59">
        <v>0</v>
      </c>
      <c r="E61" s="59">
        <v>2044379981</v>
      </c>
      <c r="F61" s="60"/>
      <c r="G61" s="59">
        <v>0</v>
      </c>
      <c r="H61" s="60"/>
      <c r="I61" s="59">
        <v>0</v>
      </c>
      <c r="J61" s="59">
        <v>0</v>
      </c>
      <c r="K61" s="59"/>
      <c r="L61" s="61">
        <v>5655379981</v>
      </c>
      <c r="N61">
        <v>5655379981</v>
      </c>
    </row>
    <row r="62" spans="2:14" ht="15" customHeight="1">
      <c r="B62" s="14" t="s">
        <v>408</v>
      </c>
      <c r="C62" s="40">
        <v>220047681728.38</v>
      </c>
      <c r="D62" s="40">
        <v>0</v>
      </c>
      <c r="E62" s="40">
        <v>14026757347.93</v>
      </c>
      <c r="F62" s="20"/>
      <c r="G62" s="40">
        <v>0</v>
      </c>
      <c r="H62" s="15"/>
      <c r="I62" s="40">
        <v>17808111037.869999</v>
      </c>
      <c r="J62" s="40">
        <v>0</v>
      </c>
      <c r="K62" s="40"/>
      <c r="L62" s="40">
        <v>216266328038.44</v>
      </c>
      <c r="N62">
        <v>216266328038.44</v>
      </c>
    </row>
    <row r="63" spans="2:14" ht="15" customHeight="1">
      <c r="B63" s="55" t="s">
        <v>409</v>
      </c>
      <c r="C63" s="56"/>
      <c r="D63" s="56"/>
      <c r="E63" s="56"/>
      <c r="F63" s="56"/>
      <c r="G63" s="56"/>
      <c r="H63" s="56"/>
      <c r="I63" s="56"/>
      <c r="J63" s="56"/>
      <c r="K63" s="56"/>
      <c r="L63" s="61"/>
    </row>
    <row r="64" spans="2:14" ht="15" customHeight="1">
      <c r="B64" s="58"/>
      <c r="C64" s="59">
        <v>0</v>
      </c>
      <c r="D64" s="59">
        <v>0</v>
      </c>
      <c r="E64" s="59">
        <v>0</v>
      </c>
      <c r="F64" s="60"/>
      <c r="G64" s="59">
        <v>0</v>
      </c>
      <c r="H64" s="60"/>
      <c r="I64" s="59">
        <v>0</v>
      </c>
      <c r="J64" s="59">
        <v>0</v>
      </c>
      <c r="K64" s="59"/>
      <c r="L64" s="61">
        <v>0</v>
      </c>
      <c r="N64">
        <v>0</v>
      </c>
    </row>
    <row r="65" spans="2:14" ht="15" customHeight="1">
      <c r="B65" s="14" t="s">
        <v>408</v>
      </c>
      <c r="C65" s="40">
        <v>0</v>
      </c>
      <c r="D65" s="40">
        <v>0</v>
      </c>
      <c r="E65" s="40">
        <v>0</v>
      </c>
      <c r="F65" s="20"/>
      <c r="G65" s="40">
        <v>0</v>
      </c>
      <c r="H65" s="15"/>
      <c r="I65" s="15">
        <v>0</v>
      </c>
      <c r="J65" s="20">
        <v>0</v>
      </c>
      <c r="K65" s="40"/>
      <c r="L65" s="40">
        <v>0</v>
      </c>
      <c r="N65">
        <v>0</v>
      </c>
    </row>
    <row r="66" spans="2:14" ht="15" customHeight="1">
      <c r="B66" s="55" t="s">
        <v>410</v>
      </c>
      <c r="C66" s="56"/>
      <c r="D66" s="56"/>
      <c r="E66" s="56"/>
      <c r="F66" s="56"/>
      <c r="G66" s="56"/>
      <c r="H66" s="56"/>
      <c r="I66" s="56"/>
      <c r="J66" s="56"/>
      <c r="K66" s="56"/>
      <c r="L66" s="61"/>
    </row>
    <row r="67" spans="2:14" ht="15" customHeight="1">
      <c r="B67" s="58" t="s">
        <v>411</v>
      </c>
      <c r="C67" s="59">
        <v>12116462039</v>
      </c>
      <c r="D67" s="59">
        <v>0</v>
      </c>
      <c r="E67" s="59">
        <v>40128</v>
      </c>
      <c r="F67" s="60" t="s">
        <v>267</v>
      </c>
      <c r="G67" s="59">
        <v>0</v>
      </c>
      <c r="H67" s="60"/>
      <c r="I67" s="59">
        <v>2654083442</v>
      </c>
      <c r="J67" s="59">
        <v>0</v>
      </c>
      <c r="K67" s="59"/>
      <c r="L67" s="61">
        <v>9462418725</v>
      </c>
      <c r="N67">
        <v>9462418725</v>
      </c>
    </row>
    <row r="68" spans="2:14" ht="15" customHeight="1">
      <c r="B68" s="58" t="s">
        <v>412</v>
      </c>
      <c r="C68" s="59">
        <v>3126943483</v>
      </c>
      <c r="D68" s="59">
        <v>0</v>
      </c>
      <c r="E68" s="59">
        <v>83103606</v>
      </c>
      <c r="F68" s="60"/>
      <c r="G68" s="59">
        <v>0</v>
      </c>
      <c r="H68" s="60"/>
      <c r="I68" s="59">
        <v>1640869926</v>
      </c>
      <c r="J68" s="59">
        <v>0</v>
      </c>
      <c r="K68" s="59"/>
      <c r="L68" s="61">
        <v>1569177163</v>
      </c>
      <c r="N68">
        <v>1569177163</v>
      </c>
    </row>
    <row r="69" spans="2:14" ht="15" customHeight="1">
      <c r="B69" s="14" t="s">
        <v>408</v>
      </c>
      <c r="C69" s="40">
        <v>15243405522</v>
      </c>
      <c r="D69" s="40">
        <v>0</v>
      </c>
      <c r="E69" s="40">
        <v>83143734</v>
      </c>
      <c r="F69" s="20"/>
      <c r="G69" s="40">
        <v>0</v>
      </c>
      <c r="H69" s="15"/>
      <c r="I69" s="40">
        <v>4294953368</v>
      </c>
      <c r="J69" s="40">
        <v>0</v>
      </c>
      <c r="K69" s="40"/>
      <c r="L69" s="40">
        <v>11031595888</v>
      </c>
      <c r="N69">
        <v>11031595888</v>
      </c>
    </row>
    <row r="70" spans="2:14" ht="15" customHeight="1">
      <c r="B70" s="55" t="s">
        <v>413</v>
      </c>
      <c r="C70" s="56"/>
      <c r="D70" s="56"/>
      <c r="E70" s="56"/>
      <c r="F70" s="56"/>
      <c r="G70" s="56"/>
      <c r="H70" s="56"/>
      <c r="I70" s="56"/>
      <c r="J70" s="56"/>
      <c r="K70" s="56"/>
      <c r="L70" s="61"/>
    </row>
    <row r="71" spans="2:14" ht="15" customHeight="1">
      <c r="B71" s="58" t="s">
        <v>312</v>
      </c>
      <c r="C71" s="59">
        <v>124754797.93999986</v>
      </c>
      <c r="D71" s="59">
        <v>0</v>
      </c>
      <c r="E71" s="59">
        <v>4646129.79</v>
      </c>
      <c r="F71" s="60" t="s">
        <v>269</v>
      </c>
      <c r="G71" s="59">
        <v>0</v>
      </c>
      <c r="H71" s="60"/>
      <c r="I71" s="59">
        <v>2329374.0400000215</v>
      </c>
      <c r="J71" s="59">
        <v>38.409999999999997</v>
      </c>
      <c r="K71" s="59" t="s">
        <v>285</v>
      </c>
      <c r="L71" s="61">
        <v>127071592.09999985</v>
      </c>
      <c r="N71">
        <v>127071592.09999985</v>
      </c>
    </row>
    <row r="72" spans="2:14" ht="15" customHeight="1">
      <c r="B72" s="58" t="s">
        <v>313</v>
      </c>
      <c r="C72" s="59">
        <v>7251939452.3900032</v>
      </c>
      <c r="D72" s="59">
        <v>0</v>
      </c>
      <c r="E72" s="59">
        <v>201064456.61000001</v>
      </c>
      <c r="F72" s="60" t="s">
        <v>288</v>
      </c>
      <c r="G72" s="59">
        <v>0</v>
      </c>
      <c r="H72" s="60"/>
      <c r="I72" s="59">
        <v>186398944.37</v>
      </c>
      <c r="J72" s="59">
        <v>0</v>
      </c>
      <c r="K72" s="59"/>
      <c r="L72" s="61">
        <v>7266604964.630003</v>
      </c>
      <c r="N72">
        <v>7266604964.630003</v>
      </c>
    </row>
    <row r="73" spans="2:14" ht="15" customHeight="1">
      <c r="B73" s="58" t="s">
        <v>315</v>
      </c>
      <c r="C73" s="59">
        <v>2134852126.1400003</v>
      </c>
      <c r="D73" s="59">
        <v>0</v>
      </c>
      <c r="E73" s="59">
        <v>60532209.460000001</v>
      </c>
      <c r="F73" s="60" t="s">
        <v>290</v>
      </c>
      <c r="G73" s="59">
        <v>0</v>
      </c>
      <c r="H73" s="60"/>
      <c r="I73" s="59">
        <v>623668079.78999996</v>
      </c>
      <c r="J73" s="59">
        <v>0</v>
      </c>
      <c r="K73" s="59"/>
      <c r="L73" s="61">
        <v>1571716255.8100004</v>
      </c>
      <c r="N73">
        <v>1571716255.8100004</v>
      </c>
    </row>
    <row r="74" spans="2:14" ht="15" customHeight="1">
      <c r="B74" s="58" t="s">
        <v>316</v>
      </c>
      <c r="C74" s="59">
        <v>643981529.19999993</v>
      </c>
      <c r="D74" s="59">
        <v>0</v>
      </c>
      <c r="E74" s="59">
        <v>19245119.409999989</v>
      </c>
      <c r="F74" s="60" t="s">
        <v>294</v>
      </c>
      <c r="G74" s="59">
        <v>0</v>
      </c>
      <c r="H74" s="60"/>
      <c r="I74" s="59">
        <v>26728316.969999999</v>
      </c>
      <c r="J74" s="59">
        <v>0</v>
      </c>
      <c r="K74" s="59"/>
      <c r="L74" s="61">
        <v>636498331.63999987</v>
      </c>
      <c r="N74">
        <v>636498331.63999987</v>
      </c>
    </row>
    <row r="75" spans="2:14" ht="15" customHeight="1">
      <c r="B75" s="58" t="s">
        <v>317</v>
      </c>
      <c r="C75" s="59">
        <v>9469974400.5599995</v>
      </c>
      <c r="D75" s="59">
        <v>0</v>
      </c>
      <c r="E75" s="59">
        <v>14021248179.65</v>
      </c>
      <c r="F75" s="60" t="s">
        <v>296</v>
      </c>
      <c r="G75" s="59">
        <v>0</v>
      </c>
      <c r="H75" s="60"/>
      <c r="I75" s="59">
        <v>1108526701.53</v>
      </c>
      <c r="J75" s="59">
        <v>0</v>
      </c>
      <c r="K75" s="59"/>
      <c r="L75" s="61">
        <v>22382695878.68</v>
      </c>
      <c r="N75">
        <v>22382695878.68</v>
      </c>
    </row>
    <row r="76" spans="2:14" ht="15" customHeight="1">
      <c r="B76" s="58" t="s">
        <v>318</v>
      </c>
      <c r="C76" s="59">
        <v>0</v>
      </c>
      <c r="D76" s="59">
        <v>0</v>
      </c>
      <c r="E76" s="59">
        <v>2182457296.9499998</v>
      </c>
      <c r="F76" s="60" t="s">
        <v>298</v>
      </c>
      <c r="G76" s="59">
        <v>0</v>
      </c>
      <c r="H76" s="60"/>
      <c r="I76" s="59">
        <v>107958021.62</v>
      </c>
      <c r="J76" s="59">
        <v>0</v>
      </c>
      <c r="K76" s="59"/>
      <c r="L76" s="61">
        <v>2074499275.3299999</v>
      </c>
      <c r="N76">
        <v>2074499275.3299999</v>
      </c>
    </row>
    <row r="77" spans="2:14" ht="15" customHeight="1">
      <c r="B77" s="14" t="s">
        <v>408</v>
      </c>
      <c r="C77" s="40">
        <v>19625502306.230003</v>
      </c>
      <c r="D77" s="40">
        <v>0</v>
      </c>
      <c r="E77" s="40">
        <v>16489193391.869999</v>
      </c>
      <c r="F77" s="20"/>
      <c r="G77" s="40">
        <v>0</v>
      </c>
      <c r="H77" s="15"/>
      <c r="I77" s="40">
        <v>2055609438.3200002</v>
      </c>
      <c r="J77" s="40">
        <v>38.409999999999997</v>
      </c>
      <c r="K77" s="40"/>
      <c r="L77" s="40">
        <v>34059086298.190002</v>
      </c>
      <c r="N77">
        <v>34059086298.190002</v>
      </c>
    </row>
    <row r="78" spans="2:14" ht="15" customHeight="1">
      <c r="B78" s="55" t="s">
        <v>414</v>
      </c>
      <c r="C78" s="56"/>
      <c r="D78" s="56"/>
      <c r="E78" s="56"/>
      <c r="F78" s="56"/>
      <c r="G78" s="56"/>
      <c r="H78" s="56"/>
      <c r="I78" s="56"/>
      <c r="J78" s="56"/>
      <c r="K78" s="56"/>
      <c r="L78" s="61"/>
    </row>
    <row r="79" spans="2:14" ht="15" customHeight="1">
      <c r="B79" s="58" t="s">
        <v>323</v>
      </c>
      <c r="C79" s="59">
        <v>2241400473.6500001</v>
      </c>
      <c r="D79" s="59">
        <v>0</v>
      </c>
      <c r="E79" s="59">
        <v>0</v>
      </c>
      <c r="F79" s="60"/>
      <c r="G79" s="59">
        <v>0</v>
      </c>
      <c r="H79" s="60"/>
      <c r="I79" s="59">
        <v>2241400473.6500001</v>
      </c>
      <c r="J79" s="59">
        <v>0</v>
      </c>
      <c r="K79" s="59"/>
      <c r="L79" s="61">
        <v>0</v>
      </c>
      <c r="N79">
        <v>0</v>
      </c>
    </row>
    <row r="80" spans="2:14" ht="15" customHeight="1">
      <c r="B80" s="58" t="s">
        <v>325</v>
      </c>
      <c r="C80" s="59">
        <v>2583513562.0599999</v>
      </c>
      <c r="D80" s="59">
        <v>0</v>
      </c>
      <c r="E80" s="59">
        <v>0</v>
      </c>
      <c r="F80" s="60"/>
      <c r="G80" s="59">
        <v>0</v>
      </c>
      <c r="H80" s="60"/>
      <c r="I80" s="59">
        <v>2583513562.0599999</v>
      </c>
      <c r="J80" s="59">
        <v>0</v>
      </c>
      <c r="K80" s="59"/>
      <c r="L80" s="61">
        <v>0</v>
      </c>
      <c r="N80">
        <v>0</v>
      </c>
    </row>
    <row r="81" spans="2:14" ht="15" customHeight="1">
      <c r="B81" s="58" t="s">
        <v>326</v>
      </c>
      <c r="C81" s="59">
        <v>1139753712.48</v>
      </c>
      <c r="D81" s="59">
        <v>0</v>
      </c>
      <c r="E81" s="59">
        <v>511673651.43000001</v>
      </c>
      <c r="F81" s="60" t="s">
        <v>300</v>
      </c>
      <c r="G81" s="59">
        <v>0</v>
      </c>
      <c r="H81" s="60"/>
      <c r="I81" s="59">
        <v>1651427363.9100001</v>
      </c>
      <c r="J81" s="59">
        <v>0</v>
      </c>
      <c r="K81" s="59"/>
      <c r="L81" s="61">
        <v>0</v>
      </c>
      <c r="N81">
        <v>0</v>
      </c>
    </row>
    <row r="82" spans="2:14" ht="15" customHeight="1">
      <c r="B82" s="58" t="s">
        <v>327</v>
      </c>
      <c r="C82" s="59">
        <v>0</v>
      </c>
      <c r="D82" s="59">
        <v>0</v>
      </c>
      <c r="E82" s="59">
        <v>830214730.60000002</v>
      </c>
      <c r="F82" s="60" t="s">
        <v>300</v>
      </c>
      <c r="G82" s="59">
        <v>0</v>
      </c>
      <c r="H82" s="60"/>
      <c r="I82" s="59">
        <v>830214730.60000002</v>
      </c>
      <c r="J82" s="59">
        <v>0</v>
      </c>
      <c r="K82" s="59"/>
      <c r="L82" s="61">
        <v>0</v>
      </c>
      <c r="N82">
        <v>0</v>
      </c>
    </row>
    <row r="83" spans="2:14" ht="15" customHeight="1">
      <c r="B83" s="58" t="s">
        <v>328</v>
      </c>
      <c r="C83" s="59">
        <v>1762660047.3299999</v>
      </c>
      <c r="D83" s="59">
        <v>0</v>
      </c>
      <c r="E83" s="59">
        <v>563674721.21000004</v>
      </c>
      <c r="F83" s="60" t="s">
        <v>300</v>
      </c>
      <c r="G83" s="59">
        <v>0</v>
      </c>
      <c r="H83" s="60"/>
      <c r="I83" s="59">
        <v>2326334768.54</v>
      </c>
      <c r="J83" s="59">
        <v>0</v>
      </c>
      <c r="K83" s="59"/>
      <c r="L83" s="61">
        <v>0</v>
      </c>
      <c r="N83">
        <v>0</v>
      </c>
    </row>
    <row r="84" spans="2:14" ht="15" customHeight="1">
      <c r="B84" s="58" t="s">
        <v>329</v>
      </c>
      <c r="C84" s="59">
        <v>0</v>
      </c>
      <c r="D84" s="59">
        <v>0</v>
      </c>
      <c r="E84" s="59">
        <v>1469657888.98</v>
      </c>
      <c r="F84" s="60" t="s">
        <v>300</v>
      </c>
      <c r="G84" s="59">
        <v>0</v>
      </c>
      <c r="H84" s="60"/>
      <c r="I84" s="59">
        <v>147922168.72</v>
      </c>
      <c r="J84" s="59">
        <v>0</v>
      </c>
      <c r="K84" s="59"/>
      <c r="L84" s="61">
        <v>1321735720.26</v>
      </c>
      <c r="N84">
        <v>1321735720.26</v>
      </c>
    </row>
    <row r="85" spans="2:14" ht="15" customHeight="1">
      <c r="B85" s="58" t="s">
        <v>415</v>
      </c>
      <c r="C85" s="59">
        <v>0</v>
      </c>
      <c r="D85" s="59">
        <v>0</v>
      </c>
      <c r="E85" s="59">
        <v>526705545.91000003</v>
      </c>
      <c r="F85" s="60" t="s">
        <v>300</v>
      </c>
      <c r="G85" s="59">
        <v>0</v>
      </c>
      <c r="H85" s="60"/>
      <c r="I85" s="59">
        <v>0</v>
      </c>
      <c r="J85" s="59">
        <v>0</v>
      </c>
      <c r="K85" s="59"/>
      <c r="L85" s="61">
        <v>526705545.91000003</v>
      </c>
      <c r="N85">
        <v>526705545.91000003</v>
      </c>
    </row>
    <row r="86" spans="2:14" ht="15" customHeight="1">
      <c r="B86" s="58" t="s">
        <v>416</v>
      </c>
      <c r="C86" s="59">
        <v>0</v>
      </c>
      <c r="D86" s="59">
        <v>0</v>
      </c>
      <c r="E86" s="59">
        <v>1120000552.1500001</v>
      </c>
      <c r="F86" s="60" t="s">
        <v>300</v>
      </c>
      <c r="G86" s="59">
        <v>0</v>
      </c>
      <c r="H86" s="60"/>
      <c r="I86" s="59">
        <v>0</v>
      </c>
      <c r="J86" s="59">
        <v>0</v>
      </c>
      <c r="K86" s="59"/>
      <c r="L86" s="61">
        <v>1120000552.1500001</v>
      </c>
      <c r="N86">
        <v>1120000552.1500001</v>
      </c>
    </row>
    <row r="87" spans="2:14" ht="15" customHeight="1">
      <c r="B87" s="58" t="s">
        <v>330</v>
      </c>
      <c r="C87" s="59">
        <v>0</v>
      </c>
      <c r="D87" s="59">
        <v>0</v>
      </c>
      <c r="E87" s="59">
        <v>100000</v>
      </c>
      <c r="F87" s="60"/>
      <c r="G87" s="59">
        <v>0</v>
      </c>
      <c r="H87" s="60"/>
      <c r="I87" s="59">
        <v>0</v>
      </c>
      <c r="J87" s="59">
        <v>-100000</v>
      </c>
      <c r="K87" s="59" t="s">
        <v>302</v>
      </c>
      <c r="L87" s="61">
        <v>0</v>
      </c>
      <c r="N87">
        <v>0</v>
      </c>
    </row>
    <row r="88" spans="2:14" ht="15" customHeight="1">
      <c r="B88" s="58" t="s">
        <v>331</v>
      </c>
      <c r="C88" s="59">
        <v>163037000</v>
      </c>
      <c r="D88" s="59">
        <v>0</v>
      </c>
      <c r="E88" s="59">
        <v>203960000</v>
      </c>
      <c r="F88" s="60"/>
      <c r="G88" s="59">
        <v>0</v>
      </c>
      <c r="H88" s="60"/>
      <c r="I88" s="59">
        <v>366997000</v>
      </c>
      <c r="J88" s="59">
        <v>0</v>
      </c>
      <c r="K88" s="59"/>
      <c r="L88" s="61">
        <v>0</v>
      </c>
      <c r="N88">
        <v>0</v>
      </c>
    </row>
    <row r="89" spans="2:14" ht="15" customHeight="1">
      <c r="B89" s="58" t="s">
        <v>332</v>
      </c>
      <c r="C89" s="59">
        <v>0</v>
      </c>
      <c r="D89" s="59">
        <v>0</v>
      </c>
      <c r="E89" s="59">
        <v>0</v>
      </c>
      <c r="F89" s="60"/>
      <c r="G89" s="59">
        <v>0</v>
      </c>
      <c r="H89" s="60"/>
      <c r="I89" s="59">
        <v>0</v>
      </c>
      <c r="J89" s="59">
        <v>100000</v>
      </c>
      <c r="K89" s="59" t="s">
        <v>302</v>
      </c>
      <c r="L89" s="61">
        <v>100000</v>
      </c>
      <c r="N89">
        <v>100000</v>
      </c>
    </row>
    <row r="90" spans="2:14" ht="15" customHeight="1">
      <c r="B90" s="58" t="s">
        <v>333</v>
      </c>
      <c r="C90" s="59">
        <v>495380000</v>
      </c>
      <c r="D90" s="59">
        <v>0</v>
      </c>
      <c r="E90" s="59">
        <v>358400000</v>
      </c>
      <c r="F90" s="60"/>
      <c r="G90" s="59">
        <v>0</v>
      </c>
      <c r="H90" s="60"/>
      <c r="I90" s="59">
        <v>853780000</v>
      </c>
      <c r="J90" s="59">
        <v>0</v>
      </c>
      <c r="K90" s="59"/>
      <c r="L90" s="61">
        <v>0</v>
      </c>
      <c r="N90">
        <v>0</v>
      </c>
    </row>
    <row r="91" spans="2:14" ht="15" customHeight="1">
      <c r="B91" s="58" t="s">
        <v>334</v>
      </c>
      <c r="C91" s="59">
        <v>9815000</v>
      </c>
      <c r="D91" s="59">
        <v>0</v>
      </c>
      <c r="E91" s="59">
        <v>16000000</v>
      </c>
      <c r="F91" s="60"/>
      <c r="G91" s="59">
        <v>0</v>
      </c>
      <c r="H91" s="60"/>
      <c r="I91" s="59">
        <v>25815000</v>
      </c>
      <c r="J91" s="59">
        <v>0</v>
      </c>
      <c r="K91" s="59"/>
      <c r="L91" s="61">
        <v>0</v>
      </c>
      <c r="N91">
        <v>0</v>
      </c>
    </row>
    <row r="92" spans="2:14" ht="15" customHeight="1">
      <c r="B92" s="58" t="s">
        <v>335</v>
      </c>
      <c r="C92" s="59">
        <v>20825965020.610008</v>
      </c>
      <c r="D92" s="59">
        <v>3800000000</v>
      </c>
      <c r="E92" s="59">
        <v>45152841671.489998</v>
      </c>
      <c r="F92" s="60"/>
      <c r="G92" s="59">
        <v>0</v>
      </c>
      <c r="H92" s="60"/>
      <c r="I92" s="59">
        <v>40551084280.120003</v>
      </c>
      <c r="J92" s="59">
        <v>0</v>
      </c>
      <c r="K92" s="59"/>
      <c r="L92" s="61">
        <v>29227722411.980003</v>
      </c>
      <c r="N92">
        <v>29227722411.980003</v>
      </c>
    </row>
    <row r="93" spans="2:14" ht="15" customHeight="1">
      <c r="B93" s="58" t="s">
        <v>336</v>
      </c>
      <c r="C93" s="59">
        <v>0</v>
      </c>
      <c r="D93" s="59">
        <v>0</v>
      </c>
      <c r="E93" s="59">
        <v>79373525</v>
      </c>
      <c r="F93" s="60"/>
      <c r="G93" s="59">
        <v>0</v>
      </c>
      <c r="H93" s="60"/>
      <c r="I93" s="59">
        <v>77888990</v>
      </c>
      <c r="J93" s="59">
        <v>0</v>
      </c>
      <c r="K93" s="59"/>
      <c r="L93" s="61">
        <v>1484535</v>
      </c>
      <c r="N93">
        <v>1484535</v>
      </c>
    </row>
    <row r="94" spans="2:14" ht="15" customHeight="1">
      <c r="B94" s="14" t="s">
        <v>408</v>
      </c>
      <c r="C94" s="40">
        <v>29221524816.130009</v>
      </c>
      <c r="D94" s="40">
        <v>3800000000</v>
      </c>
      <c r="E94" s="40">
        <v>50832602286.769997</v>
      </c>
      <c r="F94" s="20"/>
      <c r="G94" s="40">
        <v>0</v>
      </c>
      <c r="H94" s="15"/>
      <c r="I94" s="40">
        <v>51656378337.600006</v>
      </c>
      <c r="J94" s="40">
        <v>0</v>
      </c>
      <c r="K94" s="40"/>
      <c r="L94" s="40">
        <v>32197748765.300003</v>
      </c>
      <c r="N94">
        <v>32197748765.300003</v>
      </c>
    </row>
    <row r="95" spans="2:14" ht="15" customHeight="1">
      <c r="B95" s="14" t="s">
        <v>1</v>
      </c>
      <c r="C95" s="40">
        <v>284138114372.74005</v>
      </c>
      <c r="D95" s="40">
        <v>3800000000</v>
      </c>
      <c r="E95" s="40">
        <v>81431696760.570007</v>
      </c>
      <c r="F95" s="20"/>
      <c r="G95" s="40">
        <v>0</v>
      </c>
      <c r="H95" s="15"/>
      <c r="I95" s="40">
        <v>75815052181.790009</v>
      </c>
      <c r="J95" s="40">
        <v>38.409999999999997</v>
      </c>
      <c r="K95" s="40"/>
      <c r="L95" s="40">
        <v>293554758989.92999</v>
      </c>
      <c r="N95">
        <v>293554758989.92999</v>
      </c>
    </row>
    <row r="96" spans="2:14" ht="15" customHeight="1">
      <c r="B96" s="55" t="s">
        <v>337</v>
      </c>
      <c r="C96" s="56"/>
      <c r="D96" s="56"/>
      <c r="E96" s="56"/>
      <c r="F96" s="56"/>
      <c r="G96" s="56"/>
      <c r="H96" s="56"/>
      <c r="I96" s="56"/>
      <c r="J96" s="56"/>
      <c r="K96" s="56"/>
      <c r="L96" s="61"/>
    </row>
    <row r="97" spans="2:14" ht="15" customHeight="1">
      <c r="B97" s="55" t="s">
        <v>384</v>
      </c>
      <c r="C97" s="56"/>
      <c r="D97" s="56"/>
      <c r="E97" s="56"/>
      <c r="F97" s="56"/>
      <c r="G97" s="56"/>
      <c r="H97" s="56"/>
      <c r="I97" s="56"/>
      <c r="J97" s="56"/>
      <c r="K97" s="56"/>
      <c r="L97" s="61"/>
    </row>
    <row r="98" spans="2:14" ht="15" customHeight="1">
      <c r="B98" s="58" t="s">
        <v>386</v>
      </c>
      <c r="C98" s="59"/>
      <c r="D98" s="59"/>
      <c r="E98" s="59"/>
      <c r="F98" s="60"/>
      <c r="G98" s="59"/>
      <c r="H98" s="60"/>
      <c r="I98" s="59"/>
      <c r="J98" s="60"/>
      <c r="K98" s="59"/>
      <c r="L98" s="61"/>
    </row>
    <row r="99" spans="2:14" ht="15" customHeight="1">
      <c r="B99" s="58" t="s">
        <v>338</v>
      </c>
      <c r="C99" s="59">
        <v>2872937371.0900002</v>
      </c>
      <c r="D99" s="59">
        <v>0</v>
      </c>
      <c r="E99" s="59">
        <v>0</v>
      </c>
      <c r="F99" s="60"/>
      <c r="G99" s="59">
        <v>0</v>
      </c>
      <c r="H99" s="60"/>
      <c r="I99" s="59">
        <v>380235886.57999998</v>
      </c>
      <c r="J99" s="59">
        <v>-96072525.230000004</v>
      </c>
      <c r="K99" s="59" t="s">
        <v>304</v>
      </c>
      <c r="L99" s="61">
        <v>2396628959.2800002</v>
      </c>
      <c r="N99">
        <v>2396628959.2800002</v>
      </c>
    </row>
    <row r="100" spans="2:14" ht="15" customHeight="1">
      <c r="B100" s="14" t="s">
        <v>408</v>
      </c>
      <c r="C100" s="40">
        <v>2872937371.0900002</v>
      </c>
      <c r="D100" s="40">
        <v>0</v>
      </c>
      <c r="E100" s="40">
        <v>0</v>
      </c>
      <c r="F100" s="20"/>
      <c r="G100" s="40">
        <v>0</v>
      </c>
      <c r="H100" s="15"/>
      <c r="I100" s="40">
        <v>380235886.57999998</v>
      </c>
      <c r="J100" s="40">
        <v>-96072525.230000004</v>
      </c>
      <c r="K100" s="40"/>
      <c r="L100" s="40">
        <v>2396628959.2800002</v>
      </c>
      <c r="N100">
        <v>2396628959.2800002</v>
      </c>
    </row>
    <row r="101" spans="2:14" ht="15" customHeight="1">
      <c r="B101" s="14" t="s">
        <v>1</v>
      </c>
      <c r="C101" s="40">
        <v>2872937371.0900002</v>
      </c>
      <c r="D101" s="40">
        <v>0</v>
      </c>
      <c r="E101" s="40">
        <v>0</v>
      </c>
      <c r="F101" s="20"/>
      <c r="G101" s="40">
        <v>0</v>
      </c>
      <c r="H101" s="15"/>
      <c r="I101" s="40">
        <v>380235886.57999998</v>
      </c>
      <c r="J101" s="40">
        <v>-96072525.230000004</v>
      </c>
      <c r="K101" s="40"/>
      <c r="L101" s="40">
        <v>2396628959.2800002</v>
      </c>
      <c r="N101">
        <v>2396628959.2800002</v>
      </c>
    </row>
    <row r="102" spans="2:14" ht="15" customHeight="1">
      <c r="B102" s="14" t="s">
        <v>344</v>
      </c>
      <c r="C102" s="40">
        <v>287019428700.31006</v>
      </c>
      <c r="D102" s="40">
        <v>3800000000</v>
      </c>
      <c r="E102" s="40">
        <v>81431696760.570007</v>
      </c>
      <c r="F102" s="20"/>
      <c r="G102" s="40">
        <v>97064.290000000008</v>
      </c>
      <c r="H102" s="15"/>
      <c r="I102" s="40">
        <v>76195288068.37001</v>
      </c>
      <c r="J102" s="40">
        <v>-95782972.420000002</v>
      </c>
      <c r="K102" s="40"/>
      <c r="L102" s="40">
        <v>295959957355.80005</v>
      </c>
      <c r="N102">
        <v>295959957355.80005</v>
      </c>
    </row>
    <row r="103" spans="2:14" ht="15" customHeight="1">
      <c r="B103" s="55" t="s">
        <v>417</v>
      </c>
      <c r="C103" s="56">
        <v>-627077935</v>
      </c>
      <c r="D103" s="56"/>
      <c r="E103" s="56"/>
      <c r="F103" s="56"/>
      <c r="G103" s="56"/>
      <c r="H103" s="56"/>
      <c r="I103" s="56"/>
      <c r="J103" s="56"/>
      <c r="K103" s="56"/>
      <c r="L103" s="61">
        <v>-8766230.9299999997</v>
      </c>
    </row>
    <row r="104" spans="2:14" ht="15" customHeight="1">
      <c r="B104" s="55" t="s">
        <v>418</v>
      </c>
      <c r="C104" s="56">
        <v>286392350765.31006</v>
      </c>
      <c r="D104" s="56"/>
      <c r="E104" s="56"/>
      <c r="F104" s="56"/>
      <c r="G104" s="56"/>
      <c r="H104" s="56"/>
      <c r="I104" s="56"/>
      <c r="J104" s="56"/>
      <c r="K104" s="56"/>
      <c r="L104" s="61">
        <v>295951191124.87006</v>
      </c>
    </row>
    <row r="105" spans="2:14" ht="15" customHeight="1">
      <c r="B105" s="41" t="s">
        <v>419</v>
      </c>
      <c r="C105" s="41"/>
      <c r="D105" s="41"/>
      <c r="E105" s="41"/>
      <c r="F105" s="41"/>
      <c r="G105" s="41"/>
      <c r="H105" s="41"/>
      <c r="I105" s="41"/>
      <c r="J105" s="41"/>
      <c r="K105" s="41"/>
      <c r="L105" s="41"/>
    </row>
    <row r="106" spans="2:14" ht="15" customHeight="1">
      <c r="B106" s="13" t="s">
        <v>420</v>
      </c>
      <c r="C106" s="13"/>
      <c r="D106" s="13"/>
      <c r="E106" s="13"/>
      <c r="F106" s="13"/>
      <c r="G106" s="13"/>
      <c r="H106" s="13"/>
      <c r="I106" s="13"/>
      <c r="J106" s="13"/>
      <c r="K106" s="13"/>
    </row>
    <row r="107" spans="2:14">
      <c r="B107" s="13" t="s">
        <v>421</v>
      </c>
      <c r="C107" s="13"/>
      <c r="D107" s="13"/>
      <c r="E107" s="13"/>
      <c r="F107" s="13"/>
      <c r="G107" s="13"/>
      <c r="H107" s="13"/>
      <c r="I107" s="13"/>
      <c r="J107" s="13"/>
      <c r="K107" s="13"/>
    </row>
    <row r="108" spans="2:14" ht="15" customHeight="1">
      <c r="B108" s="13" t="s">
        <v>422</v>
      </c>
      <c r="C108" s="13"/>
      <c r="D108" s="13"/>
      <c r="E108" s="13"/>
      <c r="F108" s="13"/>
      <c r="G108" s="13"/>
      <c r="H108" s="13"/>
      <c r="I108" s="13"/>
      <c r="J108" s="13"/>
      <c r="K108" s="13"/>
    </row>
    <row r="109" spans="2:14" ht="15" customHeight="1">
      <c r="B109" s="13" t="s">
        <v>423</v>
      </c>
      <c r="C109" s="13"/>
      <c r="D109" s="13"/>
      <c r="E109" s="13"/>
      <c r="F109" s="13"/>
      <c r="G109" s="13"/>
      <c r="H109" s="13"/>
      <c r="I109" s="13"/>
      <c r="J109" s="13"/>
      <c r="K109" s="13"/>
    </row>
    <row r="110" spans="2:14" ht="15" customHeight="1">
      <c r="B110" s="13" t="s">
        <v>424</v>
      </c>
      <c r="C110" s="13"/>
      <c r="D110" s="13"/>
      <c r="E110" s="13"/>
      <c r="F110" s="13"/>
      <c r="G110" s="13"/>
      <c r="H110" s="13"/>
      <c r="I110" s="13"/>
      <c r="J110" s="13"/>
      <c r="K110" s="13"/>
    </row>
    <row r="111" spans="2:14" ht="15" customHeight="1">
      <c r="B111" s="13" t="s">
        <v>425</v>
      </c>
      <c r="C111" s="13"/>
      <c r="D111" s="13"/>
      <c r="E111" s="13"/>
      <c r="F111" s="13"/>
      <c r="G111" s="13"/>
      <c r="H111" s="13"/>
      <c r="I111" s="13"/>
      <c r="J111" s="13"/>
      <c r="K111" s="13"/>
    </row>
    <row r="112" spans="2:14" ht="15" customHeight="1">
      <c r="B112" s="13" t="s">
        <v>426</v>
      </c>
      <c r="C112" s="13"/>
      <c r="D112" s="13"/>
      <c r="E112" s="13"/>
      <c r="F112" s="13"/>
      <c r="G112" s="13"/>
      <c r="H112" s="13"/>
      <c r="I112" s="13"/>
      <c r="J112" s="13"/>
      <c r="K112" s="13"/>
    </row>
    <row r="113" spans="2:11" ht="15" customHeight="1">
      <c r="B113" s="13" t="s">
        <v>427</v>
      </c>
      <c r="C113" s="13"/>
      <c r="D113" s="13"/>
      <c r="E113" s="13"/>
      <c r="F113" s="13"/>
      <c r="G113" s="13"/>
      <c r="H113" s="13"/>
      <c r="I113" s="13"/>
      <c r="J113" s="13"/>
      <c r="K113" s="13"/>
    </row>
    <row r="114" spans="2:11" ht="15" customHeight="1">
      <c r="B114" s="13" t="s">
        <v>428</v>
      </c>
      <c r="C114" s="13"/>
      <c r="D114" s="13"/>
      <c r="E114" s="13"/>
      <c r="F114" s="13"/>
      <c r="G114" s="13"/>
      <c r="H114" s="13"/>
      <c r="I114" s="13"/>
      <c r="J114" s="13"/>
      <c r="K114" s="13"/>
    </row>
    <row r="115" spans="2:11" ht="15" customHeight="1">
      <c r="B115" s="13" t="s">
        <v>429</v>
      </c>
      <c r="C115" s="13"/>
      <c r="D115" s="13"/>
      <c r="E115" s="13"/>
      <c r="F115" s="13"/>
      <c r="G115" s="13"/>
      <c r="H115" s="13"/>
      <c r="I115" s="13"/>
      <c r="J115" s="13"/>
      <c r="K115" s="13"/>
    </row>
    <row r="116" spans="2:11" ht="15" customHeight="1">
      <c r="B116" s="13" t="s">
        <v>430</v>
      </c>
      <c r="C116" s="13"/>
      <c r="D116" s="13"/>
      <c r="E116" s="13"/>
      <c r="F116" s="13"/>
      <c r="G116" s="13"/>
      <c r="H116" s="13"/>
      <c r="I116" s="13"/>
      <c r="J116" s="13"/>
      <c r="K116" s="13"/>
    </row>
    <row r="117" spans="2:11" ht="15" customHeight="1">
      <c r="B117" s="13" t="s">
        <v>431</v>
      </c>
      <c r="C117" s="13"/>
      <c r="D117" s="13"/>
      <c r="E117" s="13"/>
      <c r="F117" s="13"/>
      <c r="G117" s="13"/>
      <c r="H117" s="13"/>
      <c r="I117" s="13"/>
      <c r="J117" s="13"/>
      <c r="K117" s="13"/>
    </row>
    <row r="118" spans="2:11" ht="15" customHeight="1"/>
    <row r="119" spans="2:11" ht="15" customHeight="1"/>
    <row r="120" spans="2:11" ht="15" customHeight="1"/>
    <row r="121" spans="2:11" ht="15" customHeight="1"/>
    <row r="122" spans="2:11" ht="15" customHeight="1"/>
    <row r="123" spans="2:11" ht="15" customHeight="1"/>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sheetData>
  <mergeCells count="12">
    <mergeCell ref="J5:K5"/>
    <mergeCell ref="J6:K6"/>
    <mergeCell ref="J7:K7"/>
    <mergeCell ref="J8:K8"/>
    <mergeCell ref="B3:I3"/>
    <mergeCell ref="B5:B8"/>
    <mergeCell ref="C7:C8"/>
    <mergeCell ref="E7:F8"/>
    <mergeCell ref="D5:F6"/>
    <mergeCell ref="G5:H8"/>
    <mergeCell ref="I5:I8"/>
    <mergeCell ref="B4:L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334B0-46C6-4762-9FC8-A3E26B9B37D7}">
  <sheetPr codeName="Folha17">
    <tabColor rgb="FF0035BA"/>
  </sheetPr>
  <dimension ref="A1:P130"/>
  <sheetViews>
    <sheetView showGridLines="0" zoomScaleNormal="100" workbookViewId="0">
      <selection activeCell="B2" sqref="B2"/>
    </sheetView>
  </sheetViews>
  <sheetFormatPr defaultColWidth="0" defaultRowHeight="15" customHeight="1" zeroHeight="1"/>
  <cols>
    <col min="1" max="1" width="7.7109375" bestFit="1" customWidth="1"/>
    <col min="2" max="2" width="106.7109375" customWidth="1"/>
    <col min="3" max="3" width="14.42578125" bestFit="1" customWidth="1"/>
    <col min="4" max="4" width="3.85546875" bestFit="1" customWidth="1"/>
    <col min="5" max="5" width="6.140625" bestFit="1" customWidth="1"/>
    <col min="6" max="6" width="3.85546875" bestFit="1" customWidth="1"/>
    <col min="7" max="7" width="14.42578125" bestFit="1" customWidth="1"/>
    <col min="8" max="8" width="4.28515625" bestFit="1" customWidth="1"/>
    <col min="9" max="9" width="13.140625" bestFit="1" customWidth="1"/>
    <col min="10" max="10" width="13.28515625" bestFit="1" customWidth="1"/>
    <col min="11" max="11" width="14.42578125" bestFit="1" customWidth="1"/>
    <col min="12" max="12" width="13.28515625" bestFit="1" customWidth="1"/>
    <col min="13" max="13" width="12.28515625" bestFit="1" customWidth="1"/>
    <col min="14" max="14" width="9.140625" customWidth="1"/>
    <col min="15" max="16" width="12.28515625" hidden="1" customWidth="1"/>
    <col min="17" max="16384" width="9.140625" hidden="1"/>
  </cols>
  <sheetData>
    <row r="1" spans="1:13" ht="99.95" customHeight="1">
      <c r="A1" s="18" t="s">
        <v>12</v>
      </c>
    </row>
    <row r="2" spans="1:13" s="10" customFormat="1" ht="17.25">
      <c r="B2" s="11" t="s">
        <v>434</v>
      </c>
      <c r="C2" s="11"/>
      <c r="D2" s="11"/>
      <c r="E2" s="11"/>
      <c r="F2" s="11"/>
      <c r="G2" s="9"/>
      <c r="H2" s="9"/>
      <c r="J2"/>
    </row>
    <row r="3" spans="1:13" s="12" customFormat="1" ht="11.25">
      <c r="B3" s="94"/>
      <c r="C3" s="94"/>
      <c r="D3" s="94"/>
      <c r="E3" s="94"/>
      <c r="F3" s="94"/>
      <c r="G3" s="94"/>
      <c r="H3" s="94"/>
    </row>
    <row r="4" spans="1:13">
      <c r="B4" s="129" t="s">
        <v>235</v>
      </c>
      <c r="C4" s="104" t="s">
        <v>229</v>
      </c>
      <c r="D4" s="127"/>
      <c r="E4" s="128"/>
      <c r="F4" s="127"/>
      <c r="G4" s="128"/>
      <c r="H4" s="127" t="s">
        <v>232</v>
      </c>
      <c r="I4" s="128"/>
      <c r="J4" s="119" t="s">
        <v>233</v>
      </c>
      <c r="K4" s="120"/>
      <c r="L4" s="104" t="s">
        <v>234</v>
      </c>
      <c r="M4" s="104"/>
    </row>
    <row r="5" spans="1:13" ht="26.25" customHeight="1">
      <c r="B5" s="129"/>
      <c r="C5" s="105" t="s">
        <v>236</v>
      </c>
      <c r="D5" s="125" t="s">
        <v>230</v>
      </c>
      <c r="E5" s="126"/>
      <c r="F5" s="125" t="s">
        <v>231</v>
      </c>
      <c r="G5" s="126"/>
      <c r="H5" s="125" t="s">
        <v>239</v>
      </c>
      <c r="I5" s="126"/>
      <c r="J5" s="132"/>
      <c r="K5" s="133"/>
      <c r="L5" s="104" t="s">
        <v>240</v>
      </c>
      <c r="M5" s="104"/>
    </row>
    <row r="6" spans="1:13" ht="24.75" customHeight="1">
      <c r="B6" s="129"/>
      <c r="C6" s="27" t="s">
        <v>236</v>
      </c>
      <c r="D6" s="125" t="s">
        <v>237</v>
      </c>
      <c r="E6" s="126"/>
      <c r="F6" s="125" t="s">
        <v>238</v>
      </c>
      <c r="G6" s="126"/>
      <c r="H6" s="125" t="s">
        <v>241</v>
      </c>
      <c r="I6" s="126"/>
      <c r="J6" s="134" t="s">
        <v>242</v>
      </c>
      <c r="K6" s="130" t="s">
        <v>243</v>
      </c>
      <c r="L6" s="134" t="s">
        <v>242</v>
      </c>
      <c r="M6" s="130" t="s">
        <v>243</v>
      </c>
    </row>
    <row r="7" spans="1:13">
      <c r="B7" s="129"/>
      <c r="C7" s="27" t="s">
        <v>433</v>
      </c>
      <c r="D7" s="125"/>
      <c r="E7" s="126"/>
      <c r="F7" s="125"/>
      <c r="G7" s="126"/>
      <c r="H7" s="125" t="s">
        <v>230</v>
      </c>
      <c r="I7" s="126"/>
      <c r="J7" s="135"/>
      <c r="K7" s="131"/>
      <c r="L7" s="135"/>
      <c r="M7" s="131"/>
    </row>
    <row r="8" spans="1:13">
      <c r="B8" s="129"/>
      <c r="C8" s="27"/>
      <c r="D8" s="125"/>
      <c r="E8" s="126"/>
      <c r="F8" s="125"/>
      <c r="G8" s="126"/>
      <c r="H8" s="125" t="s">
        <v>244</v>
      </c>
      <c r="I8" s="126"/>
      <c r="J8" s="135"/>
      <c r="K8" s="131"/>
      <c r="L8" s="135"/>
      <c r="M8" s="131"/>
    </row>
    <row r="9" spans="1:13">
      <c r="B9" s="55" t="s">
        <v>245</v>
      </c>
      <c r="C9" s="56"/>
      <c r="D9" s="56"/>
      <c r="E9" s="56"/>
      <c r="F9" s="56"/>
      <c r="G9" s="56"/>
      <c r="H9" s="56"/>
      <c r="I9" s="56"/>
      <c r="J9" s="56"/>
      <c r="K9" s="56"/>
      <c r="L9" s="56"/>
      <c r="M9" s="57"/>
    </row>
    <row r="10" spans="1:13">
      <c r="B10" s="55" t="s">
        <v>246</v>
      </c>
      <c r="C10" s="56"/>
      <c r="D10" s="56"/>
      <c r="E10" s="56"/>
      <c r="F10" s="56"/>
      <c r="G10" s="56"/>
      <c r="H10" s="56"/>
      <c r="I10" s="56"/>
      <c r="J10" s="56"/>
      <c r="K10" s="56"/>
      <c r="L10" s="56"/>
      <c r="M10" s="57"/>
    </row>
    <row r="11" spans="1:13">
      <c r="B11" s="62" t="s">
        <v>247</v>
      </c>
      <c r="C11" s="59">
        <v>2951.08</v>
      </c>
      <c r="D11" s="59" t="s">
        <v>248</v>
      </c>
      <c r="E11" s="59">
        <v>0.44</v>
      </c>
      <c r="F11" s="60"/>
      <c r="G11" s="59">
        <v>31047.829999999998</v>
      </c>
      <c r="H11" s="59" t="s">
        <v>249</v>
      </c>
      <c r="I11" s="59">
        <v>1.0900000000000001</v>
      </c>
      <c r="J11" s="60">
        <v>504.30000000000007</v>
      </c>
      <c r="K11" s="59">
        <v>30336.34</v>
      </c>
      <c r="L11" s="60">
        <v>2447.2199999999943</v>
      </c>
      <c r="M11" s="61">
        <v>712.57999999999811</v>
      </c>
    </row>
    <row r="12" spans="1:13">
      <c r="B12" s="62" t="s">
        <v>250</v>
      </c>
      <c r="C12" s="59">
        <v>12281.900000000031</v>
      </c>
      <c r="D12" s="59" t="s">
        <v>248</v>
      </c>
      <c r="E12" s="59">
        <v>6.1</v>
      </c>
      <c r="F12" s="60"/>
      <c r="G12" s="59">
        <v>96882.81</v>
      </c>
      <c r="H12" s="60" t="s">
        <v>249</v>
      </c>
      <c r="I12" s="59">
        <v>47.910000000000004</v>
      </c>
      <c r="J12" s="60">
        <v>2476.6700000000005</v>
      </c>
      <c r="K12" s="59">
        <v>94608.55</v>
      </c>
      <c r="L12" s="60">
        <v>9811.3300000000309</v>
      </c>
      <c r="M12" s="61">
        <v>2322.1699999999983</v>
      </c>
    </row>
    <row r="13" spans="1:13">
      <c r="B13" s="62" t="s">
        <v>251</v>
      </c>
      <c r="C13" s="59">
        <v>2417.0699999999993</v>
      </c>
      <c r="D13" s="59"/>
      <c r="E13" s="59">
        <v>0</v>
      </c>
      <c r="F13" s="60"/>
      <c r="G13" s="59">
        <v>29420.920000000002</v>
      </c>
      <c r="H13" s="60" t="s">
        <v>249</v>
      </c>
      <c r="I13" s="59">
        <v>0.87</v>
      </c>
      <c r="J13" s="60">
        <v>313.62</v>
      </c>
      <c r="K13" s="59">
        <v>28569.899999999998</v>
      </c>
      <c r="L13" s="60">
        <v>2103.4499999999994</v>
      </c>
      <c r="M13" s="61">
        <v>851.89000000000306</v>
      </c>
    </row>
    <row r="14" spans="1:13">
      <c r="B14" s="62" t="s">
        <v>252</v>
      </c>
      <c r="C14" s="59">
        <v>49405.369999999981</v>
      </c>
      <c r="D14" s="59" t="s">
        <v>248</v>
      </c>
      <c r="E14" s="59">
        <v>11.17</v>
      </c>
      <c r="F14" s="60"/>
      <c r="G14" s="59">
        <v>78950.679999999993</v>
      </c>
      <c r="H14" s="60" t="s">
        <v>249</v>
      </c>
      <c r="I14" s="59">
        <v>15.57</v>
      </c>
      <c r="J14" s="60">
        <v>39773.590000000004</v>
      </c>
      <c r="K14" s="59">
        <v>38225.589999999997</v>
      </c>
      <c r="L14" s="60">
        <v>9642.9499999999753</v>
      </c>
      <c r="M14" s="61">
        <v>40740.660000000003</v>
      </c>
    </row>
    <row r="15" spans="1:13">
      <c r="B15" s="62" t="s">
        <v>253</v>
      </c>
      <c r="C15" s="59"/>
      <c r="D15" s="59"/>
      <c r="E15" s="59"/>
      <c r="F15" s="60"/>
      <c r="G15" s="59"/>
      <c r="H15" s="60"/>
      <c r="I15" s="59"/>
      <c r="J15" s="60"/>
      <c r="K15" s="59"/>
      <c r="L15" s="60"/>
      <c r="M15" s="61"/>
    </row>
    <row r="16" spans="1:13">
      <c r="B16" s="62" t="s">
        <v>254</v>
      </c>
      <c r="C16" s="59">
        <v>4213.2600000000039</v>
      </c>
      <c r="D16" s="59"/>
      <c r="E16" s="59">
        <v>0</v>
      </c>
      <c r="F16" s="60"/>
      <c r="G16" s="59">
        <v>47980.479999999996</v>
      </c>
      <c r="H16" s="60" t="s">
        <v>249</v>
      </c>
      <c r="I16" s="59">
        <v>83.21</v>
      </c>
      <c r="J16" s="60">
        <v>1092.98</v>
      </c>
      <c r="K16" s="59">
        <v>47258.559999999998</v>
      </c>
      <c r="L16" s="60">
        <v>3120.2800000000038</v>
      </c>
      <c r="M16" s="61">
        <v>805.12999999999738</v>
      </c>
    </row>
    <row r="17" spans="2:13">
      <c r="B17" s="62" t="s">
        <v>255</v>
      </c>
      <c r="C17" s="59">
        <v>1454.4599999999991</v>
      </c>
      <c r="D17" s="59"/>
      <c r="E17" s="59">
        <v>0</v>
      </c>
      <c r="F17" s="60"/>
      <c r="G17" s="59">
        <v>8373.8000000000011</v>
      </c>
      <c r="H17" s="60" t="s">
        <v>249</v>
      </c>
      <c r="I17" s="59">
        <v>24.31</v>
      </c>
      <c r="J17" s="60">
        <v>250.32</v>
      </c>
      <c r="K17" s="59">
        <v>7980.59</v>
      </c>
      <c r="L17" s="60">
        <v>1204.1399999999992</v>
      </c>
      <c r="M17" s="61">
        <v>417.52000000000044</v>
      </c>
    </row>
    <row r="18" spans="2:13">
      <c r="B18" s="14" t="s">
        <v>256</v>
      </c>
      <c r="C18" s="40">
        <v>72723.140000000014</v>
      </c>
      <c r="D18" s="40"/>
      <c r="E18" s="40">
        <v>17.71</v>
      </c>
      <c r="F18" s="20"/>
      <c r="G18" s="40">
        <v>292656.51999999996</v>
      </c>
      <c r="H18" s="15"/>
      <c r="I18" s="40">
        <v>172.95999999999998</v>
      </c>
      <c r="J18" s="40">
        <v>44411.48000000001</v>
      </c>
      <c r="K18" s="40">
        <v>246979.53</v>
      </c>
      <c r="L18" s="40">
        <v>28329.37</v>
      </c>
      <c r="M18" s="40">
        <v>45849.95</v>
      </c>
    </row>
    <row r="19" spans="2:13" ht="15" customHeight="1">
      <c r="B19" s="55" t="s">
        <v>257</v>
      </c>
      <c r="C19" s="56"/>
      <c r="D19" s="56"/>
      <c r="E19" s="56"/>
      <c r="F19" s="56"/>
      <c r="G19" s="56"/>
      <c r="H19" s="56"/>
      <c r="I19" s="56"/>
      <c r="J19" s="56"/>
      <c r="K19" s="56"/>
      <c r="L19" s="56"/>
      <c r="M19" s="57"/>
    </row>
    <row r="20" spans="2:13" ht="15" customHeight="1">
      <c r="B20" s="62" t="s">
        <v>258</v>
      </c>
      <c r="C20" s="59">
        <v>0</v>
      </c>
      <c r="D20" s="59"/>
      <c r="E20" s="59">
        <v>0</v>
      </c>
      <c r="F20" s="60"/>
      <c r="G20" s="59">
        <v>78959506.849999994</v>
      </c>
      <c r="H20" s="60"/>
      <c r="I20" s="59">
        <v>0</v>
      </c>
      <c r="J20" s="59">
        <v>0</v>
      </c>
      <c r="K20" s="59">
        <v>78959506.849999994</v>
      </c>
      <c r="L20" s="59">
        <v>0</v>
      </c>
      <c r="M20" s="61">
        <v>0</v>
      </c>
    </row>
    <row r="21" spans="2:13" ht="15" customHeight="1">
      <c r="B21" s="62" t="s">
        <v>259</v>
      </c>
      <c r="C21" s="59">
        <v>0</v>
      </c>
      <c r="D21" s="59"/>
      <c r="E21" s="59">
        <v>0</v>
      </c>
      <c r="F21" s="60"/>
      <c r="G21" s="59">
        <v>73301000</v>
      </c>
      <c r="H21" s="60"/>
      <c r="I21" s="59">
        <v>0</v>
      </c>
      <c r="J21" s="59">
        <v>0</v>
      </c>
      <c r="K21" s="59">
        <v>73301000</v>
      </c>
      <c r="L21" s="59">
        <v>0</v>
      </c>
      <c r="M21" s="61">
        <v>0</v>
      </c>
    </row>
    <row r="22" spans="2:13" ht="15" customHeight="1">
      <c r="B22" s="62" t="s">
        <v>260</v>
      </c>
      <c r="C22" s="59">
        <v>0</v>
      </c>
      <c r="D22" s="59"/>
      <c r="E22" s="59">
        <v>0</v>
      </c>
      <c r="F22" s="60"/>
      <c r="G22" s="59">
        <v>264000</v>
      </c>
      <c r="H22" s="60"/>
      <c r="I22" s="59">
        <v>0</v>
      </c>
      <c r="J22" s="59">
        <v>0</v>
      </c>
      <c r="K22" s="59">
        <v>264000</v>
      </c>
      <c r="L22" s="59">
        <v>0</v>
      </c>
      <c r="M22" s="61">
        <v>0</v>
      </c>
    </row>
    <row r="23" spans="2:13" ht="15" customHeight="1">
      <c r="B23" s="62" t="s">
        <v>261</v>
      </c>
      <c r="C23" s="59">
        <v>0</v>
      </c>
      <c r="D23" s="59"/>
      <c r="E23" s="59">
        <v>0</v>
      </c>
      <c r="F23" s="60"/>
      <c r="G23" s="59">
        <v>112320</v>
      </c>
      <c r="H23" s="60"/>
      <c r="I23" s="59">
        <v>0</v>
      </c>
      <c r="J23" s="59">
        <v>0</v>
      </c>
      <c r="K23" s="59">
        <v>112320</v>
      </c>
      <c r="L23" s="59">
        <v>0</v>
      </c>
      <c r="M23" s="61">
        <v>0</v>
      </c>
    </row>
    <row r="24" spans="2:13" ht="15" customHeight="1">
      <c r="B24" s="62" t="s">
        <v>262</v>
      </c>
      <c r="C24" s="59">
        <v>0</v>
      </c>
      <c r="D24" s="59"/>
      <c r="E24" s="59">
        <v>0</v>
      </c>
      <c r="F24" s="60"/>
      <c r="G24" s="59">
        <v>1149069.3999999999</v>
      </c>
      <c r="H24" s="60"/>
      <c r="I24" s="59">
        <v>0</v>
      </c>
      <c r="J24" s="59">
        <v>0</v>
      </c>
      <c r="K24" s="59">
        <v>1149069.3999999999</v>
      </c>
      <c r="L24" s="59">
        <v>0</v>
      </c>
      <c r="M24" s="61">
        <v>0</v>
      </c>
    </row>
    <row r="25" spans="2:13" ht="15" customHeight="1">
      <c r="B25" s="62" t="s">
        <v>263</v>
      </c>
      <c r="C25" s="59">
        <v>0</v>
      </c>
      <c r="D25" s="59"/>
      <c r="E25" s="59">
        <v>0</v>
      </c>
      <c r="F25" s="60"/>
      <c r="G25" s="59">
        <v>511015.22</v>
      </c>
      <c r="H25" s="60"/>
      <c r="I25" s="59">
        <v>0</v>
      </c>
      <c r="J25" s="59">
        <v>0</v>
      </c>
      <c r="K25" s="59">
        <v>511015.22</v>
      </c>
      <c r="L25" s="59">
        <v>0</v>
      </c>
      <c r="M25" s="61">
        <v>0</v>
      </c>
    </row>
    <row r="26" spans="2:13" ht="15" customHeight="1">
      <c r="B26" s="62" t="s">
        <v>264</v>
      </c>
      <c r="C26" s="59">
        <v>0</v>
      </c>
      <c r="D26" s="59"/>
      <c r="E26" s="59">
        <v>0</v>
      </c>
      <c r="F26" s="60"/>
      <c r="G26" s="59">
        <v>7732405.6399999997</v>
      </c>
      <c r="H26" s="60"/>
      <c r="I26" s="59">
        <v>0</v>
      </c>
      <c r="J26" s="59">
        <v>0</v>
      </c>
      <c r="K26" s="59">
        <v>7732405.6399999997</v>
      </c>
      <c r="L26" s="59">
        <v>0</v>
      </c>
      <c r="M26" s="61">
        <v>0</v>
      </c>
    </row>
    <row r="27" spans="2:13" ht="15" customHeight="1">
      <c r="B27" s="62" t="s">
        <v>265</v>
      </c>
      <c r="C27" s="59">
        <v>0</v>
      </c>
      <c r="D27" s="59"/>
      <c r="E27" s="59">
        <v>0</v>
      </c>
      <c r="F27" s="60"/>
      <c r="G27" s="59">
        <v>260870930.28</v>
      </c>
      <c r="H27" s="60"/>
      <c r="I27" s="59">
        <v>0</v>
      </c>
      <c r="J27" s="59">
        <v>0</v>
      </c>
      <c r="K27" s="59">
        <v>260870930.28</v>
      </c>
      <c r="L27" s="59">
        <v>0</v>
      </c>
      <c r="M27" s="61">
        <v>0</v>
      </c>
    </row>
    <row r="28" spans="2:13" ht="15" customHeight="1">
      <c r="B28" s="62" t="s">
        <v>266</v>
      </c>
      <c r="C28" s="59">
        <v>0</v>
      </c>
      <c r="D28" s="59"/>
      <c r="E28" s="59">
        <v>0</v>
      </c>
      <c r="F28" s="60"/>
      <c r="G28" s="59">
        <v>321125000</v>
      </c>
      <c r="H28" s="60"/>
      <c r="I28" s="59">
        <v>0</v>
      </c>
      <c r="J28" s="59">
        <v>0</v>
      </c>
      <c r="K28" s="59">
        <v>321125000</v>
      </c>
      <c r="L28" s="59">
        <v>0</v>
      </c>
      <c r="M28" s="61">
        <v>0</v>
      </c>
    </row>
    <row r="29" spans="2:13" ht="15" customHeight="1">
      <c r="B29" s="62" t="s">
        <v>266</v>
      </c>
      <c r="C29" s="59">
        <v>0</v>
      </c>
      <c r="D29" s="59"/>
      <c r="E29" s="59">
        <v>0</v>
      </c>
      <c r="F29" s="60" t="s">
        <v>267</v>
      </c>
      <c r="G29" s="59">
        <v>-3824842.21</v>
      </c>
      <c r="H29" s="60"/>
      <c r="I29" s="59">
        <v>0</v>
      </c>
      <c r="J29" s="59">
        <v>0</v>
      </c>
      <c r="K29" s="59">
        <v>-3824842.21</v>
      </c>
      <c r="L29" s="59">
        <v>0</v>
      </c>
      <c r="M29" s="61">
        <v>0</v>
      </c>
    </row>
    <row r="30" spans="2:13" ht="15" customHeight="1">
      <c r="B30" s="62" t="s">
        <v>268</v>
      </c>
      <c r="C30" s="59">
        <v>0</v>
      </c>
      <c r="D30" s="59"/>
      <c r="E30" s="59">
        <v>0</v>
      </c>
      <c r="F30" s="60"/>
      <c r="G30" s="59">
        <v>21823860</v>
      </c>
      <c r="H30" s="60"/>
      <c r="I30" s="59">
        <v>0</v>
      </c>
      <c r="J30" s="59">
        <v>0</v>
      </c>
      <c r="K30" s="59">
        <v>21823860</v>
      </c>
      <c r="L30" s="59">
        <v>0</v>
      </c>
      <c r="M30" s="61">
        <v>0</v>
      </c>
    </row>
    <row r="31" spans="2:13" ht="15" customHeight="1">
      <c r="B31" s="62" t="s">
        <v>268</v>
      </c>
      <c r="C31" s="59">
        <v>0</v>
      </c>
      <c r="D31" s="59"/>
      <c r="E31" s="59">
        <v>0</v>
      </c>
      <c r="F31" s="60" t="s">
        <v>269</v>
      </c>
      <c r="G31" s="59">
        <v>-41319.69</v>
      </c>
      <c r="H31" s="60"/>
      <c r="I31" s="59">
        <v>0</v>
      </c>
      <c r="J31" s="59">
        <v>0</v>
      </c>
      <c r="K31" s="59">
        <v>-41319.69</v>
      </c>
      <c r="L31" s="59">
        <v>0</v>
      </c>
      <c r="M31" s="61">
        <v>0</v>
      </c>
    </row>
    <row r="32" spans="2:13" ht="15" customHeight="1">
      <c r="B32" s="62" t="s">
        <v>270</v>
      </c>
      <c r="C32" s="59">
        <v>0</v>
      </c>
      <c r="D32" s="59"/>
      <c r="E32" s="59">
        <v>0</v>
      </c>
      <c r="F32" s="60"/>
      <c r="G32" s="59">
        <v>1642200</v>
      </c>
      <c r="H32" s="60"/>
      <c r="I32" s="59">
        <v>0</v>
      </c>
      <c r="J32" s="59">
        <v>0</v>
      </c>
      <c r="K32" s="59">
        <v>1642200</v>
      </c>
      <c r="L32" s="59">
        <v>0</v>
      </c>
      <c r="M32" s="61">
        <v>0</v>
      </c>
    </row>
    <row r="33" spans="2:13" ht="15" customHeight="1">
      <c r="B33" s="62" t="s">
        <v>271</v>
      </c>
      <c r="C33" s="59">
        <v>0</v>
      </c>
      <c r="D33" s="59"/>
      <c r="E33" s="59">
        <v>0</v>
      </c>
      <c r="F33" s="60"/>
      <c r="G33" s="59">
        <v>1364888.89</v>
      </c>
      <c r="H33" s="60"/>
      <c r="I33" s="59">
        <v>0</v>
      </c>
      <c r="J33" s="59">
        <v>0</v>
      </c>
      <c r="K33" s="59">
        <v>1364888.89</v>
      </c>
      <c r="L33" s="59">
        <v>0</v>
      </c>
      <c r="M33" s="61">
        <v>0</v>
      </c>
    </row>
    <row r="34" spans="2:13" ht="15" customHeight="1">
      <c r="B34" s="62" t="s">
        <v>272</v>
      </c>
      <c r="C34" s="59">
        <v>0</v>
      </c>
      <c r="D34" s="59"/>
      <c r="E34" s="59">
        <v>0</v>
      </c>
      <c r="F34" s="60"/>
      <c r="G34" s="59">
        <v>2318125</v>
      </c>
      <c r="H34" s="60"/>
      <c r="I34" s="59">
        <v>0</v>
      </c>
      <c r="J34" s="59">
        <v>0</v>
      </c>
      <c r="K34" s="59">
        <v>2318125</v>
      </c>
      <c r="L34" s="59">
        <v>0</v>
      </c>
      <c r="M34" s="61">
        <v>0</v>
      </c>
    </row>
    <row r="35" spans="2:13" ht="15" customHeight="1">
      <c r="B35" s="62" t="s">
        <v>273</v>
      </c>
      <c r="C35" s="59">
        <v>0</v>
      </c>
      <c r="D35" s="59"/>
      <c r="E35" s="59">
        <v>0</v>
      </c>
      <c r="F35" s="60"/>
      <c r="G35" s="59">
        <v>16654500</v>
      </c>
      <c r="H35" s="60"/>
      <c r="I35" s="59">
        <v>0</v>
      </c>
      <c r="J35" s="59">
        <v>0</v>
      </c>
      <c r="K35" s="59">
        <v>16654500</v>
      </c>
      <c r="L35" s="59">
        <v>0</v>
      </c>
      <c r="M35" s="61">
        <v>0</v>
      </c>
    </row>
    <row r="36" spans="2:13" ht="15" customHeight="1">
      <c r="B36" s="62" t="s">
        <v>274</v>
      </c>
      <c r="C36" s="59">
        <v>0</v>
      </c>
      <c r="D36" s="59"/>
      <c r="E36" s="59">
        <v>0</v>
      </c>
      <c r="F36" s="60"/>
      <c r="G36" s="59">
        <v>1236666.67</v>
      </c>
      <c r="H36" s="60"/>
      <c r="I36" s="59">
        <v>0</v>
      </c>
      <c r="J36" s="59">
        <v>0</v>
      </c>
      <c r="K36" s="59">
        <v>1236666.67</v>
      </c>
      <c r="L36" s="59">
        <v>0</v>
      </c>
      <c r="M36" s="61">
        <v>0</v>
      </c>
    </row>
    <row r="37" spans="2:13" ht="15" customHeight="1">
      <c r="B37" s="62" t="s">
        <v>275</v>
      </c>
      <c r="C37" s="59">
        <v>0</v>
      </c>
      <c r="D37" s="59"/>
      <c r="E37" s="59">
        <v>0</v>
      </c>
      <c r="F37" s="60"/>
      <c r="G37" s="59">
        <v>632500</v>
      </c>
      <c r="H37" s="60"/>
      <c r="I37" s="59">
        <v>0</v>
      </c>
      <c r="J37" s="59">
        <v>0</v>
      </c>
      <c r="K37" s="59">
        <v>632500</v>
      </c>
      <c r="L37" s="59">
        <v>0</v>
      </c>
      <c r="M37" s="61">
        <v>0</v>
      </c>
    </row>
    <row r="38" spans="2:13" ht="15" customHeight="1">
      <c r="B38" s="62" t="s">
        <v>276</v>
      </c>
      <c r="C38" s="59">
        <v>0</v>
      </c>
      <c r="D38" s="59"/>
      <c r="E38" s="59">
        <v>0</v>
      </c>
      <c r="F38" s="60"/>
      <c r="G38" s="59">
        <v>2637289.59</v>
      </c>
      <c r="H38" s="60"/>
      <c r="I38" s="59">
        <v>0</v>
      </c>
      <c r="J38" s="59">
        <v>0</v>
      </c>
      <c r="K38" s="59">
        <v>2637289.59</v>
      </c>
      <c r="L38" s="59">
        <v>0</v>
      </c>
      <c r="M38" s="61">
        <v>0</v>
      </c>
    </row>
    <row r="39" spans="2:13" ht="15" customHeight="1">
      <c r="B39" s="62" t="s">
        <v>277</v>
      </c>
      <c r="C39" s="59">
        <v>0</v>
      </c>
      <c r="D39" s="59"/>
      <c r="E39" s="59">
        <v>0</v>
      </c>
      <c r="F39" s="60"/>
      <c r="G39" s="59">
        <v>9558989.6300000008</v>
      </c>
      <c r="H39" s="60"/>
      <c r="I39" s="59">
        <v>0</v>
      </c>
      <c r="J39" s="59">
        <v>0</v>
      </c>
      <c r="K39" s="59">
        <v>9558989.6300000008</v>
      </c>
      <c r="L39" s="59">
        <v>0</v>
      </c>
      <c r="M39" s="61">
        <v>0</v>
      </c>
    </row>
    <row r="40" spans="2:13" ht="15" customHeight="1">
      <c r="B40" s="62" t="s">
        <v>278</v>
      </c>
      <c r="C40" s="59">
        <v>0</v>
      </c>
      <c r="D40" s="59"/>
      <c r="E40" s="59">
        <v>0</v>
      </c>
      <c r="F40" s="60"/>
      <c r="G40" s="59">
        <v>27733472.219999999</v>
      </c>
      <c r="H40" s="60"/>
      <c r="I40" s="59">
        <v>0</v>
      </c>
      <c r="J40" s="59">
        <v>0</v>
      </c>
      <c r="K40" s="59">
        <v>27733472.219999999</v>
      </c>
      <c r="L40" s="59">
        <v>0</v>
      </c>
      <c r="M40" s="61">
        <v>0</v>
      </c>
    </row>
    <row r="41" spans="2:13" ht="15" customHeight="1">
      <c r="B41" s="62" t="s">
        <v>279</v>
      </c>
      <c r="C41" s="59">
        <v>0</v>
      </c>
      <c r="D41" s="59"/>
      <c r="E41" s="59">
        <v>0</v>
      </c>
      <c r="F41" s="60"/>
      <c r="G41" s="59">
        <v>476377274.08999997</v>
      </c>
      <c r="H41" s="60"/>
      <c r="I41" s="59">
        <v>0</v>
      </c>
      <c r="J41" s="59">
        <v>0</v>
      </c>
      <c r="K41" s="59">
        <v>476377274.08999997</v>
      </c>
      <c r="L41" s="59">
        <v>0</v>
      </c>
      <c r="M41" s="61">
        <v>0</v>
      </c>
    </row>
    <row r="42" spans="2:13" ht="15" customHeight="1">
      <c r="B42" s="62" t="s">
        <v>280</v>
      </c>
      <c r="C42" s="59">
        <v>0</v>
      </c>
      <c r="D42" s="59"/>
      <c r="E42" s="59">
        <v>0</v>
      </c>
      <c r="F42" s="60"/>
      <c r="G42" s="59">
        <v>473429614.17000002</v>
      </c>
      <c r="H42" s="60"/>
      <c r="I42" s="59">
        <v>0</v>
      </c>
      <c r="J42" s="59">
        <v>0</v>
      </c>
      <c r="K42" s="59">
        <v>473429614.17000002</v>
      </c>
      <c r="L42" s="59">
        <v>0</v>
      </c>
      <c r="M42" s="61">
        <v>0</v>
      </c>
    </row>
    <row r="43" spans="2:13" ht="15" customHeight="1">
      <c r="B43" s="62" t="s">
        <v>281</v>
      </c>
      <c r="C43" s="59">
        <v>0</v>
      </c>
      <c r="D43" s="59"/>
      <c r="E43" s="59">
        <v>0</v>
      </c>
      <c r="F43" s="60"/>
      <c r="G43" s="59">
        <v>419389856.43000001</v>
      </c>
      <c r="H43" s="60"/>
      <c r="I43" s="59">
        <v>0</v>
      </c>
      <c r="J43" s="59">
        <v>0</v>
      </c>
      <c r="K43" s="59">
        <v>419389856.43000001</v>
      </c>
      <c r="L43" s="59">
        <v>0</v>
      </c>
      <c r="M43" s="61">
        <v>0</v>
      </c>
    </row>
    <row r="44" spans="2:13" ht="15" customHeight="1">
      <c r="B44" s="62" t="s">
        <v>282</v>
      </c>
      <c r="C44" s="59">
        <v>2110171.2300000191</v>
      </c>
      <c r="D44" s="59"/>
      <c r="E44" s="59">
        <v>0</v>
      </c>
      <c r="F44" s="60"/>
      <c r="G44" s="59">
        <v>358423119.91999996</v>
      </c>
      <c r="H44" s="60"/>
      <c r="I44" s="59">
        <v>0</v>
      </c>
      <c r="J44" s="59">
        <v>2110171.2300000191</v>
      </c>
      <c r="K44" s="59">
        <v>358423119.91999996</v>
      </c>
      <c r="L44" s="59">
        <v>0</v>
      </c>
      <c r="M44" s="61">
        <v>0</v>
      </c>
    </row>
    <row r="45" spans="2:13" ht="15" customHeight="1">
      <c r="B45" s="62" t="s">
        <v>283</v>
      </c>
      <c r="C45" s="59">
        <v>0</v>
      </c>
      <c r="D45" s="59"/>
      <c r="E45" s="59">
        <v>0</v>
      </c>
      <c r="F45" s="60"/>
      <c r="G45" s="59">
        <v>430896390.19999999</v>
      </c>
      <c r="H45" s="60"/>
      <c r="I45" s="59">
        <v>0</v>
      </c>
      <c r="J45" s="59">
        <v>0</v>
      </c>
      <c r="K45" s="59">
        <v>430896390.19999999</v>
      </c>
      <c r="L45" s="59">
        <v>0</v>
      </c>
      <c r="M45" s="61">
        <v>0</v>
      </c>
    </row>
    <row r="46" spans="2:13" ht="15" customHeight="1">
      <c r="B46" s="62" t="s">
        <v>284</v>
      </c>
      <c r="C46" s="59">
        <v>255049.3200000003</v>
      </c>
      <c r="D46" s="59"/>
      <c r="E46" s="59">
        <v>0</v>
      </c>
      <c r="F46" s="60"/>
      <c r="G46" s="59">
        <v>53020252.259999998</v>
      </c>
      <c r="H46" s="60" t="s">
        <v>285</v>
      </c>
      <c r="I46" s="59">
        <v>1943890.42</v>
      </c>
      <c r="J46" s="59">
        <v>255049.3200000003</v>
      </c>
      <c r="K46" s="59">
        <v>54964142.68</v>
      </c>
      <c r="L46" s="59">
        <v>0</v>
      </c>
      <c r="M46" s="61">
        <v>0</v>
      </c>
    </row>
    <row r="47" spans="2:13" ht="15" customHeight="1">
      <c r="B47" s="62" t="s">
        <v>286</v>
      </c>
      <c r="C47" s="59">
        <v>0</v>
      </c>
      <c r="D47" s="59"/>
      <c r="E47" s="59">
        <v>0</v>
      </c>
      <c r="F47" s="60"/>
      <c r="G47" s="59">
        <v>334100723.75</v>
      </c>
      <c r="H47" s="60"/>
      <c r="I47" s="59">
        <v>0</v>
      </c>
      <c r="J47" s="59">
        <v>0</v>
      </c>
      <c r="K47" s="59">
        <v>334100723.75</v>
      </c>
      <c r="L47" s="59">
        <v>0</v>
      </c>
      <c r="M47" s="61">
        <v>0</v>
      </c>
    </row>
    <row r="48" spans="2:13" ht="15" customHeight="1">
      <c r="B48" s="62" t="s">
        <v>287</v>
      </c>
      <c r="C48" s="59">
        <v>0</v>
      </c>
      <c r="D48" s="59"/>
      <c r="E48" s="59">
        <v>0</v>
      </c>
      <c r="F48" s="60"/>
      <c r="G48" s="59">
        <v>231849540</v>
      </c>
      <c r="H48" s="60" t="s">
        <v>288</v>
      </c>
      <c r="I48" s="59">
        <v>865851.57</v>
      </c>
      <c r="J48" s="59">
        <v>0</v>
      </c>
      <c r="K48" s="59">
        <v>231849540</v>
      </c>
      <c r="L48" s="59">
        <v>0</v>
      </c>
      <c r="M48" s="61">
        <v>865851.56999999285</v>
      </c>
    </row>
    <row r="49" spans="2:13" ht="15" customHeight="1">
      <c r="B49" s="62" t="s">
        <v>289</v>
      </c>
      <c r="C49" s="59">
        <v>0</v>
      </c>
      <c r="D49" s="59"/>
      <c r="E49" s="59">
        <v>0</v>
      </c>
      <c r="F49" s="60"/>
      <c r="G49" s="59">
        <v>278981147.77999997</v>
      </c>
      <c r="H49" s="60" t="s">
        <v>290</v>
      </c>
      <c r="I49" s="59">
        <v>9159756.8399999999</v>
      </c>
      <c r="J49" s="59">
        <v>0</v>
      </c>
      <c r="K49" s="59">
        <v>278981147.77999997</v>
      </c>
      <c r="L49" s="59">
        <v>0</v>
      </c>
      <c r="M49" s="61">
        <v>9159756.8399999738</v>
      </c>
    </row>
    <row r="50" spans="2:13" ht="15" customHeight="1">
      <c r="B50" s="62" t="s">
        <v>291</v>
      </c>
      <c r="C50" s="59">
        <v>0</v>
      </c>
      <c r="D50" s="59"/>
      <c r="E50" s="59">
        <v>0</v>
      </c>
      <c r="F50" s="60"/>
      <c r="G50" s="59">
        <v>53300785.5</v>
      </c>
      <c r="H50" s="60"/>
      <c r="I50" s="59">
        <v>0</v>
      </c>
      <c r="J50" s="59">
        <v>0</v>
      </c>
      <c r="K50" s="59">
        <v>53300785.5</v>
      </c>
      <c r="L50" s="59">
        <v>0</v>
      </c>
      <c r="M50" s="61">
        <v>0</v>
      </c>
    </row>
    <row r="51" spans="2:13" ht="15" customHeight="1">
      <c r="B51" s="62" t="s">
        <v>292</v>
      </c>
      <c r="C51" s="59">
        <v>0</v>
      </c>
      <c r="D51" s="59"/>
      <c r="E51" s="59">
        <v>0</v>
      </c>
      <c r="F51" s="60"/>
      <c r="G51" s="59">
        <v>26719578</v>
      </c>
      <c r="H51" s="60"/>
      <c r="I51" s="59">
        <v>0</v>
      </c>
      <c r="J51" s="59">
        <v>0</v>
      </c>
      <c r="K51" s="59">
        <v>26719578</v>
      </c>
      <c r="L51" s="59">
        <v>0</v>
      </c>
      <c r="M51" s="61">
        <v>0</v>
      </c>
    </row>
    <row r="52" spans="2:13" ht="15" customHeight="1">
      <c r="B52" s="62" t="s">
        <v>293</v>
      </c>
      <c r="C52" s="59">
        <v>8937665.7599999998</v>
      </c>
      <c r="D52" s="59"/>
      <c r="E52" s="59">
        <v>0</v>
      </c>
      <c r="F52" s="60"/>
      <c r="G52" s="59">
        <v>89920049.50999999</v>
      </c>
      <c r="H52" s="60" t="s">
        <v>294</v>
      </c>
      <c r="I52" s="59">
        <v>38869787.710000001</v>
      </c>
      <c r="J52" s="59">
        <v>8937665.7599999998</v>
      </c>
      <c r="K52" s="59">
        <v>127273723.71999998</v>
      </c>
      <c r="L52" s="59">
        <v>0</v>
      </c>
      <c r="M52" s="61">
        <v>1516113.5000000149</v>
      </c>
    </row>
    <row r="53" spans="2:13" ht="15" customHeight="1">
      <c r="B53" s="62" t="s">
        <v>295</v>
      </c>
      <c r="C53" s="59">
        <v>0</v>
      </c>
      <c r="D53" s="59"/>
      <c r="E53" s="59">
        <v>0</v>
      </c>
      <c r="F53" s="60"/>
      <c r="G53" s="59">
        <v>183050849.69</v>
      </c>
      <c r="H53" s="60" t="s">
        <v>296</v>
      </c>
      <c r="I53" s="59">
        <v>3237000.83</v>
      </c>
      <c r="J53" s="59">
        <v>0</v>
      </c>
      <c r="K53" s="59">
        <v>186287850.52000001</v>
      </c>
      <c r="L53" s="59">
        <v>0</v>
      </c>
      <c r="M53" s="61">
        <v>0</v>
      </c>
    </row>
    <row r="54" spans="2:13" ht="15" customHeight="1">
      <c r="B54" s="62" t="s">
        <v>297</v>
      </c>
      <c r="C54" s="59">
        <v>0</v>
      </c>
      <c r="D54" s="59"/>
      <c r="E54" s="59">
        <v>0</v>
      </c>
      <c r="F54" s="60"/>
      <c r="G54" s="59">
        <v>55460708.670000002</v>
      </c>
      <c r="H54" s="60" t="s">
        <v>298</v>
      </c>
      <c r="I54" s="59">
        <v>9160722.3300000001</v>
      </c>
      <c r="J54" s="59">
        <v>0</v>
      </c>
      <c r="K54" s="59">
        <v>64621431</v>
      </c>
      <c r="L54" s="59">
        <v>0</v>
      </c>
      <c r="M54" s="61">
        <v>0</v>
      </c>
    </row>
    <row r="55" spans="2:13" ht="15" customHeight="1">
      <c r="B55" s="62" t="s">
        <v>299</v>
      </c>
      <c r="C55" s="59">
        <v>0</v>
      </c>
      <c r="D55" s="59"/>
      <c r="E55" s="59">
        <v>0</v>
      </c>
      <c r="F55" s="60"/>
      <c r="G55" s="59">
        <v>426208411.48000002</v>
      </c>
      <c r="H55" s="60" t="s">
        <v>300</v>
      </c>
      <c r="I55" s="59">
        <v>2798797.21</v>
      </c>
      <c r="J55" s="59">
        <v>0</v>
      </c>
      <c r="K55" s="59">
        <v>429007208.69</v>
      </c>
      <c r="L55" s="59">
        <v>0</v>
      </c>
      <c r="M55" s="61">
        <v>0</v>
      </c>
    </row>
    <row r="56" spans="2:13" ht="15" customHeight="1">
      <c r="B56" s="62" t="s">
        <v>301</v>
      </c>
      <c r="C56" s="59">
        <v>0</v>
      </c>
      <c r="D56" s="59"/>
      <c r="E56" s="59">
        <v>0</v>
      </c>
      <c r="F56" s="60"/>
      <c r="G56" s="59">
        <v>51156431.560000002</v>
      </c>
      <c r="H56" s="60" t="s">
        <v>302</v>
      </c>
      <c r="I56" s="59">
        <v>1134857.58</v>
      </c>
      <c r="J56" s="59">
        <v>0</v>
      </c>
      <c r="K56" s="59">
        <v>52291289.140000001</v>
      </c>
      <c r="L56" s="59">
        <v>0</v>
      </c>
      <c r="M56" s="61">
        <v>0</v>
      </c>
    </row>
    <row r="57" spans="2:13" ht="15" customHeight="1">
      <c r="B57" s="62" t="s">
        <v>303</v>
      </c>
      <c r="C57" s="59">
        <v>0</v>
      </c>
      <c r="D57" s="59"/>
      <c r="E57" s="59">
        <v>0</v>
      </c>
      <c r="F57" s="60"/>
      <c r="G57" s="59">
        <v>43056554.190000005</v>
      </c>
      <c r="H57" s="60" t="s">
        <v>304</v>
      </c>
      <c r="I57" s="59">
        <v>5221007.75</v>
      </c>
      <c r="J57" s="59">
        <v>0</v>
      </c>
      <c r="K57" s="59">
        <v>47879178.060000002</v>
      </c>
      <c r="L57" s="59">
        <v>0</v>
      </c>
      <c r="M57" s="61">
        <v>398383.88000000268</v>
      </c>
    </row>
    <row r="58" spans="2:13" ht="15" customHeight="1">
      <c r="B58" s="62" t="s">
        <v>305</v>
      </c>
      <c r="C58" s="59">
        <v>0</v>
      </c>
      <c r="D58" s="59"/>
      <c r="E58" s="59">
        <v>0</v>
      </c>
      <c r="F58" s="60"/>
      <c r="G58" s="59">
        <v>167877270.19999999</v>
      </c>
      <c r="H58" s="60" t="s">
        <v>306</v>
      </c>
      <c r="I58" s="59">
        <v>47112990.170000002</v>
      </c>
      <c r="J58" s="59">
        <v>0</v>
      </c>
      <c r="K58" s="59">
        <v>214990260.37</v>
      </c>
      <c r="L58" s="59">
        <v>0</v>
      </c>
      <c r="M58" s="61">
        <v>0</v>
      </c>
    </row>
    <row r="59" spans="2:13" ht="15" customHeight="1">
      <c r="B59" s="62" t="s">
        <v>307</v>
      </c>
      <c r="C59" s="59">
        <v>1771917.799999997</v>
      </c>
      <c r="D59" s="59"/>
      <c r="E59" s="59">
        <v>0</v>
      </c>
      <c r="F59" s="60"/>
      <c r="G59" s="59">
        <v>36981498.600000009</v>
      </c>
      <c r="H59" s="60" t="s">
        <v>308</v>
      </c>
      <c r="I59" s="59">
        <v>13409126.609999999</v>
      </c>
      <c r="J59" s="59">
        <v>1771917.8</v>
      </c>
      <c r="K59" s="59">
        <v>49181882.010000005</v>
      </c>
      <c r="L59" s="59">
        <v>0</v>
      </c>
      <c r="M59" s="61">
        <v>1208743.200000003</v>
      </c>
    </row>
    <row r="60" spans="2:13" ht="15" customHeight="1">
      <c r="B60" s="62" t="s">
        <v>309</v>
      </c>
      <c r="C60" s="59">
        <v>0</v>
      </c>
      <c r="D60" s="59"/>
      <c r="E60" s="59">
        <v>0</v>
      </c>
      <c r="F60" s="60"/>
      <c r="G60" s="59">
        <v>9569631.160000002</v>
      </c>
      <c r="H60" s="60"/>
      <c r="I60" s="59">
        <v>0</v>
      </c>
      <c r="J60" s="59"/>
      <c r="K60" s="59">
        <v>9569631.160000002</v>
      </c>
      <c r="L60" s="59">
        <v>0</v>
      </c>
      <c r="M60" s="61">
        <v>0</v>
      </c>
    </row>
    <row r="61" spans="2:13" ht="15" customHeight="1">
      <c r="B61" s="62" t="s">
        <v>310</v>
      </c>
      <c r="C61" s="59">
        <v>0</v>
      </c>
      <c r="D61" s="59"/>
      <c r="E61" s="59">
        <v>0</v>
      </c>
      <c r="F61" s="60"/>
      <c r="G61" s="59">
        <v>18028738.240000002</v>
      </c>
      <c r="H61" s="60"/>
      <c r="I61" s="59">
        <v>0</v>
      </c>
      <c r="J61" s="59"/>
      <c r="K61" s="59">
        <v>18028738.240000002</v>
      </c>
      <c r="L61" s="59">
        <v>0</v>
      </c>
      <c r="M61" s="61">
        <v>0</v>
      </c>
    </row>
    <row r="62" spans="2:13" ht="15" customHeight="1">
      <c r="B62" s="62" t="s">
        <v>310</v>
      </c>
      <c r="C62" s="59">
        <v>0</v>
      </c>
      <c r="D62" s="59"/>
      <c r="E62" s="59">
        <v>0</v>
      </c>
      <c r="F62" s="60"/>
      <c r="G62" s="59">
        <v>-8459107.0800000001</v>
      </c>
      <c r="H62" s="60"/>
      <c r="I62" s="59">
        <v>0</v>
      </c>
      <c r="J62" s="59"/>
      <c r="K62" s="59">
        <v>-8459107.0800000001</v>
      </c>
      <c r="L62" s="59">
        <v>0</v>
      </c>
      <c r="M62" s="61">
        <v>0</v>
      </c>
    </row>
    <row r="63" spans="2:13" ht="15" customHeight="1">
      <c r="B63" s="14" t="s">
        <v>256</v>
      </c>
      <c r="C63" s="40">
        <v>13074804.110000016</v>
      </c>
      <c r="D63" s="40"/>
      <c r="E63" s="40">
        <v>0</v>
      </c>
      <c r="F63" s="20"/>
      <c r="G63" s="40">
        <v>5025531264.6500006</v>
      </c>
      <c r="H63" s="15"/>
      <c r="I63" s="40">
        <v>132913789.02</v>
      </c>
      <c r="J63" s="40">
        <v>13074804.11000002</v>
      </c>
      <c r="K63" s="40">
        <v>5145296204.6799994</v>
      </c>
      <c r="L63" s="40">
        <v>0</v>
      </c>
      <c r="M63" s="40">
        <v>13148848.990001678</v>
      </c>
    </row>
    <row r="64" spans="2:13" ht="15" customHeight="1">
      <c r="B64" s="55" t="s">
        <v>311</v>
      </c>
      <c r="C64" s="56"/>
      <c r="D64" s="56"/>
      <c r="E64" s="56"/>
      <c r="F64" s="56"/>
      <c r="G64" s="56"/>
      <c r="H64" s="56"/>
      <c r="I64" s="56"/>
      <c r="J64" s="56"/>
      <c r="K64" s="56"/>
      <c r="L64" s="56"/>
      <c r="M64" s="57"/>
    </row>
    <row r="65" spans="2:13" ht="15" customHeight="1">
      <c r="B65" s="62" t="s">
        <v>312</v>
      </c>
      <c r="C65" s="59"/>
      <c r="D65" s="59"/>
      <c r="E65" s="59">
        <v>0</v>
      </c>
      <c r="F65" s="60"/>
      <c r="G65" s="59">
        <v>4646129.79</v>
      </c>
      <c r="H65" s="60"/>
      <c r="I65" s="59">
        <v>0</v>
      </c>
      <c r="J65" s="60"/>
      <c r="K65" s="59">
        <v>4646129.79</v>
      </c>
      <c r="L65" s="59">
        <v>0</v>
      </c>
      <c r="M65" s="61">
        <v>0</v>
      </c>
    </row>
    <row r="66" spans="2:13" ht="15" customHeight="1">
      <c r="B66" s="62" t="s">
        <v>313</v>
      </c>
      <c r="C66" s="59"/>
      <c r="D66" s="59"/>
      <c r="E66" s="59">
        <v>0</v>
      </c>
      <c r="F66" s="60"/>
      <c r="G66" s="59">
        <v>267980226.81000003</v>
      </c>
      <c r="H66" s="60" t="s">
        <v>314</v>
      </c>
      <c r="I66" s="59">
        <v>491464.67</v>
      </c>
      <c r="J66" s="60"/>
      <c r="K66" s="59">
        <v>268471691.48000002</v>
      </c>
      <c r="L66" s="59">
        <v>0</v>
      </c>
      <c r="M66" s="61">
        <v>0</v>
      </c>
    </row>
    <row r="67" spans="2:13" ht="15" customHeight="1">
      <c r="B67" s="62" t="s">
        <v>315</v>
      </c>
      <c r="C67" s="59"/>
      <c r="D67" s="59"/>
      <c r="E67" s="59">
        <v>0</v>
      </c>
      <c r="F67" s="60"/>
      <c r="G67" s="59">
        <v>84074476.429999992</v>
      </c>
      <c r="H67" s="60"/>
      <c r="I67" s="59">
        <v>0</v>
      </c>
      <c r="J67" s="60"/>
      <c r="K67" s="59">
        <v>84074476.429999992</v>
      </c>
      <c r="L67" s="59">
        <v>0</v>
      </c>
      <c r="M67" s="61">
        <v>0</v>
      </c>
    </row>
    <row r="68" spans="2:13" ht="15" customHeight="1">
      <c r="B68" s="62" t="s">
        <v>316</v>
      </c>
      <c r="C68" s="59"/>
      <c r="D68" s="59"/>
      <c r="E68" s="59">
        <v>0</v>
      </c>
      <c r="F68" s="60"/>
      <c r="G68" s="59">
        <v>26729491.349999998</v>
      </c>
      <c r="H68" s="60"/>
      <c r="I68" s="59">
        <v>0</v>
      </c>
      <c r="J68" s="60"/>
      <c r="K68" s="59">
        <v>26729491.349999998</v>
      </c>
      <c r="L68" s="59">
        <v>0</v>
      </c>
      <c r="M68" s="61">
        <v>0</v>
      </c>
    </row>
    <row r="69" spans="2:13" ht="15" customHeight="1">
      <c r="B69" s="62" t="s">
        <v>317</v>
      </c>
      <c r="C69" s="59"/>
      <c r="D69" s="59"/>
      <c r="E69" s="59">
        <v>0</v>
      </c>
      <c r="F69" s="60"/>
      <c r="G69" s="59">
        <v>623202573.49000001</v>
      </c>
      <c r="H69" s="60"/>
      <c r="I69" s="59">
        <v>0</v>
      </c>
      <c r="J69" s="60"/>
      <c r="K69" s="59">
        <v>623202573.49000001</v>
      </c>
      <c r="L69" s="59">
        <v>0</v>
      </c>
      <c r="M69" s="61">
        <v>0</v>
      </c>
    </row>
    <row r="70" spans="2:13" ht="15" customHeight="1">
      <c r="B70" s="62" t="s">
        <v>318</v>
      </c>
      <c r="C70" s="59"/>
      <c r="D70" s="59"/>
      <c r="E70" s="59">
        <v>0</v>
      </c>
      <c r="F70" s="60"/>
      <c r="G70" s="59">
        <v>13813995.469999999</v>
      </c>
      <c r="H70" s="60"/>
      <c r="I70" s="59">
        <v>0</v>
      </c>
      <c r="J70" s="60"/>
      <c r="K70" s="59">
        <v>13813995.469999999</v>
      </c>
      <c r="L70" s="59">
        <v>0</v>
      </c>
      <c r="M70" s="61">
        <v>0</v>
      </c>
    </row>
    <row r="71" spans="2:13" ht="15" customHeight="1">
      <c r="B71" s="62" t="s">
        <v>319</v>
      </c>
      <c r="C71" s="59"/>
      <c r="D71" s="59"/>
      <c r="E71" s="59">
        <v>0</v>
      </c>
      <c r="F71" s="60"/>
      <c r="G71" s="59">
        <v>270689822.10000002</v>
      </c>
      <c r="H71" s="60" t="s">
        <v>320</v>
      </c>
      <c r="I71" s="59">
        <v>539.95000000000005</v>
      </c>
      <c r="J71" s="60"/>
      <c r="K71" s="59">
        <v>270690362.05000001</v>
      </c>
      <c r="L71" s="59">
        <v>0</v>
      </c>
      <c r="M71" s="61">
        <v>0</v>
      </c>
    </row>
    <row r="72" spans="2:13" ht="15" customHeight="1">
      <c r="B72" s="62" t="s">
        <v>321</v>
      </c>
      <c r="C72" s="59"/>
      <c r="D72" s="59"/>
      <c r="E72" s="59">
        <v>0</v>
      </c>
      <c r="F72" s="60"/>
      <c r="G72" s="59">
        <v>19888221.439999998</v>
      </c>
      <c r="H72" s="60"/>
      <c r="I72" s="59">
        <v>0</v>
      </c>
      <c r="J72" s="60"/>
      <c r="K72" s="59">
        <v>19888221.439999998</v>
      </c>
      <c r="L72" s="59">
        <v>0</v>
      </c>
      <c r="M72" s="61">
        <v>0</v>
      </c>
    </row>
    <row r="73" spans="2:13" ht="15" customHeight="1">
      <c r="B73" s="14" t="s">
        <v>256</v>
      </c>
      <c r="C73" s="40">
        <v>-2.4214386940002441E-8</v>
      </c>
      <c r="D73" s="40"/>
      <c r="E73" s="40">
        <v>0</v>
      </c>
      <c r="F73" s="20"/>
      <c r="G73" s="40">
        <v>1311024936.8800001</v>
      </c>
      <c r="H73" s="15"/>
      <c r="I73" s="40">
        <v>492004.62</v>
      </c>
      <c r="J73" s="40">
        <v>0</v>
      </c>
      <c r="K73" s="40">
        <v>1311516941.5000002</v>
      </c>
      <c r="L73" s="40">
        <v>-2.4214386940002441E-8</v>
      </c>
      <c r="M73" s="40">
        <v>0</v>
      </c>
    </row>
    <row r="74" spans="2:13" ht="15" customHeight="1">
      <c r="B74" s="55" t="s">
        <v>322</v>
      </c>
      <c r="C74" s="56"/>
      <c r="D74" s="56"/>
      <c r="E74" s="56"/>
      <c r="F74" s="56"/>
      <c r="G74" s="56"/>
      <c r="H74" s="56"/>
      <c r="I74" s="56"/>
      <c r="J74" s="56"/>
      <c r="K74" s="56"/>
      <c r="L74" s="56"/>
      <c r="M74" s="57"/>
    </row>
    <row r="75" spans="2:13" ht="15" customHeight="1">
      <c r="B75" s="62" t="s">
        <v>323</v>
      </c>
      <c r="C75" s="59"/>
      <c r="D75" s="59"/>
      <c r="E75" s="59">
        <v>0</v>
      </c>
      <c r="F75" s="60" t="s">
        <v>324</v>
      </c>
      <c r="G75" s="59">
        <v>-12395791.65</v>
      </c>
      <c r="H75" s="60"/>
      <c r="I75" s="59">
        <v>0</v>
      </c>
      <c r="J75" s="60"/>
      <c r="K75" s="59">
        <v>-12395791.65</v>
      </c>
      <c r="L75" s="59">
        <v>0</v>
      </c>
      <c r="M75" s="61">
        <v>0</v>
      </c>
    </row>
    <row r="76" spans="2:13" ht="15" customHeight="1">
      <c r="B76" s="62" t="s">
        <v>325</v>
      </c>
      <c r="C76" s="59"/>
      <c r="D76" s="59"/>
      <c r="E76" s="59">
        <v>0</v>
      </c>
      <c r="F76" s="60"/>
      <c r="G76" s="59">
        <v>2932119.83</v>
      </c>
      <c r="H76" s="60"/>
      <c r="I76" s="59">
        <v>0</v>
      </c>
      <c r="J76" s="60"/>
      <c r="K76" s="59">
        <v>2932119.83</v>
      </c>
      <c r="L76" s="59">
        <v>0</v>
      </c>
      <c r="M76" s="61">
        <v>0</v>
      </c>
    </row>
    <row r="77" spans="2:13" ht="15" customHeight="1">
      <c r="B77" s="62" t="s">
        <v>325</v>
      </c>
      <c r="C77" s="59"/>
      <c r="D77" s="59"/>
      <c r="E77" s="59">
        <v>0</v>
      </c>
      <c r="F77" s="60" t="s">
        <v>324</v>
      </c>
      <c r="G77" s="59">
        <v>-8502681.8900000006</v>
      </c>
      <c r="H77" s="60"/>
      <c r="I77" s="59">
        <v>0</v>
      </c>
      <c r="J77" s="60"/>
      <c r="K77" s="59">
        <v>-8502681.8900000006</v>
      </c>
      <c r="L77" s="59">
        <v>0</v>
      </c>
      <c r="M77" s="61">
        <v>0</v>
      </c>
    </row>
    <row r="78" spans="2:13" ht="15" customHeight="1">
      <c r="B78" s="62" t="s">
        <v>326</v>
      </c>
      <c r="C78" s="59"/>
      <c r="D78" s="59"/>
      <c r="E78" s="59">
        <v>0</v>
      </c>
      <c r="F78" s="60"/>
      <c r="G78" s="59">
        <v>6058382.0899999999</v>
      </c>
      <c r="H78" s="60"/>
      <c r="I78" s="59">
        <v>0</v>
      </c>
      <c r="J78" s="60"/>
      <c r="K78" s="59">
        <v>6058382.0899999999</v>
      </c>
      <c r="L78" s="59">
        <v>0</v>
      </c>
      <c r="M78" s="61">
        <v>0</v>
      </c>
    </row>
    <row r="79" spans="2:13" ht="15" customHeight="1">
      <c r="B79" s="62" t="s">
        <v>327</v>
      </c>
      <c r="C79" s="59"/>
      <c r="D79" s="59"/>
      <c r="E79" s="59">
        <v>0</v>
      </c>
      <c r="F79" s="60"/>
      <c r="G79" s="59">
        <v>10154269.4</v>
      </c>
      <c r="H79" s="60"/>
      <c r="I79" s="59">
        <v>0</v>
      </c>
      <c r="J79" s="60"/>
      <c r="K79" s="59">
        <v>10154269.4</v>
      </c>
      <c r="L79" s="59">
        <v>0</v>
      </c>
      <c r="M79" s="61">
        <v>0</v>
      </c>
    </row>
    <row r="80" spans="2:13" ht="15" customHeight="1">
      <c r="B80" s="62" t="s">
        <v>328</v>
      </c>
      <c r="C80" s="59"/>
      <c r="D80" s="59"/>
      <c r="E80" s="59">
        <v>0</v>
      </c>
      <c r="F80" s="60"/>
      <c r="G80" s="59">
        <v>42949229.460000001</v>
      </c>
      <c r="H80" s="60"/>
      <c r="I80" s="59">
        <v>0</v>
      </c>
      <c r="J80" s="60"/>
      <c r="K80" s="59">
        <v>42949229.460000001</v>
      </c>
      <c r="L80" s="59">
        <v>0</v>
      </c>
      <c r="M80" s="61">
        <v>0</v>
      </c>
    </row>
    <row r="81" spans="2:13" ht="15" customHeight="1">
      <c r="B81" s="62" t="s">
        <v>329</v>
      </c>
      <c r="C81" s="59"/>
      <c r="D81" s="59"/>
      <c r="E81" s="59">
        <v>0</v>
      </c>
      <c r="F81" s="60"/>
      <c r="G81" s="59">
        <v>3719111.2800000003</v>
      </c>
      <c r="H81" s="60"/>
      <c r="I81" s="59">
        <v>0</v>
      </c>
      <c r="J81" s="60"/>
      <c r="K81" s="59">
        <v>3719111.2800000003</v>
      </c>
      <c r="L81" s="59">
        <v>0</v>
      </c>
      <c r="M81" s="61">
        <v>0</v>
      </c>
    </row>
    <row r="82" spans="2:13" ht="15" customHeight="1">
      <c r="B82" s="62" t="s">
        <v>330</v>
      </c>
      <c r="C82" s="59"/>
      <c r="D82" s="59"/>
      <c r="E82" s="59">
        <v>0</v>
      </c>
      <c r="F82" s="60"/>
      <c r="G82" s="59">
        <v>83.01</v>
      </c>
      <c r="H82" s="60"/>
      <c r="I82" s="59">
        <v>0</v>
      </c>
      <c r="J82" s="60"/>
      <c r="K82" s="59">
        <v>83.01</v>
      </c>
      <c r="L82" s="59">
        <v>0</v>
      </c>
      <c r="M82" s="61">
        <v>0</v>
      </c>
    </row>
    <row r="83" spans="2:13" ht="15" customHeight="1">
      <c r="B83" s="62" t="s">
        <v>331</v>
      </c>
      <c r="C83" s="59"/>
      <c r="D83" s="59"/>
      <c r="E83" s="59">
        <v>0</v>
      </c>
      <c r="F83" s="60"/>
      <c r="G83" s="59">
        <v>3756313.49</v>
      </c>
      <c r="H83" s="60"/>
      <c r="I83" s="59">
        <v>0</v>
      </c>
      <c r="J83" s="60"/>
      <c r="K83" s="59">
        <v>3756313.49</v>
      </c>
      <c r="L83" s="59">
        <v>0</v>
      </c>
      <c r="M83" s="61">
        <v>0</v>
      </c>
    </row>
    <row r="84" spans="2:13" ht="15" customHeight="1">
      <c r="B84" s="62" t="s">
        <v>332</v>
      </c>
      <c r="C84" s="59"/>
      <c r="D84" s="59"/>
      <c r="E84" s="59">
        <v>0</v>
      </c>
      <c r="F84" s="60"/>
      <c r="G84" s="59">
        <v>995.95</v>
      </c>
      <c r="H84" s="60"/>
      <c r="I84" s="59">
        <v>0</v>
      </c>
      <c r="J84" s="60"/>
      <c r="K84" s="59">
        <v>995.95</v>
      </c>
      <c r="L84" s="59">
        <v>0</v>
      </c>
      <c r="M84" s="61">
        <v>0</v>
      </c>
    </row>
    <row r="85" spans="2:13" ht="15" customHeight="1">
      <c r="B85" s="62" t="s">
        <v>333</v>
      </c>
      <c r="C85" s="59"/>
      <c r="D85" s="59"/>
      <c r="E85" s="59">
        <v>0</v>
      </c>
      <c r="F85" s="60"/>
      <c r="G85" s="59">
        <v>13837963.91</v>
      </c>
      <c r="H85" s="60"/>
      <c r="I85" s="59">
        <v>0</v>
      </c>
      <c r="J85" s="60"/>
      <c r="K85" s="59">
        <v>13837963.91</v>
      </c>
      <c r="L85" s="59">
        <v>0</v>
      </c>
      <c r="M85" s="61">
        <v>0</v>
      </c>
    </row>
    <row r="86" spans="2:13" ht="15" customHeight="1">
      <c r="B86" s="62" t="s">
        <v>334</v>
      </c>
      <c r="C86" s="59"/>
      <c r="D86" s="59"/>
      <c r="E86" s="59">
        <v>0</v>
      </c>
      <c r="F86" s="60"/>
      <c r="G86" s="59">
        <v>296411.36</v>
      </c>
      <c r="H86" s="60"/>
      <c r="I86" s="59">
        <v>0</v>
      </c>
      <c r="J86" s="60"/>
      <c r="K86" s="59">
        <v>296411.36</v>
      </c>
      <c r="L86" s="59">
        <v>0</v>
      </c>
      <c r="M86" s="61">
        <v>0</v>
      </c>
    </row>
    <row r="87" spans="2:13" ht="15" customHeight="1">
      <c r="B87" s="62" t="s">
        <v>335</v>
      </c>
      <c r="C87" s="59"/>
      <c r="D87" s="59"/>
      <c r="E87" s="59">
        <v>0</v>
      </c>
      <c r="F87" s="60"/>
      <c r="G87" s="59">
        <v>126361920.90000001</v>
      </c>
      <c r="H87" s="60"/>
      <c r="I87" s="59">
        <v>0</v>
      </c>
      <c r="J87" s="60"/>
      <c r="K87" s="59">
        <v>126361920.90000001</v>
      </c>
      <c r="L87" s="59">
        <v>0</v>
      </c>
      <c r="M87" s="61">
        <v>0</v>
      </c>
    </row>
    <row r="88" spans="2:13" ht="15" customHeight="1">
      <c r="B88" s="62" t="s">
        <v>336</v>
      </c>
      <c r="C88" s="59"/>
      <c r="D88" s="59"/>
      <c r="E88" s="59">
        <v>0</v>
      </c>
      <c r="F88" s="60"/>
      <c r="G88" s="59">
        <v>69217.89</v>
      </c>
      <c r="H88" s="60"/>
      <c r="I88" s="59">
        <v>0</v>
      </c>
      <c r="J88" s="60"/>
      <c r="K88" s="59">
        <v>69217.89</v>
      </c>
      <c r="L88" s="59">
        <v>0</v>
      </c>
      <c r="M88" s="61">
        <v>0</v>
      </c>
    </row>
    <row r="89" spans="2:13" ht="15" customHeight="1">
      <c r="B89" s="14" t="s">
        <v>256</v>
      </c>
      <c r="C89" s="40">
        <v>0</v>
      </c>
      <c r="D89" s="40"/>
      <c r="E89" s="40">
        <v>0</v>
      </c>
      <c r="F89" s="20"/>
      <c r="G89" s="40">
        <v>189237545.03</v>
      </c>
      <c r="H89" s="15"/>
      <c r="I89" s="40">
        <v>0</v>
      </c>
      <c r="J89" s="40">
        <v>0</v>
      </c>
      <c r="K89" s="40">
        <v>189237545.03</v>
      </c>
      <c r="L89" s="40">
        <v>0</v>
      </c>
      <c r="M89" s="40">
        <v>0</v>
      </c>
    </row>
    <row r="90" spans="2:13" ht="15" customHeight="1">
      <c r="B90" s="55" t="s">
        <v>337</v>
      </c>
      <c r="C90" s="56"/>
      <c r="D90" s="56"/>
      <c r="E90" s="56"/>
      <c r="F90" s="56"/>
      <c r="G90" s="56"/>
      <c r="H90" s="56"/>
      <c r="I90" s="56"/>
      <c r="J90" s="56"/>
      <c r="K90" s="56"/>
      <c r="L90" s="56"/>
      <c r="M90" s="57"/>
    </row>
    <row r="91" spans="2:13" ht="15" customHeight="1">
      <c r="B91" s="55" t="s">
        <v>257</v>
      </c>
      <c r="C91" s="56"/>
      <c r="D91" s="56"/>
      <c r="E91" s="56"/>
      <c r="F91" s="56"/>
      <c r="G91" s="56"/>
      <c r="H91" s="56"/>
      <c r="I91" s="56"/>
      <c r="J91" s="56"/>
      <c r="K91" s="56"/>
      <c r="L91" s="56"/>
      <c r="M91" s="57"/>
    </row>
    <row r="92" spans="2:13" ht="15" customHeight="1">
      <c r="B92" s="62" t="s">
        <v>338</v>
      </c>
      <c r="C92" s="59"/>
      <c r="D92" s="59"/>
      <c r="E92" s="59">
        <v>0</v>
      </c>
      <c r="F92" s="60"/>
      <c r="G92" s="59">
        <v>145044992.22999999</v>
      </c>
      <c r="H92" s="60"/>
      <c r="I92" s="59">
        <v>0</v>
      </c>
      <c r="J92" s="60"/>
      <c r="K92" s="59">
        <v>145044992.22999999</v>
      </c>
      <c r="L92" s="59">
        <v>0</v>
      </c>
      <c r="M92" s="61">
        <v>0</v>
      </c>
    </row>
    <row r="93" spans="2:13" ht="15" customHeight="1">
      <c r="B93" s="55" t="s">
        <v>309</v>
      </c>
      <c r="C93" s="56"/>
      <c r="D93" s="56"/>
      <c r="E93" s="88">
        <v>0</v>
      </c>
      <c r="F93" s="56"/>
      <c r="G93" s="88">
        <v>-65251749.889999978</v>
      </c>
      <c r="H93" s="56"/>
      <c r="I93" s="88">
        <v>0</v>
      </c>
      <c r="J93" s="56"/>
      <c r="K93" s="88">
        <v>-65251749.889999978</v>
      </c>
      <c r="L93" s="88">
        <v>0</v>
      </c>
      <c r="M93" s="89">
        <v>0</v>
      </c>
    </row>
    <row r="94" spans="2:13" ht="15" customHeight="1">
      <c r="B94" s="62" t="s">
        <v>339</v>
      </c>
      <c r="C94" s="59"/>
      <c r="D94" s="59"/>
      <c r="E94" s="59">
        <v>0</v>
      </c>
      <c r="F94" s="60"/>
      <c r="G94" s="59">
        <v>92565775.050000012</v>
      </c>
      <c r="H94" s="60"/>
      <c r="I94" s="59">
        <v>0</v>
      </c>
      <c r="J94" s="60"/>
      <c r="K94" s="59">
        <v>92565775.050000012</v>
      </c>
      <c r="L94" s="59">
        <v>0</v>
      </c>
      <c r="M94" s="61">
        <v>0</v>
      </c>
    </row>
    <row r="95" spans="2:13" ht="15" customHeight="1">
      <c r="B95" s="62" t="s">
        <v>339</v>
      </c>
      <c r="C95" s="59"/>
      <c r="D95" s="59"/>
      <c r="E95" s="59">
        <v>0</v>
      </c>
      <c r="F95" s="60"/>
      <c r="G95" s="59">
        <v>-157837589.78999999</v>
      </c>
      <c r="H95" s="60"/>
      <c r="I95" s="59">
        <v>0</v>
      </c>
      <c r="J95" s="60"/>
      <c r="K95" s="59">
        <v>-157837589.78999999</v>
      </c>
      <c r="L95" s="59">
        <v>0</v>
      </c>
      <c r="M95" s="61">
        <v>0</v>
      </c>
    </row>
    <row r="96" spans="2:13" ht="15" customHeight="1">
      <c r="B96" s="62" t="s">
        <v>340</v>
      </c>
      <c r="C96" s="59"/>
      <c r="D96" s="59"/>
      <c r="E96" s="59">
        <v>0</v>
      </c>
      <c r="F96" s="60"/>
      <c r="G96" s="59">
        <v>95404.34</v>
      </c>
      <c r="H96" s="60"/>
      <c r="I96" s="59">
        <v>0</v>
      </c>
      <c r="J96" s="60"/>
      <c r="K96" s="59">
        <v>95404.34</v>
      </c>
      <c r="L96" s="59">
        <v>0</v>
      </c>
      <c r="M96" s="61">
        <v>0</v>
      </c>
    </row>
    <row r="97" spans="2:13" ht="15" customHeight="1">
      <c r="B97" s="62" t="s">
        <v>341</v>
      </c>
      <c r="C97" s="59"/>
      <c r="D97" s="59"/>
      <c r="E97" s="59">
        <v>0</v>
      </c>
      <c r="F97" s="60"/>
      <c r="G97" s="59">
        <v>456351.96</v>
      </c>
      <c r="H97" s="60"/>
      <c r="I97" s="59">
        <v>0</v>
      </c>
      <c r="J97" s="60"/>
      <c r="K97" s="59">
        <v>456351.96</v>
      </c>
      <c r="L97" s="59">
        <v>0</v>
      </c>
      <c r="M97" s="61">
        <v>0</v>
      </c>
    </row>
    <row r="98" spans="2:13" ht="15" customHeight="1">
      <c r="B98" s="62" t="s">
        <v>341</v>
      </c>
      <c r="C98" s="59"/>
      <c r="D98" s="59"/>
      <c r="E98" s="59">
        <v>0</v>
      </c>
      <c r="F98" s="60"/>
      <c r="G98" s="59">
        <v>-531691.44999999995</v>
      </c>
      <c r="H98" s="60"/>
      <c r="I98" s="59">
        <v>0</v>
      </c>
      <c r="J98" s="60"/>
      <c r="K98" s="59">
        <v>-531691.44999999995</v>
      </c>
      <c r="L98" s="59">
        <v>0</v>
      </c>
      <c r="M98" s="61">
        <v>0</v>
      </c>
    </row>
    <row r="99" spans="2:13" ht="15" customHeight="1">
      <c r="B99" s="14" t="s">
        <v>256</v>
      </c>
      <c r="C99" s="40">
        <v>0</v>
      </c>
      <c r="D99" s="40"/>
      <c r="E99" s="40">
        <v>0</v>
      </c>
      <c r="F99" s="20"/>
      <c r="G99" s="40">
        <v>79793242.340000004</v>
      </c>
      <c r="H99" s="15"/>
      <c r="I99" s="40">
        <v>0</v>
      </c>
      <c r="J99" s="40">
        <v>0</v>
      </c>
      <c r="K99" s="40">
        <v>79793242.340000004</v>
      </c>
      <c r="L99" s="40">
        <v>0</v>
      </c>
      <c r="M99" s="40">
        <v>0</v>
      </c>
    </row>
    <row r="100" spans="2:13" ht="15" customHeight="1">
      <c r="B100" s="62" t="s">
        <v>342</v>
      </c>
      <c r="C100" s="59">
        <v>0</v>
      </c>
      <c r="D100" s="59"/>
      <c r="E100" s="59">
        <v>0</v>
      </c>
      <c r="F100" s="60" t="s">
        <v>343</v>
      </c>
      <c r="G100" s="59">
        <v>-303801965</v>
      </c>
      <c r="H100" s="60"/>
      <c r="I100" s="59">
        <v>0</v>
      </c>
      <c r="J100" s="59">
        <v>0</v>
      </c>
      <c r="K100" s="59">
        <v>-303801965</v>
      </c>
      <c r="L100" s="59">
        <v>0</v>
      </c>
      <c r="M100" s="61">
        <v>0</v>
      </c>
    </row>
    <row r="101" spans="2:13" ht="15" customHeight="1">
      <c r="B101" s="63" t="s">
        <v>344</v>
      </c>
      <c r="C101" s="64">
        <v>13147527.249999993</v>
      </c>
      <c r="D101" s="64"/>
      <c r="E101" s="64">
        <v>17.71</v>
      </c>
      <c r="F101" s="65"/>
      <c r="G101" s="64">
        <v>6302077680.420001</v>
      </c>
      <c r="H101" s="66"/>
      <c r="I101" s="66">
        <v>133405966.59999999</v>
      </c>
      <c r="J101" s="65">
        <v>13119215.59000002</v>
      </c>
      <c r="K101" s="64">
        <v>6422288948.079999</v>
      </c>
      <c r="L101" s="64">
        <v>28329.369999975785</v>
      </c>
      <c r="M101" s="64">
        <v>13194698.940001678</v>
      </c>
    </row>
    <row r="102" spans="2:13" ht="15" customHeight="1">
      <c r="B102" s="67" t="s">
        <v>435</v>
      </c>
      <c r="C102" s="68"/>
      <c r="D102" s="68"/>
      <c r="E102" s="68"/>
      <c r="F102" s="69"/>
      <c r="G102" s="68"/>
      <c r="H102" s="68"/>
      <c r="I102" s="68"/>
      <c r="J102" s="68"/>
      <c r="K102" s="68"/>
      <c r="L102" s="68"/>
      <c r="M102" s="68"/>
    </row>
    <row r="103" spans="2:13" ht="15" customHeight="1">
      <c r="B103" s="51" t="s">
        <v>345</v>
      </c>
      <c r="C103" s="51"/>
      <c r="D103" s="51"/>
      <c r="E103" s="51"/>
      <c r="F103" s="52"/>
      <c r="G103" s="51"/>
      <c r="H103" s="51"/>
      <c r="I103" s="51"/>
      <c r="J103" s="51"/>
      <c r="K103" s="51"/>
      <c r="L103" s="51"/>
      <c r="M103" s="51"/>
    </row>
    <row r="104" spans="2:13" ht="15" customHeight="1">
      <c r="B104" s="51" t="s">
        <v>346</v>
      </c>
      <c r="C104" s="51"/>
      <c r="D104" s="51"/>
      <c r="E104" s="51"/>
      <c r="F104" s="52"/>
      <c r="G104" s="51"/>
      <c r="H104" s="51"/>
      <c r="I104" s="51"/>
      <c r="J104" s="51"/>
      <c r="K104" s="51"/>
      <c r="L104" s="51"/>
      <c r="M104" s="51"/>
    </row>
    <row r="105" spans="2:13" ht="15" customHeight="1">
      <c r="B105" s="51" t="s">
        <v>347</v>
      </c>
      <c r="C105" s="51"/>
      <c r="D105" s="51"/>
      <c r="E105" s="51"/>
      <c r="F105" s="52"/>
      <c r="G105" s="51"/>
      <c r="H105" s="51"/>
      <c r="I105" s="51"/>
      <c r="J105" s="51"/>
      <c r="K105" s="51"/>
      <c r="L105" s="51"/>
      <c r="M105" s="51"/>
    </row>
    <row r="106" spans="2:13" ht="15" customHeight="1">
      <c r="B106" s="51" t="s">
        <v>348</v>
      </c>
      <c r="C106" s="51"/>
      <c r="D106" s="51"/>
      <c r="E106" s="51"/>
      <c r="F106" s="52"/>
      <c r="G106" s="51"/>
      <c r="H106" s="51"/>
      <c r="I106" s="51"/>
      <c r="J106" s="51"/>
      <c r="K106" s="51"/>
      <c r="L106" s="51"/>
      <c r="M106" s="51"/>
    </row>
    <row r="107" spans="2:13" ht="15" customHeight="1">
      <c r="B107" s="51" t="s">
        <v>349</v>
      </c>
      <c r="C107" s="51"/>
      <c r="D107" s="51"/>
      <c r="E107" s="51"/>
      <c r="F107" s="52"/>
      <c r="G107" s="51"/>
      <c r="H107" s="51"/>
      <c r="I107" s="51"/>
      <c r="J107" s="51"/>
      <c r="K107" s="51"/>
      <c r="L107" s="51"/>
      <c r="M107" s="51"/>
    </row>
    <row r="108" spans="2:13" ht="15" customHeight="1">
      <c r="B108" s="51" t="s">
        <v>348</v>
      </c>
      <c r="C108" s="51"/>
      <c r="D108" s="51"/>
      <c r="E108" s="51"/>
      <c r="F108" s="52"/>
      <c r="G108" s="51"/>
      <c r="H108" s="51"/>
      <c r="I108" s="51"/>
      <c r="J108" s="51"/>
      <c r="K108" s="51"/>
      <c r="L108" s="51"/>
      <c r="M108" s="51"/>
    </row>
    <row r="109" spans="2:13" ht="15" customHeight="1">
      <c r="B109" s="51" t="s">
        <v>350</v>
      </c>
      <c r="C109" s="51"/>
      <c r="D109" s="51"/>
      <c r="E109" s="51"/>
      <c r="F109" s="52"/>
      <c r="G109" s="51"/>
      <c r="H109" s="51"/>
      <c r="I109" s="51"/>
      <c r="J109" s="51"/>
      <c r="K109" s="51"/>
      <c r="L109" s="51"/>
      <c r="M109" s="51"/>
    </row>
    <row r="110" spans="2:13" ht="15" customHeight="1">
      <c r="B110" s="51" t="s">
        <v>351</v>
      </c>
      <c r="C110" s="51"/>
      <c r="D110" s="51"/>
      <c r="E110" s="51"/>
      <c r="F110" s="52"/>
      <c r="G110" s="51"/>
      <c r="H110" s="51"/>
      <c r="I110" s="51"/>
      <c r="J110" s="51"/>
      <c r="K110" s="51"/>
      <c r="L110" s="51"/>
      <c r="M110" s="51"/>
    </row>
    <row r="111" spans="2:13" ht="15" customHeight="1">
      <c r="B111" s="51" t="s">
        <v>352</v>
      </c>
      <c r="C111" s="51"/>
      <c r="D111" s="51"/>
      <c r="E111" s="51"/>
      <c r="F111" s="52"/>
      <c r="G111" s="51"/>
      <c r="H111" s="51"/>
      <c r="I111" s="51"/>
      <c r="J111" s="51"/>
      <c r="K111" s="51"/>
      <c r="L111" s="51"/>
      <c r="M111" s="51"/>
    </row>
    <row r="112" spans="2:13" ht="15" customHeight="1">
      <c r="B112" s="51" t="s">
        <v>353</v>
      </c>
      <c r="C112" s="51"/>
      <c r="D112" s="51"/>
      <c r="E112" s="51"/>
      <c r="F112" s="52"/>
      <c r="G112" s="51"/>
      <c r="H112" s="51"/>
      <c r="I112" s="51"/>
      <c r="J112" s="51"/>
      <c r="K112" s="51"/>
      <c r="L112" s="51"/>
      <c r="M112" s="51"/>
    </row>
    <row r="113" spans="2:13" ht="15" customHeight="1">
      <c r="B113" s="51" t="s">
        <v>354</v>
      </c>
      <c r="C113" s="51"/>
      <c r="D113" s="51"/>
      <c r="E113" s="51"/>
      <c r="F113" s="52"/>
      <c r="G113" s="51"/>
      <c r="H113" s="51"/>
      <c r="I113" s="51"/>
      <c r="J113" s="51"/>
      <c r="K113" s="51"/>
      <c r="L113" s="51"/>
      <c r="M113" s="51"/>
    </row>
    <row r="114" spans="2:13" ht="15" customHeight="1">
      <c r="B114" s="51" t="s">
        <v>355</v>
      </c>
      <c r="C114" s="51"/>
      <c r="D114" s="51"/>
      <c r="E114" s="51"/>
      <c r="F114" s="52"/>
      <c r="G114" s="51"/>
      <c r="H114" s="51"/>
      <c r="I114" s="51"/>
      <c r="J114" s="51"/>
      <c r="K114" s="51"/>
      <c r="L114" s="51"/>
      <c r="M114" s="51"/>
    </row>
    <row r="115" spans="2:13" ht="15" customHeight="1">
      <c r="B115" s="51" t="s">
        <v>356</v>
      </c>
      <c r="C115" s="51"/>
      <c r="D115" s="51"/>
      <c r="E115" s="51"/>
      <c r="F115" s="52"/>
      <c r="G115" s="51"/>
      <c r="H115" s="51"/>
      <c r="I115" s="51"/>
      <c r="J115" s="51"/>
      <c r="K115" s="51"/>
      <c r="L115" s="51"/>
      <c r="M115" s="51"/>
    </row>
    <row r="116" spans="2:13" ht="15" customHeight="1">
      <c r="B116" s="51" t="s">
        <v>357</v>
      </c>
      <c r="C116" s="51"/>
      <c r="D116" s="51"/>
      <c r="E116" s="51"/>
      <c r="F116" s="52"/>
      <c r="G116" s="51"/>
      <c r="H116" s="51"/>
      <c r="I116" s="51"/>
      <c r="J116" s="51"/>
      <c r="K116" s="51"/>
      <c r="L116" s="51"/>
      <c r="M116" s="51"/>
    </row>
    <row r="117" spans="2:13" ht="15" customHeight="1">
      <c r="B117" s="51" t="s">
        <v>358</v>
      </c>
      <c r="C117" s="51"/>
      <c r="D117" s="51"/>
      <c r="E117" s="51"/>
      <c r="F117" s="52"/>
      <c r="G117" s="51"/>
      <c r="H117" s="51"/>
      <c r="I117" s="51"/>
      <c r="J117" s="51"/>
      <c r="K117" s="51"/>
      <c r="L117" s="51"/>
      <c r="M117" s="51"/>
    </row>
    <row r="118" spans="2:13" ht="15" customHeight="1">
      <c r="B118" s="51" t="s">
        <v>359</v>
      </c>
      <c r="C118" s="51"/>
      <c r="D118" s="51"/>
      <c r="E118" s="51"/>
      <c r="F118" s="52"/>
      <c r="G118" s="51"/>
      <c r="H118" s="51"/>
      <c r="I118" s="51"/>
      <c r="J118" s="51"/>
      <c r="K118" s="51"/>
      <c r="L118" s="51"/>
      <c r="M118" s="51"/>
    </row>
    <row r="119" spans="2:13" ht="15" customHeight="1">
      <c r="B119" s="51" t="s">
        <v>360</v>
      </c>
      <c r="C119" s="51"/>
      <c r="D119" s="51"/>
      <c r="E119" s="51"/>
      <c r="F119" s="52"/>
      <c r="G119" s="51"/>
      <c r="H119" s="51"/>
      <c r="I119" s="51"/>
      <c r="J119" s="51"/>
      <c r="K119" s="51"/>
      <c r="L119" s="51"/>
      <c r="M119" s="51"/>
    </row>
    <row r="120" spans="2:13" ht="15" customHeight="1">
      <c r="B120" s="51" t="s">
        <v>361</v>
      </c>
      <c r="C120" s="51"/>
      <c r="D120" s="51"/>
      <c r="E120" s="51"/>
      <c r="F120" s="52"/>
      <c r="G120" s="51"/>
      <c r="H120" s="51"/>
      <c r="I120" s="51"/>
      <c r="J120" s="51"/>
      <c r="K120" s="51"/>
      <c r="L120" s="51"/>
      <c r="M120" s="51"/>
    </row>
    <row r="121" spans="2:13" ht="15" customHeight="1">
      <c r="B121" s="51" t="s">
        <v>362</v>
      </c>
      <c r="C121" s="51"/>
      <c r="D121" s="51"/>
      <c r="E121" s="51"/>
      <c r="F121" s="52"/>
      <c r="G121" s="51"/>
      <c r="H121" s="51"/>
      <c r="I121" s="51"/>
      <c r="J121" s="51"/>
      <c r="K121" s="51"/>
      <c r="L121" s="51"/>
      <c r="M121" s="51"/>
    </row>
    <row r="122" spans="2:13" ht="15" customHeight="1">
      <c r="B122" s="51" t="s">
        <v>363</v>
      </c>
      <c r="C122" s="51"/>
      <c r="D122" s="51"/>
      <c r="E122" s="51"/>
      <c r="F122" s="52"/>
      <c r="G122" s="51"/>
      <c r="H122" s="51"/>
      <c r="I122" s="51"/>
      <c r="J122" s="51"/>
      <c r="K122" s="51"/>
      <c r="L122" s="51"/>
      <c r="M122" s="51"/>
    </row>
    <row r="123" spans="2:13" ht="15" customHeight="1">
      <c r="B123" s="51" t="s">
        <v>364</v>
      </c>
      <c r="C123" s="51"/>
      <c r="D123" s="51"/>
      <c r="E123" s="51"/>
      <c r="F123" s="52"/>
      <c r="G123" s="51"/>
      <c r="H123" s="51"/>
      <c r="I123" s="51"/>
      <c r="J123" s="51"/>
      <c r="K123" s="51"/>
      <c r="L123" s="51"/>
      <c r="M123" s="51"/>
    </row>
    <row r="124" spans="2:13" ht="15" customHeight="1">
      <c r="B124" s="51" t="s">
        <v>365</v>
      </c>
      <c r="C124" s="51">
        <v>10129588.560000001</v>
      </c>
      <c r="D124" s="51"/>
      <c r="E124" s="51"/>
      <c r="F124" s="52"/>
      <c r="G124" s="51"/>
      <c r="H124" s="51"/>
      <c r="I124" s="51"/>
      <c r="J124" s="51"/>
      <c r="K124" s="51"/>
      <c r="L124" s="51"/>
      <c r="M124" s="51"/>
    </row>
    <row r="125" spans="2:13" ht="15" customHeight="1">
      <c r="B125" s="51" t="s">
        <v>366</v>
      </c>
      <c r="C125" s="51">
        <v>105868.75</v>
      </c>
      <c r="D125" s="51"/>
      <c r="E125" s="51"/>
      <c r="F125" s="52"/>
      <c r="G125" s="51"/>
      <c r="H125" s="51"/>
      <c r="I125" s="51"/>
      <c r="J125" s="51"/>
      <c r="K125" s="51"/>
      <c r="L125" s="51"/>
      <c r="M125" s="51"/>
    </row>
    <row r="126" spans="2:13" ht="15" customHeight="1">
      <c r="B126" s="51" t="s">
        <v>367</v>
      </c>
      <c r="C126" s="51">
        <v>329452344.73000002</v>
      </c>
      <c r="D126" s="51"/>
      <c r="E126" s="51"/>
      <c r="F126" s="52"/>
      <c r="G126" s="51"/>
      <c r="H126" s="51"/>
      <c r="I126" s="51"/>
      <c r="J126" s="51"/>
      <c r="K126" s="51"/>
      <c r="L126" s="51"/>
      <c r="M126" s="51"/>
    </row>
    <row r="127" spans="2:13" ht="15" customHeight="1">
      <c r="B127" s="51" t="s">
        <v>368</v>
      </c>
      <c r="C127" s="70">
        <v>-35885837.039999999</v>
      </c>
      <c r="D127" s="51"/>
      <c r="E127" s="51"/>
      <c r="F127" s="52"/>
      <c r="G127" s="51"/>
      <c r="H127" s="51"/>
      <c r="I127" s="51"/>
      <c r="J127" s="51"/>
      <c r="K127" s="51"/>
      <c r="L127" s="51"/>
      <c r="M127" s="51"/>
    </row>
    <row r="128" spans="2:13" ht="15" customHeight="1">
      <c r="B128" s="51"/>
      <c r="C128" s="51">
        <f>SUM(C124:C127)</f>
        <v>303801965</v>
      </c>
      <c r="D128" s="51"/>
      <c r="E128" s="51"/>
      <c r="F128" s="52"/>
      <c r="G128" s="51"/>
      <c r="H128" s="51"/>
      <c r="I128" s="51"/>
      <c r="J128" s="51"/>
      <c r="K128" s="51"/>
      <c r="L128" s="51"/>
      <c r="M128" s="51"/>
    </row>
    <row r="129" spans="2:13" ht="15" customHeight="1">
      <c r="B129" s="52"/>
      <c r="C129" s="51"/>
      <c r="D129" s="51"/>
      <c r="E129" s="51"/>
      <c r="F129" s="52"/>
      <c r="G129" s="51"/>
      <c r="H129" s="51"/>
      <c r="I129" s="51"/>
      <c r="J129" s="51"/>
      <c r="K129" s="51"/>
      <c r="L129" s="51"/>
      <c r="M129" s="51"/>
    </row>
    <row r="130" spans="2:13" ht="15" customHeight="1"/>
  </sheetData>
  <mergeCells count="25">
    <mergeCell ref="L5:M5"/>
    <mergeCell ref="M6:M8"/>
    <mergeCell ref="J4:K5"/>
    <mergeCell ref="D8:E8"/>
    <mergeCell ref="F8:G8"/>
    <mergeCell ref="H8:I8"/>
    <mergeCell ref="D7:E7"/>
    <mergeCell ref="D6:E6"/>
    <mergeCell ref="F6:G6"/>
    <mergeCell ref="F7:G7"/>
    <mergeCell ref="H6:I6"/>
    <mergeCell ref="H7:I7"/>
    <mergeCell ref="J6:J8"/>
    <mergeCell ref="K6:K8"/>
    <mergeCell ref="L6:L8"/>
    <mergeCell ref="L4:M4"/>
    <mergeCell ref="F5:G5"/>
    <mergeCell ref="B3:H3"/>
    <mergeCell ref="F4:G4"/>
    <mergeCell ref="B4:B8"/>
    <mergeCell ref="D4:E4"/>
    <mergeCell ref="D5:E5"/>
    <mergeCell ref="H4:I4"/>
    <mergeCell ref="H5:I5"/>
    <mergeCell ref="C4:C5"/>
  </mergeCells>
  <pageMargins left="0.7" right="0.7" top="0.75" bottom="0.75" header="0.3" footer="0.3"/>
  <ignoredErrors>
    <ignoredError sqref="C102:M113" formulaRange="1"/>
  </ignoredError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A3E5-FDD6-4D41-B326-614464C4CA1E}">
  <sheetPr codeName="Folha19">
    <tabColor rgb="FF0035BA"/>
  </sheetPr>
  <dimension ref="A1:P62"/>
  <sheetViews>
    <sheetView showGridLines="0" zoomScaleNormal="100" workbookViewId="0">
      <selection activeCell="B2" sqref="B2:E2"/>
    </sheetView>
  </sheetViews>
  <sheetFormatPr defaultColWidth="0" defaultRowHeight="15" zeroHeight="1"/>
  <cols>
    <col min="1" max="1" width="7.5703125" customWidth="1"/>
    <col min="2" max="2" width="79.85546875" bestFit="1" customWidth="1"/>
    <col min="3" max="4" width="17.5703125" customWidth="1"/>
    <col min="5" max="5" width="9.140625" customWidth="1"/>
    <col min="6" max="7" width="9.140625" hidden="1" customWidth="1"/>
    <col min="8" max="10" width="9.5703125" hidden="1" customWidth="1"/>
    <col min="11" max="15" width="3.85546875" hidden="1" customWidth="1"/>
    <col min="16" max="16" width="12.28515625" hidden="1" customWidth="1"/>
    <col min="17" max="16384" width="9.140625" hidden="1"/>
  </cols>
  <sheetData>
    <row r="1" spans="1:10" ht="99.95" customHeight="1">
      <c r="A1" s="18" t="s">
        <v>12</v>
      </c>
    </row>
    <row r="2" spans="1:10" s="10" customFormat="1" ht="17.25">
      <c r="B2" s="136" t="s">
        <v>16</v>
      </c>
      <c r="C2" s="136"/>
      <c r="D2" s="136"/>
      <c r="E2" s="136"/>
      <c r="F2" s="11"/>
      <c r="G2" s="9"/>
      <c r="H2" s="9"/>
      <c r="J2"/>
    </row>
    <row r="3" spans="1:10" s="12" customFormat="1" ht="15.75">
      <c r="B3" s="101" t="s">
        <v>17</v>
      </c>
      <c r="C3" s="101"/>
      <c r="D3" s="101"/>
      <c r="E3" s="101"/>
    </row>
    <row r="4" spans="1:10" s="12" customFormat="1" ht="15.75">
      <c r="B4" s="137" t="s">
        <v>4425</v>
      </c>
      <c r="C4" s="101"/>
      <c r="D4" s="101"/>
      <c r="E4" s="101"/>
    </row>
    <row r="5" spans="1:10">
      <c r="B5" s="102" t="s">
        <v>15</v>
      </c>
      <c r="C5" s="102"/>
      <c r="D5" s="102"/>
      <c r="E5" s="12"/>
    </row>
    <row r="6" spans="1:10" ht="20.100000000000001" customHeight="1">
      <c r="B6" s="25" t="s">
        <v>4426</v>
      </c>
      <c r="C6" s="25" t="s">
        <v>4427</v>
      </c>
      <c r="D6" s="25" t="s">
        <v>4428</v>
      </c>
    </row>
    <row r="7" spans="1:10">
      <c r="B7" s="90" t="s">
        <v>4429</v>
      </c>
      <c r="C7" s="59">
        <v>155432.13</v>
      </c>
      <c r="D7" s="61">
        <v>128657.46</v>
      </c>
    </row>
    <row r="8" spans="1:10">
      <c r="B8" s="90" t="s">
        <v>4430</v>
      </c>
      <c r="C8" s="59">
        <v>0</v>
      </c>
      <c r="D8" s="61">
        <v>0</v>
      </c>
    </row>
    <row r="9" spans="1:10">
      <c r="B9" s="90" t="s">
        <v>4431</v>
      </c>
      <c r="C9" s="59">
        <v>70831602</v>
      </c>
      <c r="D9" s="61">
        <v>68839400.5</v>
      </c>
      <c r="F9" s="13"/>
      <c r="G9" s="13"/>
      <c r="H9" s="13"/>
      <c r="I9" s="6"/>
    </row>
    <row r="10" spans="1:10">
      <c r="B10" s="90" t="s">
        <v>4432</v>
      </c>
      <c r="C10" s="59">
        <v>263220.07</v>
      </c>
      <c r="D10" s="61">
        <v>191676.07</v>
      </c>
    </row>
    <row r="11" spans="1:10">
      <c r="B11" s="90" t="s">
        <v>4433</v>
      </c>
      <c r="C11" s="59">
        <v>-15113282.34</v>
      </c>
      <c r="D11" s="61">
        <v>-13185760.09</v>
      </c>
    </row>
    <row r="12" spans="1:10">
      <c r="B12" s="90" t="s">
        <v>4434</v>
      </c>
      <c r="C12" s="59">
        <v>-53821019.200000003</v>
      </c>
      <c r="D12" s="61">
        <v>-50258694.329999998</v>
      </c>
      <c r="E12" s="13"/>
    </row>
    <row r="13" spans="1:10">
      <c r="B13" s="90" t="s">
        <v>4435</v>
      </c>
      <c r="C13" s="59">
        <v>0</v>
      </c>
      <c r="D13" s="61">
        <v>0</v>
      </c>
    </row>
    <row r="14" spans="1:10">
      <c r="B14" s="90" t="s">
        <v>4436</v>
      </c>
      <c r="C14" s="59">
        <v>-1093790.52</v>
      </c>
      <c r="D14" s="61">
        <v>0</v>
      </c>
    </row>
    <row r="15" spans="1:10">
      <c r="B15" s="90" t="s">
        <v>4437</v>
      </c>
      <c r="C15" s="59">
        <v>0</v>
      </c>
      <c r="D15" s="61">
        <v>0</v>
      </c>
    </row>
    <row r="16" spans="1:10">
      <c r="B16" s="90" t="s">
        <v>4438</v>
      </c>
      <c r="C16" s="59">
        <v>1222162.1399999815</v>
      </c>
      <c r="D16" s="61">
        <v>5715279.6099999845</v>
      </c>
    </row>
    <row r="17" spans="2:4">
      <c r="B17" s="90" t="s">
        <v>4439</v>
      </c>
      <c r="C17" s="59">
        <v>0</v>
      </c>
      <c r="D17" s="61">
        <v>0</v>
      </c>
    </row>
    <row r="18" spans="2:4">
      <c r="B18" s="90" t="s">
        <v>4440</v>
      </c>
      <c r="C18" s="59">
        <v>-238399.25</v>
      </c>
      <c r="D18" s="61">
        <v>-158376.79</v>
      </c>
    </row>
    <row r="19" spans="2:4">
      <c r="B19" s="90" t="s">
        <v>4441</v>
      </c>
      <c r="C19" s="59">
        <v>983762.8899999815</v>
      </c>
      <c r="D19" s="61">
        <v>5556902.8199999845</v>
      </c>
    </row>
    <row r="20" spans="2:4">
      <c r="B20" s="90" t="s">
        <v>4442</v>
      </c>
      <c r="C20" s="59">
        <v>-3801967.25</v>
      </c>
      <c r="D20" s="61">
        <v>-2716384.05</v>
      </c>
    </row>
    <row r="21" spans="2:4">
      <c r="B21" s="90" t="s">
        <v>4443</v>
      </c>
      <c r="C21" s="59">
        <v>-684362.99</v>
      </c>
      <c r="D21" s="61">
        <v>-448080.88</v>
      </c>
    </row>
    <row r="22" spans="2:4">
      <c r="B22" s="90" t="s">
        <v>4444</v>
      </c>
      <c r="C22" s="59">
        <v>0</v>
      </c>
      <c r="D22" s="61">
        <v>0</v>
      </c>
    </row>
    <row r="23" spans="2:4">
      <c r="B23" s="90" t="s">
        <v>4445</v>
      </c>
      <c r="C23" s="59">
        <v>0</v>
      </c>
      <c r="D23" s="61">
        <v>0</v>
      </c>
    </row>
    <row r="24" spans="2:4">
      <c r="B24" s="90" t="s">
        <v>4446</v>
      </c>
      <c r="C24" s="59">
        <v>0</v>
      </c>
      <c r="D24" s="61">
        <v>0</v>
      </c>
    </row>
    <row r="25" spans="2:4">
      <c r="B25" s="90" t="s">
        <v>4447</v>
      </c>
      <c r="C25" s="59">
        <v>1202.6300000000001</v>
      </c>
      <c r="D25" s="61">
        <v>451496.94</v>
      </c>
    </row>
    <row r="26" spans="2:4">
      <c r="B26" s="90" t="s">
        <v>4448</v>
      </c>
      <c r="C26" s="59">
        <v>0</v>
      </c>
      <c r="D26" s="61">
        <v>0</v>
      </c>
    </row>
    <row r="27" spans="2:4">
      <c r="B27" s="90" t="s">
        <v>4449</v>
      </c>
      <c r="C27" s="59">
        <v>0</v>
      </c>
      <c r="D27" s="61">
        <v>0</v>
      </c>
    </row>
    <row r="28" spans="2:4">
      <c r="B28" s="90" t="s">
        <v>4450</v>
      </c>
      <c r="C28" s="59">
        <v>0</v>
      </c>
      <c r="D28" s="61">
        <v>0</v>
      </c>
    </row>
    <row r="29" spans="2:4">
      <c r="B29" s="90" t="s">
        <v>4451</v>
      </c>
      <c r="C29" s="59">
        <v>0</v>
      </c>
      <c r="D29" s="61">
        <v>0</v>
      </c>
    </row>
    <row r="30" spans="2:4">
      <c r="B30" s="90" t="s">
        <v>4452</v>
      </c>
      <c r="C30" s="59">
        <v>0</v>
      </c>
      <c r="D30" s="61">
        <v>0</v>
      </c>
    </row>
    <row r="31" spans="2:4">
      <c r="B31" s="90" t="s">
        <v>4453</v>
      </c>
      <c r="C31" s="59">
        <v>1500000</v>
      </c>
      <c r="D31" s="61">
        <v>1500000.01</v>
      </c>
    </row>
    <row r="32" spans="2:4">
      <c r="B32" s="90" t="s">
        <v>4454</v>
      </c>
      <c r="C32" s="59">
        <v>4000</v>
      </c>
      <c r="D32" s="61">
        <v>622.22</v>
      </c>
    </row>
    <row r="33" spans="2:4">
      <c r="B33" s="90" t="s">
        <v>4455</v>
      </c>
      <c r="C33" s="59">
        <v>0</v>
      </c>
      <c r="D33" s="61">
        <v>0</v>
      </c>
    </row>
    <row r="34" spans="2:4">
      <c r="B34" s="90" t="s">
        <v>4456</v>
      </c>
      <c r="C34" s="59">
        <v>-2981127.6100000003</v>
      </c>
      <c r="D34" s="61">
        <v>-1212345.7599999998</v>
      </c>
    </row>
    <row r="35" spans="2:4">
      <c r="B35" s="90" t="s">
        <v>4457</v>
      </c>
      <c r="C35" s="59">
        <v>36866118.200000003</v>
      </c>
      <c r="D35" s="61">
        <v>27437657.59</v>
      </c>
    </row>
    <row r="36" spans="2:4">
      <c r="B36" s="90" t="s">
        <v>4458</v>
      </c>
      <c r="C36" s="59">
        <v>0</v>
      </c>
      <c r="D36" s="61">
        <v>0</v>
      </c>
    </row>
    <row r="37" spans="2:4">
      <c r="B37" s="90" t="s">
        <v>4459</v>
      </c>
      <c r="C37" s="59">
        <v>0</v>
      </c>
      <c r="D37" s="61">
        <v>0</v>
      </c>
    </row>
    <row r="38" spans="2:4">
      <c r="B38" s="90" t="s">
        <v>4460</v>
      </c>
      <c r="C38" s="59">
        <v>0</v>
      </c>
      <c r="D38" s="61">
        <v>0</v>
      </c>
    </row>
    <row r="39" spans="2:4">
      <c r="B39" s="90" t="s">
        <v>4461</v>
      </c>
      <c r="C39" s="59">
        <v>0</v>
      </c>
      <c r="D39" s="61">
        <v>28141.41</v>
      </c>
    </row>
    <row r="40" spans="2:4">
      <c r="B40" s="90" t="s">
        <v>4462</v>
      </c>
      <c r="C40" s="59">
        <v>-38283206.75</v>
      </c>
      <c r="D40" s="61">
        <v>-41466616.310000002</v>
      </c>
    </row>
    <row r="41" spans="2:4">
      <c r="B41" s="90" t="s">
        <v>4463</v>
      </c>
      <c r="C41" s="59">
        <v>0</v>
      </c>
      <c r="D41" s="61">
        <v>0</v>
      </c>
    </row>
    <row r="42" spans="2:4">
      <c r="B42" s="90" t="s">
        <v>4464</v>
      </c>
      <c r="C42" s="59">
        <v>0</v>
      </c>
      <c r="D42" s="61">
        <v>0</v>
      </c>
    </row>
    <row r="43" spans="2:4">
      <c r="B43" s="90" t="s">
        <v>4465</v>
      </c>
      <c r="C43" s="59">
        <v>0</v>
      </c>
      <c r="D43" s="61">
        <v>0</v>
      </c>
    </row>
    <row r="44" spans="2:4">
      <c r="B44" s="90" t="s">
        <v>4466</v>
      </c>
      <c r="C44" s="59">
        <v>0</v>
      </c>
      <c r="D44" s="61">
        <v>0</v>
      </c>
    </row>
    <row r="45" spans="2:4">
      <c r="B45" s="90" t="s">
        <v>4467</v>
      </c>
      <c r="C45" s="59">
        <v>-1417088.549999997</v>
      </c>
      <c r="D45" s="61">
        <v>-14000817.310000002</v>
      </c>
    </row>
    <row r="46" spans="2:4">
      <c r="B46" s="90" t="s">
        <v>4468</v>
      </c>
      <c r="C46" s="59">
        <v>-3414453.2700000159</v>
      </c>
      <c r="D46" s="61">
        <v>-9656260.2500000186</v>
      </c>
    </row>
    <row r="47" spans="2:4">
      <c r="B47" s="90" t="s">
        <v>4469</v>
      </c>
      <c r="C47" s="59">
        <v>0</v>
      </c>
      <c r="D47" s="61">
        <v>0</v>
      </c>
    </row>
    <row r="48" spans="2:4">
      <c r="B48" s="90" t="s">
        <v>4470</v>
      </c>
      <c r="C48" s="59">
        <v>26041264.78999998</v>
      </c>
      <c r="D48" s="61">
        <v>35697525.039999999</v>
      </c>
    </row>
    <row r="49" spans="2:4">
      <c r="B49" s="90" t="s">
        <v>4471</v>
      </c>
      <c r="C49" s="59">
        <v>22626811.519999966</v>
      </c>
      <c r="D49" s="61">
        <v>26041264.78999998</v>
      </c>
    </row>
    <row r="50" spans="2:4">
      <c r="B50" s="90" t="s">
        <v>4472</v>
      </c>
      <c r="C50" s="59">
        <v>0</v>
      </c>
      <c r="D50" s="61">
        <v>0</v>
      </c>
    </row>
    <row r="51" spans="2:4">
      <c r="B51" s="90" t="s">
        <v>4473</v>
      </c>
      <c r="C51" s="59">
        <v>0</v>
      </c>
      <c r="D51" s="61">
        <v>0</v>
      </c>
    </row>
    <row r="52" spans="2:4">
      <c r="B52" s="90" t="s">
        <v>4474</v>
      </c>
      <c r="C52" s="59">
        <v>0</v>
      </c>
      <c r="D52" s="61">
        <v>0</v>
      </c>
    </row>
    <row r="53" spans="2:4">
      <c r="B53" s="90" t="s">
        <v>4475</v>
      </c>
      <c r="C53" s="59">
        <v>26041264.789999999</v>
      </c>
      <c r="D53" s="61">
        <v>35697525.039999999</v>
      </c>
    </row>
    <row r="54" spans="2:4">
      <c r="B54" s="90" t="s">
        <v>4476</v>
      </c>
      <c r="C54" s="59">
        <v>26019342.43</v>
      </c>
      <c r="D54" s="61">
        <v>35659949.649999999</v>
      </c>
    </row>
    <row r="55" spans="2:4">
      <c r="B55" s="90" t="s">
        <v>4477</v>
      </c>
      <c r="C55" s="59">
        <v>21922.359999999404</v>
      </c>
      <c r="D55" s="61">
        <v>37575.39</v>
      </c>
    </row>
    <row r="56" spans="2:4">
      <c r="B56" s="90" t="s">
        <v>4478</v>
      </c>
      <c r="C56" s="59">
        <v>0</v>
      </c>
      <c r="D56" s="61">
        <v>0</v>
      </c>
    </row>
    <row r="57" spans="2:4">
      <c r="B57" s="90" t="s">
        <v>4479</v>
      </c>
      <c r="C57" s="59">
        <v>0</v>
      </c>
      <c r="D57" s="61">
        <v>0</v>
      </c>
    </row>
    <row r="58" spans="2:4">
      <c r="B58" s="90" t="s">
        <v>4480</v>
      </c>
      <c r="C58" s="59">
        <v>0</v>
      </c>
      <c r="D58" s="61">
        <v>0</v>
      </c>
    </row>
    <row r="59" spans="2:4">
      <c r="B59" s="90" t="s">
        <v>4481</v>
      </c>
      <c r="C59" s="59">
        <v>22626811.519999966</v>
      </c>
      <c r="D59" s="61">
        <v>26041264.789999999</v>
      </c>
    </row>
    <row r="60" spans="2:4">
      <c r="B60" s="90" t="s">
        <v>4482</v>
      </c>
      <c r="C60" s="59">
        <v>22613171.870000001</v>
      </c>
      <c r="D60" s="61">
        <v>26019342.43</v>
      </c>
    </row>
    <row r="61" spans="2:4">
      <c r="B61" s="90" t="s">
        <v>4483</v>
      </c>
      <c r="C61" s="59">
        <v>13639.649999964982</v>
      </c>
      <c r="D61" s="61">
        <v>21922.359999999404</v>
      </c>
    </row>
    <row r="62" spans="2:4">
      <c r="B62" s="41"/>
      <c r="C62" s="41"/>
      <c r="D62" s="41"/>
    </row>
  </sheetData>
  <mergeCells count="4">
    <mergeCell ref="B2:E2"/>
    <mergeCell ref="B3:E3"/>
    <mergeCell ref="B4:E4"/>
    <mergeCell ref="B5:D5"/>
  </mergeCells>
  <pageMargins left="0.7" right="0.7" top="0.75" bottom="0.75" header="0.3" footer="0.3"/>
  <pageSetup paperSize="25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A7AE2-E9C5-488E-8A4F-9AF7176D3CB6}">
  <sheetPr codeName="Folha20">
    <tabColor rgb="FF0035BA"/>
  </sheetPr>
  <dimension ref="A1:IU65534"/>
  <sheetViews>
    <sheetView showGridLines="0" zoomScaleNormal="100" workbookViewId="0">
      <selection activeCell="B3" sqref="B3:E3"/>
    </sheetView>
  </sheetViews>
  <sheetFormatPr defaultColWidth="0" defaultRowHeight="15" customHeight="1" zeroHeight="1"/>
  <cols>
    <col min="1" max="1" width="7.7109375" bestFit="1" customWidth="1"/>
    <col min="2" max="2" width="70.7109375" style="91" customWidth="1"/>
    <col min="3" max="5" width="15.85546875" customWidth="1"/>
    <col min="6" max="6" width="9.140625" customWidth="1"/>
    <col min="7" max="8" width="9.140625" hidden="1" customWidth="1"/>
    <col min="9" max="15" width="4.7109375" hidden="1" customWidth="1"/>
    <col min="16" max="16" width="12.28515625" hidden="1" customWidth="1"/>
    <col min="17" max="255" width="9.140625" hidden="1" customWidth="1"/>
    <col min="256" max="16384" width="33" hidden="1"/>
  </cols>
  <sheetData>
    <row r="1" spans="1:16" ht="99.95" customHeight="1">
      <c r="A1" s="18" t="s">
        <v>12</v>
      </c>
    </row>
    <row r="2" spans="1:16" s="10" customFormat="1" ht="17.25">
      <c r="B2" s="136" t="s">
        <v>14</v>
      </c>
      <c r="C2" s="136"/>
      <c r="D2" s="136"/>
      <c r="E2" s="136"/>
      <c r="F2" s="11"/>
      <c r="G2" s="9"/>
      <c r="H2" s="9"/>
      <c r="J2"/>
      <c r="P2" s="10" t="s">
        <v>0</v>
      </c>
    </row>
    <row r="3" spans="1:16" s="12" customFormat="1" ht="15.75">
      <c r="B3" s="101" t="s">
        <v>4529</v>
      </c>
      <c r="C3" s="101"/>
      <c r="D3" s="101"/>
      <c r="E3" s="101"/>
    </row>
    <row r="4" spans="1:16" s="12" customFormat="1" ht="11.25">
      <c r="B4" s="140" t="s">
        <v>4530</v>
      </c>
      <c r="C4" s="140"/>
      <c r="D4" s="140"/>
      <c r="E4" s="140"/>
    </row>
    <row r="5" spans="1:16" ht="20.100000000000001" customHeight="1">
      <c r="B5" s="104" t="s">
        <v>4484</v>
      </c>
      <c r="C5" s="104" t="s">
        <v>4485</v>
      </c>
      <c r="D5" s="138" t="s">
        <v>4486</v>
      </c>
      <c r="E5" s="139"/>
    </row>
    <row r="6" spans="1:16" ht="20.100000000000001" customHeight="1">
      <c r="B6" s="106"/>
      <c r="C6" s="106"/>
      <c r="D6" s="25">
        <v>2023</v>
      </c>
      <c r="E6" s="25">
        <v>2022</v>
      </c>
    </row>
    <row r="7" spans="1:16">
      <c r="B7" s="92" t="s">
        <v>4487</v>
      </c>
      <c r="C7" s="59"/>
      <c r="D7" s="61"/>
      <c r="E7" s="61"/>
    </row>
    <row r="8" spans="1:16">
      <c r="B8" s="92" t="s">
        <v>4429</v>
      </c>
      <c r="C8" s="59"/>
      <c r="D8" s="61">
        <v>0</v>
      </c>
      <c r="E8" s="61">
        <v>0</v>
      </c>
    </row>
    <row r="9" spans="1:16">
      <c r="B9" s="92" t="s">
        <v>4430</v>
      </c>
      <c r="C9" s="59"/>
      <c r="D9" s="61">
        <v>0</v>
      </c>
      <c r="E9" s="61">
        <v>0</v>
      </c>
    </row>
    <row r="10" spans="1:16">
      <c r="B10" s="92" t="s">
        <v>4488</v>
      </c>
      <c r="C10" s="59" t="s">
        <v>4489</v>
      </c>
      <c r="D10" s="61">
        <v>22400891.170000002</v>
      </c>
      <c r="E10" s="61">
        <v>21971665.170000002</v>
      </c>
    </row>
    <row r="11" spans="1:16">
      <c r="B11" s="92" t="s">
        <v>4432</v>
      </c>
      <c r="C11" s="59"/>
      <c r="D11" s="61">
        <v>6243540.8799999999</v>
      </c>
      <c r="E11" s="61">
        <v>5669711.2400000002</v>
      </c>
    </row>
    <row r="12" spans="1:16">
      <c r="B12" s="92" t="s">
        <v>4433</v>
      </c>
      <c r="C12" s="59"/>
      <c r="D12" s="61">
        <v>-2986657.48</v>
      </c>
      <c r="E12" s="61">
        <v>-2733715</v>
      </c>
    </row>
    <row r="13" spans="1:16">
      <c r="B13" s="92" t="s">
        <v>4434</v>
      </c>
      <c r="C13" s="59"/>
      <c r="D13" s="61">
        <v>-29336010.560000002</v>
      </c>
      <c r="E13" s="61">
        <v>-26685707.490000002</v>
      </c>
    </row>
    <row r="14" spans="1:16">
      <c r="B14" s="92" t="s">
        <v>4435</v>
      </c>
      <c r="C14" s="59"/>
      <c r="D14" s="61">
        <v>0</v>
      </c>
      <c r="E14" s="61">
        <v>0</v>
      </c>
    </row>
    <row r="15" spans="1:16" ht="15" customHeight="1">
      <c r="B15" s="92" t="s">
        <v>4436</v>
      </c>
      <c r="C15" s="59"/>
      <c r="D15" s="61">
        <v>-233387.26</v>
      </c>
      <c r="E15" s="61">
        <v>0</v>
      </c>
    </row>
    <row r="16" spans="1:16">
      <c r="B16" s="92" t="s">
        <v>4437</v>
      </c>
      <c r="C16" s="59"/>
      <c r="D16" s="61">
        <v>0</v>
      </c>
      <c r="E16" s="61">
        <v>0</v>
      </c>
    </row>
    <row r="17" spans="2:5">
      <c r="B17" s="93" t="s">
        <v>4490</v>
      </c>
      <c r="C17" s="88"/>
      <c r="D17" s="89">
        <v>-3911623.2500000019</v>
      </c>
      <c r="E17" s="89">
        <v>-1778046.0799999982</v>
      </c>
    </row>
    <row r="18" spans="2:5" ht="14.45" customHeight="1">
      <c r="B18" s="92" t="s">
        <v>4491</v>
      </c>
      <c r="C18" s="59"/>
      <c r="D18" s="61">
        <v>0</v>
      </c>
      <c r="E18" s="61">
        <v>0</v>
      </c>
    </row>
    <row r="19" spans="2:5">
      <c r="B19" s="92" t="s">
        <v>4492</v>
      </c>
      <c r="C19" s="59"/>
      <c r="D19" s="61">
        <v>86659.739999999991</v>
      </c>
      <c r="E19" s="61">
        <v>216623.59</v>
      </c>
    </row>
    <row r="20" spans="2:5">
      <c r="B20" s="93" t="s">
        <v>4493</v>
      </c>
      <c r="C20" s="88"/>
      <c r="D20" s="89">
        <v>-3824963.5100000016</v>
      </c>
      <c r="E20" s="89">
        <v>-1561422.4899999981</v>
      </c>
    </row>
    <row r="21" spans="2:5">
      <c r="B21" s="92"/>
      <c r="C21" s="59"/>
      <c r="D21" s="61"/>
      <c r="E21" s="61"/>
    </row>
    <row r="22" spans="2:5">
      <c r="B22" s="92" t="s">
        <v>4494</v>
      </c>
      <c r="C22" s="59"/>
      <c r="D22" s="61"/>
      <c r="E22" s="61"/>
    </row>
    <row r="23" spans="2:5">
      <c r="B23" s="93" t="s">
        <v>4495</v>
      </c>
      <c r="C23" s="88"/>
      <c r="D23" s="89"/>
      <c r="E23" s="89"/>
    </row>
    <row r="24" spans="2:5">
      <c r="B24" s="92" t="s">
        <v>4496</v>
      </c>
      <c r="C24" s="59" t="s">
        <v>4497</v>
      </c>
      <c r="D24" s="61">
        <v>-301087.7</v>
      </c>
      <c r="E24" s="61">
        <v>-269553.86</v>
      </c>
    </row>
    <row r="25" spans="2:5">
      <c r="B25" s="92" t="s">
        <v>4498</v>
      </c>
      <c r="C25" s="59"/>
      <c r="D25" s="61">
        <v>0</v>
      </c>
      <c r="E25" s="61">
        <v>0</v>
      </c>
    </row>
    <row r="26" spans="2:5">
      <c r="B26" s="92" t="s">
        <v>4499</v>
      </c>
      <c r="C26" s="59"/>
      <c r="D26" s="61">
        <v>0</v>
      </c>
      <c r="E26" s="61">
        <v>0</v>
      </c>
    </row>
    <row r="27" spans="2:5">
      <c r="B27" s="92" t="s">
        <v>4500</v>
      </c>
      <c r="C27" s="59"/>
      <c r="D27" s="61">
        <v>0</v>
      </c>
      <c r="E27" s="61">
        <v>0</v>
      </c>
    </row>
    <row r="28" spans="2:5">
      <c r="B28" s="92" t="s">
        <v>4501</v>
      </c>
      <c r="C28" s="59" t="s">
        <v>4497</v>
      </c>
      <c r="D28" s="61">
        <v>-109682.26000000001</v>
      </c>
      <c r="E28" s="61">
        <v>-182731.36</v>
      </c>
    </row>
    <row r="29" spans="2:5">
      <c r="B29" s="93" t="s">
        <v>4502</v>
      </c>
      <c r="C29" s="88"/>
      <c r="D29" s="89"/>
      <c r="E29" s="89"/>
    </row>
    <row r="30" spans="2:5">
      <c r="B30" s="92" t="s">
        <v>4496</v>
      </c>
      <c r="C30" s="59"/>
      <c r="D30" s="61">
        <v>0</v>
      </c>
      <c r="E30" s="61">
        <v>0</v>
      </c>
    </row>
    <row r="31" spans="2:5">
      <c r="B31" s="92" t="s">
        <v>4498</v>
      </c>
      <c r="C31" s="59"/>
      <c r="D31" s="61">
        <v>0</v>
      </c>
      <c r="E31" s="61">
        <v>0</v>
      </c>
    </row>
    <row r="32" spans="2:5">
      <c r="B32" s="92" t="s">
        <v>4499</v>
      </c>
      <c r="C32" s="59"/>
      <c r="D32" s="61">
        <v>0</v>
      </c>
      <c r="E32" s="61">
        <v>0</v>
      </c>
    </row>
    <row r="33" spans="2:5">
      <c r="B33" s="92" t="s">
        <v>4500</v>
      </c>
      <c r="C33" s="59"/>
      <c r="D33" s="61">
        <v>0</v>
      </c>
      <c r="E33" s="61">
        <v>0</v>
      </c>
    </row>
    <row r="34" spans="2:5">
      <c r="B34" s="92" t="s">
        <v>4501</v>
      </c>
      <c r="C34" s="59"/>
      <c r="D34" s="61">
        <v>0</v>
      </c>
      <c r="E34" s="61">
        <v>0</v>
      </c>
    </row>
    <row r="35" spans="2:5">
      <c r="B35" s="92" t="s">
        <v>4503</v>
      </c>
      <c r="C35" s="59"/>
      <c r="D35" s="61">
        <v>0</v>
      </c>
      <c r="E35" s="61">
        <v>0</v>
      </c>
    </row>
    <row r="36" spans="2:5">
      <c r="B36" s="92" t="s">
        <v>87</v>
      </c>
      <c r="C36" s="59"/>
      <c r="D36" s="61">
        <v>0</v>
      </c>
      <c r="E36" s="61">
        <v>0</v>
      </c>
    </row>
    <row r="37" spans="2:5">
      <c r="B37" s="92" t="s">
        <v>4504</v>
      </c>
      <c r="C37" s="59" t="s">
        <v>4505</v>
      </c>
      <c r="D37" s="61">
        <v>57611.11</v>
      </c>
      <c r="E37" s="61">
        <v>0</v>
      </c>
    </row>
    <row r="38" spans="2:5">
      <c r="B38" s="92" t="s">
        <v>4506</v>
      </c>
      <c r="C38" s="59"/>
      <c r="D38" s="61">
        <v>0</v>
      </c>
      <c r="E38" s="61">
        <v>0</v>
      </c>
    </row>
    <row r="39" spans="2:5">
      <c r="B39" s="93" t="s">
        <v>4456</v>
      </c>
      <c r="C39" s="88"/>
      <c r="D39" s="89">
        <v>-353158.85000000003</v>
      </c>
      <c r="E39" s="89">
        <v>-452285.22</v>
      </c>
    </row>
    <row r="40" spans="2:5">
      <c r="B40" s="92"/>
      <c r="C40" s="59"/>
      <c r="D40" s="61"/>
      <c r="E40" s="61"/>
    </row>
    <row r="41" spans="2:5">
      <c r="B41" s="92" t="s">
        <v>4507</v>
      </c>
      <c r="C41" s="59"/>
      <c r="D41" s="61"/>
      <c r="E41" s="61"/>
    </row>
    <row r="42" spans="2:5">
      <c r="B42" s="92" t="s">
        <v>4502</v>
      </c>
      <c r="C42" s="59"/>
      <c r="D42" s="61"/>
      <c r="E42" s="61"/>
    </row>
    <row r="43" spans="2:5">
      <c r="B43" s="92" t="s">
        <v>4508</v>
      </c>
      <c r="C43" s="59"/>
      <c r="D43" s="61">
        <v>0</v>
      </c>
      <c r="E43" s="61">
        <v>0</v>
      </c>
    </row>
    <row r="44" spans="2:5">
      <c r="B44" s="92" t="s">
        <v>4509</v>
      </c>
      <c r="C44" s="59"/>
      <c r="D44" s="61">
        <v>0</v>
      </c>
      <c r="E44" s="61">
        <v>0</v>
      </c>
    </row>
    <row r="45" spans="2:5">
      <c r="B45" s="92" t="s">
        <v>4510</v>
      </c>
      <c r="C45" s="59"/>
      <c r="D45" s="61">
        <v>0</v>
      </c>
      <c r="E45" s="61">
        <v>0</v>
      </c>
    </row>
    <row r="46" spans="2:5">
      <c r="B46" s="92" t="s">
        <v>4511</v>
      </c>
      <c r="C46" s="59"/>
      <c r="D46" s="61">
        <v>0</v>
      </c>
      <c r="E46" s="61">
        <v>0</v>
      </c>
    </row>
    <row r="47" spans="2:5">
      <c r="B47" s="92" t="s">
        <v>4512</v>
      </c>
      <c r="C47" s="59"/>
      <c r="D47" s="61">
        <v>0</v>
      </c>
      <c r="E47" s="61">
        <v>0</v>
      </c>
    </row>
    <row r="48" spans="2:5">
      <c r="B48" s="93" t="s">
        <v>4513</v>
      </c>
      <c r="C48" s="88"/>
      <c r="D48" s="89"/>
      <c r="E48" s="89"/>
    </row>
    <row r="49" spans="2:5">
      <c r="B49" s="92" t="s">
        <v>4508</v>
      </c>
      <c r="C49" s="59"/>
      <c r="D49" s="61">
        <v>0</v>
      </c>
      <c r="E49" s="61">
        <v>0</v>
      </c>
    </row>
    <row r="50" spans="2:5">
      <c r="B50" s="92" t="s">
        <v>4514</v>
      </c>
      <c r="C50" s="59"/>
      <c r="D50" s="61">
        <v>0</v>
      </c>
      <c r="E50" s="61">
        <v>0</v>
      </c>
    </row>
    <row r="51" spans="2:5">
      <c r="B51" s="92" t="s">
        <v>4506</v>
      </c>
      <c r="C51" s="59"/>
      <c r="D51" s="61">
        <v>0</v>
      </c>
      <c r="E51" s="61">
        <v>0</v>
      </c>
    </row>
    <row r="52" spans="2:5">
      <c r="B52" s="92" t="s">
        <v>4515</v>
      </c>
      <c r="C52" s="59"/>
      <c r="D52" s="61">
        <v>0</v>
      </c>
      <c r="E52" s="61">
        <v>0</v>
      </c>
    </row>
    <row r="53" spans="2:5">
      <c r="B53" s="92" t="s">
        <v>4512</v>
      </c>
      <c r="C53" s="59"/>
      <c r="D53" s="61">
        <v>0</v>
      </c>
      <c r="E53" s="61">
        <v>0</v>
      </c>
    </row>
    <row r="54" spans="2:5">
      <c r="B54" s="92" t="s">
        <v>4516</v>
      </c>
      <c r="C54" s="59"/>
      <c r="D54" s="61">
        <v>0</v>
      </c>
      <c r="E54" s="61">
        <v>0</v>
      </c>
    </row>
    <row r="55" spans="2:5">
      <c r="B55" s="92"/>
      <c r="C55" s="59"/>
      <c r="D55" s="61"/>
      <c r="E55" s="61"/>
    </row>
    <row r="56" spans="2:5">
      <c r="B56" s="93" t="s">
        <v>4517</v>
      </c>
      <c r="C56" s="88"/>
      <c r="D56" s="89">
        <v>-4178122.3600000017</v>
      </c>
      <c r="E56" s="89">
        <v>-2013707.7099999981</v>
      </c>
    </row>
    <row r="57" spans="2:5">
      <c r="B57" s="93" t="s">
        <v>4518</v>
      </c>
      <c r="C57" s="88"/>
      <c r="D57" s="89">
        <v>0</v>
      </c>
      <c r="E57" s="89">
        <v>0</v>
      </c>
    </row>
    <row r="58" spans="2:5">
      <c r="B58" s="93" t="s">
        <v>4519</v>
      </c>
      <c r="C58" s="88"/>
      <c r="D58" s="89">
        <v>22016974.099999998</v>
      </c>
      <c r="E58" s="89">
        <v>24030681.810000002</v>
      </c>
    </row>
    <row r="59" spans="2:5">
      <c r="B59" s="93" t="s">
        <v>4520</v>
      </c>
      <c r="C59" s="88" t="s">
        <v>4505</v>
      </c>
      <c r="D59" s="89">
        <v>17838851.739999998</v>
      </c>
      <c r="E59" s="89">
        <v>22016974.099999998</v>
      </c>
    </row>
    <row r="60" spans="2:5">
      <c r="B60" s="92"/>
      <c r="C60" s="59"/>
      <c r="D60" s="61"/>
      <c r="E60" s="61"/>
    </row>
    <row r="61" spans="2:5">
      <c r="B61" s="92"/>
      <c r="C61" s="59"/>
      <c r="D61" s="61"/>
      <c r="E61" s="61"/>
    </row>
    <row r="62" spans="2:5">
      <c r="B62" s="93" t="s">
        <v>4521</v>
      </c>
      <c r="C62" s="88"/>
      <c r="D62" s="89"/>
      <c r="E62" s="89"/>
    </row>
    <row r="63" spans="2:5">
      <c r="B63" s="93" t="s">
        <v>4519</v>
      </c>
      <c r="C63" s="88"/>
      <c r="D63" s="89">
        <v>22016974.099999998</v>
      </c>
      <c r="E63" s="89">
        <v>24030681.810000002</v>
      </c>
    </row>
    <row r="64" spans="2:5">
      <c r="B64" s="92" t="s">
        <v>4522</v>
      </c>
      <c r="C64" s="59"/>
      <c r="D64" s="61">
        <v>0</v>
      </c>
      <c r="E64" s="61">
        <v>0</v>
      </c>
    </row>
    <row r="65" spans="2:5">
      <c r="B65" s="92" t="s">
        <v>4523</v>
      </c>
      <c r="C65" s="59"/>
      <c r="D65" s="61">
        <v>0</v>
      </c>
      <c r="E65" s="61">
        <v>0</v>
      </c>
    </row>
    <row r="66" spans="2:5">
      <c r="B66" s="92" t="s">
        <v>4524</v>
      </c>
      <c r="C66" s="59"/>
      <c r="D66" s="61">
        <v>0</v>
      </c>
      <c r="E66" s="61">
        <v>0</v>
      </c>
    </row>
    <row r="67" spans="2:5">
      <c r="B67" s="93" t="s">
        <v>4525</v>
      </c>
      <c r="C67" s="88"/>
      <c r="D67" s="89">
        <v>22016974.099999998</v>
      </c>
      <c r="E67" s="89">
        <v>24030681.810000002</v>
      </c>
    </row>
    <row r="68" spans="2:5">
      <c r="B68" s="14" t="s">
        <v>4476</v>
      </c>
      <c r="C68" s="40"/>
      <c r="D68" s="40">
        <v>21870180.159999996</v>
      </c>
      <c r="E68" s="40">
        <v>24007329.73</v>
      </c>
    </row>
    <row r="69" spans="2:5">
      <c r="B69" s="14" t="s">
        <v>4477</v>
      </c>
      <c r="C69" s="40"/>
      <c r="D69" s="40">
        <v>146793.94</v>
      </c>
      <c r="E69" s="40">
        <v>23352.080000000002</v>
      </c>
    </row>
    <row r="70" spans="2:5">
      <c r="B70" s="93" t="s">
        <v>4520</v>
      </c>
      <c r="C70" s="88"/>
      <c r="D70" s="89">
        <v>17838851.739999998</v>
      </c>
      <c r="E70" s="89">
        <v>22016974.099999998</v>
      </c>
    </row>
    <row r="71" spans="2:5">
      <c r="B71" s="92" t="s">
        <v>4526</v>
      </c>
      <c r="C71" s="59"/>
      <c r="D71" s="61">
        <v>0</v>
      </c>
      <c r="E71" s="61">
        <v>0</v>
      </c>
    </row>
    <row r="72" spans="2:5">
      <c r="B72" s="92" t="s">
        <v>4523</v>
      </c>
      <c r="C72" s="59"/>
      <c r="D72" s="61">
        <v>0</v>
      </c>
      <c r="E72" s="61">
        <v>0</v>
      </c>
    </row>
    <row r="73" spans="2:5">
      <c r="B73" s="92" t="s">
        <v>4527</v>
      </c>
      <c r="C73" s="59"/>
      <c r="D73" s="61">
        <v>0</v>
      </c>
      <c r="E73" s="61">
        <v>0</v>
      </c>
    </row>
    <row r="74" spans="2:5">
      <c r="B74" s="92" t="s">
        <v>4528</v>
      </c>
      <c r="C74" s="59"/>
      <c r="D74" s="61">
        <v>17838851.740000002</v>
      </c>
      <c r="E74" s="61">
        <v>22016974.099999998</v>
      </c>
    </row>
    <row r="75" spans="2:5">
      <c r="B75" s="14" t="s">
        <v>4482</v>
      </c>
      <c r="C75" s="40"/>
      <c r="D75" s="40">
        <v>17698192.990000002</v>
      </c>
      <c r="E75" s="40">
        <v>21870180.159999996</v>
      </c>
    </row>
    <row r="76" spans="2:5">
      <c r="B76" s="14" t="s">
        <v>4483</v>
      </c>
      <c r="C76" s="40"/>
      <c r="D76" s="40">
        <v>140658.75</v>
      </c>
      <c r="E76" s="40">
        <v>146793.94</v>
      </c>
    </row>
    <row r="77" spans="2:5">
      <c r="B77" s="41"/>
      <c r="C77" s="41"/>
      <c r="D77" s="41"/>
      <c r="E77" s="41"/>
    </row>
    <row r="78" spans="2:5" hidden="1"/>
    <row r="79" spans="2:5" hidden="1"/>
    <row r="80" spans="2: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sheetData>
  <mergeCells count="6">
    <mergeCell ref="B2:E2"/>
    <mergeCell ref="B3:E3"/>
    <mergeCell ref="B5:B6"/>
    <mergeCell ref="C5:C6"/>
    <mergeCell ref="D5:E5"/>
    <mergeCell ref="B4:E4"/>
  </mergeCells>
  <hyperlinks>
    <hyperlink ref="P2" location="Índice!A1" display="Índice" xr:uid="{FF0D1F30-4C27-464A-80BD-7E1990712889}"/>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rgb="FF0035BA"/>
  </sheetPr>
  <dimension ref="A1:R123"/>
  <sheetViews>
    <sheetView showGridLines="0" zoomScaleNormal="100" workbookViewId="0">
      <selection activeCell="B2" sqref="B2:D2"/>
    </sheetView>
  </sheetViews>
  <sheetFormatPr defaultColWidth="0" defaultRowHeight="15" zeroHeight="1"/>
  <cols>
    <col min="1" max="1" width="7.5703125" customWidth="1"/>
    <col min="2" max="2" width="50.5703125" customWidth="1"/>
    <col min="3" max="3" width="53.7109375" bestFit="1" customWidth="1"/>
    <col min="4" max="4" width="31.5703125" customWidth="1"/>
    <col min="5" max="7" width="9.140625" customWidth="1"/>
    <col min="8" max="10" width="9.5703125" customWidth="1"/>
    <col min="11" max="15" width="3.85546875" customWidth="1"/>
    <col min="16" max="16" width="12.28515625" customWidth="1"/>
    <col min="17" max="18" width="9.140625" customWidth="1"/>
    <col min="19" max="16384" width="9.140625" hidden="1"/>
  </cols>
  <sheetData>
    <row r="1" spans="1:10" ht="99.95" customHeight="1">
      <c r="A1" s="18" t="s">
        <v>12</v>
      </c>
    </row>
    <row r="2" spans="1:10" s="10" customFormat="1" ht="32.25" customHeight="1">
      <c r="B2" s="95" t="s">
        <v>4532</v>
      </c>
      <c r="C2" s="95"/>
      <c r="D2" s="95"/>
      <c r="E2" s="11"/>
      <c r="F2" s="11"/>
      <c r="G2" s="9"/>
      <c r="H2" s="9"/>
      <c r="J2"/>
    </row>
    <row r="3" spans="1:10" s="12" customFormat="1" ht="11.25">
      <c r="B3" s="94"/>
      <c r="C3" s="94"/>
      <c r="D3" s="94"/>
      <c r="E3" s="94"/>
      <c r="F3" s="94"/>
      <c r="G3" s="94"/>
      <c r="H3" s="94"/>
    </row>
    <row r="4" spans="1:10">
      <c r="B4" s="6"/>
      <c r="C4" s="6"/>
      <c r="D4" s="6"/>
    </row>
    <row r="5" spans="1:10">
      <c r="B5" s="6"/>
      <c r="C5" s="6"/>
      <c r="D5" s="6"/>
    </row>
    <row r="6" spans="1:10">
      <c r="B6" s="6"/>
      <c r="C6" s="6"/>
      <c r="D6" s="6"/>
    </row>
    <row r="7" spans="1:10">
      <c r="B7" s="6"/>
      <c r="C7" s="6"/>
      <c r="D7" s="6"/>
    </row>
    <row r="8" spans="1:10">
      <c r="B8" s="6"/>
      <c r="C8" s="6"/>
      <c r="D8" s="6"/>
    </row>
    <row r="9" spans="1:10">
      <c r="B9" s="6"/>
      <c r="C9" s="6"/>
      <c r="D9" s="6"/>
    </row>
    <row r="10" spans="1:10">
      <c r="B10" s="6"/>
      <c r="C10" s="6"/>
      <c r="D10" s="6"/>
      <c r="E10" s="13"/>
      <c r="F10" s="13"/>
      <c r="G10" s="13"/>
      <c r="H10" s="13"/>
      <c r="I10" s="6"/>
    </row>
    <row r="11" spans="1:10">
      <c r="B11" s="6"/>
      <c r="C11" s="6"/>
      <c r="D11" s="6"/>
    </row>
    <row r="12" spans="1:10">
      <c r="B12" s="6"/>
      <c r="C12" s="6"/>
      <c r="D12" s="6"/>
    </row>
    <row r="13" spans="1:10">
      <c r="B13" s="6"/>
      <c r="C13" s="6"/>
      <c r="D13" s="6"/>
    </row>
    <row r="14" spans="1:10">
      <c r="B14" s="6"/>
      <c r="C14" s="6"/>
      <c r="D14" s="6"/>
    </row>
    <row r="15" spans="1:10">
      <c r="B15" s="6"/>
      <c r="C15" s="6"/>
      <c r="D15" s="6"/>
    </row>
    <row r="16" spans="1:10">
      <c r="B16" s="6"/>
      <c r="C16" s="6"/>
      <c r="D16" s="6"/>
    </row>
    <row r="17" spans="2:4">
      <c r="B17" s="6"/>
      <c r="C17" s="6"/>
      <c r="D17" s="6"/>
    </row>
    <row r="18" spans="2:4">
      <c r="B18" s="6"/>
      <c r="C18" s="6"/>
      <c r="D18" s="6"/>
    </row>
    <row r="19" spans="2:4"/>
    <row r="20" spans="2:4"/>
    <row r="21" spans="2:4"/>
    <row r="22" spans="2:4"/>
    <row r="23" spans="2:4"/>
    <row r="24" spans="2:4"/>
    <row r="25" spans="2:4"/>
    <row r="26" spans="2:4"/>
    <row r="27" spans="2:4"/>
    <row r="28" spans="2:4"/>
    <row r="29" spans="2:4"/>
    <row r="30" spans="2:4"/>
    <row r="31" spans="2:4"/>
    <row r="32" spans="2: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sheetData>
  <mergeCells count="2">
    <mergeCell ref="B3:H3"/>
    <mergeCell ref="B2:D2"/>
  </mergeCells>
  <pageMargins left="0.7" right="0.7" top="0.75" bottom="0.75" header="0.3" footer="0.3"/>
  <pageSetup paperSize="2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tabColor rgb="FF0035BA"/>
  </sheetPr>
  <dimension ref="A1:IU237"/>
  <sheetViews>
    <sheetView showGridLines="0" zoomScaleNormal="100" workbookViewId="0">
      <selection activeCell="B2" sqref="B2"/>
    </sheetView>
  </sheetViews>
  <sheetFormatPr defaultColWidth="0" defaultRowHeight="15" zeroHeight="1"/>
  <cols>
    <col min="1" max="1" width="7.7109375" bestFit="1" customWidth="1"/>
    <col min="2" max="2" width="70.7109375" customWidth="1"/>
    <col min="3" max="5" width="15.85546875" customWidth="1"/>
    <col min="6" max="8" width="9.140625" customWidth="1"/>
    <col min="9" max="15" width="4.7109375" customWidth="1"/>
    <col min="16" max="16" width="12.28515625" customWidth="1"/>
    <col min="17" max="22" width="9.140625" customWidth="1"/>
    <col min="23" max="255" width="9.140625" hidden="1" customWidth="1"/>
    <col min="256" max="16384" width="33" hidden="1"/>
  </cols>
  <sheetData>
    <row r="1" spans="1:10" ht="99.95" customHeight="1">
      <c r="A1" s="18" t="s">
        <v>12</v>
      </c>
    </row>
    <row r="2" spans="1:10" s="10" customFormat="1" ht="17.25">
      <c r="B2" s="11" t="s">
        <v>4531</v>
      </c>
      <c r="C2" s="11"/>
      <c r="D2" s="11"/>
      <c r="E2" s="11"/>
      <c r="F2" s="11"/>
      <c r="G2" s="9"/>
      <c r="H2" s="9"/>
      <c r="J2"/>
    </row>
    <row r="3" spans="1:10" s="12" customFormat="1" ht="11.25">
      <c r="B3" s="94"/>
      <c r="C3" s="94"/>
      <c r="D3" s="94"/>
      <c r="E3" s="94"/>
      <c r="F3" s="94"/>
      <c r="G3" s="94"/>
      <c r="H3" s="94"/>
    </row>
    <row r="4" spans="1:10" ht="49.5" customHeight="1"/>
    <row r="5" spans="1:10"/>
    <row r="6" spans="1:10"/>
    <row r="7" spans="1:10"/>
    <row r="8" spans="1:10"/>
    <row r="9" spans="1:10"/>
    <row r="10" spans="1:10"/>
    <row r="11" spans="1:10"/>
    <row r="12" spans="1:10"/>
    <row r="13" spans="1:10"/>
    <row r="14" spans="1:10"/>
    <row r="15" spans="1:10"/>
    <row r="16" spans="1:10"/>
    <row r="17" spans="2:5"/>
    <row r="18" spans="2:5"/>
    <row r="19" spans="2:5"/>
    <row r="20" spans="2:5" ht="15" customHeight="1"/>
    <row r="21" spans="2:5"/>
    <row r="22" spans="2:5"/>
    <row r="23" spans="2:5" ht="14.45" customHeight="1">
      <c r="B23" s="96"/>
      <c r="C23" s="96"/>
      <c r="D23" s="96"/>
      <c r="E23" s="96"/>
    </row>
    <row r="24" spans="2:5">
      <c r="B24" s="7"/>
    </row>
    <row r="25" spans="2:5"/>
    <row r="26" spans="2:5"/>
    <row r="27" spans="2:5"/>
    <row r="28" spans="2:5"/>
    <row r="29" spans="2:5"/>
    <row r="30" spans="2:5"/>
    <row r="31" spans="2:5"/>
    <row r="32" spans="2: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sheetData>
  <mergeCells count="2">
    <mergeCell ref="B23:E23"/>
    <mergeCell ref="B3:H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tabColor rgb="FF0035BA"/>
  </sheetPr>
  <dimension ref="A1:S118"/>
  <sheetViews>
    <sheetView showGridLines="0" zoomScaleNormal="100" workbookViewId="0">
      <selection activeCell="B1" sqref="B1"/>
    </sheetView>
  </sheetViews>
  <sheetFormatPr defaultColWidth="0" defaultRowHeight="15" zeroHeight="1"/>
  <cols>
    <col min="1" max="1" width="7.7109375" bestFit="1" customWidth="1"/>
    <col min="2" max="2" width="70.7109375" customWidth="1"/>
    <col min="3" max="5" width="15" customWidth="1"/>
    <col min="6" max="19" width="9.140625" customWidth="1"/>
    <col min="20" max="16384" width="9.140625" hidden="1"/>
  </cols>
  <sheetData>
    <row r="1" spans="1:10" s="19" customFormat="1" ht="99.95" customHeight="1">
      <c r="A1" s="18" t="s">
        <v>12</v>
      </c>
    </row>
    <row r="2" spans="1:10" s="10" customFormat="1" ht="12" customHeight="1">
      <c r="B2" s="11" t="s">
        <v>873</v>
      </c>
      <c r="C2" s="11"/>
      <c r="D2" s="11"/>
      <c r="E2" s="11"/>
      <c r="F2" s="11"/>
      <c r="G2" s="9"/>
      <c r="H2" s="9"/>
      <c r="J2"/>
    </row>
    <row r="3" spans="1:10" s="12" customFormat="1" ht="11.25">
      <c r="B3" s="94"/>
      <c r="C3" s="94"/>
      <c r="D3" s="94"/>
      <c r="E3" s="94"/>
      <c r="F3" s="94"/>
      <c r="G3" s="94"/>
      <c r="H3" s="94"/>
    </row>
    <row r="4" spans="1:10" ht="20.100000000000001" customHeight="1">
      <c r="B4" s="19"/>
      <c r="C4" s="19"/>
      <c r="D4" s="19"/>
      <c r="E4" s="19"/>
    </row>
    <row r="5" spans="1:10" ht="20.100000000000001" customHeight="1">
      <c r="B5" s="19"/>
      <c r="C5" s="19"/>
      <c r="D5" s="19"/>
      <c r="E5" s="19"/>
    </row>
    <row r="6" spans="1:10">
      <c r="B6" s="19"/>
      <c r="C6" s="19"/>
      <c r="D6" s="19"/>
      <c r="E6" s="19"/>
    </row>
    <row r="7" spans="1:10">
      <c r="B7" s="19"/>
      <c r="C7" s="19"/>
      <c r="D7" s="19"/>
      <c r="E7" s="19"/>
    </row>
    <row r="8" spans="1:10">
      <c r="B8" s="19"/>
      <c r="C8" s="19"/>
      <c r="D8" s="19"/>
      <c r="E8" s="19"/>
    </row>
    <row r="9" spans="1:10">
      <c r="B9" s="19"/>
      <c r="C9" s="19"/>
      <c r="D9" s="19"/>
      <c r="E9" s="19"/>
    </row>
    <row r="10" spans="1:10">
      <c r="B10" s="19"/>
      <c r="C10" s="19"/>
      <c r="D10" s="19"/>
      <c r="E10" s="19"/>
    </row>
    <row r="11" spans="1:10">
      <c r="B11" s="19"/>
      <c r="C11" s="19"/>
      <c r="D11" s="19"/>
      <c r="E11" s="19"/>
    </row>
    <row r="12" spans="1:10">
      <c r="B12" s="19"/>
      <c r="C12" s="19"/>
      <c r="D12" s="19"/>
      <c r="E12" s="19"/>
    </row>
    <row r="13" spans="1:10">
      <c r="B13" s="19"/>
      <c r="C13" s="19"/>
      <c r="D13" s="19"/>
      <c r="E13" s="19"/>
    </row>
    <row r="14" spans="1:10">
      <c r="B14" s="19"/>
      <c r="C14" s="19"/>
      <c r="D14" s="19"/>
      <c r="E14" s="19"/>
    </row>
    <row r="15" spans="1:10">
      <c r="B15" s="19"/>
      <c r="C15" s="19"/>
      <c r="D15" s="19"/>
      <c r="E15" s="19"/>
    </row>
    <row r="16" spans="1:10">
      <c r="B16" s="19"/>
      <c r="C16" s="19"/>
      <c r="D16" s="19"/>
      <c r="E16" s="19"/>
    </row>
    <row r="17" spans="2:5">
      <c r="B17" s="19"/>
      <c r="C17" s="19"/>
      <c r="D17" s="19"/>
      <c r="E17" s="19"/>
    </row>
    <row r="18" spans="2:5">
      <c r="B18" s="19"/>
      <c r="C18" s="19"/>
      <c r="D18" s="19"/>
      <c r="E18" s="19"/>
    </row>
    <row r="19" spans="2:5">
      <c r="B19" s="19"/>
      <c r="C19" s="19"/>
      <c r="D19" s="19"/>
      <c r="E19" s="19"/>
    </row>
    <row r="20" spans="2:5">
      <c r="B20" s="19"/>
      <c r="C20" s="19"/>
      <c r="D20" s="19"/>
      <c r="E20" s="19"/>
    </row>
    <row r="21" spans="2:5">
      <c r="B21" s="19"/>
      <c r="C21" s="19"/>
      <c r="D21" s="19"/>
      <c r="E21" s="19"/>
    </row>
    <row r="22" spans="2:5" ht="31.5" customHeight="1">
      <c r="B22" s="19"/>
      <c r="C22" s="19"/>
      <c r="D22" s="19"/>
      <c r="E22" s="19"/>
    </row>
    <row r="23" spans="2:5" ht="15" customHeight="1">
      <c r="B23" s="3"/>
    </row>
    <row r="24" spans="2:5">
      <c r="B24" s="3"/>
    </row>
    <row r="25" spans="2:5"/>
    <row r="26" spans="2:5"/>
    <row r="27" spans="2:5"/>
    <row r="28" spans="2:5"/>
    <row r="29" spans="2:5"/>
    <row r="30" spans="2:5"/>
    <row r="31" spans="2:5"/>
    <row r="32" spans="2: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sheetData>
  <mergeCells count="1">
    <mergeCell ref="B3:H3"/>
  </mergeCells>
  <pageMargins left="0.7" right="0.7" top="0.75" bottom="0.75" header="0.3" footer="0.3"/>
  <pageSetup paperSize="9"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tabColor rgb="FF0035BA"/>
  </sheetPr>
  <dimension ref="A1:R586"/>
  <sheetViews>
    <sheetView showGridLines="0" zoomScaleNormal="100" workbookViewId="0">
      <selection activeCell="C1" sqref="C1"/>
    </sheetView>
  </sheetViews>
  <sheetFormatPr defaultColWidth="0" defaultRowHeight="15" zeroHeight="1"/>
  <cols>
    <col min="1" max="1" width="7.7109375" bestFit="1" customWidth="1"/>
    <col min="2" max="2" width="70.7109375" customWidth="1"/>
    <col min="3" max="4" width="11.85546875" customWidth="1"/>
    <col min="5" max="5" width="27.140625" customWidth="1"/>
    <col min="6" max="18" width="9.140625" customWidth="1"/>
    <col min="19" max="16384" width="9.140625" hidden="1"/>
  </cols>
  <sheetData>
    <row r="1" spans="1:10" ht="99.95" customHeight="1">
      <c r="A1" s="18" t="s">
        <v>12</v>
      </c>
    </row>
    <row r="2" spans="1:10" s="10" customFormat="1" ht="17.25">
      <c r="B2" s="11" t="s">
        <v>4533</v>
      </c>
      <c r="C2" s="11"/>
      <c r="D2" s="11"/>
      <c r="E2" s="11"/>
      <c r="F2" s="11"/>
      <c r="G2" s="9"/>
      <c r="H2" s="9"/>
      <c r="J2"/>
    </row>
    <row r="3" spans="1:10" s="12" customFormat="1" ht="11.25">
      <c r="B3" s="94"/>
      <c r="C3" s="94"/>
      <c r="D3" s="94" t="s">
        <v>2</v>
      </c>
      <c r="E3" s="94"/>
      <c r="F3" s="94"/>
      <c r="G3" s="94"/>
      <c r="H3" s="94"/>
    </row>
    <row r="4" spans="1:10" ht="20.100000000000001" customHeight="1"/>
    <row r="5" spans="1:10" ht="20.100000000000001" customHeight="1"/>
    <row r="6" spans="1:10"/>
    <row r="7" spans="1:10"/>
    <row r="8" spans="1:10"/>
    <row r="9" spans="1:10"/>
    <row r="10" spans="1:10"/>
    <row r="11" spans="1:10"/>
    <row r="12" spans="1:10"/>
    <row r="13" spans="1:10"/>
    <row r="14" spans="1:10"/>
    <row r="15" spans="1:10"/>
    <row r="16" spans="1:10"/>
    <row r="17" spans="2:7"/>
    <row r="18" spans="2:7"/>
    <row r="19" spans="2:7"/>
    <row r="20" spans="2:7"/>
    <row r="21" spans="2:7"/>
    <row r="22" spans="2:7" ht="54.75" customHeight="1"/>
    <row r="23" spans="2:7">
      <c r="B23" s="96"/>
      <c r="C23" s="96"/>
      <c r="D23" s="96"/>
      <c r="E23" s="96"/>
    </row>
    <row r="24" spans="2:7">
      <c r="B24" s="96"/>
      <c r="C24" s="96"/>
      <c r="D24" s="96"/>
    </row>
    <row r="25" spans="2:7" ht="20.25" customHeight="1">
      <c r="B25" s="96"/>
      <c r="C25" s="96"/>
      <c r="D25" s="96"/>
      <c r="E25" s="96"/>
    </row>
    <row r="26" spans="2:7" ht="12" customHeight="1">
      <c r="B26" s="96"/>
      <c r="C26" s="96"/>
      <c r="D26" s="96"/>
    </row>
    <row r="27" spans="2:7"/>
    <row r="28" spans="2:7"/>
    <row r="29" spans="2:7"/>
    <row r="30" spans="2:7">
      <c r="G30" s="2"/>
    </row>
    <row r="31" spans="2:7"/>
    <row r="32" spans="2: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sheetData>
  <mergeCells count="5">
    <mergeCell ref="B3:H3"/>
    <mergeCell ref="B26:D26"/>
    <mergeCell ref="B23:E23"/>
    <mergeCell ref="B24:D24"/>
    <mergeCell ref="B25:E2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tabColor rgb="FF0035BA"/>
  </sheetPr>
  <dimension ref="A1:Q704"/>
  <sheetViews>
    <sheetView showGridLines="0" zoomScaleNormal="100" workbookViewId="0"/>
  </sheetViews>
  <sheetFormatPr defaultColWidth="0" defaultRowHeight="15" zeroHeight="1"/>
  <cols>
    <col min="1" max="1" width="7.7109375" bestFit="1" customWidth="1"/>
    <col min="2" max="2" width="75.28515625" customWidth="1"/>
    <col min="3" max="6" width="16.140625" customWidth="1"/>
    <col min="7" max="17" width="9.140625" customWidth="1"/>
    <col min="18" max="16384" width="9.140625" hidden="1"/>
  </cols>
  <sheetData>
    <row r="1" spans="1:10" ht="99.95" customHeight="1">
      <c r="A1" s="18" t="s">
        <v>12</v>
      </c>
    </row>
    <row r="2" spans="1:10" s="10" customFormat="1" ht="17.25">
      <c r="B2" s="11" t="s">
        <v>874</v>
      </c>
      <c r="C2" s="11"/>
      <c r="D2" s="11"/>
      <c r="E2" s="11"/>
      <c r="F2" s="11"/>
      <c r="G2" s="9"/>
      <c r="H2" s="9"/>
      <c r="J2"/>
    </row>
    <row r="3" spans="1:10" s="12" customFormat="1" ht="11.25">
      <c r="B3" s="94"/>
      <c r="C3" s="94"/>
      <c r="D3" s="94"/>
      <c r="E3" s="94"/>
      <c r="F3" s="94"/>
      <c r="G3" s="94"/>
      <c r="H3" s="94"/>
    </row>
    <row r="4" spans="1:10" ht="20.100000000000001" customHeight="1"/>
    <row r="5" spans="1:10"/>
    <row r="6" spans="1:10"/>
    <row r="7" spans="1:10"/>
    <row r="8" spans="1:10"/>
    <row r="9" spans="1:10"/>
    <row r="10" spans="1:10"/>
    <row r="11" spans="1:10"/>
    <row r="12" spans="1:10"/>
    <row r="13" spans="1:10"/>
    <row r="14" spans="1:10"/>
    <row r="15" spans="1:10"/>
    <row r="16" spans="1:10"/>
    <row r="17"/>
    <row r="18"/>
    <row r="19"/>
    <row r="20"/>
    <row r="21"/>
    <row r="22" ht="29.25" customHeight="1"/>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sheetData>
  <mergeCells count="1">
    <mergeCell ref="B3:H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tabColor rgb="FF0035BA"/>
  </sheetPr>
  <dimension ref="A1:R237"/>
  <sheetViews>
    <sheetView showGridLines="0" zoomScaleNormal="100" workbookViewId="0">
      <selection activeCell="S1" sqref="S1:XFD1048576"/>
    </sheetView>
  </sheetViews>
  <sheetFormatPr defaultColWidth="0" defaultRowHeight="15" zeroHeight="1"/>
  <cols>
    <col min="1" max="1" width="7.7109375" bestFit="1" customWidth="1"/>
    <col min="2" max="2" width="29.28515625" customWidth="1"/>
    <col min="3" max="6" width="10.28515625" customWidth="1"/>
    <col min="7" max="7" width="49.7109375" customWidth="1"/>
    <col min="8" max="8" width="27.28515625" customWidth="1"/>
    <col min="9" max="14" width="9.140625" customWidth="1"/>
    <col min="15" max="16" width="12.28515625" customWidth="1"/>
    <col min="17" max="18" width="9.140625" customWidth="1"/>
    <col min="19" max="16384" width="9.140625" hidden="1"/>
  </cols>
  <sheetData>
    <row r="1" spans="1:10" ht="99.95" customHeight="1">
      <c r="A1" s="18" t="s">
        <v>12</v>
      </c>
    </row>
    <row r="2" spans="1:10" s="10" customFormat="1" ht="17.25">
      <c r="B2" s="11" t="s">
        <v>875</v>
      </c>
      <c r="C2" s="11"/>
      <c r="D2" s="11"/>
      <c r="E2" s="11"/>
      <c r="F2" s="11"/>
      <c r="G2" s="9"/>
      <c r="H2" s="9"/>
      <c r="J2"/>
    </row>
    <row r="3" spans="1:10" s="12" customFormat="1" ht="11.25">
      <c r="B3" s="94"/>
      <c r="C3" s="94"/>
      <c r="D3" s="94"/>
      <c r="E3" s="94"/>
      <c r="F3" s="94"/>
      <c r="G3" s="94"/>
      <c r="H3" s="94"/>
    </row>
    <row r="4" spans="1:10" ht="15.75" customHeight="1"/>
    <row r="5" spans="1:10" ht="15.75" customHeight="1"/>
    <row r="6" spans="1:10" ht="15.75" customHeight="1"/>
    <row r="7" spans="1:10"/>
    <row r="8" spans="1:10"/>
    <row r="9" spans="1:10"/>
    <row r="10" spans="1:10"/>
    <row r="11" spans="1:10"/>
    <row r="12" spans="1:10"/>
    <row r="13" spans="1:10"/>
    <row r="14" spans="1:10" ht="90" customHeight="1"/>
    <row r="15" spans="1:10">
      <c r="B15" s="97"/>
      <c r="C15" s="97"/>
      <c r="D15" s="97"/>
      <c r="E15" s="97"/>
      <c r="F15" s="97"/>
    </row>
    <row r="16" spans="1:10"/>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sheetData>
  <mergeCells count="2">
    <mergeCell ref="B3:H3"/>
    <mergeCell ref="B15:F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8">
    <tabColor rgb="FF0035BA"/>
  </sheetPr>
  <dimension ref="A1:M122"/>
  <sheetViews>
    <sheetView showGridLines="0" zoomScaleNormal="100" workbookViewId="0">
      <selection activeCell="B2" sqref="B2:E2"/>
    </sheetView>
  </sheetViews>
  <sheetFormatPr defaultColWidth="0" defaultRowHeight="15" zeroHeight="1"/>
  <cols>
    <col min="1" max="1" width="7.7109375" bestFit="1" customWidth="1"/>
    <col min="2" max="2" width="7.7109375" customWidth="1"/>
    <col min="3" max="3" width="70" customWidth="1"/>
    <col min="4" max="5" width="17.7109375" customWidth="1"/>
    <col min="6" max="6" width="22.140625" customWidth="1"/>
    <col min="7" max="12" width="12.5703125" hidden="1" customWidth="1"/>
    <col min="13" max="13" width="9.140625" hidden="1" customWidth="1"/>
    <col min="14" max="15" width="0" hidden="1" customWidth="1"/>
  </cols>
  <sheetData>
    <row r="1" spans="1:13" ht="99.95" customHeight="1">
      <c r="A1" s="18" t="s">
        <v>12</v>
      </c>
    </row>
    <row r="2" spans="1:13" s="10" customFormat="1" ht="36.75" customHeight="1">
      <c r="B2" s="103" t="s">
        <v>203</v>
      </c>
      <c r="C2" s="103"/>
      <c r="D2" s="103"/>
      <c r="E2" s="103"/>
      <c r="F2" s="11"/>
      <c r="G2" s="9"/>
      <c r="H2" s="9"/>
      <c r="J2"/>
    </row>
    <row r="3" spans="1:13" s="12" customFormat="1" ht="18.75" customHeight="1">
      <c r="B3" s="101" t="s">
        <v>204</v>
      </c>
      <c r="C3" s="101"/>
      <c r="D3" s="101"/>
      <c r="E3" s="101"/>
    </row>
    <row r="4" spans="1:13" ht="20.100000000000001" customHeight="1">
      <c r="B4" s="102" t="s">
        <v>24</v>
      </c>
      <c r="C4" s="102"/>
      <c r="D4" s="102"/>
      <c r="E4" s="102"/>
    </row>
    <row r="5" spans="1:13" ht="39.950000000000003" customHeight="1">
      <c r="B5" s="98" t="s">
        <v>28</v>
      </c>
      <c r="C5" s="98"/>
      <c r="D5" s="25" t="s">
        <v>29</v>
      </c>
      <c r="E5" s="25" t="s">
        <v>30</v>
      </c>
    </row>
    <row r="6" spans="1:13">
      <c r="B6" s="32" t="s">
        <v>205</v>
      </c>
      <c r="C6" s="46"/>
      <c r="D6" s="33">
        <v>6560147</v>
      </c>
      <c r="E6" s="33">
        <v>6560147</v>
      </c>
    </row>
    <row r="7" spans="1:13" ht="15" customHeight="1">
      <c r="B7" s="47" t="s">
        <v>206</v>
      </c>
      <c r="C7" s="48" t="s">
        <v>207</v>
      </c>
      <c r="D7" s="37">
        <v>6560147</v>
      </c>
      <c r="E7" s="37">
        <v>6560147</v>
      </c>
    </row>
    <row r="8" spans="1:13" ht="12" customHeight="1">
      <c r="B8" s="32" t="s">
        <v>208</v>
      </c>
      <c r="C8" s="46"/>
      <c r="D8" s="33">
        <v>4974732936</v>
      </c>
      <c r="E8" s="33">
        <v>4857798939.8229399</v>
      </c>
    </row>
    <row r="9" spans="1:13">
      <c r="B9" s="47">
        <v>101</v>
      </c>
      <c r="C9" s="48" t="s">
        <v>209</v>
      </c>
      <c r="D9" s="37">
        <v>244473350</v>
      </c>
      <c r="E9" s="37">
        <v>241517115.85000002</v>
      </c>
    </row>
    <row r="10" spans="1:13">
      <c r="B10" s="47">
        <v>102</v>
      </c>
      <c r="C10" s="48" t="s">
        <v>210</v>
      </c>
      <c r="D10" s="37">
        <v>2849372581</v>
      </c>
      <c r="E10" s="37">
        <v>2832776688.2000003</v>
      </c>
    </row>
    <row r="11" spans="1:13">
      <c r="B11" s="47">
        <v>103</v>
      </c>
      <c r="C11" s="48" t="s">
        <v>211</v>
      </c>
      <c r="D11" s="37">
        <v>436239987</v>
      </c>
      <c r="E11" s="37">
        <v>435244544.20999992</v>
      </c>
    </row>
    <row r="12" spans="1:13">
      <c r="B12" s="47">
        <v>104</v>
      </c>
      <c r="C12" s="48" t="s">
        <v>212</v>
      </c>
      <c r="D12" s="37">
        <v>19953003</v>
      </c>
      <c r="E12" s="37">
        <v>18647914.780000001</v>
      </c>
    </row>
    <row r="13" spans="1:13">
      <c r="B13" s="47">
        <v>105</v>
      </c>
      <c r="C13" s="48" t="s">
        <v>213</v>
      </c>
      <c r="D13" s="37">
        <v>209295350</v>
      </c>
      <c r="E13" s="37">
        <v>201729349.51999998</v>
      </c>
    </row>
    <row r="14" spans="1:13">
      <c r="B14" s="47">
        <v>106</v>
      </c>
      <c r="C14" s="48" t="s">
        <v>214</v>
      </c>
      <c r="D14" s="37">
        <v>4600</v>
      </c>
      <c r="E14" s="37">
        <v>3316.5</v>
      </c>
    </row>
    <row r="15" spans="1:13">
      <c r="B15" s="47">
        <v>107</v>
      </c>
      <c r="C15" s="48" t="s">
        <v>215</v>
      </c>
      <c r="D15" s="37">
        <v>464583485</v>
      </c>
      <c r="E15" s="37">
        <v>441730820.6099999</v>
      </c>
      <c r="M15" s="4"/>
    </row>
    <row r="16" spans="1:13">
      <c r="B16" s="47">
        <v>109</v>
      </c>
      <c r="C16" s="48" t="s">
        <v>216</v>
      </c>
      <c r="D16" s="37">
        <v>750810580</v>
      </c>
      <c r="E16" s="37">
        <v>686149190.15293968</v>
      </c>
      <c r="M16" s="4"/>
    </row>
    <row r="17" spans="2:13">
      <c r="B17" s="99" t="s">
        <v>1</v>
      </c>
      <c r="C17" s="100"/>
      <c r="D17" s="40">
        <v>4981293083</v>
      </c>
      <c r="E17" s="40">
        <v>4864359086.8229399</v>
      </c>
      <c r="M17" s="4"/>
    </row>
    <row r="18" spans="2:13">
      <c r="B18" s="41"/>
      <c r="C18" s="41"/>
      <c r="D18" s="41"/>
      <c r="E18" s="41"/>
      <c r="M18" s="4"/>
    </row>
    <row r="19" spans="2:13" ht="18.75" customHeight="1">
      <c r="B19" s="101" t="s">
        <v>217</v>
      </c>
      <c r="C19" s="101"/>
      <c r="D19" s="101"/>
      <c r="E19" s="101"/>
      <c r="M19" s="4"/>
    </row>
    <row r="20" spans="2:13">
      <c r="B20" s="12" t="s">
        <v>24</v>
      </c>
      <c r="C20" s="28"/>
      <c r="D20" s="28"/>
      <c r="E20" s="5"/>
      <c r="M20" s="4"/>
    </row>
    <row r="21" spans="2:13" ht="39.950000000000003" customHeight="1">
      <c r="B21" s="98" t="s">
        <v>28</v>
      </c>
      <c r="C21" s="98"/>
      <c r="D21" s="25" t="s">
        <v>29</v>
      </c>
      <c r="E21" s="25" t="s">
        <v>30</v>
      </c>
      <c r="M21" s="4"/>
    </row>
    <row r="22" spans="2:13">
      <c r="B22" s="32" t="s">
        <v>208</v>
      </c>
      <c r="C22" s="46"/>
      <c r="D22" s="33">
        <v>2394118326</v>
      </c>
      <c r="E22" s="33">
        <v>2363224086.922338</v>
      </c>
      <c r="M22" s="4"/>
    </row>
    <row r="23" spans="2:13">
      <c r="B23" s="47">
        <v>101</v>
      </c>
      <c r="C23" s="48" t="s">
        <v>209</v>
      </c>
      <c r="D23" s="37">
        <v>79871928</v>
      </c>
      <c r="E23" s="37">
        <v>79329456.549999997</v>
      </c>
      <c r="M23" s="4"/>
    </row>
    <row r="24" spans="2:13">
      <c r="B24" s="47">
        <v>102</v>
      </c>
      <c r="C24" s="48" t="s">
        <v>210</v>
      </c>
      <c r="D24" s="37">
        <v>305096323</v>
      </c>
      <c r="E24" s="37">
        <v>304573197.20999998</v>
      </c>
    </row>
    <row r="25" spans="2:13">
      <c r="B25" s="47">
        <v>103</v>
      </c>
      <c r="C25" s="48" t="s">
        <v>211</v>
      </c>
      <c r="D25" s="37">
        <v>35593127</v>
      </c>
      <c r="E25" s="37">
        <v>35184988.559999995</v>
      </c>
      <c r="M25" s="4"/>
    </row>
    <row r="26" spans="2:13">
      <c r="B26" s="47">
        <v>104</v>
      </c>
      <c r="C26" s="48" t="s">
        <v>212</v>
      </c>
      <c r="D26" s="37">
        <v>1247776222</v>
      </c>
      <c r="E26" s="37">
        <v>1232225654.5899999</v>
      </c>
    </row>
    <row r="27" spans="2:13">
      <c r="B27" s="47">
        <v>107</v>
      </c>
      <c r="C27" s="48" t="s">
        <v>215</v>
      </c>
      <c r="D27" s="37">
        <v>490315000</v>
      </c>
      <c r="E27" s="37">
        <v>483310675.21000004</v>
      </c>
    </row>
    <row r="28" spans="2:13">
      <c r="B28" s="47">
        <v>109</v>
      </c>
      <c r="C28" s="48" t="s">
        <v>216</v>
      </c>
      <c r="D28" s="37">
        <v>235465726</v>
      </c>
      <c r="E28" s="37">
        <v>228600114.80233812</v>
      </c>
      <c r="F28" s="26"/>
      <c r="G28" s="26"/>
      <c r="H28" s="26"/>
      <c r="I28" s="26"/>
      <c r="J28" s="26"/>
      <c r="K28" s="26"/>
      <c r="L28" s="26"/>
    </row>
    <row r="29" spans="2:13">
      <c r="B29" s="99" t="s">
        <v>1</v>
      </c>
      <c r="C29" s="100"/>
      <c r="D29" s="40">
        <v>2394118326</v>
      </c>
      <c r="E29" s="40">
        <v>2363224086.922338</v>
      </c>
    </row>
    <row r="30" spans="2:13">
      <c r="B30" s="41"/>
      <c r="C30" s="41"/>
      <c r="D30" s="41"/>
      <c r="E30" s="41"/>
    </row>
    <row r="31" spans="2:13" ht="18.75" customHeight="1">
      <c r="B31" s="101" t="s">
        <v>218</v>
      </c>
      <c r="C31" s="101"/>
      <c r="D31" s="101"/>
      <c r="E31" s="101"/>
    </row>
    <row r="32" spans="2:13">
      <c r="B32" s="12" t="s">
        <v>24</v>
      </c>
      <c r="C32" s="28"/>
      <c r="D32" s="28"/>
      <c r="E32" s="5"/>
    </row>
    <row r="33" spans="2:5" ht="39.950000000000003" customHeight="1">
      <c r="B33" s="98" t="s">
        <v>28</v>
      </c>
      <c r="C33" s="98"/>
      <c r="D33" s="25" t="s">
        <v>29</v>
      </c>
      <c r="E33" s="25" t="s">
        <v>30</v>
      </c>
    </row>
    <row r="34" spans="2:5">
      <c r="B34" s="32" t="s">
        <v>219</v>
      </c>
      <c r="C34" s="46"/>
      <c r="D34" s="33">
        <v>1610000000</v>
      </c>
      <c r="E34" s="33">
        <v>33889526.280000001</v>
      </c>
    </row>
    <row r="35" spans="2:5">
      <c r="B35" s="47" t="s">
        <v>220</v>
      </c>
      <c r="C35" s="48" t="s">
        <v>221</v>
      </c>
      <c r="D35" s="37">
        <v>1610000000</v>
      </c>
      <c r="E35" s="37">
        <v>33889526.280000001</v>
      </c>
    </row>
    <row r="36" spans="2:5">
      <c r="B36" s="32" t="s">
        <v>208</v>
      </c>
      <c r="C36" s="46"/>
      <c r="D36" s="33">
        <v>3496982996.73</v>
      </c>
      <c r="E36" s="33">
        <v>2784552517.4515824</v>
      </c>
    </row>
    <row r="37" spans="2:5">
      <c r="B37" s="47">
        <v>109</v>
      </c>
      <c r="C37" s="48" t="s">
        <v>216</v>
      </c>
      <c r="D37" s="37">
        <v>3496982996.73</v>
      </c>
      <c r="E37" s="37">
        <v>2784552517.4515824</v>
      </c>
    </row>
    <row r="38" spans="2:5">
      <c r="B38" s="99" t="s">
        <v>1</v>
      </c>
      <c r="C38" s="100"/>
      <c r="D38" s="40">
        <v>5106982996.7299995</v>
      </c>
      <c r="E38" s="40">
        <v>2818442043.7315826</v>
      </c>
    </row>
    <row r="39" spans="2:5">
      <c r="B39" s="41"/>
      <c r="C39" s="41"/>
      <c r="D39" s="41"/>
      <c r="E39" s="41"/>
    </row>
    <row r="40" spans="2:5" ht="15.75">
      <c r="B40" s="101" t="s">
        <v>222</v>
      </c>
      <c r="C40" s="101"/>
      <c r="D40" s="101"/>
      <c r="E40" s="101"/>
    </row>
    <row r="41" spans="2:5">
      <c r="B41" s="12" t="s">
        <v>24</v>
      </c>
      <c r="C41" s="28"/>
      <c r="D41" s="28"/>
      <c r="E41" s="5"/>
    </row>
    <row r="42" spans="2:5" ht="39.950000000000003" customHeight="1">
      <c r="B42" s="98" t="s">
        <v>28</v>
      </c>
      <c r="C42" s="98"/>
      <c r="D42" s="25" t="s">
        <v>29</v>
      </c>
      <c r="E42" s="25" t="s">
        <v>30</v>
      </c>
    </row>
    <row r="43" spans="2:5">
      <c r="B43" s="32" t="s">
        <v>219</v>
      </c>
      <c r="C43" s="46"/>
      <c r="D43" s="33">
        <v>5060017000</v>
      </c>
      <c r="E43" s="33">
        <v>3688400000</v>
      </c>
    </row>
    <row r="44" spans="2:5">
      <c r="B44" s="47" t="s">
        <v>220</v>
      </c>
      <c r="C44" s="48" t="s">
        <v>221</v>
      </c>
      <c r="D44" s="37">
        <v>5060017000</v>
      </c>
      <c r="E44" s="37">
        <v>3688400000</v>
      </c>
    </row>
    <row r="45" spans="2:5">
      <c r="B45" s="32" t="s">
        <v>223</v>
      </c>
      <c r="C45" s="46"/>
      <c r="D45" s="33">
        <v>1551734608</v>
      </c>
      <c r="E45" s="33">
        <v>792914822.00999999</v>
      </c>
    </row>
    <row r="46" spans="2:5">
      <c r="B46" s="47" t="s">
        <v>224</v>
      </c>
      <c r="C46" s="48" t="s">
        <v>225</v>
      </c>
      <c r="D46" s="37">
        <v>1551734608</v>
      </c>
      <c r="E46" s="37">
        <v>792914822.00999999</v>
      </c>
    </row>
    <row r="47" spans="2:5">
      <c r="B47" s="32" t="s">
        <v>208</v>
      </c>
      <c r="C47" s="46"/>
      <c r="D47" s="33">
        <v>22026368150.959999</v>
      </c>
      <c r="E47" s="33">
        <v>21641244820.423141</v>
      </c>
    </row>
    <row r="48" spans="2:5">
      <c r="B48" s="47">
        <v>101</v>
      </c>
      <c r="C48" s="48" t="s">
        <v>209</v>
      </c>
      <c r="D48" s="37">
        <v>2684440304</v>
      </c>
      <c r="E48" s="37">
        <v>2655321489.1799994</v>
      </c>
    </row>
    <row r="49" spans="2:5">
      <c r="B49" s="47">
        <v>102</v>
      </c>
      <c r="C49" s="48" t="s">
        <v>210</v>
      </c>
      <c r="D49" s="37">
        <v>13706986932</v>
      </c>
      <c r="E49" s="37">
        <v>13552816965.310001</v>
      </c>
    </row>
    <row r="50" spans="2:5">
      <c r="B50" s="47">
        <v>103</v>
      </c>
      <c r="C50" s="48" t="s">
        <v>211</v>
      </c>
      <c r="D50" s="37">
        <v>2578987716</v>
      </c>
      <c r="E50" s="37">
        <v>2565057334.9999995</v>
      </c>
    </row>
    <row r="51" spans="2:5">
      <c r="B51" s="47">
        <v>104</v>
      </c>
      <c r="C51" s="48" t="s">
        <v>212</v>
      </c>
      <c r="D51" s="37">
        <v>133201</v>
      </c>
      <c r="E51" s="37">
        <v>66899.69</v>
      </c>
    </row>
    <row r="52" spans="2:5">
      <c r="B52" s="47">
        <v>105</v>
      </c>
      <c r="C52" s="48" t="s">
        <v>213</v>
      </c>
      <c r="D52" s="37">
        <v>2088106366</v>
      </c>
      <c r="E52" s="37">
        <v>1992385274.5799999</v>
      </c>
    </row>
    <row r="53" spans="2:5">
      <c r="B53" s="47">
        <v>109</v>
      </c>
      <c r="C53" s="48" t="s">
        <v>216</v>
      </c>
      <c r="D53" s="37">
        <v>967713631.96000004</v>
      </c>
      <c r="E53" s="37">
        <v>875596856.66313744</v>
      </c>
    </row>
    <row r="54" spans="2:5">
      <c r="B54" s="99" t="s">
        <v>1</v>
      </c>
      <c r="C54" s="100"/>
      <c r="D54" s="40">
        <v>28638119758.959999</v>
      </c>
      <c r="E54" s="40">
        <v>26122559642.43314</v>
      </c>
    </row>
    <row r="55" spans="2:5">
      <c r="B55" s="41"/>
      <c r="C55" s="41"/>
      <c r="D55" s="41"/>
      <c r="E55" s="41"/>
    </row>
    <row r="56" spans="2:5" ht="15.75">
      <c r="B56" s="101" t="s">
        <v>226</v>
      </c>
      <c r="C56" s="101"/>
      <c r="D56" s="101"/>
      <c r="E56" s="101"/>
    </row>
    <row r="57" spans="2:5">
      <c r="B57" s="12" t="s">
        <v>24</v>
      </c>
      <c r="C57" s="28"/>
      <c r="D57" s="28"/>
      <c r="E57" s="5"/>
    </row>
    <row r="58" spans="2:5" ht="39.950000000000003" customHeight="1">
      <c r="B58" s="98" t="s">
        <v>28</v>
      </c>
      <c r="C58" s="98"/>
      <c r="D58" s="25" t="s">
        <v>29</v>
      </c>
      <c r="E58" s="25" t="s">
        <v>30</v>
      </c>
    </row>
    <row r="59" spans="2:5">
      <c r="B59" s="32" t="s">
        <v>219</v>
      </c>
      <c r="C59" s="46"/>
      <c r="D59" s="33">
        <v>23107213939.16</v>
      </c>
      <c r="E59" s="33">
        <v>19056724364.220001</v>
      </c>
    </row>
    <row r="60" spans="2:5">
      <c r="B60" s="47" t="s">
        <v>220</v>
      </c>
      <c r="C60" s="48" t="s">
        <v>221</v>
      </c>
      <c r="D60" s="37">
        <v>23107213939.16</v>
      </c>
      <c r="E60" s="37">
        <v>19056724364.220001</v>
      </c>
    </row>
    <row r="61" spans="2:5">
      <c r="B61" s="32" t="s">
        <v>208</v>
      </c>
      <c r="C61" s="46"/>
      <c r="D61" s="33">
        <v>13879866</v>
      </c>
      <c r="E61" s="33">
        <v>9460795.5</v>
      </c>
    </row>
    <row r="62" spans="2:5">
      <c r="B62" s="47">
        <v>109</v>
      </c>
      <c r="C62" s="48" t="s">
        <v>216</v>
      </c>
      <c r="D62" s="37">
        <v>13879866</v>
      </c>
      <c r="E62" s="37">
        <v>9460795.5</v>
      </c>
    </row>
    <row r="63" spans="2:5">
      <c r="B63" s="99" t="s">
        <v>1</v>
      </c>
      <c r="C63" s="100"/>
      <c r="D63" s="40">
        <v>23121093805.16</v>
      </c>
      <c r="E63" s="40">
        <v>19066185159.720001</v>
      </c>
    </row>
    <row r="64" spans="2:5">
      <c r="B64" s="41"/>
      <c r="C64" s="41"/>
      <c r="D64" s="41"/>
      <c r="E64" s="41"/>
    </row>
    <row r="65" spans="2:5" ht="15.75">
      <c r="B65" s="101" t="s">
        <v>227</v>
      </c>
      <c r="C65" s="101"/>
      <c r="D65" s="101"/>
      <c r="E65" s="101"/>
    </row>
    <row r="66" spans="2:5">
      <c r="B66" s="12" t="s">
        <v>24</v>
      </c>
      <c r="C66" s="28"/>
      <c r="D66" s="28"/>
      <c r="E66" s="5"/>
    </row>
    <row r="67" spans="2:5" ht="39.950000000000003" customHeight="1">
      <c r="B67" s="98" t="s">
        <v>28</v>
      </c>
      <c r="C67" s="98"/>
      <c r="D67" s="25" t="s">
        <v>29</v>
      </c>
      <c r="E67" s="25" t="s">
        <v>30</v>
      </c>
    </row>
    <row r="68" spans="2:5">
      <c r="B68" s="32" t="s">
        <v>208</v>
      </c>
      <c r="C68" s="46"/>
      <c r="D68" s="33">
        <v>409891405</v>
      </c>
      <c r="E68" s="33">
        <v>403799868.61999995</v>
      </c>
    </row>
    <row r="69" spans="2:5">
      <c r="B69" s="47">
        <v>101</v>
      </c>
      <c r="C69" s="48" t="s">
        <v>209</v>
      </c>
      <c r="D69" s="37">
        <v>149760</v>
      </c>
      <c r="E69" s="37">
        <v>125689.44</v>
      </c>
    </row>
    <row r="70" spans="2:5">
      <c r="B70" s="47">
        <v>102</v>
      </c>
      <c r="C70" s="48" t="s">
        <v>210</v>
      </c>
      <c r="D70" s="37">
        <v>407817927</v>
      </c>
      <c r="E70" s="37">
        <v>402001094.44</v>
      </c>
    </row>
    <row r="71" spans="2:5">
      <c r="B71" s="47">
        <v>103</v>
      </c>
      <c r="C71" s="48" t="s">
        <v>211</v>
      </c>
      <c r="D71" s="37">
        <v>1575564</v>
      </c>
      <c r="E71" s="37">
        <v>1489349.53</v>
      </c>
    </row>
    <row r="72" spans="2:5">
      <c r="B72" s="47">
        <v>109</v>
      </c>
      <c r="C72" s="48" t="s">
        <v>216</v>
      </c>
      <c r="D72" s="37">
        <v>348154</v>
      </c>
      <c r="E72" s="37">
        <v>183735.21000000002</v>
      </c>
    </row>
    <row r="73" spans="2:5">
      <c r="B73" s="99" t="s">
        <v>1</v>
      </c>
      <c r="C73" s="100"/>
      <c r="D73" s="40">
        <v>409891405</v>
      </c>
      <c r="E73" s="40">
        <v>403799868.61999995</v>
      </c>
    </row>
    <row r="74" spans="2:5">
      <c r="B74" s="41"/>
      <c r="C74" s="41"/>
      <c r="D74" s="41"/>
      <c r="E74" s="41"/>
    </row>
    <row r="75" spans="2:5" ht="15.75">
      <c r="B75" s="101" t="s">
        <v>228</v>
      </c>
      <c r="C75" s="101"/>
      <c r="D75" s="101"/>
      <c r="E75" s="101"/>
    </row>
    <row r="76" spans="2:5">
      <c r="B76" s="12" t="s">
        <v>24</v>
      </c>
      <c r="C76" s="28"/>
      <c r="D76" s="28"/>
      <c r="E76" s="5"/>
    </row>
    <row r="77" spans="2:5" ht="39.950000000000003" customHeight="1">
      <c r="B77" s="98" t="s">
        <v>28</v>
      </c>
      <c r="C77" s="98"/>
      <c r="D77" s="25" t="s">
        <v>29</v>
      </c>
      <c r="E77" s="25" t="s">
        <v>30</v>
      </c>
    </row>
    <row r="78" spans="2:5">
      <c r="B78" s="32" t="s">
        <v>219</v>
      </c>
      <c r="C78" s="46"/>
      <c r="D78" s="33">
        <v>29777230939.16</v>
      </c>
      <c r="E78" s="33">
        <v>22779013890.5</v>
      </c>
    </row>
    <row r="79" spans="2:5">
      <c r="B79" s="47" t="s">
        <v>220</v>
      </c>
      <c r="C79" s="48" t="s">
        <v>221</v>
      </c>
      <c r="D79" s="37">
        <v>29777230939.16</v>
      </c>
      <c r="E79" s="37">
        <v>22779013890.5</v>
      </c>
    </row>
    <row r="80" spans="2:5">
      <c r="B80" s="32" t="s">
        <v>205</v>
      </c>
      <c r="C80" s="46"/>
      <c r="D80" s="33">
        <v>6560147</v>
      </c>
      <c r="E80" s="33">
        <v>6560147</v>
      </c>
    </row>
    <row r="81" spans="2:5">
      <c r="B81" s="47" t="s">
        <v>206</v>
      </c>
      <c r="C81" s="48" t="s">
        <v>207</v>
      </c>
      <c r="D81" s="37">
        <v>6560147</v>
      </c>
      <c r="E81" s="37">
        <v>6560147</v>
      </c>
    </row>
    <row r="82" spans="2:5">
      <c r="B82" s="49" t="s">
        <v>223</v>
      </c>
      <c r="C82" s="50"/>
      <c r="D82" s="33">
        <v>1550984608</v>
      </c>
      <c r="E82" s="33">
        <v>792549065.74000001</v>
      </c>
    </row>
    <row r="83" spans="2:5">
      <c r="B83" s="47" t="s">
        <v>224</v>
      </c>
      <c r="C83" s="48" t="s">
        <v>225</v>
      </c>
      <c r="D83" s="37">
        <v>1550984608</v>
      </c>
      <c r="E83" s="37">
        <v>792549065.74000001</v>
      </c>
    </row>
    <row r="84" spans="2:5">
      <c r="B84" s="32" t="s">
        <v>208</v>
      </c>
      <c r="C84" s="46"/>
      <c r="D84" s="33">
        <v>33310793896.689999</v>
      </c>
      <c r="E84" s="33">
        <v>32055349543.02</v>
      </c>
    </row>
    <row r="85" spans="2:5">
      <c r="B85" s="47">
        <v>101</v>
      </c>
      <c r="C85" s="48" t="s">
        <v>209</v>
      </c>
      <c r="D85" s="37">
        <v>3008935342</v>
      </c>
      <c r="E85" s="37">
        <v>2976293751.019999</v>
      </c>
    </row>
    <row r="86" spans="2:5">
      <c r="B86" s="47">
        <v>102</v>
      </c>
      <c r="C86" s="48" t="s">
        <v>210</v>
      </c>
      <c r="D86" s="37">
        <v>17269273763</v>
      </c>
      <c r="E86" s="37">
        <v>17092167945.160004</v>
      </c>
    </row>
    <row r="87" spans="2:5">
      <c r="B87" s="47">
        <v>103</v>
      </c>
      <c r="C87" s="48" t="s">
        <v>211</v>
      </c>
      <c r="D87" s="37">
        <v>3052396394</v>
      </c>
      <c r="E87" s="37">
        <v>3036976217.2999997</v>
      </c>
    </row>
    <row r="88" spans="2:5">
      <c r="B88" s="47">
        <v>104</v>
      </c>
      <c r="C88" s="48" t="s">
        <v>212</v>
      </c>
      <c r="D88" s="37">
        <v>1267862426</v>
      </c>
      <c r="E88" s="37">
        <v>1250940469.0599999</v>
      </c>
    </row>
    <row r="89" spans="2:5">
      <c r="B89" s="47">
        <v>105</v>
      </c>
      <c r="C89" s="48" t="s">
        <v>213</v>
      </c>
      <c r="D89" s="37">
        <v>2297401716</v>
      </c>
      <c r="E89" s="37">
        <v>2194114624.0999999</v>
      </c>
    </row>
    <row r="90" spans="2:5">
      <c r="B90" s="47">
        <v>106</v>
      </c>
      <c r="C90" s="48" t="s">
        <v>214</v>
      </c>
      <c r="D90" s="37">
        <v>4600</v>
      </c>
      <c r="E90" s="37">
        <v>3316.5</v>
      </c>
    </row>
    <row r="91" spans="2:5">
      <c r="B91" s="47">
        <v>107</v>
      </c>
      <c r="C91" s="48" t="s">
        <v>215</v>
      </c>
      <c r="D91" s="37">
        <v>954898485</v>
      </c>
      <c r="E91" s="37">
        <v>925041495.81999993</v>
      </c>
    </row>
    <row r="92" spans="2:5">
      <c r="B92" s="47">
        <v>109</v>
      </c>
      <c r="C92" s="48" t="s">
        <v>216</v>
      </c>
      <c r="D92" s="37">
        <v>5460021170.6899996</v>
      </c>
      <c r="E92" s="37">
        <v>4579811724.0599976</v>
      </c>
    </row>
    <row r="93" spans="2:5">
      <c r="B93" s="99" t="s">
        <v>1</v>
      </c>
      <c r="C93" s="100"/>
      <c r="D93" s="40">
        <v>64645569590.850006</v>
      </c>
      <c r="E93" s="40">
        <v>55633472646.260002</v>
      </c>
    </row>
    <row r="94" spans="2:5">
      <c r="B94" s="41"/>
      <c r="C94" s="41"/>
      <c r="D94" s="41"/>
      <c r="E94" s="41"/>
    </row>
    <row r="95" spans="2:5"/>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9" spans="2:5" hidden="1">
      <c r="B119" s="26"/>
      <c r="C119" s="26"/>
      <c r="D119" s="26"/>
      <c r="E119" s="26"/>
    </row>
    <row r="120" spans="2:5" hidden="1">
      <c r="B120" s="5"/>
    </row>
    <row r="121" spans="2:5" hidden="1">
      <c r="B121" s="5"/>
    </row>
    <row r="122" spans="2:5" hidden="1">
      <c r="B122" s="6"/>
    </row>
  </sheetData>
  <mergeCells count="23">
    <mergeCell ref="B2:E2"/>
    <mergeCell ref="B3:E3"/>
    <mergeCell ref="B5:C5"/>
    <mergeCell ref="B17:C17"/>
    <mergeCell ref="B19:E19"/>
    <mergeCell ref="B21:C21"/>
    <mergeCell ref="B4:E4"/>
    <mergeCell ref="B29:C29"/>
    <mergeCell ref="B31:E31"/>
    <mergeCell ref="B33:C33"/>
    <mergeCell ref="B38:C38"/>
    <mergeCell ref="B40:E40"/>
    <mergeCell ref="B42:C42"/>
    <mergeCell ref="B54:C54"/>
    <mergeCell ref="B56:E56"/>
    <mergeCell ref="B58:C58"/>
    <mergeCell ref="B63:C63"/>
    <mergeCell ref="B93:C93"/>
    <mergeCell ref="B65:E65"/>
    <mergeCell ref="B67:C67"/>
    <mergeCell ref="B73:C73"/>
    <mergeCell ref="B75:E75"/>
    <mergeCell ref="B77:C77"/>
  </mergeCells>
  <pageMargins left="0.7" right="0.7" top="0.75" bottom="0.75" header="0.3" footer="0.3"/>
  <pageSetup paperSize="9" orientation="portrait" r:id="rId1"/>
  <ignoredErrors>
    <ignoredError sqref="B18:E21 B17:C17 B30:E33 B29:C29 B39:E42 B38:C38 B55:E58 B54:C54 B64:E67 B63:C63 B74:E77 B73:C73 B94:E130 B93:C93 B7 B35 B44:B46 B60 B79:B8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D8F7A-0AD6-42B5-AC69-ABF13A2C7B1E}">
  <sheetPr codeName="Folha9">
    <tabColor rgb="FF0035BA"/>
  </sheetPr>
  <dimension ref="A1:P298"/>
  <sheetViews>
    <sheetView showGridLines="0" zoomScaleNormal="100" workbookViewId="0">
      <selection activeCell="B3" sqref="B3:K3"/>
    </sheetView>
  </sheetViews>
  <sheetFormatPr defaultColWidth="0" defaultRowHeight="15" customHeight="1" zeroHeight="1"/>
  <cols>
    <col min="1" max="1" width="7.5703125" customWidth="1"/>
    <col min="2" max="2" width="12.140625" customWidth="1"/>
    <col min="3" max="3" width="13.140625" bestFit="1" customWidth="1"/>
    <col min="4" max="4" width="6.28515625" bestFit="1" customWidth="1"/>
    <col min="5" max="5" width="63.42578125" bestFit="1" customWidth="1"/>
    <col min="6" max="10" width="17.28515625" customWidth="1"/>
    <col min="11" max="11" width="10.7109375" customWidth="1"/>
    <col min="12" max="12" width="10.85546875" customWidth="1"/>
    <col min="13" max="15" width="3.85546875" hidden="1" customWidth="1"/>
    <col min="16" max="16" width="12.28515625" hidden="1" customWidth="1"/>
    <col min="17" max="16384" width="9.140625" hidden="1"/>
  </cols>
  <sheetData>
    <row r="1" spans="1:11" ht="99.95" customHeight="1">
      <c r="A1" s="18" t="s">
        <v>12</v>
      </c>
    </row>
    <row r="2" spans="1:11" s="10" customFormat="1" ht="17.25">
      <c r="B2" s="11" t="s">
        <v>138</v>
      </c>
      <c r="C2" s="11"/>
      <c r="D2" s="11"/>
      <c r="E2" s="11"/>
      <c r="F2" s="11"/>
      <c r="G2" s="9"/>
      <c r="H2" s="9"/>
      <c r="J2"/>
    </row>
    <row r="3" spans="1:11" s="12" customFormat="1" ht="15.75">
      <c r="B3" s="101" t="s">
        <v>139</v>
      </c>
      <c r="C3" s="101"/>
      <c r="D3" s="101"/>
      <c r="E3" s="101"/>
      <c r="F3" s="101"/>
      <c r="G3" s="101"/>
      <c r="H3" s="101"/>
      <c r="I3" s="101"/>
      <c r="J3" s="101"/>
      <c r="K3" s="101"/>
    </row>
    <row r="4" spans="1:11">
      <c r="B4" s="12" t="s">
        <v>24</v>
      </c>
      <c r="C4" s="12"/>
      <c r="D4" s="12"/>
      <c r="E4" s="12"/>
      <c r="F4" s="12"/>
      <c r="G4" s="12"/>
      <c r="H4" s="12"/>
      <c r="I4" s="12"/>
      <c r="J4" s="12"/>
      <c r="K4" s="12"/>
    </row>
    <row r="5" spans="1:11">
      <c r="B5" s="98" t="s">
        <v>140</v>
      </c>
      <c r="C5" s="98" t="s">
        <v>141</v>
      </c>
      <c r="D5" s="98" t="s">
        <v>142</v>
      </c>
      <c r="E5" s="98" t="s">
        <v>28</v>
      </c>
      <c r="F5" s="104" t="s">
        <v>29</v>
      </c>
      <c r="G5" s="104" t="s">
        <v>30</v>
      </c>
      <c r="H5" s="104" t="s">
        <v>143</v>
      </c>
      <c r="I5" s="104" t="s">
        <v>32</v>
      </c>
      <c r="J5" s="104" t="s">
        <v>144</v>
      </c>
      <c r="K5" s="104"/>
    </row>
    <row r="6" spans="1:11">
      <c r="B6" s="98"/>
      <c r="C6" s="98"/>
      <c r="D6" s="98"/>
      <c r="E6" s="98" t="s">
        <v>28</v>
      </c>
      <c r="F6" s="105"/>
      <c r="G6" s="105"/>
      <c r="H6" s="105"/>
      <c r="I6" s="105"/>
      <c r="J6" s="106" t="s">
        <v>34</v>
      </c>
      <c r="K6" s="106"/>
    </row>
    <row r="7" spans="1:11">
      <c r="B7" s="98"/>
      <c r="C7" s="98"/>
      <c r="D7" s="98"/>
      <c r="E7" s="98"/>
      <c r="F7" s="105"/>
      <c r="G7" s="105"/>
      <c r="H7" s="105"/>
      <c r="I7" s="105"/>
      <c r="J7" s="21" t="s">
        <v>35</v>
      </c>
      <c r="K7" s="21" t="s">
        <v>36</v>
      </c>
    </row>
    <row r="8" spans="1:11">
      <c r="B8" s="31"/>
      <c r="C8" s="32"/>
      <c r="D8" s="32"/>
      <c r="E8" s="32" t="s">
        <v>145</v>
      </c>
      <c r="F8" s="33">
        <v>5011603379</v>
      </c>
      <c r="G8" s="33">
        <v>4864077118.0029392</v>
      </c>
      <c r="H8" s="33">
        <v>99.957520556261372</v>
      </c>
      <c r="I8" s="33">
        <v>97.056306139164235</v>
      </c>
      <c r="J8" s="33">
        <v>-147526260.99706078</v>
      </c>
      <c r="K8" s="33">
        <v>-2.9436938608357655</v>
      </c>
    </row>
    <row r="9" spans="1:11">
      <c r="B9" s="42" t="s">
        <v>52</v>
      </c>
      <c r="C9" s="42"/>
      <c r="D9" s="42"/>
      <c r="E9" s="34" t="s">
        <v>146</v>
      </c>
      <c r="F9" s="33">
        <v>57837291</v>
      </c>
      <c r="G9" s="33">
        <v>51126843.894284248</v>
      </c>
      <c r="H9" s="33">
        <v>1.0506643759048633</v>
      </c>
      <c r="I9" s="33">
        <v>88.397715401788517</v>
      </c>
      <c r="J9" s="33">
        <v>-6710447.1057157516</v>
      </c>
      <c r="K9" s="33">
        <v>-11.602284598211474</v>
      </c>
    </row>
    <row r="10" spans="1:11">
      <c r="B10" s="42" t="s">
        <v>48</v>
      </c>
      <c r="C10" s="42"/>
      <c r="D10" s="42"/>
      <c r="E10" s="34" t="s">
        <v>147</v>
      </c>
      <c r="F10" s="33">
        <v>15380985</v>
      </c>
      <c r="G10" s="33">
        <v>9801712.2877510972</v>
      </c>
      <c r="H10" s="33">
        <v>0.20142667020289787</v>
      </c>
      <c r="I10" s="33">
        <v>63.726167652793997</v>
      </c>
      <c r="J10" s="33">
        <v>-5579272.7122489028</v>
      </c>
      <c r="K10" s="33">
        <v>-36.273832347205996</v>
      </c>
    </row>
    <row r="11" spans="1:11">
      <c r="B11" s="42" t="s">
        <v>46</v>
      </c>
      <c r="C11" s="42"/>
      <c r="D11" s="42"/>
      <c r="E11" s="34" t="s">
        <v>148</v>
      </c>
      <c r="F11" s="33">
        <v>1090337</v>
      </c>
      <c r="G11" s="33">
        <v>639067.83969738532</v>
      </c>
      <c r="H11" s="33">
        <v>1.3132940776568982E-2</v>
      </c>
      <c r="I11" s="33">
        <v>58.61195572537531</v>
      </c>
      <c r="J11" s="33">
        <v>-451269.16030261468</v>
      </c>
      <c r="K11" s="33">
        <v>-41.388044274624697</v>
      </c>
    </row>
    <row r="12" spans="1:11">
      <c r="B12" s="42" t="s">
        <v>42</v>
      </c>
      <c r="C12" s="42"/>
      <c r="D12" s="42"/>
      <c r="E12" s="34" t="s">
        <v>45</v>
      </c>
      <c r="F12" s="33">
        <v>4936617885</v>
      </c>
      <c r="G12" s="33">
        <v>4802184155.0947466</v>
      </c>
      <c r="H12" s="33">
        <v>98.685610806046782</v>
      </c>
      <c r="I12" s="33">
        <v>97.276805030550719</v>
      </c>
      <c r="J12" s="33">
        <v>-134433729.90525341</v>
      </c>
      <c r="K12" s="33">
        <v>-2.7231949694492794</v>
      </c>
    </row>
    <row r="13" spans="1:11">
      <c r="B13" s="43"/>
      <c r="C13" s="43" t="s">
        <v>46</v>
      </c>
      <c r="D13" s="43"/>
      <c r="E13" s="35" t="s">
        <v>47</v>
      </c>
      <c r="F13" s="37">
        <v>609161</v>
      </c>
      <c r="G13" s="37">
        <v>484196.61438230221</v>
      </c>
      <c r="H13" s="37">
        <v>9.9503136692171753E-3</v>
      </c>
      <c r="I13" s="37">
        <v>79.485819739330353</v>
      </c>
      <c r="J13" s="37">
        <v>-124964.38561769779</v>
      </c>
      <c r="K13" s="37">
        <v>-20.51418026066964</v>
      </c>
    </row>
    <row r="14" spans="1:11">
      <c r="B14" s="43"/>
      <c r="C14" s="43"/>
      <c r="D14" s="43" t="s">
        <v>52</v>
      </c>
      <c r="E14" s="39" t="s">
        <v>107</v>
      </c>
      <c r="F14" s="37">
        <v>487021</v>
      </c>
      <c r="G14" s="37">
        <v>405128.8444806101</v>
      </c>
      <c r="H14" s="37">
        <v>8.3254590372801186E-3</v>
      </c>
      <c r="I14" s="37">
        <v>83.185087394714003</v>
      </c>
      <c r="J14" s="37">
        <v>-81892.155519389897</v>
      </c>
      <c r="K14" s="37">
        <v>-16.814912605285993</v>
      </c>
    </row>
    <row r="15" spans="1:11" ht="15" customHeight="1">
      <c r="B15" s="43"/>
      <c r="C15" s="43"/>
      <c r="D15" s="43" t="s">
        <v>72</v>
      </c>
      <c r="E15" s="39" t="s">
        <v>64</v>
      </c>
      <c r="F15" s="37">
        <v>122140</v>
      </c>
      <c r="G15" s="37">
        <v>79067.769901692111</v>
      </c>
      <c r="H15" s="37">
        <v>1.6248546319370582E-3</v>
      </c>
      <c r="I15" s="37">
        <v>64.735360980589576</v>
      </c>
      <c r="J15" s="37">
        <v>-43072.230098307889</v>
      </c>
      <c r="K15" s="37">
        <v>-35.264639019410424</v>
      </c>
    </row>
    <row r="16" spans="1:11" ht="15" customHeight="1">
      <c r="B16" s="43"/>
      <c r="C16" s="43" t="s">
        <v>72</v>
      </c>
      <c r="D16" s="43"/>
      <c r="E16" s="35" t="s">
        <v>149</v>
      </c>
      <c r="F16" s="37">
        <v>95272</v>
      </c>
      <c r="G16" s="37">
        <v>36993.599138927369</v>
      </c>
      <c r="H16" s="37">
        <v>7.6022405826855783E-4</v>
      </c>
      <c r="I16" s="37">
        <v>38.82945580960552</v>
      </c>
      <c r="J16" s="37">
        <v>-58278.400861072631</v>
      </c>
      <c r="K16" s="37">
        <v>-61.17054419039448</v>
      </c>
    </row>
    <row r="17" spans="2:11" ht="15" customHeight="1">
      <c r="B17" s="43"/>
      <c r="C17" s="43" t="s">
        <v>44</v>
      </c>
      <c r="D17" s="43"/>
      <c r="E17" s="35" t="s">
        <v>65</v>
      </c>
      <c r="F17" s="37">
        <v>32377407</v>
      </c>
      <c r="G17" s="37">
        <v>1785142.1800000002</v>
      </c>
      <c r="H17" s="37">
        <v>3.6684941834651937E-2</v>
      </c>
      <c r="I17" s="37">
        <v>5.5135427614694414</v>
      </c>
      <c r="J17" s="37">
        <v>-30592264.82</v>
      </c>
      <c r="K17" s="37">
        <v>-94.486457238530562</v>
      </c>
    </row>
    <row r="18" spans="2:11" ht="15" customHeight="1">
      <c r="B18" s="43"/>
      <c r="C18" s="43" t="s">
        <v>63</v>
      </c>
      <c r="D18" s="43"/>
      <c r="E18" s="35" t="s">
        <v>150</v>
      </c>
      <c r="F18" s="37">
        <v>12811206</v>
      </c>
      <c r="G18" s="37">
        <v>11020751.510000002</v>
      </c>
      <c r="H18" s="37">
        <v>0.22647811062226011</v>
      </c>
      <c r="I18" s="37">
        <v>86.024309577099928</v>
      </c>
      <c r="J18" s="37">
        <v>-1790454.4899999984</v>
      </c>
      <c r="K18" s="37">
        <v>-13.975690422900064</v>
      </c>
    </row>
    <row r="19" spans="2:11" ht="15" customHeight="1">
      <c r="B19" s="43"/>
      <c r="C19" s="43" t="s">
        <v>50</v>
      </c>
      <c r="D19" s="43"/>
      <c r="E19" s="35" t="s">
        <v>151</v>
      </c>
      <c r="F19" s="37">
        <v>4890724839</v>
      </c>
      <c r="G19" s="37">
        <v>4788857071.1912251</v>
      </c>
      <c r="H19" s="37">
        <v>98.411737215862388</v>
      </c>
      <c r="I19" s="37">
        <v>97.917123306622102</v>
      </c>
      <c r="J19" s="37">
        <v>-101867767.80877495</v>
      </c>
      <c r="K19" s="37">
        <v>-2.0828766933779024</v>
      </c>
    </row>
    <row r="20" spans="2:11" ht="15" customHeight="1">
      <c r="B20" s="42" t="s">
        <v>72</v>
      </c>
      <c r="C20" s="42"/>
      <c r="D20" s="42"/>
      <c r="E20" s="34" t="s">
        <v>152</v>
      </c>
      <c r="F20" s="33">
        <v>145759</v>
      </c>
      <c r="G20" s="33">
        <v>137057.18992390964</v>
      </c>
      <c r="H20" s="33">
        <v>2.8165459853620556E-3</v>
      </c>
      <c r="I20" s="33">
        <v>94.030001525744296</v>
      </c>
      <c r="J20" s="33">
        <v>-8701.8100760903617</v>
      </c>
      <c r="K20" s="33">
        <v>-5.9699984742556973</v>
      </c>
    </row>
    <row r="21" spans="2:11" ht="15" customHeight="1">
      <c r="B21" s="43"/>
      <c r="C21" s="43" t="s">
        <v>63</v>
      </c>
      <c r="D21" s="43"/>
      <c r="E21" s="35" t="s">
        <v>150</v>
      </c>
      <c r="F21" s="37">
        <v>145759</v>
      </c>
      <c r="G21" s="37">
        <v>137057.18992390964</v>
      </c>
      <c r="H21" s="37">
        <v>2.8165459853620556E-3</v>
      </c>
      <c r="I21" s="37">
        <v>94.030001525744296</v>
      </c>
      <c r="J21" s="37">
        <v>-8701.8100760903617</v>
      </c>
      <c r="K21" s="37">
        <v>-5.9699984742556973</v>
      </c>
    </row>
    <row r="22" spans="2:11" ht="15" customHeight="1">
      <c r="B22" s="42" t="s">
        <v>44</v>
      </c>
      <c r="C22" s="42"/>
      <c r="D22" s="42"/>
      <c r="E22" s="34" t="s">
        <v>153</v>
      </c>
      <c r="F22" s="33">
        <v>531122</v>
      </c>
      <c r="G22" s="33">
        <v>188281.69653652608</v>
      </c>
      <c r="H22" s="33">
        <v>3.8692173449019315E-3</v>
      </c>
      <c r="I22" s="33">
        <v>35.44980184148389</v>
      </c>
      <c r="J22" s="33">
        <v>-342840.30346347392</v>
      </c>
      <c r="K22" s="33">
        <v>-64.55019815851611</v>
      </c>
    </row>
    <row r="23" spans="2:11" ht="15" customHeight="1">
      <c r="B23" s="43"/>
      <c r="C23" s="43" t="s">
        <v>48</v>
      </c>
      <c r="D23" s="43"/>
      <c r="E23" s="35" t="s">
        <v>154</v>
      </c>
      <c r="F23" s="37">
        <v>531122</v>
      </c>
      <c r="G23" s="37">
        <v>188281.69653652608</v>
      </c>
      <c r="H23" s="37">
        <v>3.8692173449019315E-3</v>
      </c>
      <c r="I23" s="37">
        <v>35.44980184148389</v>
      </c>
      <c r="J23" s="37">
        <v>-342840.30346347392</v>
      </c>
      <c r="K23" s="37">
        <v>-64.55019815851611</v>
      </c>
    </row>
    <row r="24" spans="2:11" ht="15" customHeight="1">
      <c r="B24" s="42"/>
      <c r="C24" s="42"/>
      <c r="D24" s="42"/>
      <c r="E24" s="32" t="s">
        <v>155</v>
      </c>
      <c r="F24" s="33">
        <v>2067111</v>
      </c>
      <c r="G24" s="33">
        <v>2067111</v>
      </c>
      <c r="H24" s="33">
        <v>4.2479443738632175E-2</v>
      </c>
      <c r="I24" s="33">
        <v>100</v>
      </c>
      <c r="J24" s="33">
        <v>0</v>
      </c>
      <c r="K24" s="33">
        <v>0</v>
      </c>
    </row>
    <row r="25" spans="2:11" ht="15" customHeight="1">
      <c r="B25" s="42" t="s">
        <v>50</v>
      </c>
      <c r="C25" s="42"/>
      <c r="D25" s="42"/>
      <c r="E25" s="34" t="s">
        <v>87</v>
      </c>
      <c r="F25" s="33">
        <v>2067111</v>
      </c>
      <c r="G25" s="33">
        <v>2067111</v>
      </c>
      <c r="H25" s="33">
        <v>4.2479443738632175E-2</v>
      </c>
      <c r="I25" s="33">
        <v>100</v>
      </c>
      <c r="J25" s="33">
        <v>0</v>
      </c>
      <c r="K25" s="33">
        <v>0</v>
      </c>
    </row>
    <row r="26" spans="2:11" ht="15" customHeight="1">
      <c r="B26" s="43"/>
      <c r="C26" s="43" t="s">
        <v>63</v>
      </c>
      <c r="D26" s="43"/>
      <c r="E26" s="35" t="s">
        <v>150</v>
      </c>
      <c r="F26" s="37">
        <v>2067111</v>
      </c>
      <c r="G26" s="37">
        <v>2067111</v>
      </c>
      <c r="H26" s="37">
        <v>4.2479443738632175E-2</v>
      </c>
      <c r="I26" s="37">
        <v>100</v>
      </c>
      <c r="J26" s="37">
        <v>0</v>
      </c>
      <c r="K26" s="37">
        <v>0</v>
      </c>
    </row>
    <row r="27" spans="2:11" ht="15" customHeight="1">
      <c r="B27" s="107" t="s">
        <v>1</v>
      </c>
      <c r="C27" s="108"/>
      <c r="D27" s="108"/>
      <c r="E27" s="109"/>
      <c r="F27" s="40">
        <v>5013670490</v>
      </c>
      <c r="G27" s="40">
        <v>4866144229.0029392</v>
      </c>
      <c r="H27" s="40">
        <v>100</v>
      </c>
      <c r="I27" s="40">
        <v>97.057519809263312</v>
      </c>
      <c r="J27" s="40">
        <v>-147526260.99706078</v>
      </c>
      <c r="K27" s="40">
        <v>-2.9424801907366827</v>
      </c>
    </row>
    <row r="28" spans="2:11" ht="15" customHeight="1">
      <c r="B28" s="41"/>
      <c r="C28" s="41"/>
      <c r="D28" s="41"/>
      <c r="E28" s="41"/>
      <c r="F28" s="41"/>
      <c r="G28" s="41"/>
      <c r="H28" s="41"/>
      <c r="I28" s="41"/>
      <c r="J28" s="41"/>
      <c r="K28" s="41"/>
    </row>
    <row r="29" spans="2:11" ht="15" customHeight="1">
      <c r="B29" s="44"/>
      <c r="C29" s="44"/>
      <c r="D29" s="44"/>
      <c r="F29" s="45"/>
      <c r="G29" s="45"/>
      <c r="H29" s="45"/>
      <c r="I29" s="45"/>
      <c r="J29" s="45"/>
      <c r="K29" s="45"/>
    </row>
    <row r="30" spans="2:11" ht="15" customHeight="1">
      <c r="B30" s="101" t="s">
        <v>156</v>
      </c>
      <c r="C30" s="101"/>
      <c r="D30" s="101"/>
      <c r="E30" s="101"/>
      <c r="F30" s="101"/>
      <c r="G30" s="101"/>
      <c r="H30" s="101"/>
      <c r="I30" s="101"/>
      <c r="J30" s="101"/>
      <c r="K30" s="101"/>
    </row>
    <row r="31" spans="2:11" ht="15" customHeight="1">
      <c r="B31" s="12" t="s">
        <v>24</v>
      </c>
      <c r="C31" s="12"/>
      <c r="D31" s="12"/>
      <c r="E31" s="12"/>
      <c r="F31" s="12"/>
      <c r="G31" s="12"/>
      <c r="H31" s="12"/>
      <c r="I31" s="12"/>
      <c r="J31" s="12"/>
      <c r="K31" s="12"/>
    </row>
    <row r="32" spans="2:11" ht="15" customHeight="1">
      <c r="B32" s="98" t="s">
        <v>140</v>
      </c>
      <c r="C32" s="98" t="s">
        <v>141</v>
      </c>
      <c r="D32" s="98" t="s">
        <v>142</v>
      </c>
      <c r="E32" s="98" t="s">
        <v>28</v>
      </c>
      <c r="F32" s="104" t="s">
        <v>29</v>
      </c>
      <c r="G32" s="104" t="s">
        <v>30</v>
      </c>
      <c r="H32" s="104" t="s">
        <v>143</v>
      </c>
      <c r="I32" s="104" t="s">
        <v>32</v>
      </c>
      <c r="J32" s="104" t="s">
        <v>144</v>
      </c>
      <c r="K32" s="104"/>
    </row>
    <row r="33" spans="2:11" ht="15" customHeight="1">
      <c r="B33" s="98"/>
      <c r="C33" s="98"/>
      <c r="D33" s="98"/>
      <c r="E33" s="98" t="s">
        <v>28</v>
      </c>
      <c r="F33" s="105"/>
      <c r="G33" s="105"/>
      <c r="H33" s="105"/>
      <c r="I33" s="105"/>
      <c r="J33" s="106" t="s">
        <v>34</v>
      </c>
      <c r="K33" s="106"/>
    </row>
    <row r="34" spans="2:11" ht="15" customHeight="1">
      <c r="B34" s="98"/>
      <c r="C34" s="98"/>
      <c r="D34" s="98"/>
      <c r="E34" s="98"/>
      <c r="F34" s="105"/>
      <c r="G34" s="105"/>
      <c r="H34" s="105"/>
      <c r="I34" s="105"/>
      <c r="J34" s="21" t="s">
        <v>35</v>
      </c>
      <c r="K34" s="21" t="s">
        <v>36</v>
      </c>
    </row>
    <row r="35" spans="2:11" ht="15" customHeight="1">
      <c r="B35" s="31"/>
      <c r="C35" s="32"/>
      <c r="D35" s="32"/>
      <c r="E35" s="32" t="s">
        <v>145</v>
      </c>
      <c r="F35" s="33">
        <v>2394118326</v>
      </c>
      <c r="G35" s="33">
        <v>2363224086.9223385</v>
      </c>
      <c r="H35" s="33">
        <v>100</v>
      </c>
      <c r="I35" s="33">
        <v>98.709577603489691</v>
      </c>
      <c r="J35" s="33">
        <v>-30894239.077661514</v>
      </c>
      <c r="K35" s="33">
        <v>-1.2904223965103017</v>
      </c>
    </row>
    <row r="36" spans="2:11" ht="15" customHeight="1">
      <c r="B36" s="31" t="s">
        <v>52</v>
      </c>
      <c r="C36" s="31"/>
      <c r="D36" s="31"/>
      <c r="E36" s="34" t="s">
        <v>146</v>
      </c>
      <c r="F36" s="33">
        <v>26775915</v>
      </c>
      <c r="G36" s="33">
        <v>23805983.873010948</v>
      </c>
      <c r="H36" s="33">
        <v>1.0073519479066344</v>
      </c>
      <c r="I36" s="33">
        <v>88.908199301540009</v>
      </c>
      <c r="J36" s="33">
        <v>-2969931.1269890517</v>
      </c>
      <c r="K36" s="33">
        <v>-11.091800698459984</v>
      </c>
    </row>
    <row r="37" spans="2:11" ht="15" customHeight="1">
      <c r="B37" s="31" t="s">
        <v>48</v>
      </c>
      <c r="C37" s="31"/>
      <c r="D37" s="31"/>
      <c r="E37" s="34" t="s">
        <v>147</v>
      </c>
      <c r="F37" s="33">
        <v>7398186</v>
      </c>
      <c r="G37" s="33">
        <v>4761910.4918146431</v>
      </c>
      <c r="H37" s="33">
        <v>0.20150059057734765</v>
      </c>
      <c r="I37" s="33">
        <v>64.365920129808075</v>
      </c>
      <c r="J37" s="33">
        <v>-2636275.5081853569</v>
      </c>
      <c r="K37" s="33">
        <v>-35.634079870191918</v>
      </c>
    </row>
    <row r="38" spans="2:11" ht="15" customHeight="1">
      <c r="B38" s="31" t="s">
        <v>46</v>
      </c>
      <c r="C38" s="31"/>
      <c r="D38" s="31"/>
      <c r="E38" s="34" t="s">
        <v>148</v>
      </c>
      <c r="F38" s="33">
        <v>524447</v>
      </c>
      <c r="G38" s="33">
        <v>310474.71722254826</v>
      </c>
      <c r="H38" s="33">
        <v>1.3137760356314076E-2</v>
      </c>
      <c r="I38" s="33">
        <v>59.20039912947319</v>
      </c>
      <c r="J38" s="33">
        <v>-213972.28277745174</v>
      </c>
      <c r="K38" s="33">
        <v>-40.79960087052681</v>
      </c>
    </row>
    <row r="39" spans="2:11" ht="15" customHeight="1">
      <c r="B39" s="31" t="s">
        <v>42</v>
      </c>
      <c r="C39" s="31"/>
      <c r="D39" s="31"/>
      <c r="E39" s="34" t="s">
        <v>45</v>
      </c>
      <c r="F39" s="33">
        <v>2359094200</v>
      </c>
      <c r="G39" s="33">
        <v>2334187660.2875538</v>
      </c>
      <c r="H39" s="33">
        <v>98.771321484260966</v>
      </c>
      <c r="I39" s="33">
        <v>98.944232930060778</v>
      </c>
      <c r="J39" s="33">
        <v>-24906539.712446213</v>
      </c>
      <c r="K39" s="33">
        <v>-1.0557670699392256</v>
      </c>
    </row>
    <row r="40" spans="2:11" ht="15" customHeight="1">
      <c r="B40" s="36"/>
      <c r="C40" s="36" t="s">
        <v>46</v>
      </c>
      <c r="D40" s="36"/>
      <c r="E40" s="35" t="s">
        <v>157</v>
      </c>
      <c r="F40" s="37">
        <v>293004</v>
      </c>
      <c r="G40" s="37">
        <v>235234.50499659928</v>
      </c>
      <c r="H40" s="37">
        <v>9.9539652755887675E-3</v>
      </c>
      <c r="I40" s="37">
        <v>80.283717968559912</v>
      </c>
      <c r="J40" s="37">
        <v>-57769.49500340072</v>
      </c>
      <c r="K40" s="37">
        <v>-19.716282031440088</v>
      </c>
    </row>
    <row r="41" spans="2:11" ht="15" customHeight="1">
      <c r="B41" s="43"/>
      <c r="C41" s="43"/>
      <c r="D41" s="43" t="s">
        <v>52</v>
      </c>
      <c r="E41" s="39" t="s">
        <v>107</v>
      </c>
      <c r="F41" s="37">
        <v>234255</v>
      </c>
      <c r="G41" s="37">
        <v>196821.45715293105</v>
      </c>
      <c r="H41" s="37">
        <v>8.3285143479243443E-3</v>
      </c>
      <c r="I41" s="37">
        <v>84.020173380688163</v>
      </c>
      <c r="J41" s="37">
        <v>-37433.542847068951</v>
      </c>
      <c r="K41" s="37">
        <v>-15.97982661931184</v>
      </c>
    </row>
    <row r="42" spans="2:11" ht="15" customHeight="1">
      <c r="B42" s="43"/>
      <c r="C42" s="43"/>
      <c r="D42" s="43" t="s">
        <v>72</v>
      </c>
      <c r="E42" s="39" t="s">
        <v>64</v>
      </c>
      <c r="F42" s="37">
        <v>58749</v>
      </c>
      <c r="G42" s="37">
        <v>38413.047843668239</v>
      </c>
      <c r="H42" s="37">
        <v>1.625450927664423E-3</v>
      </c>
      <c r="I42" s="37">
        <v>65.385024159846523</v>
      </c>
      <c r="J42" s="37">
        <v>-20335.952156331761</v>
      </c>
      <c r="K42" s="37">
        <v>-34.61497584015347</v>
      </c>
    </row>
    <row r="43" spans="2:11" ht="15" customHeight="1">
      <c r="B43" s="36"/>
      <c r="C43" s="36" t="s">
        <v>72</v>
      </c>
      <c r="D43" s="36"/>
      <c r="E43" s="35" t="s">
        <v>149</v>
      </c>
      <c r="F43" s="37">
        <v>45826</v>
      </c>
      <c r="G43" s="37">
        <v>17972.391220846737</v>
      </c>
      <c r="H43" s="37">
        <v>7.60503048369503E-4</v>
      </c>
      <c r="I43" s="37">
        <v>39.218764938783082</v>
      </c>
      <c r="J43" s="37">
        <v>-27853.608779153263</v>
      </c>
      <c r="K43" s="37">
        <v>-60.781235061216911</v>
      </c>
    </row>
    <row r="44" spans="2:11" ht="15" customHeight="1">
      <c r="B44" s="36"/>
      <c r="C44" s="36" t="s">
        <v>50</v>
      </c>
      <c r="D44" s="36"/>
      <c r="E44" s="35" t="s">
        <v>151</v>
      </c>
      <c r="F44" s="37">
        <v>2358755370</v>
      </c>
      <c r="G44" s="37">
        <v>2333934453.391336</v>
      </c>
      <c r="H44" s="37">
        <v>98.760607015936998</v>
      </c>
      <c r="I44" s="37">
        <v>98.947711283486598</v>
      </c>
      <c r="J44" s="37">
        <v>-24820916.608664036</v>
      </c>
      <c r="K44" s="37">
        <v>-1.0522887165134058</v>
      </c>
    </row>
    <row r="45" spans="2:11" ht="15" customHeight="1">
      <c r="B45" s="42" t="s">
        <v>72</v>
      </c>
      <c r="C45" s="42"/>
      <c r="D45" s="42"/>
      <c r="E45" s="34" t="s">
        <v>152</v>
      </c>
      <c r="F45" s="33">
        <v>70110</v>
      </c>
      <c r="G45" s="33">
        <v>66585.720078001017</v>
      </c>
      <c r="H45" s="33">
        <v>2.8175796128041579E-3</v>
      </c>
      <c r="I45" s="33">
        <v>94.973213632864102</v>
      </c>
      <c r="J45" s="33">
        <v>-3524.2799219989829</v>
      </c>
      <c r="K45" s="33">
        <v>-5.0267863671359052</v>
      </c>
    </row>
    <row r="46" spans="2:11" ht="15" customHeight="1">
      <c r="B46" s="43"/>
      <c r="C46" s="43" t="s">
        <v>63</v>
      </c>
      <c r="D46" s="43"/>
      <c r="E46" s="35" t="s">
        <v>150</v>
      </c>
      <c r="F46" s="37">
        <v>70110</v>
      </c>
      <c r="G46" s="37">
        <v>66585.720078001017</v>
      </c>
      <c r="H46" s="37">
        <v>2.8175796128041579E-3</v>
      </c>
      <c r="I46" s="37">
        <v>94.973213632864102</v>
      </c>
      <c r="J46" s="37">
        <v>-3524.2799219989829</v>
      </c>
      <c r="K46" s="37">
        <v>-5.0267863671359052</v>
      </c>
    </row>
    <row r="47" spans="2:11" ht="15" customHeight="1">
      <c r="B47" s="42" t="s">
        <v>44</v>
      </c>
      <c r="C47" s="42"/>
      <c r="D47" s="42"/>
      <c r="E47" s="34" t="s">
        <v>153</v>
      </c>
      <c r="F47" s="33">
        <v>255468</v>
      </c>
      <c r="G47" s="33">
        <v>91471.83265870536</v>
      </c>
      <c r="H47" s="33">
        <v>3.8706372859389085E-3</v>
      </c>
      <c r="I47" s="33">
        <v>35.805593130531165</v>
      </c>
      <c r="J47" s="33">
        <v>-163996.16734129464</v>
      </c>
      <c r="K47" s="33">
        <v>-64.194406869468835</v>
      </c>
    </row>
    <row r="48" spans="2:11" ht="15" customHeight="1">
      <c r="B48" s="43"/>
      <c r="C48" s="43" t="s">
        <v>48</v>
      </c>
      <c r="D48" s="43"/>
      <c r="E48" s="35" t="s">
        <v>154</v>
      </c>
      <c r="F48" s="37">
        <v>255468</v>
      </c>
      <c r="G48" s="37">
        <v>91471.83265870536</v>
      </c>
      <c r="H48" s="37">
        <v>3.8706372859389085E-3</v>
      </c>
      <c r="I48" s="37">
        <v>35.805593130531165</v>
      </c>
      <c r="J48" s="37">
        <v>-163996.16734129464</v>
      </c>
      <c r="K48" s="37">
        <v>-64.194406869468835</v>
      </c>
    </row>
    <row r="49" spans="2:11" ht="15" customHeight="1">
      <c r="B49" s="107" t="s">
        <v>1</v>
      </c>
      <c r="C49" s="108"/>
      <c r="D49" s="108"/>
      <c r="E49" s="109"/>
      <c r="F49" s="40">
        <v>2394118326</v>
      </c>
      <c r="G49" s="40">
        <v>2363224086.9223385</v>
      </c>
      <c r="H49" s="40">
        <v>100</v>
      </c>
      <c r="I49" s="40">
        <v>98.709577603489691</v>
      </c>
      <c r="J49" s="40">
        <v>-30894239.077661514</v>
      </c>
      <c r="K49" s="40">
        <v>-1.2904223965103017</v>
      </c>
    </row>
    <row r="50" spans="2:11" ht="15" customHeight="1">
      <c r="B50" s="41"/>
      <c r="C50" s="41"/>
      <c r="D50" s="41"/>
      <c r="E50" s="41"/>
      <c r="F50" s="41"/>
      <c r="G50" s="41"/>
      <c r="H50" s="41"/>
      <c r="I50" s="41"/>
      <c r="J50" s="41"/>
      <c r="K50" s="41"/>
    </row>
    <row r="51" spans="2:11" ht="15" customHeight="1">
      <c r="B51" s="101" t="s">
        <v>158</v>
      </c>
      <c r="C51" s="101"/>
      <c r="D51" s="101"/>
      <c r="E51" s="101"/>
      <c r="F51" s="101"/>
      <c r="G51" s="101"/>
      <c r="H51" s="101"/>
      <c r="I51" s="101"/>
      <c r="J51" s="101"/>
      <c r="K51" s="101"/>
    </row>
    <row r="52" spans="2:11" ht="15" customHeight="1">
      <c r="B52" s="12" t="s">
        <v>24</v>
      </c>
      <c r="C52" s="12"/>
      <c r="D52" s="12"/>
      <c r="E52" s="12"/>
      <c r="F52" s="12"/>
      <c r="G52" s="12"/>
      <c r="H52" s="12"/>
      <c r="I52" s="12"/>
      <c r="J52" s="12"/>
      <c r="K52" s="12"/>
    </row>
    <row r="53" spans="2:11" ht="15" customHeight="1">
      <c r="B53" s="98" t="s">
        <v>140</v>
      </c>
      <c r="C53" s="98" t="s">
        <v>141</v>
      </c>
      <c r="D53" s="98" t="s">
        <v>142</v>
      </c>
      <c r="E53" s="98" t="s">
        <v>28</v>
      </c>
      <c r="F53" s="104" t="s">
        <v>29</v>
      </c>
      <c r="G53" s="104" t="s">
        <v>30</v>
      </c>
      <c r="H53" s="104" t="s">
        <v>143</v>
      </c>
      <c r="I53" s="104" t="s">
        <v>32</v>
      </c>
      <c r="J53" s="104" t="s">
        <v>144</v>
      </c>
      <c r="K53" s="104"/>
    </row>
    <row r="54" spans="2:11" ht="15" customHeight="1">
      <c r="B54" s="98"/>
      <c r="C54" s="98"/>
      <c r="D54" s="98"/>
      <c r="E54" s="98" t="s">
        <v>28</v>
      </c>
      <c r="F54" s="105"/>
      <c r="G54" s="105"/>
      <c r="H54" s="105"/>
      <c r="I54" s="105"/>
      <c r="J54" s="106" t="s">
        <v>34</v>
      </c>
      <c r="K54" s="106"/>
    </row>
    <row r="55" spans="2:11" ht="15" customHeight="1">
      <c r="B55" s="98"/>
      <c r="C55" s="98"/>
      <c r="D55" s="98"/>
      <c r="E55" s="98"/>
      <c r="F55" s="105"/>
      <c r="G55" s="105"/>
      <c r="H55" s="105"/>
      <c r="I55" s="105"/>
      <c r="J55" s="21" t="s">
        <v>35</v>
      </c>
      <c r="K55" s="21" t="s">
        <v>36</v>
      </c>
    </row>
    <row r="56" spans="2:11" ht="15" customHeight="1">
      <c r="B56" s="31"/>
      <c r="C56" s="32"/>
      <c r="D56" s="32"/>
      <c r="E56" s="32" t="s">
        <v>145</v>
      </c>
      <c r="F56" s="33">
        <v>3443009939.73</v>
      </c>
      <c r="G56" s="33">
        <v>2742386014.101584</v>
      </c>
      <c r="H56" s="33">
        <v>97.301486833864331</v>
      </c>
      <c r="I56" s="33">
        <v>79.650830584492624</v>
      </c>
      <c r="J56" s="33">
        <v>-700623925.62841606</v>
      </c>
      <c r="K56" s="33">
        <v>-20.349169415507376</v>
      </c>
    </row>
    <row r="57" spans="2:11" ht="15" customHeight="1">
      <c r="B57" s="42" t="s">
        <v>52</v>
      </c>
      <c r="C57" s="42"/>
      <c r="D57" s="42"/>
      <c r="E57" s="34" t="s">
        <v>146</v>
      </c>
      <c r="F57" s="33">
        <v>83306071</v>
      </c>
      <c r="G57" s="33">
        <v>68418345.954632387</v>
      </c>
      <c r="H57" s="33">
        <v>2.4275236067670671</v>
      </c>
      <c r="I57" s="33">
        <v>82.128883445520302</v>
      </c>
      <c r="J57" s="33">
        <v>-14887725.045367613</v>
      </c>
      <c r="K57" s="33">
        <v>-17.871116554479702</v>
      </c>
    </row>
    <row r="58" spans="2:11" ht="15" customHeight="1">
      <c r="B58" s="42" t="s">
        <v>48</v>
      </c>
      <c r="C58" s="42"/>
      <c r="D58" s="42"/>
      <c r="E58" s="34" t="s">
        <v>147</v>
      </c>
      <c r="F58" s="33">
        <v>131792559</v>
      </c>
      <c r="G58" s="33">
        <v>45280463.186584257</v>
      </c>
      <c r="H58" s="33">
        <v>1.6065777647367712</v>
      </c>
      <c r="I58" s="33">
        <v>34.357374596986354</v>
      </c>
      <c r="J58" s="33">
        <v>-86512095.813415736</v>
      </c>
      <c r="K58" s="33">
        <v>-65.642625403013639</v>
      </c>
    </row>
    <row r="59" spans="2:11" ht="15" customHeight="1">
      <c r="B59" s="42" t="s">
        <v>46</v>
      </c>
      <c r="C59" s="42"/>
      <c r="D59" s="42"/>
      <c r="E59" s="34" t="s">
        <v>148</v>
      </c>
      <c r="F59" s="33">
        <v>782357</v>
      </c>
      <c r="G59" s="33">
        <v>367372.87899696128</v>
      </c>
      <c r="H59" s="33">
        <v>1.3034608244438617E-2</v>
      </c>
      <c r="I59" s="33">
        <v>46.957192048765627</v>
      </c>
      <c r="J59" s="33">
        <v>-414984.12100303872</v>
      </c>
      <c r="K59" s="33">
        <v>-53.042807951234373</v>
      </c>
    </row>
    <row r="60" spans="2:11" ht="15" customHeight="1">
      <c r="B60" s="42" t="s">
        <v>42</v>
      </c>
      <c r="C60" s="42"/>
      <c r="D60" s="42"/>
      <c r="E60" s="34" t="s">
        <v>45</v>
      </c>
      <c r="F60" s="33">
        <v>2953654393.73</v>
      </c>
      <c r="G60" s="33">
        <v>2554597932.0027237</v>
      </c>
      <c r="H60" s="33">
        <v>90.638653992702515</v>
      </c>
      <c r="I60" s="33">
        <v>86.489398943410876</v>
      </c>
      <c r="J60" s="33">
        <v>-399056461.72727633</v>
      </c>
      <c r="K60" s="33">
        <v>-13.510601056589119</v>
      </c>
    </row>
    <row r="61" spans="2:11" ht="15" customHeight="1">
      <c r="B61" s="43"/>
      <c r="C61" s="43" t="s">
        <v>52</v>
      </c>
      <c r="D61" s="43"/>
      <c r="E61" s="35" t="s">
        <v>106</v>
      </c>
      <c r="F61" s="37">
        <v>73884919</v>
      </c>
      <c r="G61" s="37">
        <v>57670574.079999991</v>
      </c>
      <c r="H61" s="37">
        <v>2.0461862683415277</v>
      </c>
      <c r="I61" s="37">
        <v>78.054594713706038</v>
      </c>
      <c r="J61" s="37">
        <v>-16214344.920000009</v>
      </c>
      <c r="K61" s="37">
        <v>-21.945405286293958</v>
      </c>
    </row>
    <row r="62" spans="2:11" ht="15" customHeight="1">
      <c r="B62" s="43"/>
      <c r="C62" s="43" t="s">
        <v>46</v>
      </c>
      <c r="D62" s="43"/>
      <c r="E62" s="35" t="s">
        <v>159</v>
      </c>
      <c r="F62" s="37">
        <v>266673186.73000002</v>
      </c>
      <c r="G62" s="37">
        <v>187867041.35340822</v>
      </c>
      <c r="H62" s="37">
        <v>6.6656343624747549</v>
      </c>
      <c r="I62" s="37">
        <v>70.44841802697583</v>
      </c>
      <c r="J62" s="37">
        <v>-78806145.376591802</v>
      </c>
      <c r="K62" s="37">
        <v>-29.551581973024181</v>
      </c>
    </row>
    <row r="63" spans="2:11" ht="15" customHeight="1">
      <c r="B63" s="43"/>
      <c r="C63" s="43"/>
      <c r="D63" s="43" t="s">
        <v>52</v>
      </c>
      <c r="E63" s="39" t="s">
        <v>107</v>
      </c>
      <c r="F63" s="37">
        <v>341281</v>
      </c>
      <c r="G63" s="37">
        <v>231910.49440829549</v>
      </c>
      <c r="H63" s="37">
        <v>8.2283222720183642E-3</v>
      </c>
      <c r="I63" s="37">
        <v>67.952946225630924</v>
      </c>
      <c r="J63" s="37">
        <v>-109370.50559170451</v>
      </c>
      <c r="K63" s="37">
        <v>-32.047053774369076</v>
      </c>
    </row>
    <row r="64" spans="2:11" ht="15" customHeight="1">
      <c r="B64" s="43"/>
      <c r="C64" s="43"/>
      <c r="D64" s="43" t="s">
        <v>48</v>
      </c>
      <c r="E64" s="39" t="s">
        <v>160</v>
      </c>
      <c r="F64" s="37">
        <v>158902171</v>
      </c>
      <c r="G64" s="37">
        <v>137210326.72</v>
      </c>
      <c r="H64" s="37">
        <v>4.8683039988409744</v>
      </c>
      <c r="I64" s="37">
        <v>86.348931456701123</v>
      </c>
      <c r="J64" s="37">
        <v>-21691844.280000001</v>
      </c>
      <c r="K64" s="37">
        <v>-13.651068543298884</v>
      </c>
    </row>
    <row r="65" spans="2:11" ht="15" customHeight="1">
      <c r="B65" s="43"/>
      <c r="C65" s="43"/>
      <c r="D65" s="43" t="s">
        <v>72</v>
      </c>
      <c r="E65" s="39" t="s">
        <v>64</v>
      </c>
      <c r="F65" s="37">
        <v>85589</v>
      </c>
      <c r="G65" s="37">
        <v>45261.268999917811</v>
      </c>
      <c r="H65" s="37">
        <v>1.6058967435779671E-3</v>
      </c>
      <c r="I65" s="37">
        <v>52.882109850468886</v>
      </c>
      <c r="J65" s="37">
        <v>-40327.731000082189</v>
      </c>
      <c r="K65" s="37">
        <v>-47.117890149531114</v>
      </c>
    </row>
    <row r="66" spans="2:11" ht="15" customHeight="1">
      <c r="B66" s="43"/>
      <c r="C66" s="43"/>
      <c r="D66" s="43" t="s">
        <v>44</v>
      </c>
      <c r="E66" s="39" t="s">
        <v>161</v>
      </c>
      <c r="F66" s="37">
        <v>107344145.73</v>
      </c>
      <c r="G66" s="37">
        <v>50379542.869999997</v>
      </c>
      <c r="H66" s="37">
        <v>1.7874961446181832</v>
      </c>
      <c r="I66" s="37">
        <v>46.93273445644477</v>
      </c>
      <c r="J66" s="37">
        <v>-56964602.860000007</v>
      </c>
      <c r="K66" s="37">
        <v>-53.06726554355523</v>
      </c>
    </row>
    <row r="67" spans="2:11" ht="15" customHeight="1">
      <c r="B67" s="43"/>
      <c r="C67" s="43" t="s">
        <v>42</v>
      </c>
      <c r="D67" s="43"/>
      <c r="E67" s="35" t="s">
        <v>162</v>
      </c>
      <c r="F67" s="37">
        <v>70560200</v>
      </c>
      <c r="G67" s="37">
        <v>58401022.539999999</v>
      </c>
      <c r="H67" s="37">
        <v>2.0721030141417325</v>
      </c>
      <c r="I67" s="37">
        <v>82.767654485106334</v>
      </c>
      <c r="J67" s="37">
        <v>-12159177.460000001</v>
      </c>
      <c r="K67" s="37">
        <v>-17.232345514893666</v>
      </c>
    </row>
    <row r="68" spans="2:11" ht="15" customHeight="1">
      <c r="B68" s="43"/>
      <c r="C68" s="43"/>
      <c r="D68" s="43" t="s">
        <v>52</v>
      </c>
      <c r="E68" s="39" t="s">
        <v>163</v>
      </c>
      <c r="F68" s="37">
        <v>36700000</v>
      </c>
      <c r="G68" s="37">
        <v>36292398.539999999</v>
      </c>
      <c r="H68" s="37">
        <v>1.2876758853607397</v>
      </c>
      <c r="I68" s="37">
        <v>98.889369318801087</v>
      </c>
      <c r="J68" s="37">
        <v>-407601.46000000089</v>
      </c>
      <c r="K68" s="37">
        <v>-1.1106306811989124</v>
      </c>
    </row>
    <row r="69" spans="2:11" ht="15" customHeight="1">
      <c r="B69" s="43"/>
      <c r="C69" s="43"/>
      <c r="D69" s="43" t="s">
        <v>48</v>
      </c>
      <c r="E69" s="39" t="s">
        <v>164</v>
      </c>
      <c r="F69" s="37">
        <v>33860200</v>
      </c>
      <c r="G69" s="37">
        <v>22108624</v>
      </c>
      <c r="H69" s="37">
        <v>0.78442712878099286</v>
      </c>
      <c r="I69" s="37">
        <v>65.293837602849365</v>
      </c>
      <c r="J69" s="37">
        <v>-11751576</v>
      </c>
      <c r="K69" s="37">
        <v>-34.706162397150635</v>
      </c>
    </row>
    <row r="70" spans="2:11" ht="15" customHeight="1">
      <c r="B70" s="43"/>
      <c r="C70" s="43" t="s">
        <v>72</v>
      </c>
      <c r="D70" s="43"/>
      <c r="E70" s="35" t="s">
        <v>149</v>
      </c>
      <c r="F70" s="37">
        <v>29398177</v>
      </c>
      <c r="G70" s="37">
        <v>2744071.1424527611</v>
      </c>
      <c r="H70" s="37">
        <v>9.7361276190006132E-2</v>
      </c>
      <c r="I70" s="37">
        <v>9.3341540955167428</v>
      </c>
      <c r="J70" s="37">
        <v>-26654105.857547238</v>
      </c>
      <c r="K70" s="37">
        <v>-90.665845904483263</v>
      </c>
    </row>
    <row r="71" spans="2:11" ht="15" customHeight="1">
      <c r="B71" s="43"/>
      <c r="C71" s="43" t="s">
        <v>63</v>
      </c>
      <c r="D71" s="43"/>
      <c r="E71" s="35" t="s">
        <v>150</v>
      </c>
      <c r="F71" s="37">
        <v>2354289713</v>
      </c>
      <c r="G71" s="37">
        <v>2099789291.7799997</v>
      </c>
      <c r="H71" s="37">
        <v>74.501772936934458</v>
      </c>
      <c r="I71" s="37">
        <v>89.189927653563998</v>
      </c>
      <c r="J71" s="37">
        <v>-254500421.22000027</v>
      </c>
      <c r="K71" s="37">
        <v>-10.810072346435991</v>
      </c>
    </row>
    <row r="72" spans="2:11" ht="15" customHeight="1">
      <c r="B72" s="43"/>
      <c r="C72" s="43" t="s">
        <v>50</v>
      </c>
      <c r="D72" s="43"/>
      <c r="E72" s="35" t="s">
        <v>151</v>
      </c>
      <c r="F72" s="37">
        <v>158848198</v>
      </c>
      <c r="G72" s="37">
        <v>148125931.10686287</v>
      </c>
      <c r="H72" s="37">
        <v>5.2555961346200286</v>
      </c>
      <c r="I72" s="37">
        <v>93.249991483606806</v>
      </c>
      <c r="J72" s="37">
        <v>-10722266.893137127</v>
      </c>
      <c r="K72" s="37">
        <v>-6.7500085163931969</v>
      </c>
    </row>
    <row r="73" spans="2:11" ht="15" customHeight="1">
      <c r="B73" s="42" t="s">
        <v>72</v>
      </c>
      <c r="C73" s="42"/>
      <c r="D73" s="42"/>
      <c r="E73" s="34" t="s">
        <v>152</v>
      </c>
      <c r="F73" s="33">
        <v>272705121</v>
      </c>
      <c r="G73" s="33">
        <v>73394845.013425797</v>
      </c>
      <c r="H73" s="33">
        <v>2.6040927531811824</v>
      </c>
      <c r="I73" s="33">
        <v>26.913629177292126</v>
      </c>
      <c r="J73" s="33">
        <v>-199310275.9865742</v>
      </c>
      <c r="K73" s="33">
        <v>-73.086370822707863</v>
      </c>
    </row>
    <row r="74" spans="2:11" ht="15" customHeight="1">
      <c r="B74" s="43"/>
      <c r="C74" s="43" t="s">
        <v>52</v>
      </c>
      <c r="D74" s="43"/>
      <c r="E74" s="35" t="s">
        <v>122</v>
      </c>
      <c r="F74" s="37">
        <v>2678834</v>
      </c>
      <c r="G74" s="37">
        <v>1181068.94</v>
      </c>
      <c r="H74" s="37">
        <v>4.1905028440332184E-2</v>
      </c>
      <c r="I74" s="37">
        <v>44.088918536945549</v>
      </c>
      <c r="J74" s="37">
        <v>-1497765.06</v>
      </c>
      <c r="K74" s="37">
        <v>-55.911081463054444</v>
      </c>
    </row>
    <row r="75" spans="2:11" ht="15" customHeight="1">
      <c r="B75" s="43"/>
      <c r="C75" s="43" t="s">
        <v>48</v>
      </c>
      <c r="D75" s="43"/>
      <c r="E75" s="35" t="s">
        <v>92</v>
      </c>
      <c r="F75" s="37">
        <v>9468230</v>
      </c>
      <c r="G75" s="37">
        <v>422084.41000000003</v>
      </c>
      <c r="H75" s="37">
        <v>1.4975805904497694E-2</v>
      </c>
      <c r="I75" s="37">
        <v>4.4579019521072052</v>
      </c>
      <c r="J75" s="37">
        <v>-9046145.5899999999</v>
      </c>
      <c r="K75" s="37">
        <v>-95.542098047892793</v>
      </c>
    </row>
    <row r="76" spans="2:11" ht="15" customHeight="1">
      <c r="B76" s="43"/>
      <c r="C76" s="43" t="s">
        <v>46</v>
      </c>
      <c r="D76" s="43"/>
      <c r="E76" s="35" t="s">
        <v>157</v>
      </c>
      <c r="F76" s="37">
        <v>6610000</v>
      </c>
      <c r="G76" s="37">
        <v>2058070.6500000001</v>
      </c>
      <c r="H76" s="37">
        <v>7.3021570714121867E-2</v>
      </c>
      <c r="I76" s="37">
        <v>31.13571331316188</v>
      </c>
      <c r="J76" s="37">
        <v>-4551929.3499999996</v>
      </c>
      <c r="K76" s="37">
        <v>-68.864286686838113</v>
      </c>
    </row>
    <row r="77" spans="2:11" ht="15" customHeight="1">
      <c r="B77" s="43"/>
      <c r="C77" s="43" t="s">
        <v>72</v>
      </c>
      <c r="D77" s="43"/>
      <c r="E77" s="35" t="s">
        <v>149</v>
      </c>
      <c r="F77" s="37">
        <v>21959150</v>
      </c>
      <c r="G77" s="37">
        <v>5076740.1899999995</v>
      </c>
      <c r="H77" s="37">
        <v>0.18012576136844932</v>
      </c>
      <c r="I77" s="37">
        <v>23.11901958864528</v>
      </c>
      <c r="J77" s="37">
        <v>-16882409.810000002</v>
      </c>
      <c r="K77" s="37">
        <v>-76.880980411354727</v>
      </c>
    </row>
    <row r="78" spans="2:11" ht="15" customHeight="1">
      <c r="B78" s="43"/>
      <c r="C78" s="43" t="s">
        <v>44</v>
      </c>
      <c r="D78" s="43"/>
      <c r="E78" s="35" t="s">
        <v>65</v>
      </c>
      <c r="F78" s="37">
        <v>750000</v>
      </c>
      <c r="G78" s="37">
        <v>0</v>
      </c>
      <c r="H78" s="37">
        <v>0</v>
      </c>
      <c r="I78" s="37">
        <v>0</v>
      </c>
      <c r="J78" s="37">
        <v>-750000</v>
      </c>
      <c r="K78" s="37">
        <v>-100</v>
      </c>
    </row>
    <row r="79" spans="2:11" ht="15" customHeight="1">
      <c r="B79" s="43"/>
      <c r="C79" s="43" t="s">
        <v>63</v>
      </c>
      <c r="D79" s="43"/>
      <c r="E79" s="35" t="s">
        <v>150</v>
      </c>
      <c r="F79" s="37">
        <v>230213907</v>
      </c>
      <c r="G79" s="37">
        <v>64411333.863425806</v>
      </c>
      <c r="H79" s="37">
        <v>2.285352434572185</v>
      </c>
      <c r="I79" s="37">
        <v>27.97890653210008</v>
      </c>
      <c r="J79" s="37">
        <v>-165802573.13657421</v>
      </c>
      <c r="K79" s="37">
        <v>-72.021093467899917</v>
      </c>
    </row>
    <row r="80" spans="2:11" ht="15" customHeight="1">
      <c r="B80" s="43"/>
      <c r="C80" s="43" t="s">
        <v>50</v>
      </c>
      <c r="D80" s="43"/>
      <c r="E80" s="35" t="s">
        <v>151</v>
      </c>
      <c r="F80" s="37">
        <v>1025000</v>
      </c>
      <c r="G80" s="37">
        <v>245546.96</v>
      </c>
      <c r="H80" s="37">
        <v>8.7121521815967055E-3</v>
      </c>
      <c r="I80" s="37">
        <v>23.955800975609755</v>
      </c>
      <c r="J80" s="37">
        <v>-779453.04</v>
      </c>
      <c r="K80" s="37">
        <v>-76.044199024390252</v>
      </c>
    </row>
    <row r="81" spans="2:11" ht="15" customHeight="1">
      <c r="B81" s="42" t="s">
        <v>44</v>
      </c>
      <c r="C81" s="42"/>
      <c r="D81" s="42"/>
      <c r="E81" s="34" t="s">
        <v>153</v>
      </c>
      <c r="F81" s="33">
        <v>769438</v>
      </c>
      <c r="G81" s="33">
        <v>327055.06522100035</v>
      </c>
      <c r="H81" s="33">
        <v>1.1604108232361708E-2</v>
      </c>
      <c r="I81" s="33">
        <v>42.505707441145404</v>
      </c>
      <c r="J81" s="33">
        <v>-442382.93477899965</v>
      </c>
      <c r="K81" s="33">
        <v>-57.494292558854596</v>
      </c>
    </row>
    <row r="82" spans="2:11" ht="15" customHeight="1">
      <c r="B82" s="43"/>
      <c r="C82" s="43" t="s">
        <v>48</v>
      </c>
      <c r="D82" s="43"/>
      <c r="E82" s="35" t="s">
        <v>154</v>
      </c>
      <c r="F82" s="37">
        <v>769438</v>
      </c>
      <c r="G82" s="37">
        <v>327055.06522100035</v>
      </c>
      <c r="H82" s="37">
        <v>1.1604108232361708E-2</v>
      </c>
      <c r="I82" s="37">
        <v>42.505707441145404</v>
      </c>
      <c r="J82" s="37">
        <v>-442382.93477899965</v>
      </c>
      <c r="K82" s="37">
        <v>-57.494292558854596</v>
      </c>
    </row>
    <row r="83" spans="2:11" ht="15" customHeight="1">
      <c r="B83" s="31"/>
      <c r="C83" s="32"/>
      <c r="D83" s="32"/>
      <c r="E83" s="34"/>
      <c r="F83" s="33"/>
      <c r="G83" s="33"/>
      <c r="H83" s="33"/>
      <c r="I83" s="33"/>
      <c r="J83" s="33"/>
      <c r="K83" s="33"/>
    </row>
    <row r="84" spans="2:11" ht="15" customHeight="1">
      <c r="B84" s="31"/>
      <c r="C84" s="32"/>
      <c r="D84" s="32"/>
      <c r="E84" s="32" t="s">
        <v>155</v>
      </c>
      <c r="F84" s="33">
        <v>1663973057</v>
      </c>
      <c r="G84" s="33">
        <v>76056029.63000001</v>
      </c>
      <c r="H84" s="33">
        <v>2.6985131661356685</v>
      </c>
      <c r="I84" s="33">
        <v>4.5707488657972908</v>
      </c>
      <c r="J84" s="33">
        <v>-1587917027.3699999</v>
      </c>
      <c r="K84" s="33">
        <v>-95.429251134202701</v>
      </c>
    </row>
    <row r="85" spans="2:11" ht="15" customHeight="1">
      <c r="B85" s="42" t="s">
        <v>63</v>
      </c>
      <c r="C85" s="42"/>
      <c r="D85" s="42"/>
      <c r="E85" s="34" t="s">
        <v>165</v>
      </c>
      <c r="F85" s="33">
        <v>4228500</v>
      </c>
      <c r="G85" s="33">
        <v>209350.85</v>
      </c>
      <c r="H85" s="33">
        <v>7.4278926709034597E-3</v>
      </c>
      <c r="I85" s="33">
        <v>4.9509483268298453</v>
      </c>
      <c r="J85" s="33">
        <v>-4019149.15</v>
      </c>
      <c r="K85" s="33">
        <v>-95.049051673170155</v>
      </c>
    </row>
    <row r="86" spans="2:11" ht="15" customHeight="1">
      <c r="B86" s="43"/>
      <c r="C86" s="43" t="s">
        <v>52</v>
      </c>
      <c r="D86" s="43"/>
      <c r="E86" s="35" t="s">
        <v>166</v>
      </c>
      <c r="F86" s="37">
        <v>4228500</v>
      </c>
      <c r="G86" s="37">
        <v>209350.85</v>
      </c>
      <c r="H86" s="37">
        <v>7.4278926709034597E-3</v>
      </c>
      <c r="I86" s="37">
        <v>4.9509483268298453</v>
      </c>
      <c r="J86" s="37">
        <v>-4019149.15</v>
      </c>
      <c r="K86" s="37">
        <v>-95.049051673170155</v>
      </c>
    </row>
    <row r="87" spans="2:11" ht="15" customHeight="1">
      <c r="B87" s="42" t="s">
        <v>50</v>
      </c>
      <c r="C87" s="42"/>
      <c r="D87" s="42"/>
      <c r="E87" s="34" t="s">
        <v>87</v>
      </c>
      <c r="F87" s="33">
        <v>49744557</v>
      </c>
      <c r="G87" s="33">
        <v>41957152.500000007</v>
      </c>
      <c r="H87" s="33">
        <v>1.4886647250141511</v>
      </c>
      <c r="I87" s="33">
        <v>84.345212884296089</v>
      </c>
      <c r="J87" s="33">
        <v>-7787404.4999999925</v>
      </c>
      <c r="K87" s="33">
        <v>-15.65478711570392</v>
      </c>
    </row>
    <row r="88" spans="2:11" ht="15" customHeight="1">
      <c r="B88" s="43"/>
      <c r="C88" s="43" t="s">
        <v>52</v>
      </c>
      <c r="D88" s="43"/>
      <c r="E88" s="35" t="s">
        <v>122</v>
      </c>
      <c r="F88" s="37">
        <v>14211</v>
      </c>
      <c r="G88" s="37">
        <v>0</v>
      </c>
      <c r="H88" s="37">
        <v>0</v>
      </c>
      <c r="I88" s="37">
        <v>0</v>
      </c>
      <c r="J88" s="37">
        <v>-14211</v>
      </c>
      <c r="K88" s="37">
        <v>-100</v>
      </c>
    </row>
    <row r="89" spans="2:11" ht="15" customHeight="1">
      <c r="B89" s="43"/>
      <c r="C89" s="43" t="s">
        <v>63</v>
      </c>
      <c r="D89" s="43"/>
      <c r="E89" s="35" t="s">
        <v>150</v>
      </c>
      <c r="F89" s="37">
        <v>49730346</v>
      </c>
      <c r="G89" s="37">
        <v>41957152.500000007</v>
      </c>
      <c r="H89" s="37">
        <v>1.4886647250141511</v>
      </c>
      <c r="I89" s="37">
        <v>84.36931546786343</v>
      </c>
      <c r="J89" s="37">
        <v>-7773193.4999999925</v>
      </c>
      <c r="K89" s="37">
        <v>-15.630684532136559</v>
      </c>
    </row>
    <row r="90" spans="2:11" ht="15" customHeight="1">
      <c r="B90" s="42" t="s">
        <v>80</v>
      </c>
      <c r="C90" s="42"/>
      <c r="D90" s="42"/>
      <c r="E90" s="34" t="s">
        <v>90</v>
      </c>
      <c r="F90" s="33">
        <v>1570000000</v>
      </c>
      <c r="G90" s="33">
        <v>33889526.280000001</v>
      </c>
      <c r="H90" s="33">
        <v>1.2024205484506139</v>
      </c>
      <c r="I90" s="33">
        <v>2.1585685528662419</v>
      </c>
      <c r="J90" s="33">
        <v>-1536110473.72</v>
      </c>
      <c r="K90" s="33">
        <v>-97.841431447133758</v>
      </c>
    </row>
    <row r="91" spans="2:11" ht="15" customHeight="1">
      <c r="B91" s="43"/>
      <c r="C91" s="43" t="s">
        <v>48</v>
      </c>
      <c r="D91" s="43"/>
      <c r="E91" s="35" t="s">
        <v>167</v>
      </c>
      <c r="F91" s="37">
        <v>1570000000</v>
      </c>
      <c r="G91" s="37">
        <v>33889526.280000001</v>
      </c>
      <c r="H91" s="37">
        <v>1.2024205484506139</v>
      </c>
      <c r="I91" s="37">
        <v>2.1585685528662419</v>
      </c>
      <c r="J91" s="37">
        <v>-1536110473.72</v>
      </c>
      <c r="K91" s="37">
        <v>-97.841431447133758</v>
      </c>
    </row>
    <row r="92" spans="2:11" ht="15" customHeight="1">
      <c r="B92" s="43"/>
      <c r="C92" s="43"/>
      <c r="D92" s="43" t="s">
        <v>72</v>
      </c>
      <c r="E92" s="39" t="s">
        <v>168</v>
      </c>
      <c r="F92" s="37">
        <v>1570000000</v>
      </c>
      <c r="G92" s="37">
        <v>33889526.280000001</v>
      </c>
      <c r="H92" s="37">
        <v>1.2024205484506139</v>
      </c>
      <c r="I92" s="37">
        <v>2.1585685528662419</v>
      </c>
      <c r="J92" s="37">
        <v>-1536110473.72</v>
      </c>
      <c r="K92" s="37">
        <v>-97.841431447133758</v>
      </c>
    </row>
    <row r="93" spans="2:11" ht="15" customHeight="1">
      <c r="B93" s="42" t="s">
        <v>86</v>
      </c>
      <c r="C93" s="42"/>
      <c r="D93" s="42"/>
      <c r="E93" s="34" t="s">
        <v>169</v>
      </c>
      <c r="F93" s="33">
        <v>40000000</v>
      </c>
      <c r="G93" s="33">
        <v>0</v>
      </c>
      <c r="H93" s="33">
        <v>0</v>
      </c>
      <c r="I93" s="33">
        <v>0</v>
      </c>
      <c r="J93" s="33">
        <v>-40000000</v>
      </c>
      <c r="K93" s="33">
        <v>-100</v>
      </c>
    </row>
    <row r="94" spans="2:11" ht="15" customHeight="1">
      <c r="B94" s="43"/>
      <c r="C94" s="43" t="s">
        <v>63</v>
      </c>
      <c r="D94" s="43"/>
      <c r="E94" s="35" t="s">
        <v>170</v>
      </c>
      <c r="F94" s="37">
        <v>40000000</v>
      </c>
      <c r="G94" s="37">
        <v>0</v>
      </c>
      <c r="H94" s="37">
        <v>0</v>
      </c>
      <c r="I94" s="37">
        <v>0</v>
      </c>
      <c r="J94" s="37">
        <v>-40000000</v>
      </c>
      <c r="K94" s="37">
        <v>-100</v>
      </c>
    </row>
    <row r="95" spans="2:11" ht="15" customHeight="1">
      <c r="B95" s="43"/>
      <c r="C95" s="43"/>
      <c r="D95" s="43" t="s">
        <v>46</v>
      </c>
      <c r="E95" s="39" t="s">
        <v>171</v>
      </c>
      <c r="F95" s="37">
        <v>40000000</v>
      </c>
      <c r="G95" s="37">
        <v>0</v>
      </c>
      <c r="H95" s="37">
        <v>0</v>
      </c>
      <c r="I95" s="37">
        <v>0</v>
      </c>
      <c r="J95" s="37">
        <v>-40000000</v>
      </c>
      <c r="K95" s="37">
        <v>-100</v>
      </c>
    </row>
    <row r="96" spans="2:11" ht="15" customHeight="1">
      <c r="B96" s="107" t="s">
        <v>1</v>
      </c>
      <c r="C96" s="108"/>
      <c r="D96" s="108"/>
      <c r="E96" s="109"/>
      <c r="F96" s="40">
        <v>5106982996.7299995</v>
      </c>
      <c r="G96" s="40">
        <v>2818442043.7315841</v>
      </c>
      <c r="H96" s="40">
        <v>100</v>
      </c>
      <c r="I96" s="40">
        <v>55.188005237852408</v>
      </c>
      <c r="J96" s="40">
        <v>-2288540952.9984155</v>
      </c>
      <c r="K96" s="40">
        <v>-44.811994762147592</v>
      </c>
    </row>
    <row r="97" spans="2:11" ht="15" customHeight="1">
      <c r="B97" s="41"/>
      <c r="C97" s="41"/>
      <c r="D97" s="41"/>
      <c r="E97" s="41"/>
      <c r="F97" s="41"/>
      <c r="G97" s="41"/>
      <c r="H97" s="41"/>
      <c r="I97" s="41"/>
      <c r="J97" s="41"/>
      <c r="K97" s="41"/>
    </row>
    <row r="98" spans="2:11" ht="15" customHeight="1">
      <c r="B98" s="101" t="s">
        <v>172</v>
      </c>
      <c r="C98" s="101"/>
      <c r="D98" s="101"/>
      <c r="E98" s="101"/>
      <c r="F98" s="101"/>
      <c r="G98" s="101"/>
      <c r="H98" s="101"/>
      <c r="I98" s="101"/>
      <c r="J98" s="101"/>
      <c r="K98" s="101"/>
    </row>
    <row r="99" spans="2:11" ht="15" customHeight="1">
      <c r="B99" s="12" t="s">
        <v>24</v>
      </c>
      <c r="C99" s="28"/>
      <c r="D99" s="28"/>
      <c r="E99" s="5"/>
      <c r="F99" s="29"/>
      <c r="G99" s="29"/>
      <c r="H99" s="29"/>
      <c r="I99" s="29"/>
      <c r="J99" s="29"/>
      <c r="K99" s="5"/>
    </row>
    <row r="100" spans="2:11" ht="15" customHeight="1">
      <c r="B100" s="98" t="s">
        <v>140</v>
      </c>
      <c r="C100" s="98" t="s">
        <v>141</v>
      </c>
      <c r="D100" s="98" t="s">
        <v>142</v>
      </c>
      <c r="E100" s="98" t="s">
        <v>28</v>
      </c>
      <c r="F100" s="104" t="s">
        <v>29</v>
      </c>
      <c r="G100" s="104" t="s">
        <v>30</v>
      </c>
      <c r="H100" s="104" t="s">
        <v>143</v>
      </c>
      <c r="I100" s="104" t="s">
        <v>32</v>
      </c>
      <c r="J100" s="104" t="s">
        <v>144</v>
      </c>
      <c r="K100" s="104"/>
    </row>
    <row r="101" spans="2:11" ht="15" customHeight="1">
      <c r="B101" s="98"/>
      <c r="C101" s="98"/>
      <c r="D101" s="98"/>
      <c r="E101" s="98" t="s">
        <v>28</v>
      </c>
      <c r="F101" s="105"/>
      <c r="G101" s="105"/>
      <c r="H101" s="105"/>
      <c r="I101" s="105"/>
      <c r="J101" s="106" t="s">
        <v>34</v>
      </c>
      <c r="K101" s="106"/>
    </row>
    <row r="102" spans="2:11" ht="15" customHeight="1">
      <c r="B102" s="98"/>
      <c r="C102" s="98"/>
      <c r="D102" s="98"/>
      <c r="E102" s="98"/>
      <c r="F102" s="105"/>
      <c r="G102" s="105"/>
      <c r="H102" s="105"/>
      <c r="I102" s="105"/>
      <c r="J102" s="21" t="s">
        <v>35</v>
      </c>
      <c r="K102" s="21" t="s">
        <v>36</v>
      </c>
    </row>
    <row r="103" spans="2:11" ht="15" customHeight="1">
      <c r="B103" s="31"/>
      <c r="C103" s="32"/>
      <c r="D103" s="32"/>
      <c r="E103" s="32" t="s">
        <v>173</v>
      </c>
      <c r="F103" s="33">
        <v>23480148100.959999</v>
      </c>
      <c r="G103" s="33">
        <v>22382863370.563129</v>
      </c>
      <c r="H103" s="33">
        <v>74.468109003882063</v>
      </c>
      <c r="I103" s="33">
        <v>95.326755497117134</v>
      </c>
      <c r="J103" s="33">
        <v>-1097284730.3968697</v>
      </c>
      <c r="K103" s="33">
        <v>-4.6732445028828691</v>
      </c>
    </row>
    <row r="104" spans="2:11" ht="15" customHeight="1">
      <c r="B104" s="42" t="s">
        <v>52</v>
      </c>
      <c r="C104" s="42"/>
      <c r="D104" s="42"/>
      <c r="E104" s="34" t="s">
        <v>146</v>
      </c>
      <c r="F104" s="33">
        <v>177534265</v>
      </c>
      <c r="G104" s="33">
        <v>176676429.74807248</v>
      </c>
      <c r="H104" s="33">
        <v>0.58780502793933476</v>
      </c>
      <c r="I104" s="33">
        <v>99.516805811020475</v>
      </c>
      <c r="J104" s="33">
        <v>-857835.25192752481</v>
      </c>
      <c r="K104" s="33">
        <v>-0.48319418897953298</v>
      </c>
    </row>
    <row r="105" spans="2:11" ht="15" customHeight="1">
      <c r="B105" s="42" t="s">
        <v>48</v>
      </c>
      <c r="C105" s="42"/>
      <c r="D105" s="42"/>
      <c r="E105" s="34" t="s">
        <v>147</v>
      </c>
      <c r="F105" s="33">
        <v>61062999</v>
      </c>
      <c r="G105" s="33">
        <v>41059956.29385002</v>
      </c>
      <c r="H105" s="33">
        <v>0.13660706632406741</v>
      </c>
      <c r="I105" s="33">
        <v>67.241958250118088</v>
      </c>
      <c r="J105" s="33">
        <v>-20003042.70614998</v>
      </c>
      <c r="K105" s="33">
        <v>-32.758041749881919</v>
      </c>
    </row>
    <row r="106" spans="2:11" ht="15" customHeight="1">
      <c r="B106" s="42" t="s">
        <v>46</v>
      </c>
      <c r="C106" s="42"/>
      <c r="D106" s="42"/>
      <c r="E106" s="34" t="s">
        <v>148</v>
      </c>
      <c r="F106" s="33">
        <v>3370415</v>
      </c>
      <c r="G106" s="33">
        <v>2249119.0840831045</v>
      </c>
      <c r="H106" s="33">
        <v>7.4828516058621777E-3</v>
      </c>
      <c r="I106" s="33">
        <v>66.731221053879253</v>
      </c>
      <c r="J106" s="33">
        <v>-1121295.9159168955</v>
      </c>
      <c r="K106" s="33">
        <v>-33.268778946120747</v>
      </c>
    </row>
    <row r="107" spans="2:11" ht="15" customHeight="1">
      <c r="B107" s="42" t="s">
        <v>42</v>
      </c>
      <c r="C107" s="42"/>
      <c r="D107" s="42"/>
      <c r="E107" s="34" t="s">
        <v>174</v>
      </c>
      <c r="F107" s="33">
        <v>21788738323.959999</v>
      </c>
      <c r="G107" s="33">
        <v>21403777961.974968</v>
      </c>
      <c r="H107" s="33">
        <v>71.210677739446865</v>
      </c>
      <c r="I107" s="33">
        <v>98.233214074806213</v>
      </c>
      <c r="J107" s="33">
        <v>-384960361.98503113</v>
      </c>
      <c r="K107" s="33">
        <v>-1.7667859251937927</v>
      </c>
    </row>
    <row r="108" spans="2:11" ht="15" customHeight="1">
      <c r="B108" s="43"/>
      <c r="C108" s="43" t="s">
        <v>46</v>
      </c>
      <c r="D108" s="43"/>
      <c r="E108" s="35" t="s">
        <v>3</v>
      </c>
      <c r="F108" s="37">
        <v>1503872769</v>
      </c>
      <c r="G108" s="37">
        <v>1418375806.8172128</v>
      </c>
      <c r="H108" s="37">
        <v>4.7189567501647129</v>
      </c>
      <c r="I108" s="37">
        <v>94.314880623868319</v>
      </c>
      <c r="J108" s="37">
        <v>-85496962.18278718</v>
      </c>
      <c r="K108" s="37">
        <v>-5.6851193761316905</v>
      </c>
    </row>
    <row r="109" spans="2:11" ht="15" customHeight="1">
      <c r="B109" s="43"/>
      <c r="C109" s="43"/>
      <c r="D109" s="43" t="s">
        <v>52</v>
      </c>
      <c r="E109" s="39" t="s">
        <v>107</v>
      </c>
      <c r="F109" s="37">
        <v>48486838</v>
      </c>
      <c r="G109" s="37">
        <v>41359110.963958159</v>
      </c>
      <c r="H109" s="37">
        <v>0.13760235822277647</v>
      </c>
      <c r="I109" s="37">
        <v>85.299666197985843</v>
      </c>
      <c r="J109" s="37">
        <v>-7127727.0360418409</v>
      </c>
      <c r="K109" s="37">
        <v>-14.700333802014148</v>
      </c>
    </row>
    <row r="110" spans="2:11" ht="15" customHeight="1">
      <c r="B110" s="43"/>
      <c r="C110" s="43"/>
      <c r="D110" s="43" t="s">
        <v>72</v>
      </c>
      <c r="E110" s="39" t="s">
        <v>64</v>
      </c>
      <c r="F110" s="37">
        <v>595681422</v>
      </c>
      <c r="G110" s="37">
        <v>594310448.09325469</v>
      </c>
      <c r="H110" s="37">
        <v>1.9772794256949004</v>
      </c>
      <c r="I110" s="37">
        <v>99.7698477984856</v>
      </c>
      <c r="J110" s="37">
        <v>-1370973.9067453146</v>
      </c>
      <c r="K110" s="37">
        <v>-0.23015220151440521</v>
      </c>
    </row>
    <row r="111" spans="2:11" ht="15" customHeight="1">
      <c r="B111" s="43"/>
      <c r="C111" s="43"/>
      <c r="D111" s="43" t="s">
        <v>63</v>
      </c>
      <c r="E111" s="39" t="s">
        <v>175</v>
      </c>
      <c r="F111" s="37">
        <v>859704509</v>
      </c>
      <c r="G111" s="37">
        <v>782706247.75999999</v>
      </c>
      <c r="H111" s="37">
        <v>2.6040749662470364</v>
      </c>
      <c r="I111" s="37">
        <v>91.043636454860106</v>
      </c>
      <c r="J111" s="37">
        <v>-76998261.24000001</v>
      </c>
      <c r="K111" s="37">
        <v>-8.9563635451399044</v>
      </c>
    </row>
    <row r="112" spans="2:11" ht="15" customHeight="1">
      <c r="B112" s="43"/>
      <c r="C112" s="43" t="s">
        <v>42</v>
      </c>
      <c r="D112" s="43"/>
      <c r="E112" s="35" t="s">
        <v>162</v>
      </c>
      <c r="F112" s="37">
        <v>76743519</v>
      </c>
      <c r="G112" s="37">
        <v>49406122.590000004</v>
      </c>
      <c r="H112" s="37">
        <v>0.16437488187190397</v>
      </c>
      <c r="I112" s="37">
        <v>64.378234453908746</v>
      </c>
      <c r="J112" s="37">
        <v>-27337396.409999996</v>
      </c>
      <c r="K112" s="37">
        <v>-35.621765546091254</v>
      </c>
    </row>
    <row r="113" spans="2:11" ht="15" customHeight="1">
      <c r="B113" s="43"/>
      <c r="C113" s="43"/>
      <c r="D113" s="43" t="s">
        <v>52</v>
      </c>
      <c r="E113" s="39" t="s">
        <v>163</v>
      </c>
      <c r="F113" s="37">
        <v>32748229</v>
      </c>
      <c r="G113" s="37">
        <v>23248229</v>
      </c>
      <c r="H113" s="37">
        <v>7.7347192924211453E-2</v>
      </c>
      <c r="I113" s="37">
        <v>70.99079770084667</v>
      </c>
      <c r="J113" s="37">
        <v>-9500000</v>
      </c>
      <c r="K113" s="37">
        <v>-29.009202299153337</v>
      </c>
    </row>
    <row r="114" spans="2:11" ht="15" customHeight="1">
      <c r="B114" s="43"/>
      <c r="C114" s="43"/>
      <c r="D114" s="43" t="s">
        <v>48</v>
      </c>
      <c r="E114" s="39" t="s">
        <v>164</v>
      </c>
      <c r="F114" s="37">
        <v>43995290</v>
      </c>
      <c r="G114" s="37">
        <v>26157893.59</v>
      </c>
      <c r="H114" s="37">
        <v>8.70276889476925E-2</v>
      </c>
      <c r="I114" s="37">
        <v>59.456122666767286</v>
      </c>
      <c r="J114" s="37">
        <v>-17837396.41</v>
      </c>
      <c r="K114" s="37">
        <v>-40.543877333232722</v>
      </c>
    </row>
    <row r="115" spans="2:11" ht="15" customHeight="1">
      <c r="B115" s="43"/>
      <c r="C115" s="43" t="s">
        <v>72</v>
      </c>
      <c r="D115" s="43"/>
      <c r="E115" s="35" t="s">
        <v>149</v>
      </c>
      <c r="F115" s="37">
        <v>292139</v>
      </c>
      <c r="G115" s="37">
        <v>129371.05718746498</v>
      </c>
      <c r="H115" s="37">
        <v>4.3041937169012082E-4</v>
      </c>
      <c r="I115" s="37">
        <v>44.284076137545817</v>
      </c>
      <c r="J115" s="37">
        <v>-162767.94281253504</v>
      </c>
      <c r="K115" s="37">
        <v>-55.71592386245419</v>
      </c>
    </row>
    <row r="116" spans="2:11" ht="15" customHeight="1">
      <c r="B116" s="43"/>
      <c r="C116" s="43" t="s">
        <v>50</v>
      </c>
      <c r="D116" s="43"/>
      <c r="E116" s="35" t="s">
        <v>151</v>
      </c>
      <c r="F116" s="37">
        <v>20203001818.959999</v>
      </c>
      <c r="G116" s="37">
        <v>19931041763.97057</v>
      </c>
      <c r="H116" s="37">
        <v>66.310863184389106</v>
      </c>
      <c r="I116" s="37">
        <v>98.653863136644375</v>
      </c>
      <c r="J116" s="37">
        <v>-271960054.98942947</v>
      </c>
      <c r="K116" s="37">
        <v>-1.3461368633556323</v>
      </c>
    </row>
    <row r="117" spans="2:11" ht="15" customHeight="1">
      <c r="B117" s="43"/>
      <c r="C117" s="43" t="s">
        <v>80</v>
      </c>
      <c r="D117" s="43"/>
      <c r="E117" s="35" t="s">
        <v>81</v>
      </c>
      <c r="F117" s="37">
        <v>4828078</v>
      </c>
      <c r="G117" s="37">
        <v>4824897.54</v>
      </c>
      <c r="H117" s="37">
        <v>1.605250364945791E-2</v>
      </c>
      <c r="I117" s="37">
        <v>99.934125753560735</v>
      </c>
      <c r="J117" s="37">
        <v>-3180.4599999999627</v>
      </c>
      <c r="K117" s="37">
        <v>-6.5874246439265538E-2</v>
      </c>
    </row>
    <row r="118" spans="2:11" ht="15" customHeight="1">
      <c r="B118" s="42" t="s">
        <v>72</v>
      </c>
      <c r="C118" s="42"/>
      <c r="D118" s="42"/>
      <c r="E118" s="34" t="s">
        <v>152</v>
      </c>
      <c r="F118" s="33">
        <v>1441564140</v>
      </c>
      <c r="G118" s="33">
        <v>758194864.01657224</v>
      </c>
      <c r="H118" s="33">
        <v>2.5225252392875208</v>
      </c>
      <c r="I118" s="33">
        <v>52.595291668157905</v>
      </c>
      <c r="J118" s="33">
        <v>-683369275.98342776</v>
      </c>
      <c r="K118" s="33">
        <v>-47.404708331842087</v>
      </c>
    </row>
    <row r="119" spans="2:11" ht="15" customHeight="1">
      <c r="B119" s="43"/>
      <c r="C119" s="43" t="s">
        <v>52</v>
      </c>
      <c r="D119" s="43"/>
      <c r="E119" s="35" t="s">
        <v>122</v>
      </c>
      <c r="F119" s="37">
        <v>392644627</v>
      </c>
      <c r="G119" s="37">
        <v>228287189.43000001</v>
      </c>
      <c r="H119" s="37">
        <v>0.75951476918814831</v>
      </c>
      <c r="I119" s="37">
        <v>58.140917698079186</v>
      </c>
      <c r="J119" s="37">
        <v>-164357437.56999999</v>
      </c>
      <c r="K119" s="37">
        <v>-41.859082301920814</v>
      </c>
    </row>
    <row r="120" spans="2:11" ht="15" customHeight="1">
      <c r="B120" s="43"/>
      <c r="C120" s="43" t="s">
        <v>46</v>
      </c>
      <c r="D120" s="43"/>
      <c r="E120" s="35" t="s">
        <v>3</v>
      </c>
      <c r="F120" s="37">
        <v>482133533</v>
      </c>
      <c r="G120" s="37">
        <v>260996479.86999997</v>
      </c>
      <c r="H120" s="37">
        <v>0.86833904987106592</v>
      </c>
      <c r="I120" s="37">
        <v>54.133650120951025</v>
      </c>
      <c r="J120" s="37">
        <v>-221137053.13000003</v>
      </c>
      <c r="K120" s="37">
        <v>-45.866349879048968</v>
      </c>
    </row>
    <row r="121" spans="2:11" ht="15" customHeight="1">
      <c r="B121" s="43"/>
      <c r="C121" s="43" t="s">
        <v>72</v>
      </c>
      <c r="D121" s="43"/>
      <c r="E121" s="35" t="s">
        <v>176</v>
      </c>
      <c r="F121" s="37">
        <v>58178125</v>
      </c>
      <c r="G121" s="37">
        <v>25671437.290000003</v>
      </c>
      <c r="H121" s="37">
        <v>8.5409241827040933E-2</v>
      </c>
      <c r="I121" s="37">
        <v>44.125583782564327</v>
      </c>
      <c r="J121" s="37">
        <v>-32506687.709999997</v>
      </c>
      <c r="K121" s="37">
        <v>-55.874416217435673</v>
      </c>
    </row>
    <row r="122" spans="2:11" ht="15" customHeight="1">
      <c r="B122" s="43"/>
      <c r="C122" s="43" t="s">
        <v>44</v>
      </c>
      <c r="D122" s="43"/>
      <c r="E122" s="35" t="s">
        <v>65</v>
      </c>
      <c r="F122" s="37">
        <v>750000</v>
      </c>
      <c r="G122" s="37">
        <v>365756.27000000014</v>
      </c>
      <c r="H122" s="37">
        <v>1.2168763813764044E-3</v>
      </c>
      <c r="I122" s="37">
        <v>48.767502666666687</v>
      </c>
      <c r="J122" s="37">
        <v>-384243.72999999986</v>
      </c>
      <c r="K122" s="37">
        <v>-51.232497333333313</v>
      </c>
    </row>
    <row r="123" spans="2:11" ht="15" customHeight="1">
      <c r="B123" s="43"/>
      <c r="C123" s="43" t="s">
        <v>63</v>
      </c>
      <c r="D123" s="43"/>
      <c r="E123" s="35" t="s">
        <v>150</v>
      </c>
      <c r="F123" s="37">
        <v>507857855</v>
      </c>
      <c r="G123" s="37">
        <v>242874001.15657231</v>
      </c>
      <c r="H123" s="37">
        <v>0.80804530201988956</v>
      </c>
      <c r="I123" s="37">
        <v>47.823224306843166</v>
      </c>
      <c r="J123" s="37">
        <v>-264983853.84342769</v>
      </c>
      <c r="K123" s="37">
        <v>-52.176775693156841</v>
      </c>
    </row>
    <row r="124" spans="2:11" ht="15" customHeight="1">
      <c r="B124" s="42" t="s">
        <v>44</v>
      </c>
      <c r="C124" s="42"/>
      <c r="D124" s="42"/>
      <c r="E124" s="34" t="s">
        <v>153</v>
      </c>
      <c r="F124" s="33">
        <v>7877958</v>
      </c>
      <c r="G124" s="33">
        <v>905039.44558376819</v>
      </c>
      <c r="H124" s="33">
        <v>3.0110792784082217E-3</v>
      </c>
      <c r="I124" s="33">
        <v>11.488249183148326</v>
      </c>
      <c r="J124" s="33">
        <v>-6972918.5544162318</v>
      </c>
      <c r="K124" s="33">
        <v>-88.511750816851674</v>
      </c>
    </row>
    <row r="125" spans="2:11" ht="15" customHeight="1">
      <c r="B125" s="43"/>
      <c r="C125" s="43" t="s">
        <v>48</v>
      </c>
      <c r="D125" s="43"/>
      <c r="E125" s="35" t="s">
        <v>154</v>
      </c>
      <c r="F125" s="37">
        <v>7877958</v>
      </c>
      <c r="G125" s="37">
        <v>905039.44558376819</v>
      </c>
      <c r="H125" s="37">
        <v>3.0110792784082217E-3</v>
      </c>
      <c r="I125" s="37">
        <v>11.488249183148326</v>
      </c>
      <c r="J125" s="37">
        <v>-6972918.5544162318</v>
      </c>
      <c r="K125" s="37">
        <v>-88.511750816851674</v>
      </c>
    </row>
    <row r="126" spans="2:11" ht="15" customHeight="1">
      <c r="B126" s="35"/>
      <c r="C126" s="36"/>
      <c r="D126" s="35"/>
      <c r="E126" s="35"/>
      <c r="F126" s="37"/>
      <c r="G126" s="37"/>
      <c r="H126" s="37"/>
      <c r="I126" s="37"/>
      <c r="J126" s="37"/>
      <c r="K126" s="37"/>
    </row>
    <row r="127" spans="2:11" ht="15" customHeight="1">
      <c r="B127" s="31"/>
      <c r="C127" s="32"/>
      <c r="D127" s="32"/>
      <c r="E127" s="32" t="s">
        <v>177</v>
      </c>
      <c r="F127" s="33">
        <v>9107697998.2000008</v>
      </c>
      <c r="G127" s="33">
        <v>7674114938.6299992</v>
      </c>
      <c r="H127" s="33">
        <v>25.53189099611793</v>
      </c>
      <c r="I127" s="33">
        <v>84.259655295406944</v>
      </c>
      <c r="J127" s="33">
        <v>-1433583059.5700016</v>
      </c>
      <c r="K127" s="33">
        <v>-15.740344704593056</v>
      </c>
    </row>
    <row r="128" spans="2:11" ht="15" customHeight="1">
      <c r="B128" s="42" t="s">
        <v>63</v>
      </c>
      <c r="C128" s="42"/>
      <c r="D128" s="42"/>
      <c r="E128" s="34" t="s">
        <v>165</v>
      </c>
      <c r="F128" s="33">
        <v>97477678</v>
      </c>
      <c r="G128" s="33">
        <v>50847398.290000007</v>
      </c>
      <c r="H128" s="33">
        <v>0.16917002689670899</v>
      </c>
      <c r="I128" s="33">
        <v>52.163120145311638</v>
      </c>
      <c r="J128" s="33">
        <v>-46630279.709999993</v>
      </c>
      <c r="K128" s="33">
        <v>-47.83687985468837</v>
      </c>
    </row>
    <row r="129" spans="2:11" ht="15" customHeight="1">
      <c r="B129" s="43"/>
      <c r="C129" s="43" t="s">
        <v>52</v>
      </c>
      <c r="D129" s="43"/>
      <c r="E129" s="35" t="s">
        <v>166</v>
      </c>
      <c r="F129" s="37">
        <v>97477678</v>
      </c>
      <c r="G129" s="37">
        <v>50847398.290000007</v>
      </c>
      <c r="H129" s="37">
        <v>0.16917002689670899</v>
      </c>
      <c r="I129" s="37">
        <v>52.163120145311638</v>
      </c>
      <c r="J129" s="37">
        <v>-46630279.709999993</v>
      </c>
      <c r="K129" s="37">
        <v>-47.83687985468837</v>
      </c>
    </row>
    <row r="130" spans="2:11" ht="15" customHeight="1">
      <c r="B130" s="42" t="s">
        <v>50</v>
      </c>
      <c r="C130" s="42"/>
      <c r="D130" s="42"/>
      <c r="E130" s="34" t="s">
        <v>87</v>
      </c>
      <c r="F130" s="33">
        <v>3950203320.1999998</v>
      </c>
      <c r="G130" s="33">
        <v>3934867540.3399997</v>
      </c>
      <c r="H130" s="33">
        <v>13.091361013946281</v>
      </c>
      <c r="I130" s="33">
        <v>99.611772392029081</v>
      </c>
      <c r="J130" s="33">
        <v>-15335779.860000134</v>
      </c>
      <c r="K130" s="33">
        <v>-0.38822760797091527</v>
      </c>
    </row>
    <row r="131" spans="2:11" ht="15" customHeight="1">
      <c r="B131" s="43"/>
      <c r="C131" s="43" t="s">
        <v>44</v>
      </c>
      <c r="D131" s="43"/>
      <c r="E131" s="35" t="s">
        <v>65</v>
      </c>
      <c r="F131" s="37">
        <v>3949726340.1999998</v>
      </c>
      <c r="G131" s="37">
        <v>3934418666.7599998</v>
      </c>
      <c r="H131" s="37">
        <v>13.089867605076694</v>
      </c>
      <c r="I131" s="37">
        <v>99.612437112814632</v>
      </c>
      <c r="J131" s="37">
        <v>-15307673.440000057</v>
      </c>
      <c r="K131" s="37">
        <v>-0.38756288718536713</v>
      </c>
    </row>
    <row r="132" spans="2:11" ht="15" customHeight="1">
      <c r="B132" s="43"/>
      <c r="C132" s="43" t="s">
        <v>80</v>
      </c>
      <c r="D132" s="43"/>
      <c r="E132" s="35" t="s">
        <v>81</v>
      </c>
      <c r="F132" s="37">
        <v>476980</v>
      </c>
      <c r="G132" s="37">
        <v>448873.58</v>
      </c>
      <c r="H132" s="37">
        <v>1.493408869589226E-3</v>
      </c>
      <c r="I132" s="37">
        <v>94.107421694829981</v>
      </c>
      <c r="J132" s="37">
        <v>-28106.419999999984</v>
      </c>
      <c r="K132" s="37">
        <v>-5.8925783051700247</v>
      </c>
    </row>
    <row r="133" spans="2:11" ht="15" customHeight="1">
      <c r="B133" s="42" t="s">
        <v>80</v>
      </c>
      <c r="C133" s="42"/>
      <c r="D133" s="42"/>
      <c r="E133" s="34" t="s">
        <v>90</v>
      </c>
      <c r="F133" s="33">
        <v>4800017000</v>
      </c>
      <c r="G133" s="33">
        <v>3688400000</v>
      </c>
      <c r="H133" s="33">
        <v>12.271359955274939</v>
      </c>
      <c r="I133" s="33">
        <v>76.841394520061073</v>
      </c>
      <c r="J133" s="33">
        <v>-1111617000</v>
      </c>
      <c r="K133" s="33">
        <v>-23.158605479938927</v>
      </c>
    </row>
    <row r="134" spans="2:11" ht="15" customHeight="1">
      <c r="B134" s="43"/>
      <c r="C134" s="43" t="s">
        <v>48</v>
      </c>
      <c r="D134" s="43"/>
      <c r="E134" s="35" t="s">
        <v>178</v>
      </c>
      <c r="F134" s="37">
        <v>4800001000</v>
      </c>
      <c r="G134" s="37">
        <v>3688400000</v>
      </c>
      <c r="H134" s="37">
        <v>12.271359955274939</v>
      </c>
      <c r="I134" s="37">
        <v>76.841650657989447</v>
      </c>
      <c r="J134" s="37">
        <v>-1111601000</v>
      </c>
      <c r="K134" s="37">
        <v>-23.158349342010553</v>
      </c>
    </row>
    <row r="135" spans="2:11" ht="15" customHeight="1">
      <c r="B135" s="43"/>
      <c r="C135" s="43"/>
      <c r="D135" s="43" t="s">
        <v>72</v>
      </c>
      <c r="E135" s="39" t="s">
        <v>168</v>
      </c>
      <c r="F135" s="37">
        <v>4800001000</v>
      </c>
      <c r="G135" s="37">
        <v>3688400000</v>
      </c>
      <c r="H135" s="37">
        <v>12.271359955274939</v>
      </c>
      <c r="I135" s="37">
        <v>76.841650657989447</v>
      </c>
      <c r="J135" s="37">
        <v>-1111601000</v>
      </c>
      <c r="K135" s="37">
        <v>-23.158349342010553</v>
      </c>
    </row>
    <row r="136" spans="2:11" ht="15" customHeight="1">
      <c r="B136" s="43"/>
      <c r="C136" s="43" t="s">
        <v>50</v>
      </c>
      <c r="D136" s="43"/>
      <c r="E136" s="35" t="s">
        <v>112</v>
      </c>
      <c r="F136" s="37">
        <v>16000</v>
      </c>
      <c r="G136" s="37">
        <v>0</v>
      </c>
      <c r="H136" s="37">
        <v>0</v>
      </c>
      <c r="I136" s="37">
        <v>0</v>
      </c>
      <c r="J136" s="37">
        <v>-16000</v>
      </c>
      <c r="K136" s="37">
        <v>-100</v>
      </c>
    </row>
    <row r="137" spans="2:11" ht="15" customHeight="1">
      <c r="B137" s="43"/>
      <c r="C137" s="43"/>
      <c r="D137" s="43" t="s">
        <v>46</v>
      </c>
      <c r="E137" s="39" t="s">
        <v>171</v>
      </c>
      <c r="F137" s="37">
        <v>16000</v>
      </c>
      <c r="G137" s="37">
        <v>0</v>
      </c>
      <c r="H137" s="37">
        <v>0</v>
      </c>
      <c r="I137" s="37">
        <v>0</v>
      </c>
      <c r="J137" s="37">
        <v>-16000</v>
      </c>
      <c r="K137" s="37">
        <v>-100</v>
      </c>
    </row>
    <row r="138" spans="2:11" ht="15" customHeight="1">
      <c r="B138" s="35"/>
      <c r="C138" s="36"/>
      <c r="D138" s="38"/>
      <c r="E138" s="39"/>
      <c r="F138" s="37"/>
      <c r="G138" s="37"/>
      <c r="H138" s="37"/>
      <c r="I138" s="37"/>
      <c r="J138" s="37"/>
      <c r="K138" s="37" t="s">
        <v>54</v>
      </c>
    </row>
    <row r="139" spans="2:11" ht="15" customHeight="1">
      <c r="B139" s="42" t="s">
        <v>86</v>
      </c>
      <c r="C139" s="42"/>
      <c r="D139" s="42"/>
      <c r="E139" s="34" t="s">
        <v>169</v>
      </c>
      <c r="F139" s="33">
        <v>260000000</v>
      </c>
      <c r="G139" s="33">
        <v>0</v>
      </c>
      <c r="H139" s="33">
        <v>0</v>
      </c>
      <c r="I139" s="33">
        <v>0</v>
      </c>
      <c r="J139" s="33">
        <v>-260000000</v>
      </c>
      <c r="K139" s="33">
        <v>-100</v>
      </c>
    </row>
    <row r="140" spans="2:11" ht="15" customHeight="1">
      <c r="B140" s="43"/>
      <c r="C140" s="43" t="s">
        <v>72</v>
      </c>
      <c r="D140" s="43"/>
      <c r="E140" s="35" t="s">
        <v>179</v>
      </c>
      <c r="F140" s="37">
        <v>260000000</v>
      </c>
      <c r="G140" s="37">
        <v>0</v>
      </c>
      <c r="H140" s="37">
        <v>0</v>
      </c>
      <c r="I140" s="37">
        <v>0</v>
      </c>
      <c r="J140" s="37">
        <v>-260000000</v>
      </c>
      <c r="K140" s="37">
        <v>-100</v>
      </c>
    </row>
    <row r="141" spans="2:11" ht="15" customHeight="1">
      <c r="B141" s="43"/>
      <c r="C141" s="43"/>
      <c r="D141" s="43" t="s">
        <v>46</v>
      </c>
      <c r="E141" s="39" t="s">
        <v>171</v>
      </c>
      <c r="F141" s="37">
        <v>260000000</v>
      </c>
      <c r="G141" s="37">
        <v>0</v>
      </c>
      <c r="H141" s="37">
        <v>0</v>
      </c>
      <c r="I141" s="37">
        <v>0</v>
      </c>
      <c r="J141" s="37">
        <v>-260000000</v>
      </c>
      <c r="K141" s="37">
        <v>-100</v>
      </c>
    </row>
    <row r="142" spans="2:11" ht="15" customHeight="1">
      <c r="B142" s="107" t="s">
        <v>1</v>
      </c>
      <c r="C142" s="108"/>
      <c r="D142" s="108"/>
      <c r="E142" s="109"/>
      <c r="F142" s="40">
        <v>32587846099.16</v>
      </c>
      <c r="G142" s="40">
        <v>30056978309.19313</v>
      </c>
      <c r="H142" s="40">
        <v>100</v>
      </c>
      <c r="I142" s="40">
        <v>92.233706449128888</v>
      </c>
      <c r="J142" s="40">
        <v>-2530867789.9668694</v>
      </c>
      <c r="K142" s="40">
        <v>-7.7662935508711213</v>
      </c>
    </row>
    <row r="143" spans="2:11" ht="15" customHeight="1">
      <c r="B143" s="41"/>
      <c r="C143" s="41"/>
      <c r="D143" s="41"/>
      <c r="E143" s="41"/>
      <c r="F143" s="41"/>
      <c r="G143" s="41"/>
      <c r="H143" s="41"/>
      <c r="I143" s="41"/>
      <c r="J143" s="41"/>
      <c r="K143" s="41"/>
    </row>
    <row r="144" spans="2:11" ht="15" customHeight="1">
      <c r="B144" s="101" t="s">
        <v>180</v>
      </c>
      <c r="C144" s="101"/>
      <c r="D144" s="101"/>
      <c r="E144" s="101"/>
      <c r="F144" s="101"/>
      <c r="G144" s="101"/>
      <c r="H144" s="101"/>
      <c r="I144" s="101"/>
      <c r="J144" s="101"/>
      <c r="K144" s="101"/>
    </row>
    <row r="145" spans="2:11" ht="15" customHeight="1">
      <c r="B145" s="12" t="s">
        <v>24</v>
      </c>
      <c r="C145" s="28"/>
      <c r="D145" s="28"/>
      <c r="E145" s="5"/>
      <c r="F145" s="29"/>
      <c r="G145" s="29"/>
      <c r="H145" s="29"/>
      <c r="I145" s="29"/>
      <c r="J145" s="29"/>
      <c r="K145" s="5"/>
    </row>
    <row r="146" spans="2:11" ht="15" customHeight="1">
      <c r="B146" s="98" t="s">
        <v>140</v>
      </c>
      <c r="C146" s="98" t="s">
        <v>141</v>
      </c>
      <c r="D146" s="98" t="s">
        <v>142</v>
      </c>
      <c r="E146" s="98" t="s">
        <v>28</v>
      </c>
      <c r="F146" s="104" t="s">
        <v>29</v>
      </c>
      <c r="G146" s="104" t="s">
        <v>30</v>
      </c>
      <c r="H146" s="104" t="s">
        <v>143</v>
      </c>
      <c r="I146" s="104" t="s">
        <v>32</v>
      </c>
      <c r="J146" s="104" t="s">
        <v>144</v>
      </c>
      <c r="K146" s="104"/>
    </row>
    <row r="147" spans="2:11" ht="15" customHeight="1">
      <c r="B147" s="98"/>
      <c r="C147" s="98"/>
      <c r="D147" s="98"/>
      <c r="E147" s="98" t="s">
        <v>28</v>
      </c>
      <c r="F147" s="105"/>
      <c r="G147" s="105"/>
      <c r="H147" s="105"/>
      <c r="I147" s="105"/>
      <c r="J147" s="106" t="s">
        <v>34</v>
      </c>
      <c r="K147" s="106"/>
    </row>
    <row r="148" spans="2:11" ht="15" customHeight="1">
      <c r="B148" s="98"/>
      <c r="C148" s="98"/>
      <c r="D148" s="98"/>
      <c r="E148" s="98"/>
      <c r="F148" s="105"/>
      <c r="G148" s="105"/>
      <c r="H148" s="105"/>
      <c r="I148" s="105"/>
      <c r="J148" s="21" t="s">
        <v>35</v>
      </c>
      <c r="K148" s="21" t="s">
        <v>36</v>
      </c>
    </row>
    <row r="149" spans="2:11" ht="15" customHeight="1">
      <c r="B149" s="31"/>
      <c r="C149" s="32"/>
      <c r="D149" s="32"/>
      <c r="E149" s="32" t="s">
        <v>173</v>
      </c>
      <c r="F149" s="33">
        <v>13464866</v>
      </c>
      <c r="G149" s="33">
        <v>9460795.5</v>
      </c>
      <c r="H149" s="33">
        <v>4.9620809935210654E-2</v>
      </c>
      <c r="I149" s="33">
        <v>70.262826975032652</v>
      </c>
      <c r="J149" s="33">
        <v>-4004070.5</v>
      </c>
      <c r="K149" s="33">
        <v>-29.737173024967351</v>
      </c>
    </row>
    <row r="150" spans="2:11" ht="15" customHeight="1">
      <c r="B150" s="42" t="s">
        <v>52</v>
      </c>
      <c r="C150" s="42"/>
      <c r="D150" s="42"/>
      <c r="E150" s="34" t="s">
        <v>146</v>
      </c>
      <c r="F150" s="33">
        <v>1943373</v>
      </c>
      <c r="G150" s="33">
        <v>1555040.43</v>
      </c>
      <c r="H150" s="33">
        <v>8.1560124218516567E-3</v>
      </c>
      <c r="I150" s="33">
        <v>80.017599812285141</v>
      </c>
      <c r="J150" s="33">
        <v>-388332.57000000007</v>
      </c>
      <c r="K150" s="33">
        <v>-19.98240018771487</v>
      </c>
    </row>
    <row r="151" spans="2:11" ht="15" customHeight="1">
      <c r="B151" s="42" t="s">
        <v>48</v>
      </c>
      <c r="C151" s="42"/>
      <c r="D151" s="42"/>
      <c r="E151" s="34" t="s">
        <v>147</v>
      </c>
      <c r="F151" s="33">
        <v>2982560</v>
      </c>
      <c r="G151" s="33">
        <v>1008085.82</v>
      </c>
      <c r="H151" s="33">
        <v>5.2872969162689309E-3</v>
      </c>
      <c r="I151" s="33">
        <v>33.799347540368004</v>
      </c>
      <c r="J151" s="33">
        <v>-1974474.1800000002</v>
      </c>
      <c r="K151" s="33">
        <v>-66.200652459632011</v>
      </c>
    </row>
    <row r="152" spans="2:11" ht="15" customHeight="1">
      <c r="B152" s="42" t="s">
        <v>46</v>
      </c>
      <c r="C152" s="42"/>
      <c r="D152" s="42"/>
      <c r="E152" s="34" t="s">
        <v>148</v>
      </c>
      <c r="F152" s="33">
        <v>3008000</v>
      </c>
      <c r="G152" s="33">
        <v>2560645.1599999997</v>
      </c>
      <c r="H152" s="33">
        <v>1.3430296299700913E-2</v>
      </c>
      <c r="I152" s="33">
        <v>85.127831117021273</v>
      </c>
      <c r="J152" s="33">
        <v>-447354.84000000032</v>
      </c>
      <c r="K152" s="33">
        <v>-14.872168882978734</v>
      </c>
    </row>
    <row r="153" spans="2:11" ht="15" customHeight="1">
      <c r="B153" s="42" t="s">
        <v>42</v>
      </c>
      <c r="C153" s="42"/>
      <c r="D153" s="42"/>
      <c r="E153" s="34" t="s">
        <v>174</v>
      </c>
      <c r="F153" s="33">
        <v>27283</v>
      </c>
      <c r="G153" s="33">
        <v>27266.33</v>
      </c>
      <c r="H153" s="33">
        <v>1.4300883879804109E-4</v>
      </c>
      <c r="I153" s="33">
        <v>99.93889968112012</v>
      </c>
      <c r="J153" s="33">
        <v>-16.669999999998254</v>
      </c>
      <c r="K153" s="33">
        <v>-6.1100318879882182E-2</v>
      </c>
    </row>
    <row r="154" spans="2:11" ht="15" customHeight="1">
      <c r="B154" s="43"/>
      <c r="C154" s="43" t="s">
        <v>50</v>
      </c>
      <c r="D154" s="43"/>
      <c r="E154" s="35" t="s">
        <v>151</v>
      </c>
      <c r="F154" s="37">
        <v>27283</v>
      </c>
      <c r="G154" s="37">
        <v>27266.33</v>
      </c>
      <c r="H154" s="37">
        <v>1.4300883879804109E-4</v>
      </c>
      <c r="I154" s="37">
        <v>99.93889968112012</v>
      </c>
      <c r="J154" s="37">
        <v>-16.669999999998254</v>
      </c>
      <c r="K154" s="37">
        <v>-6.1100318879882182E-2</v>
      </c>
    </row>
    <row r="155" spans="2:11" ht="15" customHeight="1">
      <c r="B155" s="42" t="s">
        <v>44</v>
      </c>
      <c r="C155" s="42"/>
      <c r="D155" s="42"/>
      <c r="E155" s="34" t="s">
        <v>181</v>
      </c>
      <c r="F155" s="33">
        <v>5503650</v>
      </c>
      <c r="G155" s="33">
        <v>4309757.76</v>
      </c>
      <c r="H155" s="33">
        <v>2.260419545859111E-2</v>
      </c>
      <c r="I155" s="33">
        <v>78.307264451772909</v>
      </c>
      <c r="J155" s="33">
        <v>-1193892.2400000002</v>
      </c>
      <c r="K155" s="33">
        <v>-21.692735548227091</v>
      </c>
    </row>
    <row r="156" spans="2:11" ht="15" customHeight="1">
      <c r="B156" s="43"/>
      <c r="C156" s="43" t="s">
        <v>48</v>
      </c>
      <c r="D156" s="43"/>
      <c r="E156" s="35" t="s">
        <v>154</v>
      </c>
      <c r="F156" s="37">
        <v>5503650</v>
      </c>
      <c r="G156" s="37">
        <v>4309757.76</v>
      </c>
      <c r="H156" s="37">
        <v>2.260419545859111E-2</v>
      </c>
      <c r="I156" s="37">
        <v>78.307264451772909</v>
      </c>
      <c r="J156" s="37">
        <v>-1193892.2400000002</v>
      </c>
      <c r="K156" s="37">
        <v>-21.692735548227091</v>
      </c>
    </row>
    <row r="157" spans="2:11" ht="15" customHeight="1">
      <c r="B157" s="35"/>
      <c r="C157" s="36"/>
      <c r="D157" s="35"/>
      <c r="E157" s="35"/>
      <c r="F157" s="37"/>
      <c r="G157" s="37"/>
      <c r="H157" s="37">
        <v>0</v>
      </c>
      <c r="I157" s="37" t="s">
        <v>54</v>
      </c>
      <c r="J157" s="37"/>
      <c r="K157" s="37" t="s">
        <v>54</v>
      </c>
    </row>
    <row r="158" spans="2:11" ht="15" customHeight="1">
      <c r="B158" s="31"/>
      <c r="C158" s="32"/>
      <c r="D158" s="32"/>
      <c r="E158" s="32" t="s">
        <v>155</v>
      </c>
      <c r="F158" s="33">
        <v>23107628939.16</v>
      </c>
      <c r="G158" s="33">
        <v>19056724364.219997</v>
      </c>
      <c r="H158" s="33">
        <v>99.95037919006478</v>
      </c>
      <c r="I158" s="33">
        <v>82.469406161897368</v>
      </c>
      <c r="J158" s="33">
        <v>-4050904574.9400024</v>
      </c>
      <c r="K158" s="33">
        <v>-17.530593838102625</v>
      </c>
    </row>
    <row r="159" spans="2:11" ht="15" customHeight="1">
      <c r="B159" s="42" t="s">
        <v>63</v>
      </c>
      <c r="C159" s="42"/>
      <c r="D159" s="42"/>
      <c r="E159" s="34" t="s">
        <v>165</v>
      </c>
      <c r="F159" s="33">
        <v>415000</v>
      </c>
      <c r="G159" s="33">
        <v>0</v>
      </c>
      <c r="H159" s="33">
        <v>0</v>
      </c>
      <c r="I159" s="33">
        <v>0</v>
      </c>
      <c r="J159" s="33">
        <v>-415000</v>
      </c>
      <c r="K159" s="33">
        <v>-100</v>
      </c>
    </row>
    <row r="160" spans="2:11" ht="15" customHeight="1">
      <c r="B160" s="43"/>
      <c r="C160" s="43" t="s">
        <v>52</v>
      </c>
      <c r="D160" s="43"/>
      <c r="E160" s="35" t="s">
        <v>166</v>
      </c>
      <c r="F160" s="37">
        <v>415000</v>
      </c>
      <c r="G160" s="37">
        <v>0</v>
      </c>
      <c r="H160" s="37">
        <v>0</v>
      </c>
      <c r="I160" s="37">
        <v>0</v>
      </c>
      <c r="J160" s="37">
        <v>-415000</v>
      </c>
      <c r="K160" s="37">
        <v>-100</v>
      </c>
    </row>
    <row r="161" spans="2:11" ht="15" customHeight="1">
      <c r="B161" s="42" t="s">
        <v>80</v>
      </c>
      <c r="C161" s="42"/>
      <c r="D161" s="42"/>
      <c r="E161" s="34" t="s">
        <v>90</v>
      </c>
      <c r="F161" s="33">
        <v>23107213939.16</v>
      </c>
      <c r="G161" s="33">
        <v>19056724364.219997</v>
      </c>
      <c r="H161" s="33">
        <v>99.95037919006478</v>
      </c>
      <c r="I161" s="33">
        <v>82.470887292580073</v>
      </c>
      <c r="J161" s="33">
        <v>-4050489574.9400024</v>
      </c>
      <c r="K161" s="33">
        <v>-17.52911270741992</v>
      </c>
    </row>
    <row r="162" spans="2:11" ht="15" customHeight="1">
      <c r="B162" s="43"/>
      <c r="C162" s="43" t="s">
        <v>48</v>
      </c>
      <c r="D162" s="43"/>
      <c r="E162" s="35" t="s">
        <v>178</v>
      </c>
      <c r="F162" s="37">
        <v>3448494226</v>
      </c>
      <c r="G162" s="37">
        <v>3109611751</v>
      </c>
      <c r="H162" s="37">
        <v>16.309564419679994</v>
      </c>
      <c r="I162" s="37">
        <v>90.173030523148697</v>
      </c>
      <c r="J162" s="37">
        <v>-338882475</v>
      </c>
      <c r="K162" s="37">
        <v>-9.8269694768513141</v>
      </c>
    </row>
    <row r="163" spans="2:11" ht="15" customHeight="1">
      <c r="B163" s="43"/>
      <c r="C163" s="43"/>
      <c r="D163" s="43" t="s">
        <v>52</v>
      </c>
      <c r="E163" s="39" t="s">
        <v>182</v>
      </c>
      <c r="F163" s="37">
        <v>522000</v>
      </c>
      <c r="G163" s="37">
        <v>0</v>
      </c>
      <c r="H163" s="37">
        <v>0</v>
      </c>
      <c r="I163" s="37">
        <v>0</v>
      </c>
      <c r="J163" s="37">
        <v>-522000</v>
      </c>
      <c r="K163" s="37">
        <v>-100</v>
      </c>
    </row>
    <row r="164" spans="2:11" ht="15" customHeight="1">
      <c r="B164" s="43"/>
      <c r="C164" s="43"/>
      <c r="D164" s="43" t="s">
        <v>46</v>
      </c>
      <c r="E164" s="39" t="s">
        <v>171</v>
      </c>
      <c r="F164" s="37">
        <v>522000</v>
      </c>
      <c r="G164" s="37">
        <v>0</v>
      </c>
      <c r="H164" s="37">
        <v>0</v>
      </c>
      <c r="I164" s="37">
        <v>0</v>
      </c>
      <c r="J164" s="37">
        <v>-522000</v>
      </c>
      <c r="K164" s="37">
        <v>-100</v>
      </c>
    </row>
    <row r="165" spans="2:11" ht="15" customHeight="1">
      <c r="B165" s="43"/>
      <c r="C165" s="43"/>
      <c r="D165" s="43" t="s">
        <v>72</v>
      </c>
      <c r="E165" s="39" t="s">
        <v>183</v>
      </c>
      <c r="F165" s="37">
        <v>2556637888</v>
      </c>
      <c r="G165" s="37">
        <v>2553974813</v>
      </c>
      <c r="H165" s="37">
        <v>13.395311078776428</v>
      </c>
      <c r="I165" s="37">
        <v>99.895836832720832</v>
      </c>
      <c r="J165" s="37">
        <v>-2663075</v>
      </c>
      <c r="K165" s="37">
        <v>-0.10416316727916691</v>
      </c>
    </row>
    <row r="166" spans="2:11" ht="15" customHeight="1">
      <c r="B166" s="43"/>
      <c r="C166" s="43"/>
      <c r="D166" s="43" t="s">
        <v>184</v>
      </c>
      <c r="E166" s="39" t="s">
        <v>185</v>
      </c>
      <c r="F166" s="37">
        <v>157271155</v>
      </c>
      <c r="G166" s="37">
        <v>25385317.460000001</v>
      </c>
      <c r="H166" s="37">
        <v>0.13314313926642263</v>
      </c>
      <c r="I166" s="37">
        <v>16.141114662761904</v>
      </c>
      <c r="J166" s="37">
        <v>-131885837.53999999</v>
      </c>
      <c r="K166" s="37">
        <v>-83.858885337238092</v>
      </c>
    </row>
    <row r="167" spans="2:11" ht="15" customHeight="1">
      <c r="B167" s="43"/>
      <c r="C167" s="43"/>
      <c r="D167" s="43" t="s">
        <v>56</v>
      </c>
      <c r="E167" s="39" t="s">
        <v>186</v>
      </c>
      <c r="F167" s="37">
        <v>157271155</v>
      </c>
      <c r="G167" s="37">
        <v>5184964.42</v>
      </c>
      <c r="H167" s="37">
        <v>2.7194556103199749E-2</v>
      </c>
      <c r="I167" s="37">
        <v>3.2968311449102026</v>
      </c>
      <c r="J167" s="37">
        <v>-152086190.58000001</v>
      </c>
      <c r="K167" s="37">
        <v>-96.7031688550898</v>
      </c>
    </row>
    <row r="168" spans="2:11" ht="15" customHeight="1">
      <c r="B168" s="43"/>
      <c r="C168" s="43"/>
      <c r="D168" s="43" t="s">
        <v>58</v>
      </c>
      <c r="E168" s="39" t="s">
        <v>187</v>
      </c>
      <c r="F168" s="37">
        <v>576270028</v>
      </c>
      <c r="G168" s="37">
        <v>525066656.12</v>
      </c>
      <c r="H168" s="37">
        <v>2.7539156455339442</v>
      </c>
      <c r="I168" s="37">
        <v>91.114691135732642</v>
      </c>
      <c r="J168" s="37">
        <v>-51203371.879999995</v>
      </c>
      <c r="K168" s="37">
        <v>-8.8853088642673583</v>
      </c>
    </row>
    <row r="169" spans="2:11" ht="15" customHeight="1">
      <c r="B169" s="43"/>
      <c r="C169" s="43" t="s">
        <v>46</v>
      </c>
      <c r="D169" s="43"/>
      <c r="E169" s="35" t="s">
        <v>188</v>
      </c>
      <c r="F169" s="37">
        <v>15164925877.16</v>
      </c>
      <c r="G169" s="37">
        <v>13688189938.129999</v>
      </c>
      <c r="H169" s="37">
        <v>71.793019020124845</v>
      </c>
      <c r="I169" s="37">
        <v>90.262161839814041</v>
      </c>
      <c r="J169" s="37">
        <v>-1476735939.0300007</v>
      </c>
      <c r="K169" s="37">
        <v>-9.7378381601859516</v>
      </c>
    </row>
    <row r="170" spans="2:11" ht="15" customHeight="1">
      <c r="B170" s="43"/>
      <c r="C170" s="43"/>
      <c r="D170" s="43" t="s">
        <v>52</v>
      </c>
      <c r="E170" s="39" t="s">
        <v>182</v>
      </c>
      <c r="F170" s="37">
        <v>522000</v>
      </c>
      <c r="G170" s="37">
        <v>0</v>
      </c>
      <c r="H170" s="37">
        <v>0</v>
      </c>
      <c r="I170" s="37">
        <v>0</v>
      </c>
      <c r="J170" s="37">
        <v>-522000</v>
      </c>
      <c r="K170" s="37">
        <v>-100</v>
      </c>
    </row>
    <row r="171" spans="2:11" ht="15" customHeight="1">
      <c r="B171" s="43"/>
      <c r="C171" s="43"/>
      <c r="D171" s="43" t="s">
        <v>46</v>
      </c>
      <c r="E171" s="39" t="s">
        <v>171</v>
      </c>
      <c r="F171" s="37">
        <v>522000</v>
      </c>
      <c r="G171" s="37">
        <v>0</v>
      </c>
      <c r="H171" s="37">
        <v>0</v>
      </c>
      <c r="I171" s="37">
        <v>0</v>
      </c>
      <c r="J171" s="37">
        <v>-522000</v>
      </c>
      <c r="K171" s="37">
        <v>-100</v>
      </c>
    </row>
    <row r="172" spans="2:11" ht="15" customHeight="1">
      <c r="B172" s="43"/>
      <c r="C172" s="43"/>
      <c r="D172" s="43" t="s">
        <v>72</v>
      </c>
      <c r="E172" s="39" t="s">
        <v>168</v>
      </c>
      <c r="F172" s="37">
        <v>6042842173</v>
      </c>
      <c r="G172" s="37">
        <v>5709734540.1199999</v>
      </c>
      <c r="H172" s="37">
        <v>29.946916450715154</v>
      </c>
      <c r="I172" s="37">
        <v>94.487566887509374</v>
      </c>
      <c r="J172" s="37">
        <v>-333107632.88000011</v>
      </c>
      <c r="K172" s="37">
        <v>-5.5124331124906263</v>
      </c>
    </row>
    <row r="173" spans="2:11" ht="15" customHeight="1">
      <c r="B173" s="43"/>
      <c r="C173" s="43"/>
      <c r="D173" s="43" t="s">
        <v>50</v>
      </c>
      <c r="E173" s="39" t="s">
        <v>189</v>
      </c>
      <c r="F173" s="37">
        <v>522000</v>
      </c>
      <c r="G173" s="37">
        <v>0</v>
      </c>
      <c r="H173" s="37">
        <v>0</v>
      </c>
      <c r="I173" s="37">
        <v>0</v>
      </c>
      <c r="J173" s="37">
        <v>-522000</v>
      </c>
      <c r="K173" s="37">
        <v>-100</v>
      </c>
    </row>
    <row r="174" spans="2:11" ht="15" customHeight="1">
      <c r="B174" s="43"/>
      <c r="C174" s="43"/>
      <c r="D174" s="43" t="s">
        <v>80</v>
      </c>
      <c r="E174" s="39" t="s">
        <v>190</v>
      </c>
      <c r="F174" s="37">
        <v>522000</v>
      </c>
      <c r="G174" s="37">
        <v>0</v>
      </c>
      <c r="H174" s="37">
        <v>0</v>
      </c>
      <c r="I174" s="37">
        <v>0</v>
      </c>
      <c r="J174" s="37">
        <v>-522000</v>
      </c>
      <c r="K174" s="37">
        <v>-100</v>
      </c>
    </row>
    <row r="175" spans="2:11" ht="15" customHeight="1">
      <c r="B175" s="43"/>
      <c r="C175" s="43"/>
      <c r="D175" s="43" t="s">
        <v>184</v>
      </c>
      <c r="E175" s="39" t="s">
        <v>185</v>
      </c>
      <c r="F175" s="37">
        <v>208998872</v>
      </c>
      <c r="G175" s="37">
        <v>0</v>
      </c>
      <c r="H175" s="37">
        <v>0</v>
      </c>
      <c r="I175" s="37">
        <v>0</v>
      </c>
      <c r="J175" s="37">
        <v>-208998872</v>
      </c>
      <c r="K175" s="37">
        <v>-100</v>
      </c>
    </row>
    <row r="176" spans="2:11" ht="15" customHeight="1">
      <c r="B176" s="43"/>
      <c r="C176" s="43"/>
      <c r="D176" s="43" t="s">
        <v>56</v>
      </c>
      <c r="E176" s="39" t="s">
        <v>186</v>
      </c>
      <c r="F176" s="37">
        <v>6116508664.1599998</v>
      </c>
      <c r="G176" s="37">
        <v>5778316617.8699999</v>
      </c>
      <c r="H176" s="37">
        <v>30.306621746638168</v>
      </c>
      <c r="I176" s="37">
        <v>94.470831893500716</v>
      </c>
      <c r="J176" s="37">
        <v>-338192046.28999996</v>
      </c>
      <c r="K176" s="37">
        <v>-5.5291681064992808</v>
      </c>
    </row>
    <row r="177" spans="2:11" ht="15" customHeight="1">
      <c r="B177" s="43"/>
      <c r="C177" s="43"/>
      <c r="D177" s="43" t="s">
        <v>58</v>
      </c>
      <c r="E177" s="39" t="s">
        <v>187</v>
      </c>
      <c r="F177" s="37">
        <v>2794488168</v>
      </c>
      <c r="G177" s="37">
        <v>2200138780.1399999</v>
      </c>
      <c r="H177" s="37">
        <v>11.539480822771527</v>
      </c>
      <c r="I177" s="37">
        <v>78.731368603883809</v>
      </c>
      <c r="J177" s="37">
        <v>-594349387.86000013</v>
      </c>
      <c r="K177" s="37">
        <v>-21.268631396116188</v>
      </c>
    </row>
    <row r="178" spans="2:11" ht="15" customHeight="1">
      <c r="B178" s="43"/>
      <c r="C178" s="43" t="s">
        <v>42</v>
      </c>
      <c r="D178" s="43"/>
      <c r="E178" s="35" t="s">
        <v>191</v>
      </c>
      <c r="F178" s="37">
        <v>3058883</v>
      </c>
      <c r="G178" s="37">
        <v>0</v>
      </c>
      <c r="H178" s="37">
        <v>0</v>
      </c>
      <c r="I178" s="37">
        <v>0</v>
      </c>
      <c r="J178" s="37">
        <v>-3058883</v>
      </c>
      <c r="K178" s="37">
        <v>-100</v>
      </c>
    </row>
    <row r="179" spans="2:11" ht="15" customHeight="1">
      <c r="B179" s="43"/>
      <c r="C179" s="43"/>
      <c r="D179" s="43" t="s">
        <v>52</v>
      </c>
      <c r="E179" s="39" t="s">
        <v>182</v>
      </c>
      <c r="F179" s="37">
        <v>522496</v>
      </c>
      <c r="G179" s="37">
        <v>0</v>
      </c>
      <c r="H179" s="37">
        <v>0</v>
      </c>
      <c r="I179" s="37">
        <v>0</v>
      </c>
      <c r="J179" s="37">
        <v>-522496</v>
      </c>
      <c r="K179" s="37">
        <v>-100</v>
      </c>
    </row>
    <row r="180" spans="2:11" ht="15" customHeight="1">
      <c r="B180" s="43"/>
      <c r="C180" s="43"/>
      <c r="D180" s="43" t="s">
        <v>46</v>
      </c>
      <c r="E180" s="39" t="s">
        <v>171</v>
      </c>
      <c r="F180" s="37">
        <v>522496</v>
      </c>
      <c r="G180" s="37">
        <v>0</v>
      </c>
      <c r="H180" s="37">
        <v>0</v>
      </c>
      <c r="I180" s="37">
        <v>0</v>
      </c>
      <c r="J180" s="37">
        <v>-522496</v>
      </c>
      <c r="K180" s="37">
        <v>-100</v>
      </c>
    </row>
    <row r="181" spans="2:11" ht="15" customHeight="1">
      <c r="B181" s="43"/>
      <c r="C181" s="43"/>
      <c r="D181" s="43" t="s">
        <v>56</v>
      </c>
      <c r="E181" s="39" t="s">
        <v>186</v>
      </c>
      <c r="F181" s="37">
        <v>1006945</v>
      </c>
      <c r="G181" s="37">
        <v>0</v>
      </c>
      <c r="H181" s="37">
        <v>0</v>
      </c>
      <c r="I181" s="37">
        <v>0</v>
      </c>
      <c r="J181" s="37">
        <v>-1006945</v>
      </c>
      <c r="K181" s="37">
        <v>-100</v>
      </c>
    </row>
    <row r="182" spans="2:11" ht="15" customHeight="1">
      <c r="B182" s="43"/>
      <c r="C182" s="43"/>
      <c r="D182" s="43" t="s">
        <v>58</v>
      </c>
      <c r="E182" s="39" t="s">
        <v>187</v>
      </c>
      <c r="F182" s="37">
        <v>1006946</v>
      </c>
      <c r="G182" s="37">
        <v>0</v>
      </c>
      <c r="H182" s="37">
        <v>0</v>
      </c>
      <c r="I182" s="37">
        <v>0</v>
      </c>
      <c r="J182" s="37">
        <v>-1006946</v>
      </c>
      <c r="K182" s="37">
        <v>-100</v>
      </c>
    </row>
    <row r="183" spans="2:11" ht="15" customHeight="1">
      <c r="B183" s="43"/>
      <c r="C183" s="43" t="s">
        <v>63</v>
      </c>
      <c r="D183" s="43"/>
      <c r="E183" s="35" t="s">
        <v>192</v>
      </c>
      <c r="F183" s="37">
        <v>3289656643</v>
      </c>
      <c r="G183" s="37">
        <v>2258922675.0899997</v>
      </c>
      <c r="H183" s="37">
        <v>11.847795750259953</v>
      </c>
      <c r="I183" s="37">
        <v>68.667430076531531</v>
      </c>
      <c r="J183" s="37">
        <v>-1030733967.9100003</v>
      </c>
      <c r="K183" s="37">
        <v>-31.332569923468462</v>
      </c>
    </row>
    <row r="184" spans="2:11" ht="15" customHeight="1">
      <c r="B184" s="43"/>
      <c r="C184" s="43"/>
      <c r="D184" s="43" t="s">
        <v>52</v>
      </c>
      <c r="E184" s="39" t="s">
        <v>182</v>
      </c>
      <c r="F184" s="37">
        <v>522000</v>
      </c>
      <c r="G184" s="37">
        <v>0</v>
      </c>
      <c r="H184" s="37">
        <v>0</v>
      </c>
      <c r="I184" s="37">
        <v>0</v>
      </c>
      <c r="J184" s="37">
        <v>-522000</v>
      </c>
      <c r="K184" s="37">
        <v>-100</v>
      </c>
    </row>
    <row r="185" spans="2:11" ht="15" customHeight="1">
      <c r="B185" s="43"/>
      <c r="C185" s="43"/>
      <c r="D185" s="43" t="s">
        <v>46</v>
      </c>
      <c r="E185" s="39" t="s">
        <v>171</v>
      </c>
      <c r="F185" s="37">
        <v>522000</v>
      </c>
      <c r="G185" s="37">
        <v>0</v>
      </c>
      <c r="H185" s="37">
        <v>0</v>
      </c>
      <c r="I185" s="37">
        <v>0</v>
      </c>
      <c r="J185" s="37">
        <v>-522000</v>
      </c>
      <c r="K185" s="37">
        <v>-100</v>
      </c>
    </row>
    <row r="186" spans="2:11" ht="15" customHeight="1">
      <c r="B186" s="43"/>
      <c r="C186" s="43"/>
      <c r="D186" s="43" t="s">
        <v>42</v>
      </c>
      <c r="E186" s="39" t="s">
        <v>193</v>
      </c>
      <c r="F186" s="37">
        <v>522000</v>
      </c>
      <c r="G186" s="37">
        <v>0</v>
      </c>
      <c r="H186" s="37">
        <v>0</v>
      </c>
      <c r="I186" s="37">
        <v>0</v>
      </c>
      <c r="J186" s="37">
        <v>-522000</v>
      </c>
      <c r="K186" s="37">
        <v>-100</v>
      </c>
    </row>
    <row r="187" spans="2:11" ht="15" customHeight="1">
      <c r="B187" s="43"/>
      <c r="C187" s="43"/>
      <c r="D187" s="43" t="s">
        <v>184</v>
      </c>
      <c r="E187" s="39" t="s">
        <v>185</v>
      </c>
      <c r="F187" s="37">
        <v>1031990986</v>
      </c>
      <c r="G187" s="37">
        <v>808584792.95999992</v>
      </c>
      <c r="H187" s="37">
        <v>4.2409364337248183</v>
      </c>
      <c r="I187" s="37">
        <v>78.351923992483393</v>
      </c>
      <c r="J187" s="37">
        <v>-223406193.04000008</v>
      </c>
      <c r="K187" s="37">
        <v>-21.648076007516607</v>
      </c>
    </row>
    <row r="188" spans="2:11" ht="15" customHeight="1">
      <c r="B188" s="43"/>
      <c r="C188" s="43"/>
      <c r="D188" s="43" t="s">
        <v>58</v>
      </c>
      <c r="E188" s="39" t="s">
        <v>187</v>
      </c>
      <c r="F188" s="37">
        <v>2256099657</v>
      </c>
      <c r="G188" s="37">
        <v>1450337882.1299999</v>
      </c>
      <c r="H188" s="37">
        <v>7.606859316535135</v>
      </c>
      <c r="I188" s="37">
        <v>64.285186943317711</v>
      </c>
      <c r="J188" s="37">
        <v>-805761774.87000012</v>
      </c>
      <c r="K188" s="37">
        <v>-35.714813056682281</v>
      </c>
    </row>
    <row r="189" spans="2:11" ht="15" customHeight="1">
      <c r="B189" s="43"/>
      <c r="C189" s="43" t="s">
        <v>50</v>
      </c>
      <c r="D189" s="43"/>
      <c r="E189" s="35" t="s">
        <v>112</v>
      </c>
      <c r="F189" s="37">
        <v>1099886266</v>
      </c>
      <c r="G189" s="37">
        <v>0</v>
      </c>
      <c r="H189" s="37">
        <v>0</v>
      </c>
      <c r="I189" s="37">
        <v>0</v>
      </c>
      <c r="J189" s="37">
        <v>-1099886266</v>
      </c>
      <c r="K189" s="37">
        <v>-100</v>
      </c>
    </row>
    <row r="190" spans="2:11" ht="15" customHeight="1">
      <c r="B190" s="43"/>
      <c r="C190" s="43"/>
      <c r="D190" s="43" t="s">
        <v>46</v>
      </c>
      <c r="E190" s="39" t="s">
        <v>171</v>
      </c>
      <c r="F190" s="37">
        <v>212695422</v>
      </c>
      <c r="G190" s="37">
        <v>0</v>
      </c>
      <c r="H190" s="37">
        <v>0</v>
      </c>
      <c r="I190" s="37">
        <v>0</v>
      </c>
      <c r="J190" s="37">
        <v>-212695422</v>
      </c>
      <c r="K190" s="37">
        <v>-100</v>
      </c>
    </row>
    <row r="191" spans="2:11" ht="15" customHeight="1">
      <c r="B191" s="43"/>
      <c r="C191" s="43"/>
      <c r="D191" s="43" t="s">
        <v>184</v>
      </c>
      <c r="E191" s="39" t="s">
        <v>185</v>
      </c>
      <c r="F191" s="37">
        <v>443595422</v>
      </c>
      <c r="G191" s="37">
        <v>0</v>
      </c>
      <c r="H191" s="37">
        <v>0</v>
      </c>
      <c r="I191" s="37">
        <v>0</v>
      </c>
      <c r="J191" s="37">
        <v>-443595422</v>
      </c>
      <c r="K191" s="37">
        <v>-100</v>
      </c>
    </row>
    <row r="192" spans="2:11" ht="15" customHeight="1">
      <c r="B192" s="43"/>
      <c r="C192" s="43"/>
      <c r="D192" s="43" t="s">
        <v>58</v>
      </c>
      <c r="E192" s="39" t="s">
        <v>186</v>
      </c>
      <c r="F192" s="37">
        <v>443595422</v>
      </c>
      <c r="G192" s="37">
        <v>0</v>
      </c>
      <c r="H192" s="37">
        <v>0</v>
      </c>
      <c r="I192" s="37">
        <v>0</v>
      </c>
      <c r="J192" s="37">
        <v>-443595422</v>
      </c>
      <c r="K192" s="37">
        <v>-100</v>
      </c>
    </row>
    <row r="193" spans="2:11" ht="15" customHeight="1">
      <c r="B193" s="43"/>
      <c r="C193" s="43" t="s">
        <v>80</v>
      </c>
      <c r="D193" s="43"/>
      <c r="E193" s="35" t="s">
        <v>194</v>
      </c>
      <c r="F193" s="37">
        <v>101192044</v>
      </c>
      <c r="G193" s="37">
        <v>0</v>
      </c>
      <c r="H193" s="37">
        <v>0</v>
      </c>
      <c r="I193" s="37">
        <v>0</v>
      </c>
      <c r="J193" s="37">
        <v>-101192044</v>
      </c>
      <c r="K193" s="37">
        <v>-100</v>
      </c>
    </row>
    <row r="194" spans="2:11" ht="15" customHeight="1">
      <c r="B194" s="43"/>
      <c r="C194" s="43"/>
      <c r="D194" s="43" t="s">
        <v>52</v>
      </c>
      <c r="E194" s="39" t="s">
        <v>182</v>
      </c>
      <c r="F194" s="37">
        <v>421573</v>
      </c>
      <c r="G194" s="37">
        <v>0</v>
      </c>
      <c r="H194" s="37">
        <v>0</v>
      </c>
      <c r="I194" s="37">
        <v>0</v>
      </c>
      <c r="J194" s="37">
        <v>-421573</v>
      </c>
      <c r="K194" s="37">
        <v>-100</v>
      </c>
    </row>
    <row r="195" spans="2:11" ht="15" customHeight="1">
      <c r="B195" s="43"/>
      <c r="C195" s="43"/>
      <c r="D195" s="43" t="s">
        <v>46</v>
      </c>
      <c r="E195" s="39" t="s">
        <v>171</v>
      </c>
      <c r="F195" s="37">
        <v>421573</v>
      </c>
      <c r="G195" s="37">
        <v>0</v>
      </c>
      <c r="H195" s="37">
        <v>0</v>
      </c>
      <c r="I195" s="37">
        <v>0</v>
      </c>
      <c r="J195" s="37">
        <v>-421573</v>
      </c>
      <c r="K195" s="37">
        <v>-100</v>
      </c>
    </row>
    <row r="196" spans="2:11" ht="15" customHeight="1">
      <c r="B196" s="43"/>
      <c r="C196" s="43"/>
      <c r="D196" s="43" t="s">
        <v>42</v>
      </c>
      <c r="E196" s="39" t="s">
        <v>193</v>
      </c>
      <c r="F196" s="37">
        <v>0</v>
      </c>
      <c r="G196" s="37">
        <v>0</v>
      </c>
      <c r="H196" s="37">
        <v>0</v>
      </c>
      <c r="I196" s="37" t="s">
        <v>54</v>
      </c>
      <c r="J196" s="37">
        <v>0</v>
      </c>
      <c r="K196" s="37" t="s">
        <v>54</v>
      </c>
    </row>
    <row r="197" spans="2:11" ht="15" customHeight="1">
      <c r="B197" s="43"/>
      <c r="C197" s="43"/>
      <c r="D197" s="43" t="s">
        <v>56</v>
      </c>
      <c r="E197" s="39" t="s">
        <v>186</v>
      </c>
      <c r="F197" s="37">
        <v>2424449</v>
      </c>
      <c r="G197" s="37">
        <v>0</v>
      </c>
      <c r="H197" s="37">
        <v>0</v>
      </c>
      <c r="I197" s="37">
        <v>0</v>
      </c>
      <c r="J197" s="37">
        <v>-2424449</v>
      </c>
      <c r="K197" s="37">
        <v>-100</v>
      </c>
    </row>
    <row r="198" spans="2:11" ht="15" customHeight="1">
      <c r="B198" s="43"/>
      <c r="C198" s="43"/>
      <c r="D198" s="43" t="s">
        <v>58</v>
      </c>
      <c r="E198" s="39" t="s">
        <v>187</v>
      </c>
      <c r="F198" s="37">
        <v>97924449</v>
      </c>
      <c r="G198" s="37">
        <v>0</v>
      </c>
      <c r="H198" s="37">
        <v>0</v>
      </c>
      <c r="I198" s="37">
        <v>0</v>
      </c>
      <c r="J198" s="37">
        <v>-97924449</v>
      </c>
      <c r="K198" s="37">
        <v>-100</v>
      </c>
    </row>
    <row r="199" spans="2:11" ht="15" customHeight="1">
      <c r="B199" s="107" t="s">
        <v>1</v>
      </c>
      <c r="C199" s="108"/>
      <c r="D199" s="108"/>
      <c r="E199" s="109"/>
      <c r="F199" s="40">
        <v>23121093805.16</v>
      </c>
      <c r="G199" s="40">
        <v>19066185159.719997</v>
      </c>
      <c r="H199" s="40">
        <v>100</v>
      </c>
      <c r="I199" s="40">
        <v>82.462297503697428</v>
      </c>
      <c r="J199" s="40">
        <v>-4054908645.4400024</v>
      </c>
      <c r="K199" s="40">
        <v>-17.537702496302561</v>
      </c>
    </row>
    <row r="200" spans="2:11" ht="15" customHeight="1">
      <c r="B200" s="41"/>
      <c r="C200" s="41"/>
      <c r="D200" s="41"/>
      <c r="E200" s="41"/>
      <c r="F200" s="41"/>
      <c r="G200" s="41"/>
      <c r="H200" s="41"/>
      <c r="I200" s="41"/>
      <c r="J200" s="41"/>
      <c r="K200" s="41"/>
    </row>
    <row r="201" spans="2:11" ht="15" customHeight="1">
      <c r="B201" s="101" t="s">
        <v>195</v>
      </c>
      <c r="C201" s="101"/>
      <c r="D201" s="101"/>
      <c r="E201" s="101"/>
      <c r="F201" s="101"/>
      <c r="G201" s="101"/>
      <c r="H201" s="101"/>
      <c r="I201" s="101"/>
      <c r="J201" s="101"/>
      <c r="K201" s="101"/>
    </row>
    <row r="202" spans="2:11" ht="15" customHeight="1">
      <c r="B202" s="12" t="s">
        <v>24</v>
      </c>
      <c r="C202" s="28"/>
      <c r="D202" s="28"/>
      <c r="E202" s="5"/>
      <c r="F202" s="29"/>
      <c r="G202" s="29"/>
      <c r="H202" s="29"/>
      <c r="I202" s="29"/>
      <c r="J202" s="29"/>
      <c r="K202" s="5"/>
    </row>
    <row r="203" spans="2:11" ht="15" customHeight="1">
      <c r="B203" s="98" t="s">
        <v>140</v>
      </c>
      <c r="C203" s="98" t="s">
        <v>141</v>
      </c>
      <c r="D203" s="98" t="s">
        <v>142</v>
      </c>
      <c r="E203" s="98" t="s">
        <v>28</v>
      </c>
      <c r="F203" s="104" t="s">
        <v>29</v>
      </c>
      <c r="G203" s="104" t="s">
        <v>30</v>
      </c>
      <c r="H203" s="104" t="s">
        <v>143</v>
      </c>
      <c r="I203" s="104" t="s">
        <v>32</v>
      </c>
      <c r="J203" s="104" t="s">
        <v>144</v>
      </c>
      <c r="K203" s="104"/>
    </row>
    <row r="204" spans="2:11" ht="15" customHeight="1">
      <c r="B204" s="98"/>
      <c r="C204" s="98"/>
      <c r="D204" s="98"/>
      <c r="E204" s="98" t="s">
        <v>28</v>
      </c>
      <c r="F204" s="105"/>
      <c r="G204" s="105"/>
      <c r="H204" s="105"/>
      <c r="I204" s="105"/>
      <c r="J204" s="106" t="s">
        <v>34</v>
      </c>
      <c r="K204" s="106"/>
    </row>
    <row r="205" spans="2:11" ht="15" customHeight="1">
      <c r="B205" s="98"/>
      <c r="C205" s="98"/>
      <c r="D205" s="98"/>
      <c r="E205" s="98"/>
      <c r="F205" s="105"/>
      <c r="G205" s="105"/>
      <c r="H205" s="105"/>
      <c r="I205" s="105"/>
      <c r="J205" s="21" t="s">
        <v>35</v>
      </c>
      <c r="K205" s="21" t="s">
        <v>36</v>
      </c>
    </row>
    <row r="206" spans="2:11" ht="15" customHeight="1">
      <c r="B206" s="31"/>
      <c r="C206" s="32"/>
      <c r="D206" s="32"/>
      <c r="E206" s="32" t="s">
        <v>173</v>
      </c>
      <c r="F206" s="33">
        <v>409891405</v>
      </c>
      <c r="G206" s="33">
        <v>403799868.62</v>
      </c>
      <c r="H206" s="33">
        <v>100</v>
      </c>
      <c r="I206" s="33">
        <v>98.513865793306891</v>
      </c>
      <c r="J206" s="33">
        <v>-6091536.3799999952</v>
      </c>
      <c r="K206" s="33">
        <v>-1.4861342066931107</v>
      </c>
    </row>
    <row r="207" spans="2:11" ht="15" customHeight="1">
      <c r="B207" s="42" t="s">
        <v>52</v>
      </c>
      <c r="C207" s="42"/>
      <c r="D207" s="42"/>
      <c r="E207" s="34" t="s">
        <v>146</v>
      </c>
      <c r="F207" s="33">
        <v>348154</v>
      </c>
      <c r="G207" s="33">
        <v>183735.21000000002</v>
      </c>
      <c r="H207" s="33">
        <v>4.5501552694388298E-2</v>
      </c>
      <c r="I207" s="33">
        <v>52.774120073300899</v>
      </c>
      <c r="J207" s="33">
        <v>-164418.78999999998</v>
      </c>
      <c r="K207" s="33">
        <v>-47.225879926699101</v>
      </c>
    </row>
    <row r="208" spans="2:11" ht="15" customHeight="1">
      <c r="B208" s="42" t="s">
        <v>42</v>
      </c>
      <c r="C208" s="42"/>
      <c r="D208" s="42"/>
      <c r="E208" s="34" t="s">
        <v>174</v>
      </c>
      <c r="F208" s="33">
        <v>409543251</v>
      </c>
      <c r="G208" s="33">
        <v>403616133.41000003</v>
      </c>
      <c r="H208" s="33">
        <v>99.95449844730561</v>
      </c>
      <c r="I208" s="33">
        <v>98.552749294359643</v>
      </c>
      <c r="J208" s="33">
        <v>-5927117.5899999738</v>
      </c>
      <c r="K208" s="33">
        <v>-1.4472507056403607</v>
      </c>
    </row>
    <row r="209" spans="2:11" ht="15" customHeight="1">
      <c r="B209" s="43"/>
      <c r="C209" s="43" t="s">
        <v>50</v>
      </c>
      <c r="D209" s="43"/>
      <c r="E209" s="35" t="s">
        <v>151</v>
      </c>
      <c r="F209" s="37">
        <v>409543251</v>
      </c>
      <c r="G209" s="37">
        <v>403616133.41000003</v>
      </c>
      <c r="H209" s="37">
        <v>99.95449844730561</v>
      </c>
      <c r="I209" s="37">
        <v>98.552749294359643</v>
      </c>
      <c r="J209" s="37">
        <v>-5927117.5899999738</v>
      </c>
      <c r="K209" s="37">
        <v>-1.4472507056403607</v>
      </c>
    </row>
    <row r="210" spans="2:11" ht="15" customHeight="1">
      <c r="B210" s="107" t="s">
        <v>1</v>
      </c>
      <c r="C210" s="108"/>
      <c r="D210" s="108"/>
      <c r="E210" s="109"/>
      <c r="F210" s="40">
        <v>409891405</v>
      </c>
      <c r="G210" s="40">
        <v>403799868.62</v>
      </c>
      <c r="H210" s="40">
        <v>100</v>
      </c>
      <c r="I210" s="40">
        <v>98.513865793306891</v>
      </c>
      <c r="J210" s="40">
        <v>-6091536.3799999952</v>
      </c>
      <c r="K210" s="40">
        <v>-1.4861342066931107</v>
      </c>
    </row>
    <row r="211" spans="2:11" ht="15" customHeight="1">
      <c r="B211" s="41"/>
      <c r="C211" s="41"/>
      <c r="D211" s="41"/>
      <c r="E211" s="41"/>
      <c r="F211" s="41"/>
      <c r="G211" s="41"/>
      <c r="H211" s="41"/>
      <c r="I211" s="41"/>
      <c r="J211" s="41"/>
      <c r="K211" s="41"/>
    </row>
    <row r="212" spans="2:11" ht="15" customHeight="1">
      <c r="B212" s="101" t="s">
        <v>196</v>
      </c>
      <c r="C212" s="101"/>
      <c r="D212" s="101"/>
      <c r="E212" s="101"/>
      <c r="F212" s="101"/>
      <c r="G212" s="101"/>
      <c r="H212" s="101"/>
      <c r="I212" s="101"/>
      <c r="J212" s="101"/>
      <c r="K212" s="101"/>
    </row>
    <row r="213" spans="2:11" ht="15" customHeight="1">
      <c r="B213" s="12" t="s">
        <v>24</v>
      </c>
      <c r="C213" s="28"/>
      <c r="D213" s="28"/>
      <c r="E213" s="5"/>
      <c r="F213" s="29"/>
      <c r="G213" s="29"/>
      <c r="H213" s="29"/>
      <c r="I213" s="29"/>
      <c r="J213" s="29"/>
      <c r="K213" s="5"/>
    </row>
    <row r="214" spans="2:11" ht="15" customHeight="1">
      <c r="B214" s="98" t="s">
        <v>140</v>
      </c>
      <c r="C214" s="98" t="s">
        <v>141</v>
      </c>
      <c r="D214" s="98" t="s">
        <v>142</v>
      </c>
      <c r="E214" s="98" t="s">
        <v>28</v>
      </c>
      <c r="F214" s="104" t="s">
        <v>29</v>
      </c>
      <c r="G214" s="104" t="s">
        <v>30</v>
      </c>
      <c r="H214" s="104" t="s">
        <v>143</v>
      </c>
      <c r="I214" s="104" t="s">
        <v>32</v>
      </c>
      <c r="J214" s="104" t="s">
        <v>144</v>
      </c>
      <c r="K214" s="104"/>
    </row>
    <row r="215" spans="2:11" ht="15" customHeight="1">
      <c r="B215" s="98"/>
      <c r="C215" s="98"/>
      <c r="D215" s="98"/>
      <c r="E215" s="98" t="s">
        <v>28</v>
      </c>
      <c r="F215" s="105"/>
      <c r="G215" s="105"/>
      <c r="H215" s="105"/>
      <c r="I215" s="105"/>
      <c r="J215" s="106" t="s">
        <v>34</v>
      </c>
      <c r="K215" s="106"/>
    </row>
    <row r="216" spans="2:11" ht="15" customHeight="1">
      <c r="B216" s="98"/>
      <c r="C216" s="98"/>
      <c r="D216" s="98"/>
      <c r="E216" s="98"/>
      <c r="F216" s="105"/>
      <c r="G216" s="105"/>
      <c r="H216" s="105"/>
      <c r="I216" s="105"/>
      <c r="J216" s="21" t="s">
        <v>35</v>
      </c>
      <c r="K216" s="21" t="s">
        <v>36</v>
      </c>
    </row>
    <row r="217" spans="2:11" ht="15" customHeight="1">
      <c r="B217" s="31"/>
      <c r="C217" s="32"/>
      <c r="D217" s="32"/>
      <c r="E217" s="32" t="s">
        <v>173</v>
      </c>
      <c r="F217" s="33">
        <v>34713928825.690002</v>
      </c>
      <c r="G217" s="33">
        <v>32758928869.539997</v>
      </c>
      <c r="H217" s="33">
        <v>58.883487424620149</v>
      </c>
      <c r="I217" s="33">
        <v>94.368254985004157</v>
      </c>
      <c r="J217" s="33">
        <v>-1954999956.1500053</v>
      </c>
      <c r="K217" s="33">
        <v>-5.6317450149958539</v>
      </c>
    </row>
    <row r="218" spans="2:11" ht="15" customHeight="1">
      <c r="B218" s="42" t="s">
        <v>52</v>
      </c>
      <c r="C218" s="42"/>
      <c r="D218" s="42"/>
      <c r="E218" s="34" t="s">
        <v>146</v>
      </c>
      <c r="F218" s="33">
        <v>347745069</v>
      </c>
      <c r="G218" s="33">
        <v>321766379.11000001</v>
      </c>
      <c r="H218" s="33">
        <v>0.5783683164197212</v>
      </c>
      <c r="I218" s="33">
        <v>92.52938655184785</v>
      </c>
      <c r="J218" s="33">
        <v>-25978689.889999986</v>
      </c>
      <c r="K218" s="33">
        <v>-7.4706134481521538</v>
      </c>
    </row>
    <row r="219" spans="2:11" ht="15" customHeight="1">
      <c r="B219" s="42" t="s">
        <v>48</v>
      </c>
      <c r="C219" s="42"/>
      <c r="D219" s="42"/>
      <c r="E219" s="34" t="s">
        <v>147</v>
      </c>
      <c r="F219" s="33">
        <v>213437505</v>
      </c>
      <c r="G219" s="33">
        <v>97180642.360000014</v>
      </c>
      <c r="H219" s="33">
        <v>0.17468016598193259</v>
      </c>
      <c r="I219" s="33">
        <v>45.531193011275136</v>
      </c>
      <c r="J219" s="33">
        <v>-116256862.63999999</v>
      </c>
      <c r="K219" s="33">
        <v>-54.468806988724872</v>
      </c>
    </row>
    <row r="220" spans="2:11" ht="15" customHeight="1">
      <c r="B220" s="42" t="s">
        <v>46</v>
      </c>
      <c r="C220" s="42"/>
      <c r="D220" s="42"/>
      <c r="E220" s="34" t="s">
        <v>148</v>
      </c>
      <c r="F220" s="33">
        <v>8775556</v>
      </c>
      <c r="G220" s="33">
        <v>6126679.6799999997</v>
      </c>
      <c r="H220" s="33">
        <v>1.1012578199020389E-2</v>
      </c>
      <c r="I220" s="33">
        <v>69.815287829056075</v>
      </c>
      <c r="J220" s="33">
        <v>-2648876.3200000003</v>
      </c>
      <c r="K220" s="33">
        <v>-30.184712170943929</v>
      </c>
    </row>
    <row r="221" spans="2:11" ht="15" customHeight="1">
      <c r="B221" s="42" t="s">
        <v>42</v>
      </c>
      <c r="C221" s="42"/>
      <c r="D221" s="42"/>
      <c r="E221" s="34" t="s">
        <v>45</v>
      </c>
      <c r="F221" s="33">
        <v>32415297929.689999</v>
      </c>
      <c r="G221" s="33">
        <v>31496605966.919998</v>
      </c>
      <c r="H221" s="33">
        <v>56.614488488230982</v>
      </c>
      <c r="I221" s="33">
        <v>97.165869137582277</v>
      </c>
      <c r="J221" s="33">
        <v>-918691962.77000046</v>
      </c>
      <c r="K221" s="33">
        <v>-2.8341308624177324</v>
      </c>
    </row>
    <row r="222" spans="2:11" ht="15" customHeight="1">
      <c r="B222" s="43"/>
      <c r="C222" s="43" t="s">
        <v>52</v>
      </c>
      <c r="D222" s="43"/>
      <c r="E222" s="35" t="s">
        <v>106</v>
      </c>
      <c r="F222" s="37">
        <v>73884919</v>
      </c>
      <c r="G222" s="37">
        <v>57670574.079999991</v>
      </c>
      <c r="H222" s="37">
        <v>0.10366164709273624</v>
      </c>
      <c r="I222" s="37">
        <v>78.054594713706038</v>
      </c>
      <c r="J222" s="37">
        <v>-16214344.920000009</v>
      </c>
      <c r="K222" s="37">
        <v>-21.945405286293958</v>
      </c>
    </row>
    <row r="223" spans="2:11" ht="15" customHeight="1">
      <c r="B223" s="43"/>
      <c r="C223" s="43" t="s">
        <v>46</v>
      </c>
      <c r="D223" s="43"/>
      <c r="E223" s="35" t="s">
        <v>47</v>
      </c>
      <c r="F223" s="37">
        <v>1771448120.73</v>
      </c>
      <c r="G223" s="37">
        <v>1606962279.29</v>
      </c>
      <c r="H223" s="37">
        <v>2.888480986092155</v>
      </c>
      <c r="I223" s="37">
        <v>90.714611423550082</v>
      </c>
      <c r="J223" s="37">
        <v>-164485841.44000006</v>
      </c>
      <c r="K223" s="37">
        <v>-9.2853885764499111</v>
      </c>
    </row>
    <row r="224" spans="2:11" ht="15" customHeight="1">
      <c r="B224" s="43"/>
      <c r="C224" s="43"/>
      <c r="D224" s="43" t="s">
        <v>52</v>
      </c>
      <c r="E224" s="39" t="s">
        <v>107</v>
      </c>
      <c r="F224" s="37">
        <v>49549395</v>
      </c>
      <c r="G224" s="37">
        <v>42192971.759999998</v>
      </c>
      <c r="H224" s="37">
        <v>7.5840981612418645E-2</v>
      </c>
      <c r="I224" s="37">
        <v>85.153354062143435</v>
      </c>
      <c r="J224" s="37">
        <v>-7356423.2400000021</v>
      </c>
      <c r="K224" s="37">
        <v>-14.846645937856561</v>
      </c>
    </row>
    <row r="225" spans="2:11" ht="15" customHeight="1">
      <c r="B225" s="43"/>
      <c r="C225" s="43"/>
      <c r="D225" s="43" t="s">
        <v>48</v>
      </c>
      <c r="E225" s="39" t="s">
        <v>160</v>
      </c>
      <c r="F225" s="37">
        <v>158902171</v>
      </c>
      <c r="G225" s="37">
        <v>137210326.72</v>
      </c>
      <c r="H225" s="37">
        <v>0.24663268387439785</v>
      </c>
      <c r="I225" s="37">
        <v>86.348931456701123</v>
      </c>
      <c r="J225" s="37">
        <v>-21691844.280000001</v>
      </c>
      <c r="K225" s="37">
        <v>-13.651068543298884</v>
      </c>
    </row>
    <row r="226" spans="2:11" ht="15" customHeight="1">
      <c r="B226" s="43"/>
      <c r="C226" s="43"/>
      <c r="D226" s="43" t="s">
        <v>72</v>
      </c>
      <c r="E226" s="39" t="s">
        <v>64</v>
      </c>
      <c r="F226" s="37">
        <v>595947900</v>
      </c>
      <c r="G226" s="37">
        <v>594473190.17999995</v>
      </c>
      <c r="H226" s="37">
        <v>1.0685530884615091</v>
      </c>
      <c r="I226" s="37">
        <v>99.752543834788227</v>
      </c>
      <c r="J226" s="37">
        <v>-1474709.8200000525</v>
      </c>
      <c r="K226" s="37">
        <v>-0.24745616521176642</v>
      </c>
    </row>
    <row r="227" spans="2:11" ht="15" customHeight="1">
      <c r="B227" s="43"/>
      <c r="C227" s="43"/>
      <c r="D227" s="43" t="s">
        <v>44</v>
      </c>
      <c r="E227" s="39" t="s">
        <v>161</v>
      </c>
      <c r="F227" s="37">
        <v>107344145.73</v>
      </c>
      <c r="G227" s="37">
        <v>50379542.869999997</v>
      </c>
      <c r="H227" s="37">
        <v>9.0556171444363009E-2</v>
      </c>
      <c r="I227" s="37">
        <v>46.93273445644477</v>
      </c>
      <c r="J227" s="37">
        <v>-56964602.860000007</v>
      </c>
      <c r="K227" s="37">
        <v>-53.06726554355523</v>
      </c>
    </row>
    <row r="228" spans="2:11" ht="15" customHeight="1">
      <c r="B228" s="43"/>
      <c r="C228" s="43"/>
      <c r="D228" s="43" t="s">
        <v>63</v>
      </c>
      <c r="E228" s="39" t="s">
        <v>197</v>
      </c>
      <c r="F228" s="37">
        <v>859704509</v>
      </c>
      <c r="G228" s="37">
        <v>782706247.75999999</v>
      </c>
      <c r="H228" s="37">
        <v>1.4068980606994665</v>
      </c>
      <c r="I228" s="37">
        <v>91.043636454860106</v>
      </c>
      <c r="J228" s="37">
        <v>-76998261.24000001</v>
      </c>
      <c r="K228" s="37">
        <v>-8.9563635451399044</v>
      </c>
    </row>
    <row r="229" spans="2:11" ht="15" customHeight="1">
      <c r="B229" s="43"/>
      <c r="C229" s="43" t="s">
        <v>42</v>
      </c>
      <c r="D229" s="43"/>
      <c r="E229" s="35" t="s">
        <v>198</v>
      </c>
      <c r="F229" s="37">
        <v>147303719</v>
      </c>
      <c r="G229" s="37">
        <v>107807145.13</v>
      </c>
      <c r="H229" s="37">
        <v>0.19378108178772374</v>
      </c>
      <c r="I229" s="37">
        <v>73.186981199028651</v>
      </c>
      <c r="J229" s="37">
        <v>-39496573.870000005</v>
      </c>
      <c r="K229" s="37">
        <v>-26.813018800971349</v>
      </c>
    </row>
    <row r="230" spans="2:11" ht="15" customHeight="1">
      <c r="B230" s="43"/>
      <c r="C230" s="43"/>
      <c r="D230" s="43" t="s">
        <v>52</v>
      </c>
      <c r="E230" s="39" t="s">
        <v>163</v>
      </c>
      <c r="F230" s="37">
        <v>69448229</v>
      </c>
      <c r="G230" s="37">
        <v>59540627.539999999</v>
      </c>
      <c r="H230" s="37">
        <v>0.10702302895701526</v>
      </c>
      <c r="I230" s="37">
        <v>85.733831369551552</v>
      </c>
      <c r="J230" s="37">
        <v>-9907601.4600000009</v>
      </c>
      <c r="K230" s="37">
        <v>-14.266168630448448</v>
      </c>
    </row>
    <row r="231" spans="2:11" ht="15" customHeight="1">
      <c r="B231" s="43"/>
      <c r="C231" s="43"/>
      <c r="D231" s="43" t="s">
        <v>48</v>
      </c>
      <c r="E231" s="39" t="s">
        <v>164</v>
      </c>
      <c r="F231" s="37">
        <v>77855490</v>
      </c>
      <c r="G231" s="37">
        <v>48266517.590000004</v>
      </c>
      <c r="H231" s="37">
        <v>8.675805283070849E-2</v>
      </c>
      <c r="I231" s="37">
        <v>61.995008431646895</v>
      </c>
      <c r="J231" s="37">
        <v>-29588972.409999996</v>
      </c>
      <c r="K231" s="37">
        <v>-38.004991568353105</v>
      </c>
    </row>
    <row r="232" spans="2:11" ht="15" customHeight="1">
      <c r="B232" s="43"/>
      <c r="C232" s="43" t="s">
        <v>72</v>
      </c>
      <c r="D232" s="43"/>
      <c r="E232" s="35" t="s">
        <v>149</v>
      </c>
      <c r="F232" s="37">
        <v>29831414</v>
      </c>
      <c r="G232" s="37">
        <v>2928408.19</v>
      </c>
      <c r="H232" s="37">
        <v>5.2637522892378073E-3</v>
      </c>
      <c r="I232" s="37">
        <v>9.8165249223519879</v>
      </c>
      <c r="J232" s="37">
        <v>-26903005.809999999</v>
      </c>
      <c r="K232" s="37">
        <v>-90.183475077648012</v>
      </c>
    </row>
    <row r="233" spans="2:11" ht="15" customHeight="1">
      <c r="B233" s="43"/>
      <c r="C233" s="43" t="s">
        <v>63</v>
      </c>
      <c r="D233" s="43"/>
      <c r="E233" s="35" t="s">
        <v>150</v>
      </c>
      <c r="F233" s="37">
        <v>2367100919</v>
      </c>
      <c r="G233" s="37">
        <v>2110810043.2899997</v>
      </c>
      <c r="H233" s="37">
        <v>3.794136772139642</v>
      </c>
      <c r="I233" s="37">
        <v>89.172794718939471</v>
      </c>
      <c r="J233" s="37">
        <v>-256290875.71000028</v>
      </c>
      <c r="K233" s="37">
        <v>-10.827205281060527</v>
      </c>
    </row>
    <row r="234" spans="2:11" ht="15" customHeight="1">
      <c r="B234" s="43"/>
      <c r="C234" s="43" t="s">
        <v>50</v>
      </c>
      <c r="D234" s="43"/>
      <c r="E234" s="35" t="s">
        <v>151</v>
      </c>
      <c r="F234" s="37">
        <v>28020900759.959999</v>
      </c>
      <c r="G234" s="37">
        <v>27605602619.399998</v>
      </c>
      <c r="H234" s="37">
        <v>49.620491596718267</v>
      </c>
      <c r="I234" s="37">
        <v>98.517898678141592</v>
      </c>
      <c r="J234" s="37">
        <v>-415298140.56000137</v>
      </c>
      <c r="K234" s="37">
        <v>-1.4821013218584134</v>
      </c>
    </row>
    <row r="235" spans="2:11" ht="15" customHeight="1">
      <c r="B235" s="43"/>
      <c r="C235" s="43" t="s">
        <v>80</v>
      </c>
      <c r="D235" s="43"/>
      <c r="E235" s="35" t="s">
        <v>81</v>
      </c>
      <c r="F235" s="37">
        <v>4828078</v>
      </c>
      <c r="G235" s="37">
        <v>4824897.54</v>
      </c>
      <c r="H235" s="37">
        <v>8.6726521112184384E-3</v>
      </c>
      <c r="I235" s="37">
        <v>99.934125753560735</v>
      </c>
      <c r="J235" s="37">
        <v>-3180.4599999999627</v>
      </c>
      <c r="K235" s="37">
        <v>-6.5874246439265538E-2</v>
      </c>
    </row>
    <row r="236" spans="2:11" ht="15" customHeight="1">
      <c r="B236" s="42" t="s">
        <v>72</v>
      </c>
      <c r="C236" s="42"/>
      <c r="D236" s="42"/>
      <c r="E236" s="34" t="s">
        <v>152</v>
      </c>
      <c r="F236" s="33">
        <v>1713735130</v>
      </c>
      <c r="G236" s="33">
        <v>831427595.67000008</v>
      </c>
      <c r="H236" s="33">
        <v>1.4944736614889229</v>
      </c>
      <c r="I236" s="33">
        <v>48.515525014066789</v>
      </c>
      <c r="J236" s="33">
        <v>-882307534.32999992</v>
      </c>
      <c r="K236" s="33">
        <v>-51.484474985933204</v>
      </c>
    </row>
    <row r="237" spans="2:11" ht="15" customHeight="1">
      <c r="B237" s="43"/>
      <c r="C237" s="43" t="s">
        <v>52</v>
      </c>
      <c r="D237" s="43"/>
      <c r="E237" s="35" t="s">
        <v>122</v>
      </c>
      <c r="F237" s="37">
        <v>395323461</v>
      </c>
      <c r="G237" s="37">
        <v>229468258.37</v>
      </c>
      <c r="H237" s="37">
        <v>0.41246438062396634</v>
      </c>
      <c r="I237" s="37">
        <v>58.045697007089593</v>
      </c>
      <c r="J237" s="37">
        <v>-165855202.63</v>
      </c>
      <c r="K237" s="37">
        <v>-41.954302992910399</v>
      </c>
    </row>
    <row r="238" spans="2:11" ht="15" customHeight="1">
      <c r="B238" s="43"/>
      <c r="C238" s="43" t="s">
        <v>48</v>
      </c>
      <c r="D238" s="43"/>
      <c r="E238" s="35" t="s">
        <v>92</v>
      </c>
      <c r="F238" s="37">
        <v>9468230</v>
      </c>
      <c r="G238" s="37">
        <v>422084.41000000003</v>
      </c>
      <c r="H238" s="37">
        <v>7.586878724680419E-4</v>
      </c>
      <c r="I238" s="37">
        <v>4.4579019521072052</v>
      </c>
      <c r="J238" s="37">
        <v>-9046145.5899999999</v>
      </c>
      <c r="K238" s="37">
        <v>-95.542098047892793</v>
      </c>
    </row>
    <row r="239" spans="2:11" ht="15" customHeight="1">
      <c r="B239" s="43"/>
      <c r="C239" s="43" t="s">
        <v>46</v>
      </c>
      <c r="D239" s="43"/>
      <c r="E239" s="35" t="s">
        <v>157</v>
      </c>
      <c r="F239" s="37">
        <v>488743533</v>
      </c>
      <c r="G239" s="37">
        <v>263054550.51999998</v>
      </c>
      <c r="H239" s="37">
        <v>0.47283503618874678</v>
      </c>
      <c r="I239" s="37">
        <v>53.822615085118677</v>
      </c>
      <c r="J239" s="37">
        <v>-225688982.48000002</v>
      </c>
      <c r="K239" s="37">
        <v>-46.177384914881323</v>
      </c>
    </row>
    <row r="240" spans="2:11" ht="15" customHeight="1">
      <c r="B240" s="43"/>
      <c r="C240" s="43" t="s">
        <v>72</v>
      </c>
      <c r="D240" s="43"/>
      <c r="E240" s="35" t="s">
        <v>149</v>
      </c>
      <c r="F240" s="37">
        <v>80137275</v>
      </c>
      <c r="G240" s="37">
        <v>30748177.480000004</v>
      </c>
      <c r="H240" s="37">
        <v>5.5269203983560923E-2</v>
      </c>
      <c r="I240" s="37">
        <v>38.36938238790875</v>
      </c>
      <c r="J240" s="37">
        <v>-49389097.519999996</v>
      </c>
      <c r="K240" s="37">
        <v>-61.630617612091243</v>
      </c>
    </row>
    <row r="241" spans="2:11" ht="15" customHeight="1">
      <c r="B241" s="43"/>
      <c r="C241" s="43" t="s">
        <v>44</v>
      </c>
      <c r="D241" s="43"/>
      <c r="E241" s="35" t="s">
        <v>65</v>
      </c>
      <c r="F241" s="37">
        <v>750000</v>
      </c>
      <c r="G241" s="37">
        <v>0</v>
      </c>
      <c r="H241" s="37">
        <v>0</v>
      </c>
      <c r="I241" s="37">
        <v>0</v>
      </c>
      <c r="J241" s="37">
        <v>-750000</v>
      </c>
      <c r="K241" s="37">
        <v>-100</v>
      </c>
    </row>
    <row r="242" spans="2:11" ht="15" customHeight="1">
      <c r="B242" s="43"/>
      <c r="C242" s="43" t="s">
        <v>63</v>
      </c>
      <c r="D242" s="43"/>
      <c r="E242" s="35" t="s">
        <v>150</v>
      </c>
      <c r="F242" s="37">
        <v>738287631</v>
      </c>
      <c r="G242" s="37">
        <v>307488977.93000001</v>
      </c>
      <c r="H242" s="37">
        <v>0.55270498731067652</v>
      </c>
      <c r="I242" s="37">
        <v>41.648940740549939</v>
      </c>
      <c r="J242" s="37">
        <v>-430798653.06999999</v>
      </c>
      <c r="K242" s="37">
        <v>-58.351059259450054</v>
      </c>
    </row>
    <row r="243" spans="2:11" ht="15" customHeight="1">
      <c r="B243" s="43"/>
      <c r="C243" s="43" t="s">
        <v>50</v>
      </c>
      <c r="D243" s="43"/>
      <c r="E243" s="35" t="s">
        <v>151</v>
      </c>
      <c r="F243" s="37">
        <v>1025000</v>
      </c>
      <c r="G243" s="37">
        <v>245546.96</v>
      </c>
      <c r="H243" s="37">
        <v>4.4136550950411879E-4</v>
      </c>
      <c r="I243" s="37">
        <v>23.955800975609755</v>
      </c>
      <c r="J243" s="37">
        <v>-779453.04</v>
      </c>
      <c r="K243" s="37">
        <v>-76.044199024390252</v>
      </c>
    </row>
    <row r="244" spans="2:11" ht="15" customHeight="1">
      <c r="B244" s="42" t="s">
        <v>44</v>
      </c>
      <c r="C244" s="42"/>
      <c r="D244" s="42"/>
      <c r="E244" s="34" t="s">
        <v>153</v>
      </c>
      <c r="F244" s="33">
        <v>14937636</v>
      </c>
      <c r="G244" s="33">
        <v>5821605.7999999998</v>
      </c>
      <c r="H244" s="33">
        <v>1.0464214299574849E-2</v>
      </c>
      <c r="I244" s="33">
        <v>38.972738390465537</v>
      </c>
      <c r="J244" s="33">
        <v>-9116030.1999999993</v>
      </c>
      <c r="K244" s="33">
        <v>-61.027261609534463</v>
      </c>
    </row>
    <row r="245" spans="2:11" ht="15" customHeight="1">
      <c r="B245" s="43"/>
      <c r="C245" s="43" t="s">
        <v>48</v>
      </c>
      <c r="D245" s="43"/>
      <c r="E245" s="35" t="s">
        <v>154</v>
      </c>
      <c r="F245" s="37">
        <v>14937636</v>
      </c>
      <c r="G245" s="37">
        <v>5821605.7999999998</v>
      </c>
      <c r="H245" s="37">
        <v>1.0464214299574849E-2</v>
      </c>
      <c r="I245" s="37">
        <v>38.972738390465537</v>
      </c>
      <c r="J245" s="37">
        <v>-9116030.1999999993</v>
      </c>
      <c r="K245" s="37">
        <v>-61.027261609534463</v>
      </c>
    </row>
    <row r="246" spans="2:11" ht="15" customHeight="1">
      <c r="B246" s="35"/>
      <c r="C246" s="36"/>
      <c r="D246" s="35"/>
      <c r="E246" s="35"/>
      <c r="F246" s="37"/>
      <c r="G246" s="37"/>
      <c r="H246" s="37"/>
      <c r="I246" s="37"/>
      <c r="J246" s="37"/>
      <c r="K246" s="37"/>
    </row>
    <row r="247" spans="2:11" ht="15" customHeight="1">
      <c r="B247" s="31"/>
      <c r="C247" s="32"/>
      <c r="D247" s="32"/>
      <c r="E247" s="32" t="s">
        <v>155</v>
      </c>
      <c r="F247" s="33">
        <v>29931640765.16</v>
      </c>
      <c r="G247" s="33">
        <v>22874543776.720001</v>
      </c>
      <c r="H247" s="33">
        <v>41.116512575379858</v>
      </c>
      <c r="I247" s="33">
        <v>76.42261898100034</v>
      </c>
      <c r="J247" s="33">
        <v>-7057096988.4399986</v>
      </c>
      <c r="K247" s="33">
        <v>-23.57738101899966</v>
      </c>
    </row>
    <row r="248" spans="2:11" ht="15" customHeight="1">
      <c r="B248" s="42" t="s">
        <v>63</v>
      </c>
      <c r="C248" s="42"/>
      <c r="D248" s="42"/>
      <c r="E248" s="34" t="s">
        <v>165</v>
      </c>
      <c r="F248" s="33">
        <v>102121178</v>
      </c>
      <c r="G248" s="33">
        <v>51056749.140000008</v>
      </c>
      <c r="H248" s="33">
        <v>9.1773435508222465E-2</v>
      </c>
      <c r="I248" s="33">
        <v>49.99623989844693</v>
      </c>
      <c r="J248" s="33">
        <v>-51064428.859999992</v>
      </c>
      <c r="K248" s="33">
        <v>-50.003760101553077</v>
      </c>
    </row>
    <row r="249" spans="2:11" ht="15" customHeight="1">
      <c r="B249" s="43"/>
      <c r="C249" s="43" t="s">
        <v>52</v>
      </c>
      <c r="D249" s="43"/>
      <c r="E249" s="35" t="s">
        <v>166</v>
      </c>
      <c r="F249" s="37">
        <v>102121178</v>
      </c>
      <c r="G249" s="37">
        <v>51056749.140000008</v>
      </c>
      <c r="H249" s="37">
        <v>9.1773435508222465E-2</v>
      </c>
      <c r="I249" s="37">
        <v>49.99623989844693</v>
      </c>
      <c r="J249" s="37">
        <v>-51064428.859999992</v>
      </c>
      <c r="K249" s="37">
        <v>-50.003760101553077</v>
      </c>
    </row>
    <row r="250" spans="2:11" ht="15" customHeight="1">
      <c r="B250" s="42" t="s">
        <v>50</v>
      </c>
      <c r="C250" s="42"/>
      <c r="D250" s="42"/>
      <c r="E250" s="34" t="s">
        <v>87</v>
      </c>
      <c r="F250" s="33">
        <v>52288648</v>
      </c>
      <c r="G250" s="33">
        <v>44473137.080000006</v>
      </c>
      <c r="H250" s="33">
        <v>7.993953094170142E-2</v>
      </c>
      <c r="I250" s="33">
        <v>85.053140176812377</v>
      </c>
      <c r="J250" s="33">
        <v>-7815510.9199999943</v>
      </c>
      <c r="K250" s="33">
        <v>-14.946859823187614</v>
      </c>
    </row>
    <row r="251" spans="2:11" ht="15" customHeight="1">
      <c r="B251" s="43"/>
      <c r="C251" s="43" t="s">
        <v>52</v>
      </c>
      <c r="D251" s="43"/>
      <c r="E251" s="35" t="s">
        <v>122</v>
      </c>
      <c r="F251" s="37">
        <v>14211</v>
      </c>
      <c r="G251" s="37">
        <v>0</v>
      </c>
      <c r="H251" s="37">
        <v>0</v>
      </c>
      <c r="I251" s="37">
        <v>0</v>
      </c>
      <c r="J251" s="37">
        <v>-14211</v>
      </c>
      <c r="K251" s="37">
        <v>-100</v>
      </c>
    </row>
    <row r="252" spans="2:11" ht="15" customHeight="1">
      <c r="B252" s="43"/>
      <c r="C252" s="43" t="s">
        <v>63</v>
      </c>
      <c r="D252" s="43"/>
      <c r="E252" s="35" t="s">
        <v>150</v>
      </c>
      <c r="F252" s="37">
        <v>51797457</v>
      </c>
      <c r="G252" s="37">
        <v>44024263.500000007</v>
      </c>
      <c r="H252" s="37">
        <v>7.9132690098142874E-2</v>
      </c>
      <c r="I252" s="37">
        <v>84.993098213296463</v>
      </c>
      <c r="J252" s="37">
        <v>-7773193.4999999925</v>
      </c>
      <c r="K252" s="37">
        <v>-15.00690178670353</v>
      </c>
    </row>
    <row r="253" spans="2:11" ht="15" customHeight="1">
      <c r="B253" s="43"/>
      <c r="C253" s="43" t="s">
        <v>80</v>
      </c>
      <c r="D253" s="43"/>
      <c r="E253" s="35" t="s">
        <v>81</v>
      </c>
      <c r="F253" s="37">
        <v>476980</v>
      </c>
      <c r="G253" s="37">
        <v>448873.58</v>
      </c>
      <c r="H253" s="37">
        <v>8.0684084355855132E-4</v>
      </c>
      <c r="I253" s="37">
        <v>94.107421694829981</v>
      </c>
      <c r="J253" s="37">
        <v>-28106.419999999984</v>
      </c>
      <c r="K253" s="37">
        <v>-5.8925783051700247</v>
      </c>
    </row>
    <row r="254" spans="2:11" ht="15" customHeight="1">
      <c r="B254" s="42" t="s">
        <v>80</v>
      </c>
      <c r="C254" s="42"/>
      <c r="D254" s="42"/>
      <c r="E254" s="34" t="s">
        <v>90</v>
      </c>
      <c r="F254" s="33">
        <v>29477230939.16</v>
      </c>
      <c r="G254" s="33">
        <v>22779013890.5</v>
      </c>
      <c r="H254" s="33">
        <v>40.944799608929927</v>
      </c>
      <c r="I254" s="33">
        <v>77.276640867370176</v>
      </c>
      <c r="J254" s="33">
        <v>-6698217048.6599998</v>
      </c>
      <c r="K254" s="33">
        <v>-22.723359132629831</v>
      </c>
    </row>
    <row r="255" spans="2:11" ht="15" customHeight="1">
      <c r="B255" s="43"/>
      <c r="C255" s="43" t="s">
        <v>48</v>
      </c>
      <c r="D255" s="43"/>
      <c r="E255" s="35" t="s">
        <v>167</v>
      </c>
      <c r="F255" s="37">
        <v>9818495226</v>
      </c>
      <c r="G255" s="37">
        <v>6831901277.2800007</v>
      </c>
      <c r="H255" s="37">
        <v>12.280199225958764</v>
      </c>
      <c r="I255" s="37">
        <v>69.581958538704498</v>
      </c>
      <c r="J255" s="37">
        <v>-2986593948.7199993</v>
      </c>
      <c r="K255" s="37">
        <v>-30.418041461295498</v>
      </c>
    </row>
    <row r="256" spans="2:11" ht="15" customHeight="1">
      <c r="B256" s="43"/>
      <c r="C256" s="43"/>
      <c r="D256" s="43" t="s">
        <v>52</v>
      </c>
      <c r="E256" s="39" t="s">
        <v>182</v>
      </c>
      <c r="F256" s="37">
        <v>522000</v>
      </c>
      <c r="G256" s="37">
        <v>0</v>
      </c>
      <c r="H256" s="37">
        <v>0</v>
      </c>
      <c r="I256" s="37">
        <v>0</v>
      </c>
      <c r="J256" s="37">
        <v>-522000</v>
      </c>
      <c r="K256" s="37">
        <v>-100</v>
      </c>
    </row>
    <row r="257" spans="2:11" ht="15" customHeight="1">
      <c r="B257" s="43"/>
      <c r="C257" s="43"/>
      <c r="D257" s="43" t="s">
        <v>46</v>
      </c>
      <c r="E257" s="39" t="s">
        <v>171</v>
      </c>
      <c r="F257" s="37">
        <v>522000</v>
      </c>
      <c r="G257" s="37">
        <v>0</v>
      </c>
      <c r="H257" s="37">
        <v>0</v>
      </c>
      <c r="I257" s="37">
        <v>0</v>
      </c>
      <c r="J257" s="37">
        <v>-522000</v>
      </c>
      <c r="K257" s="37">
        <v>-100</v>
      </c>
    </row>
    <row r="258" spans="2:11" ht="15" customHeight="1">
      <c r="B258" s="43"/>
      <c r="C258" s="43"/>
      <c r="D258" s="43" t="s">
        <v>72</v>
      </c>
      <c r="E258" s="39" t="s">
        <v>183</v>
      </c>
      <c r="F258" s="37">
        <v>8926638888</v>
      </c>
      <c r="G258" s="37">
        <v>6276264339.2800007</v>
      </c>
      <c r="H258" s="37">
        <v>11.281453486082048</v>
      </c>
      <c r="I258" s="37">
        <v>70.309378681343617</v>
      </c>
      <c r="J258" s="37">
        <v>-2650374548.7199993</v>
      </c>
      <c r="K258" s="37">
        <v>-29.690621318656383</v>
      </c>
    </row>
    <row r="259" spans="2:11" ht="15" customHeight="1">
      <c r="B259" s="43"/>
      <c r="C259" s="43"/>
      <c r="D259" s="43" t="s">
        <v>184</v>
      </c>
      <c r="E259" s="39" t="s">
        <v>185</v>
      </c>
      <c r="F259" s="37">
        <v>157271155</v>
      </c>
      <c r="G259" s="37">
        <v>25385317.460000001</v>
      </c>
      <c r="H259" s="37">
        <v>4.5629575599945134E-2</v>
      </c>
      <c r="I259" s="37">
        <v>16.141114662761904</v>
      </c>
      <c r="J259" s="37">
        <v>-131885837.53999999</v>
      </c>
      <c r="K259" s="37">
        <v>-83.858885337238092</v>
      </c>
    </row>
    <row r="260" spans="2:11" ht="15" customHeight="1">
      <c r="B260" s="43"/>
      <c r="C260" s="43"/>
      <c r="D260" s="43" t="s">
        <v>56</v>
      </c>
      <c r="E260" s="39" t="s">
        <v>186</v>
      </c>
      <c r="F260" s="37">
        <v>157271155</v>
      </c>
      <c r="G260" s="37">
        <v>5184964.42</v>
      </c>
      <c r="H260" s="37">
        <v>9.3198647745181933E-3</v>
      </c>
      <c r="I260" s="37">
        <v>3.2968311449102026</v>
      </c>
      <c r="J260" s="37">
        <v>-152086190.58000001</v>
      </c>
      <c r="K260" s="37">
        <v>-96.7031688550898</v>
      </c>
    </row>
    <row r="261" spans="2:11" ht="15" customHeight="1">
      <c r="B261" s="43"/>
      <c r="C261" s="43"/>
      <c r="D261" s="43" t="s">
        <v>58</v>
      </c>
      <c r="E261" s="39" t="s">
        <v>187</v>
      </c>
      <c r="F261" s="37">
        <v>576270028</v>
      </c>
      <c r="G261" s="37">
        <v>525066656.12</v>
      </c>
      <c r="H261" s="37">
        <v>0.94379629950225308</v>
      </c>
      <c r="I261" s="37">
        <v>91.114691135732642</v>
      </c>
      <c r="J261" s="37">
        <v>-51203371.879999995</v>
      </c>
      <c r="K261" s="37">
        <v>-8.8853088642673583</v>
      </c>
    </row>
    <row r="262" spans="2:11" ht="15" customHeight="1">
      <c r="B262" s="43"/>
      <c r="C262" s="43" t="s">
        <v>46</v>
      </c>
      <c r="D262" s="43"/>
      <c r="E262" s="35" t="s">
        <v>199</v>
      </c>
      <c r="F262" s="37">
        <v>15164925877.16</v>
      </c>
      <c r="G262" s="37">
        <v>13688189938.129999</v>
      </c>
      <c r="H262" s="37">
        <v>24.604234262284898</v>
      </c>
      <c r="I262" s="37">
        <v>90.262161839814041</v>
      </c>
      <c r="J262" s="37">
        <v>-1476735939.0300007</v>
      </c>
      <c r="K262" s="37">
        <v>-9.7378381601859516</v>
      </c>
    </row>
    <row r="263" spans="2:11" ht="15" customHeight="1">
      <c r="B263" s="43"/>
      <c r="C263" s="43"/>
      <c r="D263" s="43" t="s">
        <v>52</v>
      </c>
      <c r="E263" s="39" t="s">
        <v>182</v>
      </c>
      <c r="F263" s="37">
        <v>522000</v>
      </c>
      <c r="G263" s="37">
        <v>0</v>
      </c>
      <c r="H263" s="37">
        <v>0</v>
      </c>
      <c r="I263" s="37">
        <v>0</v>
      </c>
      <c r="J263" s="37">
        <v>-522000</v>
      </c>
      <c r="K263" s="37">
        <v>-100</v>
      </c>
    </row>
    <row r="264" spans="2:11" ht="15" customHeight="1">
      <c r="B264" s="43"/>
      <c r="C264" s="43"/>
      <c r="D264" s="43" t="s">
        <v>46</v>
      </c>
      <c r="E264" s="39" t="s">
        <v>171</v>
      </c>
      <c r="F264" s="37">
        <v>522000</v>
      </c>
      <c r="G264" s="37">
        <v>0</v>
      </c>
      <c r="H264" s="37">
        <v>0</v>
      </c>
      <c r="I264" s="37">
        <v>0</v>
      </c>
      <c r="J264" s="37">
        <v>-522000</v>
      </c>
      <c r="K264" s="37">
        <v>-100</v>
      </c>
    </row>
    <row r="265" spans="2:11" ht="15" customHeight="1">
      <c r="B265" s="43"/>
      <c r="C265" s="43"/>
      <c r="D265" s="43" t="s">
        <v>72</v>
      </c>
      <c r="E265" s="39" t="s">
        <v>183</v>
      </c>
      <c r="F265" s="37">
        <v>6042842173</v>
      </c>
      <c r="G265" s="37">
        <v>5709734540.1199999</v>
      </c>
      <c r="H265" s="37">
        <v>10.263128056781193</v>
      </c>
      <c r="I265" s="37">
        <v>94.487566887509374</v>
      </c>
      <c r="J265" s="37">
        <v>-333107632.88000011</v>
      </c>
      <c r="K265" s="37">
        <v>-5.5124331124906263</v>
      </c>
    </row>
    <row r="266" spans="2:11" ht="15" customHeight="1">
      <c r="B266" s="43"/>
      <c r="C266" s="43"/>
      <c r="D266" s="43" t="s">
        <v>50</v>
      </c>
      <c r="E266" s="39" t="s">
        <v>200</v>
      </c>
      <c r="F266" s="37">
        <v>522000</v>
      </c>
      <c r="G266" s="37">
        <v>0</v>
      </c>
      <c r="H266" s="37">
        <v>0</v>
      </c>
      <c r="I266" s="37">
        <v>0</v>
      </c>
      <c r="J266" s="37">
        <v>-522000</v>
      </c>
      <c r="K266" s="37">
        <v>-100</v>
      </c>
    </row>
    <row r="267" spans="2:11" ht="15" customHeight="1">
      <c r="B267" s="43"/>
      <c r="C267" s="43"/>
      <c r="D267" s="43" t="s">
        <v>80</v>
      </c>
      <c r="E267" s="39" t="s">
        <v>201</v>
      </c>
      <c r="F267" s="37">
        <v>522000</v>
      </c>
      <c r="G267" s="37">
        <v>0</v>
      </c>
      <c r="H267" s="37">
        <v>0</v>
      </c>
      <c r="I267" s="37">
        <v>0</v>
      </c>
      <c r="J267" s="37">
        <v>-522000</v>
      </c>
      <c r="K267" s="37">
        <v>-100</v>
      </c>
    </row>
    <row r="268" spans="2:11" ht="15" customHeight="1">
      <c r="B268" s="43"/>
      <c r="C268" s="43"/>
      <c r="D268" s="43" t="s">
        <v>184</v>
      </c>
      <c r="E268" s="39" t="s">
        <v>185</v>
      </c>
      <c r="F268" s="37">
        <v>208998872</v>
      </c>
      <c r="G268" s="37">
        <v>0</v>
      </c>
      <c r="H268" s="37">
        <v>0</v>
      </c>
      <c r="I268" s="37">
        <v>0</v>
      </c>
      <c r="J268" s="37">
        <v>-208998872</v>
      </c>
      <c r="K268" s="37">
        <v>-100</v>
      </c>
    </row>
    <row r="269" spans="2:11" ht="15" customHeight="1">
      <c r="B269" s="43"/>
      <c r="C269" s="43"/>
      <c r="D269" s="43" t="s">
        <v>56</v>
      </c>
      <c r="E269" s="39" t="s">
        <v>186</v>
      </c>
      <c r="F269" s="37">
        <v>6116508664.1599998</v>
      </c>
      <c r="G269" s="37">
        <v>5778316617.8699999</v>
      </c>
      <c r="H269" s="37">
        <v>10.386402902818707</v>
      </c>
      <c r="I269" s="37">
        <v>94.470831893500716</v>
      </c>
      <c r="J269" s="37">
        <v>-338192046.28999996</v>
      </c>
      <c r="K269" s="37">
        <v>-5.5291681064992808</v>
      </c>
    </row>
    <row r="270" spans="2:11" ht="15" customHeight="1">
      <c r="B270" s="43"/>
      <c r="C270" s="43"/>
      <c r="D270" s="43" t="s">
        <v>58</v>
      </c>
      <c r="E270" s="39" t="s">
        <v>187</v>
      </c>
      <c r="F270" s="37">
        <v>2794488168</v>
      </c>
      <c r="G270" s="37">
        <v>2200138780.1399999</v>
      </c>
      <c r="H270" s="37">
        <v>3.9547033026849996</v>
      </c>
      <c r="I270" s="37">
        <v>78.731368603883809</v>
      </c>
      <c r="J270" s="37">
        <v>-594349387.86000013</v>
      </c>
      <c r="K270" s="37">
        <v>-21.268631396116188</v>
      </c>
    </row>
    <row r="271" spans="2:11" ht="15" customHeight="1">
      <c r="B271" s="43"/>
      <c r="C271" s="43" t="s">
        <v>42</v>
      </c>
      <c r="D271" s="43"/>
      <c r="E271" s="35" t="s">
        <v>129</v>
      </c>
      <c r="F271" s="37">
        <v>3058883</v>
      </c>
      <c r="G271" s="37">
        <v>0</v>
      </c>
      <c r="H271" s="37">
        <v>0</v>
      </c>
      <c r="I271" s="37">
        <v>0</v>
      </c>
      <c r="J271" s="37">
        <v>-3058883</v>
      </c>
      <c r="K271" s="37">
        <v>-100</v>
      </c>
    </row>
    <row r="272" spans="2:11" ht="15" customHeight="1">
      <c r="B272" s="43"/>
      <c r="C272" s="43"/>
      <c r="D272" s="43" t="s">
        <v>52</v>
      </c>
      <c r="E272" s="39" t="s">
        <v>182</v>
      </c>
      <c r="F272" s="37">
        <v>522496</v>
      </c>
      <c r="G272" s="37">
        <v>0</v>
      </c>
      <c r="H272" s="37">
        <v>0</v>
      </c>
      <c r="I272" s="37">
        <v>0</v>
      </c>
      <c r="J272" s="37">
        <v>-522496</v>
      </c>
      <c r="K272" s="37">
        <v>-100</v>
      </c>
    </row>
    <row r="273" spans="2:11" ht="15" customHeight="1">
      <c r="B273" s="43"/>
      <c r="C273" s="43"/>
      <c r="D273" s="43" t="s">
        <v>46</v>
      </c>
      <c r="E273" s="39" t="s">
        <v>171</v>
      </c>
      <c r="F273" s="37">
        <v>522496</v>
      </c>
      <c r="G273" s="37">
        <v>0</v>
      </c>
      <c r="H273" s="37">
        <v>0</v>
      </c>
      <c r="I273" s="37">
        <v>0</v>
      </c>
      <c r="J273" s="37">
        <v>-522496</v>
      </c>
      <c r="K273" s="37">
        <v>-100</v>
      </c>
    </row>
    <row r="274" spans="2:11" ht="15" customHeight="1">
      <c r="B274" s="43"/>
      <c r="C274" s="43"/>
      <c r="D274" s="43" t="s">
        <v>56</v>
      </c>
      <c r="E274" s="39" t="s">
        <v>186</v>
      </c>
      <c r="F274" s="37">
        <v>1006945</v>
      </c>
      <c r="G274" s="37">
        <v>0</v>
      </c>
      <c r="H274" s="37">
        <v>0</v>
      </c>
      <c r="I274" s="37">
        <v>0</v>
      </c>
      <c r="J274" s="37">
        <v>-1006945</v>
      </c>
      <c r="K274" s="37">
        <v>-100</v>
      </c>
    </row>
    <row r="275" spans="2:11" ht="15" customHeight="1">
      <c r="B275" s="43"/>
      <c r="C275" s="43"/>
      <c r="D275" s="43" t="s">
        <v>58</v>
      </c>
      <c r="E275" s="39" t="s">
        <v>187</v>
      </c>
      <c r="F275" s="37">
        <v>1006946</v>
      </c>
      <c r="G275" s="37">
        <v>0</v>
      </c>
      <c r="H275" s="37">
        <v>0</v>
      </c>
      <c r="I275" s="37">
        <v>0</v>
      </c>
      <c r="J275" s="37">
        <v>-1006946</v>
      </c>
      <c r="K275" s="37">
        <v>-100</v>
      </c>
    </row>
    <row r="276" spans="2:11" ht="15" customHeight="1">
      <c r="B276" s="43"/>
      <c r="C276" s="43" t="s">
        <v>63</v>
      </c>
      <c r="D276" s="43"/>
      <c r="E276" s="35" t="s">
        <v>130</v>
      </c>
      <c r="F276" s="37">
        <v>3289656643</v>
      </c>
      <c r="G276" s="37">
        <v>2258922675.0899997</v>
      </c>
      <c r="H276" s="37">
        <v>4.060366120686262</v>
      </c>
      <c r="I276" s="37">
        <v>68.667430076531531</v>
      </c>
      <c r="J276" s="37">
        <v>-1030733967.9100003</v>
      </c>
      <c r="K276" s="37">
        <v>-31.332569923468462</v>
      </c>
    </row>
    <row r="277" spans="2:11" ht="15" customHeight="1">
      <c r="B277" s="43"/>
      <c r="C277" s="43"/>
      <c r="D277" s="43" t="s">
        <v>52</v>
      </c>
      <c r="E277" s="39" t="s">
        <v>182</v>
      </c>
      <c r="F277" s="37">
        <v>522000</v>
      </c>
      <c r="G277" s="37">
        <v>0</v>
      </c>
      <c r="H277" s="37">
        <v>0</v>
      </c>
      <c r="I277" s="37">
        <v>0</v>
      </c>
      <c r="J277" s="37">
        <v>-522000</v>
      </c>
      <c r="K277" s="37">
        <v>-100</v>
      </c>
    </row>
    <row r="278" spans="2:11" ht="15" customHeight="1">
      <c r="B278" s="43"/>
      <c r="C278" s="43"/>
      <c r="D278" s="43" t="s">
        <v>46</v>
      </c>
      <c r="E278" s="39" t="s">
        <v>171</v>
      </c>
      <c r="F278" s="37">
        <v>522000</v>
      </c>
      <c r="G278" s="37">
        <v>0</v>
      </c>
      <c r="H278" s="37">
        <v>0</v>
      </c>
      <c r="I278" s="37">
        <v>0</v>
      </c>
      <c r="J278" s="37">
        <v>-522000</v>
      </c>
      <c r="K278" s="37">
        <v>-100</v>
      </c>
    </row>
    <row r="279" spans="2:11" ht="15" customHeight="1">
      <c r="B279" s="43"/>
      <c r="C279" s="43"/>
      <c r="D279" s="43" t="s">
        <v>42</v>
      </c>
      <c r="E279" s="39" t="s">
        <v>193</v>
      </c>
      <c r="F279" s="37">
        <v>522000</v>
      </c>
      <c r="G279" s="37">
        <v>0</v>
      </c>
      <c r="H279" s="37">
        <v>0</v>
      </c>
      <c r="I279" s="37">
        <v>0</v>
      </c>
      <c r="J279" s="37">
        <v>-522000</v>
      </c>
      <c r="K279" s="37">
        <v>-100</v>
      </c>
    </row>
    <row r="280" spans="2:11" ht="15" customHeight="1">
      <c r="B280" s="43"/>
      <c r="C280" s="43"/>
      <c r="D280" s="43" t="s">
        <v>184</v>
      </c>
      <c r="E280" s="39" t="s">
        <v>185</v>
      </c>
      <c r="F280" s="37">
        <v>1031990986</v>
      </c>
      <c r="G280" s="37">
        <v>808584792.95999992</v>
      </c>
      <c r="H280" s="37">
        <v>1.4534142028151062</v>
      </c>
      <c r="I280" s="37">
        <v>78.351923992483393</v>
      </c>
      <c r="J280" s="37">
        <v>-223406193.04000008</v>
      </c>
      <c r="K280" s="37">
        <v>-21.648076007516607</v>
      </c>
    </row>
    <row r="281" spans="2:11" ht="15" customHeight="1">
      <c r="B281" s="43"/>
      <c r="C281" s="43"/>
      <c r="D281" s="43" t="s">
        <v>58</v>
      </c>
      <c r="E281" s="39" t="s">
        <v>187</v>
      </c>
      <c r="F281" s="37">
        <v>2256099657</v>
      </c>
      <c r="G281" s="37">
        <v>1450337882.1299999</v>
      </c>
      <c r="H281" s="37">
        <v>2.606951917871156</v>
      </c>
      <c r="I281" s="37">
        <v>64.285186943317711</v>
      </c>
      <c r="J281" s="37">
        <v>-805761774.87000012</v>
      </c>
      <c r="K281" s="37">
        <v>-35.714813056682281</v>
      </c>
    </row>
    <row r="282" spans="2:11" ht="15" customHeight="1">
      <c r="B282" s="43"/>
      <c r="C282" s="43" t="s">
        <v>50</v>
      </c>
      <c r="D282" s="43"/>
      <c r="E282" s="35" t="s">
        <v>132</v>
      </c>
      <c r="F282" s="37">
        <v>1099902266</v>
      </c>
      <c r="G282" s="37">
        <v>0</v>
      </c>
      <c r="H282" s="37">
        <v>0</v>
      </c>
      <c r="I282" s="37">
        <v>0</v>
      </c>
      <c r="J282" s="37">
        <v>-1099902266</v>
      </c>
      <c r="K282" s="37">
        <v>-100</v>
      </c>
    </row>
    <row r="283" spans="2:11" ht="15" customHeight="1">
      <c r="B283" s="43"/>
      <c r="C283" s="43"/>
      <c r="D283" s="43" t="s">
        <v>46</v>
      </c>
      <c r="E283" s="39" t="s">
        <v>171</v>
      </c>
      <c r="F283" s="37">
        <v>212711422</v>
      </c>
      <c r="G283" s="37">
        <v>0</v>
      </c>
      <c r="H283" s="37">
        <v>0</v>
      </c>
      <c r="I283" s="37">
        <v>0</v>
      </c>
      <c r="J283" s="37">
        <v>-212711422</v>
      </c>
      <c r="K283" s="37">
        <v>-100</v>
      </c>
    </row>
    <row r="284" spans="2:11" ht="15" customHeight="1">
      <c r="B284" s="43"/>
      <c r="C284" s="43"/>
      <c r="D284" s="43" t="s">
        <v>184</v>
      </c>
      <c r="E284" s="39" t="s">
        <v>185</v>
      </c>
      <c r="F284" s="37">
        <v>443595422</v>
      </c>
      <c r="G284" s="37">
        <v>0</v>
      </c>
      <c r="H284" s="37">
        <v>0</v>
      </c>
      <c r="I284" s="37">
        <v>0</v>
      </c>
      <c r="J284" s="37">
        <v>-443595422</v>
      </c>
      <c r="K284" s="37">
        <v>-100</v>
      </c>
    </row>
    <row r="285" spans="2:11" ht="15" customHeight="1">
      <c r="B285" s="43"/>
      <c r="C285" s="43"/>
      <c r="D285" s="43" t="s">
        <v>58</v>
      </c>
      <c r="E285" s="39" t="s">
        <v>186</v>
      </c>
      <c r="F285" s="37">
        <v>443595422</v>
      </c>
      <c r="G285" s="37">
        <v>0</v>
      </c>
      <c r="H285" s="37">
        <v>0</v>
      </c>
      <c r="I285" s="37">
        <v>0</v>
      </c>
      <c r="J285" s="37">
        <v>-443595422</v>
      </c>
      <c r="K285" s="37">
        <v>-100</v>
      </c>
    </row>
    <row r="286" spans="2:11" ht="15" customHeight="1">
      <c r="B286" s="43"/>
      <c r="C286" s="43" t="s">
        <v>80</v>
      </c>
      <c r="D286" s="43"/>
      <c r="E286" s="35" t="s">
        <v>133</v>
      </c>
      <c r="F286" s="37">
        <v>101192044</v>
      </c>
      <c r="G286" s="37">
        <v>0</v>
      </c>
      <c r="H286" s="37">
        <v>0</v>
      </c>
      <c r="I286" s="37">
        <v>0</v>
      </c>
      <c r="J286" s="37">
        <v>-101192044</v>
      </c>
      <c r="K286" s="37">
        <v>-100</v>
      </c>
    </row>
    <row r="287" spans="2:11" ht="15" customHeight="1">
      <c r="B287" s="43"/>
      <c r="C287" s="43"/>
      <c r="D287" s="43" t="s">
        <v>52</v>
      </c>
      <c r="E287" s="39" t="s">
        <v>182</v>
      </c>
      <c r="F287" s="37">
        <v>421573</v>
      </c>
      <c r="G287" s="37">
        <v>0</v>
      </c>
      <c r="H287" s="37">
        <v>0</v>
      </c>
      <c r="I287" s="37">
        <v>0</v>
      </c>
      <c r="J287" s="37">
        <v>-421573</v>
      </c>
      <c r="K287" s="37">
        <v>-100</v>
      </c>
    </row>
    <row r="288" spans="2:11" ht="15" customHeight="1">
      <c r="B288" s="43"/>
      <c r="C288" s="43"/>
      <c r="D288" s="43" t="s">
        <v>46</v>
      </c>
      <c r="E288" s="39" t="s">
        <v>171</v>
      </c>
      <c r="F288" s="37">
        <v>421573</v>
      </c>
      <c r="G288" s="37">
        <v>0</v>
      </c>
      <c r="H288" s="37">
        <v>0</v>
      </c>
      <c r="I288" s="37">
        <v>0</v>
      </c>
      <c r="J288" s="37">
        <v>-421573</v>
      </c>
      <c r="K288" s="37">
        <v>-100</v>
      </c>
    </row>
    <row r="289" spans="2:11" ht="15" customHeight="1">
      <c r="B289" s="43"/>
      <c r="C289" s="43"/>
      <c r="D289" s="43" t="s">
        <v>56</v>
      </c>
      <c r="E289" s="39" t="s">
        <v>186</v>
      </c>
      <c r="F289" s="37">
        <v>2424449</v>
      </c>
      <c r="G289" s="37">
        <v>0</v>
      </c>
      <c r="H289" s="37">
        <v>0</v>
      </c>
      <c r="I289" s="37">
        <v>0</v>
      </c>
      <c r="J289" s="37">
        <v>-2424449</v>
      </c>
      <c r="K289" s="37">
        <v>-100</v>
      </c>
    </row>
    <row r="290" spans="2:11" ht="15" customHeight="1">
      <c r="B290" s="43"/>
      <c r="C290" s="43"/>
      <c r="D290" s="43" t="s">
        <v>58</v>
      </c>
      <c r="E290" s="39" t="s">
        <v>187</v>
      </c>
      <c r="F290" s="37">
        <v>97924449</v>
      </c>
      <c r="G290" s="37">
        <v>0</v>
      </c>
      <c r="H290" s="37">
        <v>0</v>
      </c>
      <c r="I290" s="37">
        <v>0</v>
      </c>
      <c r="J290" s="37">
        <v>-97924449</v>
      </c>
      <c r="K290" s="37">
        <v>-100</v>
      </c>
    </row>
    <row r="291" spans="2:11" ht="15" customHeight="1">
      <c r="B291" s="42" t="s">
        <v>86</v>
      </c>
      <c r="C291" s="42"/>
      <c r="D291" s="42"/>
      <c r="E291" s="34" t="s">
        <v>114</v>
      </c>
      <c r="F291" s="33">
        <v>300000000</v>
      </c>
      <c r="G291" s="33">
        <v>0</v>
      </c>
      <c r="H291" s="33">
        <v>0</v>
      </c>
      <c r="I291" s="33">
        <v>0</v>
      </c>
      <c r="J291" s="33">
        <v>-300000000</v>
      </c>
      <c r="K291" s="33">
        <v>-100</v>
      </c>
    </row>
    <row r="292" spans="2:11" ht="15" customHeight="1">
      <c r="B292" s="43"/>
      <c r="C292" s="43" t="s">
        <v>72</v>
      </c>
      <c r="D292" s="43"/>
      <c r="E292" s="35" t="s">
        <v>202</v>
      </c>
      <c r="F292" s="37">
        <v>260000000</v>
      </c>
      <c r="G292" s="37">
        <v>0</v>
      </c>
      <c r="H292" s="37">
        <v>0</v>
      </c>
      <c r="I292" s="37">
        <v>0</v>
      </c>
      <c r="J292" s="37">
        <v>-260000000</v>
      </c>
      <c r="K292" s="37">
        <v>-100</v>
      </c>
    </row>
    <row r="293" spans="2:11" ht="15" customHeight="1">
      <c r="B293" s="43"/>
      <c r="C293" s="43"/>
      <c r="D293" s="43" t="s">
        <v>46</v>
      </c>
      <c r="E293" s="39" t="s">
        <v>171</v>
      </c>
      <c r="F293" s="37">
        <v>260000000</v>
      </c>
      <c r="G293" s="37">
        <v>0</v>
      </c>
      <c r="H293" s="37">
        <v>0</v>
      </c>
      <c r="I293" s="37">
        <v>0</v>
      </c>
      <c r="J293" s="37">
        <v>-260000000</v>
      </c>
      <c r="K293" s="37">
        <v>-100</v>
      </c>
    </row>
    <row r="294" spans="2:11" ht="15" customHeight="1">
      <c r="B294" s="43"/>
      <c r="C294" s="43" t="s">
        <v>63</v>
      </c>
      <c r="D294" s="43"/>
      <c r="E294" s="35" t="s">
        <v>170</v>
      </c>
      <c r="F294" s="37">
        <v>40000000</v>
      </c>
      <c r="G294" s="37">
        <v>0</v>
      </c>
      <c r="H294" s="37">
        <v>0</v>
      </c>
      <c r="I294" s="37">
        <v>0</v>
      </c>
      <c r="J294" s="37">
        <v>-40000000</v>
      </c>
      <c r="K294" s="37">
        <v>-100</v>
      </c>
    </row>
    <row r="295" spans="2:11" ht="15" customHeight="1">
      <c r="B295" s="43"/>
      <c r="C295" s="43"/>
      <c r="D295" s="43" t="s">
        <v>46</v>
      </c>
      <c r="E295" s="39" t="s">
        <v>171</v>
      </c>
      <c r="F295" s="37">
        <v>40000000</v>
      </c>
      <c r="G295" s="37">
        <v>0</v>
      </c>
      <c r="H295" s="37">
        <v>0</v>
      </c>
      <c r="I295" s="37">
        <v>0</v>
      </c>
      <c r="J295" s="37">
        <v>-40000000</v>
      </c>
      <c r="K295" s="37">
        <v>-100</v>
      </c>
    </row>
    <row r="296" spans="2:11" ht="15" customHeight="1">
      <c r="B296" s="107"/>
      <c r="C296" s="108"/>
      <c r="D296" s="108"/>
      <c r="E296" s="109" t="s">
        <v>1</v>
      </c>
      <c r="F296" s="40">
        <v>64645569590.850006</v>
      </c>
      <c r="G296" s="40">
        <v>55633472646.259995</v>
      </c>
      <c r="H296" s="40">
        <v>100</v>
      </c>
      <c r="I296" s="40">
        <v>86.059219523273271</v>
      </c>
      <c r="J296" s="40">
        <v>-9012096944.5900116</v>
      </c>
      <c r="K296" s="40">
        <v>-13.940780476726733</v>
      </c>
    </row>
    <row r="297" spans="2:11" ht="15" customHeight="1">
      <c r="B297" s="41"/>
      <c r="C297" s="41"/>
      <c r="D297" s="41"/>
      <c r="E297" s="41"/>
      <c r="F297" s="41"/>
      <c r="G297" s="41"/>
      <c r="H297" s="41"/>
      <c r="I297" s="41"/>
      <c r="J297" s="41"/>
      <c r="K297" s="41"/>
    </row>
    <row r="298" spans="2:11" ht="15" customHeight="1"/>
  </sheetData>
  <mergeCells count="84">
    <mergeCell ref="B3:K3"/>
    <mergeCell ref="B5:B7"/>
    <mergeCell ref="C5:C7"/>
    <mergeCell ref="D5:D7"/>
    <mergeCell ref="E5:E7"/>
    <mergeCell ref="F5:F7"/>
    <mergeCell ref="G5:G7"/>
    <mergeCell ref="H5:H7"/>
    <mergeCell ref="B49:E49"/>
    <mergeCell ref="I5:I7"/>
    <mergeCell ref="J5:K5"/>
    <mergeCell ref="J6:K6"/>
    <mergeCell ref="B27:E27"/>
    <mergeCell ref="B30:K30"/>
    <mergeCell ref="B32:B34"/>
    <mergeCell ref="C32:C34"/>
    <mergeCell ref="D32:D34"/>
    <mergeCell ref="E32:E34"/>
    <mergeCell ref="F32:F34"/>
    <mergeCell ref="G32:G34"/>
    <mergeCell ref="H32:H34"/>
    <mergeCell ref="I32:I34"/>
    <mergeCell ref="J32:K32"/>
    <mergeCell ref="J33:K33"/>
    <mergeCell ref="B51:K51"/>
    <mergeCell ref="B53:B55"/>
    <mergeCell ref="C53:C55"/>
    <mergeCell ref="D53:D55"/>
    <mergeCell ref="E53:E55"/>
    <mergeCell ref="F53:F55"/>
    <mergeCell ref="G53:G55"/>
    <mergeCell ref="H53:H55"/>
    <mergeCell ref="I53:I55"/>
    <mergeCell ref="J53:K53"/>
    <mergeCell ref="J54:K54"/>
    <mergeCell ref="B96:E96"/>
    <mergeCell ref="B98:K98"/>
    <mergeCell ref="B100:B102"/>
    <mergeCell ref="C100:C102"/>
    <mergeCell ref="D100:D102"/>
    <mergeCell ref="E100:E102"/>
    <mergeCell ref="F100:F102"/>
    <mergeCell ref="G100:G102"/>
    <mergeCell ref="H100:H102"/>
    <mergeCell ref="B199:E199"/>
    <mergeCell ref="I100:I102"/>
    <mergeCell ref="J100:K100"/>
    <mergeCell ref="J101:K101"/>
    <mergeCell ref="B142:E142"/>
    <mergeCell ref="B144:K144"/>
    <mergeCell ref="B146:B148"/>
    <mergeCell ref="C146:C148"/>
    <mergeCell ref="D146:D148"/>
    <mergeCell ref="E146:E148"/>
    <mergeCell ref="F146:F148"/>
    <mergeCell ref="G146:G148"/>
    <mergeCell ref="H146:H148"/>
    <mergeCell ref="I146:I148"/>
    <mergeCell ref="J146:K146"/>
    <mergeCell ref="J147:K147"/>
    <mergeCell ref="B201:K201"/>
    <mergeCell ref="B203:B205"/>
    <mergeCell ref="C203:C205"/>
    <mergeCell ref="D203:D205"/>
    <mergeCell ref="E203:E205"/>
    <mergeCell ref="F203:F205"/>
    <mergeCell ref="G203:G205"/>
    <mergeCell ref="H203:H205"/>
    <mergeCell ref="I203:I205"/>
    <mergeCell ref="J203:K203"/>
    <mergeCell ref="I214:I216"/>
    <mergeCell ref="J214:K214"/>
    <mergeCell ref="J215:K215"/>
    <mergeCell ref="B296:E296"/>
    <mergeCell ref="J204:K204"/>
    <mergeCell ref="B210:E210"/>
    <mergeCell ref="B212:K212"/>
    <mergeCell ref="B214:B216"/>
    <mergeCell ref="C214:C216"/>
    <mergeCell ref="D214:D216"/>
    <mergeCell ref="E214:E216"/>
    <mergeCell ref="F214:F216"/>
    <mergeCell ref="G214:G216"/>
    <mergeCell ref="H214:H216"/>
  </mergeCells>
  <pageMargins left="0.7" right="0.7" top="0.75" bottom="0.75" header="0.3" footer="0.3"/>
  <pageSetup paperSize="256" orientation="portrait" r:id="rId1"/>
  <ignoredErrors>
    <ignoredError sqref="B297:K298 B296:E296 B210:E210 B211:K216 B199:E199 B200:K205 B142:E142 B143:K148 B96:E96 B97:K102 B49:E49 B50:K55 B27:E27 B28:K34 B9:K26 B35:K48 F27:K27 B56:K95 F49:K49 B103:K141 F96:K96 B149:K198 F142:K142 B206:K209 F199:K199 B217:K295 F210:K210 F296:K296"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23bc334f-0e17-402a-872b-0123af4c73a8">X4XX2SRTQWXX-95-732</_dlc_DocId>
    <_dlc_DocIdUrl xmlns="23bc334f-0e17-402a-872b-0123af4c73a8">
      <Url>https://www.dgo.gov.pt/politicaorcamental/_layouts/15/DocIdRedir.aspx?ID=X4XX2SRTQWXX-95-732</Url>
      <Description>X4XX2SRTQWXX-95-732</Description>
    </_dlc_DocIdUrl>
    <Ano xmlns="23bc334f-0e17-402a-872b-0123af4c73a8">66</Ano>
    <_dlc_DocIdPersistId xmlns="23bc334f-0e17-402a-872b-0123af4c73a8">false</_dlc_DocIdPersistId>
    <Descricao xmlns="a1745ca5-6c17-4826-8a8f-d1a4606f8642">Quadros constantes do Relatório da Conta Geral do Estado&lt;br/&gt;(Volume I - Tomo III)</Descricao>
    <Observacoes xmlns="a1745ca5-6c17-4826-8a8f-d1a4606f8642" xsi:nil="true"/>
    <TipoInfo xmlns="a1745ca5-6c17-4826-8a8f-d1a4606f8642">Relatório e Mapas Contabilísticos</TipoInfo>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EC30C91A17BF0B4BB50AA6646A672C91" ma:contentTypeVersion="4" ma:contentTypeDescription="Criar um novo documento." ma:contentTypeScope="" ma:versionID="d8b619ade4cd251e6dde902ace1aa364">
  <xsd:schema xmlns:xsd="http://www.w3.org/2001/XMLSchema" xmlns:xs="http://www.w3.org/2001/XMLSchema" xmlns:p="http://schemas.microsoft.com/office/2006/metadata/properties" xmlns:ns2="23bc334f-0e17-402a-872b-0123af4c73a8" xmlns:ns3="a1745ca5-6c17-4826-8a8f-d1a4606f8642" targetNamespace="http://schemas.microsoft.com/office/2006/metadata/properties" ma:root="true" ma:fieldsID="40c862afc3391024c73e38920a048509" ns2:_="" ns3:_="">
    <xsd:import namespace="23bc334f-0e17-402a-872b-0123af4c73a8"/>
    <xsd:import namespace="a1745ca5-6c17-4826-8a8f-d1a4606f8642"/>
    <xsd:element name="properties">
      <xsd:complexType>
        <xsd:sequence>
          <xsd:element name="documentManagement">
            <xsd:complexType>
              <xsd:all>
                <xsd:element ref="ns2:Ano"/>
                <xsd:element ref="ns3:Descricao"/>
                <xsd:element ref="ns2:_dlc_DocId" minOccurs="0"/>
                <xsd:element ref="ns2:_dlc_DocIdUrl" minOccurs="0"/>
                <xsd:element ref="ns2:_dlc_DocIdPersistId" minOccurs="0"/>
                <xsd:element ref="ns3:TipoInfo" minOccurs="0"/>
                <xsd:element ref="ns3:Observaco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_dlc_DocId" ma:index="10" nillable="true" ma:displayName="Valor do ID do Documento" ma:description="O valor do ID do documento atribuído a este item." ma:internalName="_dlc_DocId" ma:readOnly="true">
      <xsd:simpleType>
        <xsd:restriction base="dms:Text"/>
      </xsd:simpleType>
    </xsd:element>
    <xsd:element name="_dlc_DocIdUrl" ma:index="11"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1745ca5-6c17-4826-8a8f-d1a4606f8642" elementFormDefault="qualified">
    <xsd:import namespace="http://schemas.microsoft.com/office/2006/documentManagement/types"/>
    <xsd:import namespace="http://schemas.microsoft.com/office/infopath/2007/PartnerControls"/>
    <xsd:element name="Descricao" ma:index="9" ma:displayName="Descricao" ma:internalName="Descricao">
      <xsd:simpleType>
        <xsd:restriction base="dms:Note"/>
      </xsd:simpleType>
    </xsd:element>
    <xsd:element name="TipoInfo" ma:index="13" nillable="true" ma:displayName="TipoInfo" ma:default="Relatório e Mapas Contabilísticos" ma:format="Dropdown" ma:internalName="TipoInfo">
      <xsd:simpleType>
        <xsd:restriction base="dms:Choice">
          <xsd:enumeration value="Relatório e Mapas Contabilísticos"/>
          <xsd:enumeration value="Elementos Informativos"/>
          <xsd:enumeration value="Instruções | Avisos"/>
          <xsd:enumeration value="Conta Cidadão"/>
          <xsd:enumeration value="---"/>
        </xsd:restriction>
      </xsd:simpleType>
    </xsd:element>
    <xsd:element name="Observacoes" ma:index="14" nillable="true" ma:displayName="Observacoes" ma:internalName="Observacoe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9A4375-DA0D-4B4C-9390-F3EFC367D051}"/>
</file>

<file path=customXml/itemProps2.xml><?xml version="1.0" encoding="utf-8"?>
<ds:datastoreItem xmlns:ds="http://schemas.openxmlformats.org/officeDocument/2006/customXml" ds:itemID="{64AF19B2-D95C-47BC-8573-FC4AD1D9FCBB}"/>
</file>

<file path=customXml/itemProps3.xml><?xml version="1.0" encoding="utf-8"?>
<ds:datastoreItem xmlns:ds="http://schemas.openxmlformats.org/officeDocument/2006/customXml" ds:itemID="{ABE7F406-D967-4106-B603-13F117640834}"/>
</file>

<file path=customXml/itemProps4.xml><?xml version="1.0" encoding="utf-8"?>
<ds:datastoreItem xmlns:ds="http://schemas.openxmlformats.org/officeDocument/2006/customXml" ds:itemID="{95E3A0A2-17E3-4B8E-9A3D-32FEA84FDEF5}"/>
</file>

<file path=customXml/itemProps5.xml><?xml version="1.0" encoding="utf-8"?>
<ds:datastoreItem xmlns:ds="http://schemas.openxmlformats.org/officeDocument/2006/customXml" ds:itemID="{423C5A4C-B909-4027-A721-3D244D09288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19</vt:i4>
      </vt:variant>
    </vt:vector>
  </HeadingPairs>
  <TitlesOfParts>
    <vt:vector size="19" baseType="lpstr">
      <vt:lpstr>Índice</vt:lpstr>
      <vt:lpstr>Mapa 1</vt:lpstr>
      <vt:lpstr>Mapa 2</vt:lpstr>
      <vt:lpstr>Mapa 3</vt:lpstr>
      <vt:lpstr>Mapa 4</vt:lpstr>
      <vt:lpstr>Mapa 5</vt:lpstr>
      <vt:lpstr>Mapa 6</vt:lpstr>
      <vt:lpstr>Mapa 7</vt:lpstr>
      <vt:lpstr>Mapa 8</vt:lpstr>
      <vt:lpstr>Mapa 9</vt:lpstr>
      <vt:lpstr>Mapa 10</vt:lpstr>
      <vt:lpstr>Mapa 11</vt:lpstr>
      <vt:lpstr>Mapa 12</vt:lpstr>
      <vt:lpstr>Mapa 13</vt:lpstr>
      <vt:lpstr>Mapa 14</vt:lpstr>
      <vt:lpstr>Mapa 15</vt:lpstr>
      <vt:lpstr>Mapa 16</vt:lpstr>
      <vt:lpstr>Conta AR</vt:lpstr>
      <vt:lpstr>Conta 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Frederico Preto Martins</dc:creator>
  <cp:keywords/>
  <dc:description/>
  <cp:lastModifiedBy>Luis Pêcego (DNCCP-UCECE)</cp:lastModifiedBy>
  <cp:revision/>
  <dcterms:created xsi:type="dcterms:W3CDTF">2016-07-14T13:52:05Z</dcterms:created>
  <dcterms:modified xsi:type="dcterms:W3CDTF">2024-05-28T12:08:18Z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0x010100EC30C91A17BF0B4BB50AA6646A672C91</vt:lpwstr>
  </property>
  <property fmtid="{D5CDD505-2E9C-101B-9397-08002B2CF9AE}" pid="3" name="_dlc_DocIdItemGuid">
    <vt:lpwstr>2a571f71-d3f6-4147-bc5e-e69bf16e09cc</vt:lpwstr>
  </property>
  <property fmtid="{D5CDD505-2E9C-101B-9397-08002B2CF9AE}" pid="4" name="_dlc_DocId">
    <vt:lpwstr>QUXUYHWSY347-157-6051</vt:lpwstr>
  </property>
  <property fmtid="{D5CDD505-2E9C-101B-9397-08002B2CF9AE}" pid="5" name="_dlc_DocIdUrl">
    <vt:lpwstr>http://intraweb.wdgo.pt/assuntosorcamentais/cge/_layouts/15/DocIdRedir.aspx?ID=QUXUYHWSY347-157-6051, QUXUYHWSY347-157-6051</vt:lpwstr>
  </property>
  <property fmtid="{D5CDD505-2E9C-101B-9397-08002B2CF9AE}" pid="6" name="Descricao">
    <vt:lpwstr>Quadros constantes do Relatório da Conta Geral do Estado&lt;br/&gt;(Volume I - Tomo II)</vt:lpwstr>
  </property>
  <property fmtid="{D5CDD505-2E9C-101B-9397-08002B2CF9AE}" pid="7" name="TipoInfo">
    <vt:lpwstr>Relatório e Mapas Contabilísticos</vt:lpwstr>
  </property>
  <property fmtid="{D5CDD505-2E9C-101B-9397-08002B2CF9AE}" pid="8" name="display_urn:schemas-microsoft-com:office:office#Editor">
    <vt:lpwstr>Conta de Sistema</vt:lpwstr>
  </property>
  <property fmtid="{D5CDD505-2E9C-101B-9397-08002B2CF9AE}" pid="9" name="xd_Signature">
    <vt:lpwstr/>
  </property>
  <property fmtid="{D5CDD505-2E9C-101B-9397-08002B2CF9AE}" pid="10" name="TemplateUrl">
    <vt:lpwstr/>
  </property>
  <property fmtid="{D5CDD505-2E9C-101B-9397-08002B2CF9AE}" pid="11" name="xd_ProgID">
    <vt:lpwstr/>
  </property>
  <property fmtid="{D5CDD505-2E9C-101B-9397-08002B2CF9AE}" pid="12" name="_dlc_DocIdPersistId">
    <vt:lpwstr>0</vt:lpwstr>
  </property>
  <property fmtid="{D5CDD505-2E9C-101B-9397-08002B2CF9AE}" pid="13" name="display_urn:schemas-microsoft-com:office:office#Author">
    <vt:lpwstr>Conta de Sistema</vt:lpwstr>
  </property>
  <property fmtid="{D5CDD505-2E9C-101B-9397-08002B2CF9AE}" pid="14" name="Observacoes">
    <vt:lpwstr/>
  </property>
  <property fmtid="{D5CDD505-2E9C-101B-9397-08002B2CF9AE}" pid="15" name="Ano">
    <vt:lpwstr>63</vt:lpwstr>
  </property>
</Properties>
</file>