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S:\Contas_Gerais_Estado\2021\Fichceiros em excel - Quadros e gráficos\"/>
    </mc:Choice>
  </mc:AlternateContent>
  <xr:revisionPtr revIDLastSave="0" documentId="14_{16621477-D3B2-4A25-90F0-29350DBE8591}" xr6:coauthVersionLast="36" xr6:coauthVersionMax="36" xr10:uidLastSave="{00000000-0000-0000-0000-000000000000}"/>
  <bookViews>
    <workbookView xWindow="32760" yWindow="32760" windowWidth="28800" windowHeight="12225" firstSheet="1" activeTab="5" xr2:uid="{00000000-000D-0000-FFFF-FFFF00000000}"/>
  </bookViews>
  <sheets>
    <sheet name="Índice" sheetId="1" r:id="rId1"/>
    <sheet name="Quadro 1" sheetId="6" r:id="rId2"/>
    <sheet name="Quadro 2 " sheetId="7" r:id="rId3"/>
    <sheet name="Quadro 3" sheetId="8" r:id="rId4"/>
    <sheet name="Quadro 4" sheetId="9" r:id="rId5"/>
    <sheet name="Quadro 5" sheetId="10" r:id="rId6"/>
    <sheet name="Quadro 6" sheetId="11" r:id="rId7"/>
    <sheet name="Quadro 7" sheetId="12" r:id="rId8"/>
  </sheets>
  <definedNames>
    <definedName name="_Toc389589906" localSheetId="1">'Quadro 1'!#REF!</definedName>
    <definedName name="_xlnm.Print_Area" localSheetId="0">Índice!$A:$C</definedName>
    <definedName name="_xlnm.Print_Area" localSheetId="1">'Quadro 1'!$B$2:$H$2</definedName>
  </definedNames>
  <calcPr calcId="191029"/>
</workbook>
</file>

<file path=xl/calcChain.xml><?xml version="1.0" encoding="utf-8"?>
<calcChain xmlns="http://schemas.openxmlformats.org/spreadsheetml/2006/main">
  <c r="B6" i="1" l="1"/>
  <c r="B8" i="1"/>
  <c r="B7" i="1"/>
  <c r="B12" i="1"/>
  <c r="B11" i="1"/>
  <c r="B10" i="1"/>
  <c r="B9" i="1"/>
</calcChain>
</file>

<file path=xl/sharedStrings.xml><?xml version="1.0" encoding="utf-8"?>
<sst xmlns="http://schemas.openxmlformats.org/spreadsheetml/2006/main" count="228" uniqueCount="123">
  <si>
    <t>Conta Geral do Estado de 2021</t>
  </si>
  <si>
    <t>Volume I, Tomo II – Relatório do Conselho Coordenador do Sistema de Controlo Interno 
da Administração Financeira do Estado</t>
  </si>
  <si>
    <t>Índice de Quadros</t>
  </si>
  <si>
    <t>CGE2021</t>
  </si>
  <si>
    <t>QUADRO 1 – Domínios de intervenção</t>
  </si>
  <si>
    <t>Índice</t>
  </si>
  <si>
    <t xml:space="preserve"> I-Administração Central - Funções Gerais de Soberania</t>
  </si>
  <si>
    <t>IGF-Autoridade de Auditoria; IGDN; IGDC; IGAI; IGSJ; e SGPCM</t>
  </si>
  <si>
    <t>II-Administração Central - Funções Sociais</t>
  </si>
  <si>
    <t>IGF-Autoridade de Auditoria; IGMTSSS; IGEC; IGAS; IGAC e IGFSS</t>
  </si>
  <si>
    <t>III-Administração Central - Funções Económicas</t>
  </si>
  <si>
    <t>IGF-Autoridade de Auditoria; IGAMAOT e SGE</t>
  </si>
  <si>
    <t>IV-Administração Regional</t>
  </si>
  <si>
    <t>IGF-Autoridade de Auditoria; IRF (RAM) e IRAT (RAA)</t>
  </si>
  <si>
    <t xml:space="preserve"> V-Administração Local</t>
  </si>
  <si>
    <t>IGF-Autoridade de Auditoria</t>
  </si>
  <si>
    <t>Fonte: Conselho Coordenador do Sistema de Controlo Interno da Administração Financeira do Estado.</t>
  </si>
  <si>
    <t>QUADRO 2 – Distribuição de recursos humanos por Inspeção em 2021</t>
  </si>
  <si>
    <t>Inspeções Gerais/Outros membros SCI</t>
  </si>
  <si>
    <t>Total de efetivos de inspeção e técnicos superiores</t>
  </si>
  <si>
    <t>Efetivos afetos ao Controlo Financeiro</t>
  </si>
  <si>
    <t>% alocação RH ao Controlo Financeiro</t>
  </si>
  <si>
    <t>Inspeção-Geral da Administração Interna</t>
  </si>
  <si>
    <t>Inspeção-Geral Diplomática e Consular</t>
  </si>
  <si>
    <t>Inspeção-Geral da Defesa Nacional</t>
  </si>
  <si>
    <t>Inspeção-Geral dos Serviços de Justiça</t>
  </si>
  <si>
    <t>Inspeção-Geral da Agricultura, do Mar, do Ambiente e do Ordenamento do Território</t>
  </si>
  <si>
    <t xml:space="preserve">Instituto de Gestão Financeira da Segurança Social </t>
  </si>
  <si>
    <t>Inspeção-Geral do Ministério do Trabalho, Solidariedade e Segurança Social</t>
  </si>
  <si>
    <t xml:space="preserve">Inspeção-Geral de Atividades em Saúde </t>
  </si>
  <si>
    <t xml:space="preserve">Inspeção-Geral de Educação e Ciência </t>
  </si>
  <si>
    <t>Inspeção-Geral de Atividades Culturais</t>
  </si>
  <si>
    <t>Secretaria-Geral da Presidência de Conselho de Ministros (a)</t>
  </si>
  <si>
    <t>-</t>
  </si>
  <si>
    <t>Secretaria-Geral da Economia (b)</t>
  </si>
  <si>
    <t>Inspeção Regional das Finanças (RAM)</t>
  </si>
  <si>
    <t>Inspeção Regional Administrativa e da Transparência (RAA)</t>
  </si>
  <si>
    <t>TOTAL</t>
  </si>
  <si>
    <t>Notas:
(a) Não foram realizadas ações em virtude da restruturação interna e da situação pandémica.
(b) Trabalhadores e dirigente da direção de serviços com responsabilidades de controlo financeiro.
Fonte: Informação disponibilizada pelos membros do Conselho Coordenador do Sistema de Controlo Interno da Administração Financeira do Estado relativa a 2021.</t>
  </si>
  <si>
    <t>QUADRO 3 –  Distribuição de recursos financeiros por Inspeção em 2021</t>
  </si>
  <si>
    <t>Orçamento (€)</t>
  </si>
  <si>
    <t>% alocação efetivos aos controlos</t>
  </si>
  <si>
    <t>Recursos financeiros afetos aos controlos (€)</t>
  </si>
  <si>
    <t>Inspeção-Geral de Atividades em Saúde</t>
  </si>
  <si>
    <t>Inspeção-Geral de Educação e Ciência</t>
  </si>
  <si>
    <t xml:space="preserve">Secretaria-Geral da Economia (b) </t>
  </si>
  <si>
    <t>Notas:_x000D_
a) Não foram realizadas ações em virtude da restruturação interna e da situação pandémica._x000D_
(b) Não foram realizadas ações no âmbito do controlo financeiro._x000D_
Fonte: Relatório de Atividades da IGF — Autoridade de Auditoria de 2021 e informação disponibilizada pelos membros do Conselho Coordenador do Sistema de Controlo Interno relativa a 2021.</t>
  </si>
  <si>
    <t>QUADRO 4 – Número de auditorias/inspeções por órgão de controlo em 2021</t>
  </si>
  <si>
    <t>(milhares de euros)</t>
  </si>
  <si>
    <t>Inspeções-Gerais/Outros membros do SCI</t>
  </si>
  <si>
    <t>Nº de Ações</t>
  </si>
  <si>
    <t>% do Total</t>
  </si>
  <si>
    <t>Realizado (€)</t>
  </si>
  <si>
    <t xml:space="preserve">IGF-Autoridade de Auditoria </t>
  </si>
  <si>
    <t xml:space="preserve">Inspeção-Geral do Ministério do Trabalho, Solidariedade e Segurança Social </t>
  </si>
  <si>
    <t>Notas:
(a) Não foram realizadas ações em virtude da restruturação interna e da situação pandémica.
(b) Não foram realizadas ações no âmbito do controlo financeiro.
Fonte: Relatório de Atividades da IGF — Autoridade de Auditoria de 2021 e informação disponibilizada pelos membros do Conselho Coordenador do Sistema de Controlo Interno relativa a 2021</t>
  </si>
  <si>
    <t>(b) Não foram realizadas ações no âmbito do controlo financeiro.</t>
  </si>
  <si>
    <t>Situações com proposta de correção (mil €)</t>
  </si>
  <si>
    <t xml:space="preserve">Valores de responsabilidade financeira detetada (mil €)
</t>
  </si>
  <si>
    <t>Inspeção-Geral da Agricultura, do Mar, do Ambiente e do Ordenamento do Território (a)</t>
  </si>
  <si>
    <t>Instituto de Gestão Financeira da Segurança Social</t>
  </si>
  <si>
    <t>Inspeção-Geral de Actividades em Saúde</t>
  </si>
  <si>
    <t>Secretaria-Geral da Presidência de Conselho de Ministros</t>
  </si>
  <si>
    <t>Secretaria-Geral da Economia</t>
  </si>
  <si>
    <t>Inspeção Regional de Finanças (RAM) (b)</t>
  </si>
  <si>
    <t>QUADRO 6 – Número de auditorias/inspeções por setores (2021-20210)</t>
  </si>
  <si>
    <t>2021 (a)</t>
  </si>
  <si>
    <t>Nº de ações por setores</t>
  </si>
  <si>
    <t xml:space="preserve">Nº </t>
  </si>
  <si>
    <t>Administração Central</t>
  </si>
  <si>
    <t>Administração Local</t>
  </si>
  <si>
    <t>Setor Empresarial do Estado</t>
  </si>
  <si>
    <t>Administração Regional</t>
  </si>
  <si>
    <t>Entidades privadas</t>
  </si>
  <si>
    <t>Ações transversais</t>
  </si>
  <si>
    <t>Nota: (a) Sete ações realizadas em 2021 visaram simultaneamente entidades de dois setores, o que explica a diferença entre o total de ações dos quadros 4 e 6.
Fonte: Relatórios de Atividades do Conselho Coordenador do Sistema de Controlo Interno de 2020 e informação disponibilizada pelos membros do Conselho Coordenador do Sistema de Controlo Interno relativa a 202</t>
  </si>
  <si>
    <t>QUADRO 7 – Número de entidades e auditorias/inspeções em 2021 por Ministério: Administração Central, Setor Empresarial do Estado e entidades privadas</t>
  </si>
  <si>
    <t xml:space="preserve">Nº de Ações de Auditoria por Ministério (a) (b) </t>
  </si>
  <si>
    <t>SEE (c)</t>
  </si>
  <si>
    <t>Total</t>
  </si>
  <si>
    <t>Nº Serviços Integrados</t>
  </si>
  <si>
    <t>Nº Serviços e Fundos Autónomos</t>
  </si>
  <si>
    <t>Nº Serviços</t>
  </si>
  <si>
    <t>Nº ações</t>
  </si>
  <si>
    <t>Nº de entidades</t>
  </si>
  <si>
    <t>Nº entidades</t>
  </si>
  <si>
    <t>Nº serviços e entidades</t>
  </si>
  <si>
    <t>nº ações</t>
  </si>
  <si>
    <t>(1)</t>
  </si>
  <si>
    <t>(2)</t>
  </si>
  <si>
    <t>(3)=(1)+(2)</t>
  </si>
  <si>
    <t>(4)</t>
  </si>
  <si>
    <t>(5)</t>
  </si>
  <si>
    <t>(6)</t>
  </si>
  <si>
    <t>(7)</t>
  </si>
  <si>
    <t>(8)</t>
  </si>
  <si>
    <t>(9)=(3)+(5)+(7)</t>
  </si>
  <si>
    <t>(10)=(4)+(6)+(8)</t>
  </si>
  <si>
    <t xml:space="preserve">Presidência do Conselho de Ministros                                                                                            </t>
  </si>
  <si>
    <t>Ministério da Modernização do Estado e da Administração Pública</t>
  </si>
  <si>
    <t xml:space="preserve">Ministério dos Negócios Estrangeiros                                                                                            </t>
  </si>
  <si>
    <t>Ministério das Finanças</t>
  </si>
  <si>
    <t xml:space="preserve"> Ministério da Defesa Nacional                                                                                                   </t>
  </si>
  <si>
    <t xml:space="preserve">Ministério da Administração Interna                                                                                             </t>
  </si>
  <si>
    <t xml:space="preserve">Ministério da Justiça                                                                                                           </t>
  </si>
  <si>
    <t xml:space="preserve">Ministério da Economia  e da Transição Digital                                                                                             </t>
  </si>
  <si>
    <t>Ministério do Planeamento</t>
  </si>
  <si>
    <t>Ministério do Mar</t>
  </si>
  <si>
    <t>Ministério da Agricultura, Florestas e Desenvolvimento Rural</t>
  </si>
  <si>
    <t>Ministério do Ambiente e Ação Climática</t>
  </si>
  <si>
    <t xml:space="preserve">Ministério do Trabalho, Solidariedade e Segurança Social </t>
  </si>
  <si>
    <t>Ministério da Saúde</t>
  </si>
  <si>
    <t>Ministério da Ciência, Tecnologia e Ensino Superior</t>
  </si>
  <si>
    <t>Ministério da Educação</t>
  </si>
  <si>
    <t>Ministério da Cultura</t>
  </si>
  <si>
    <t>Ministério da Presidência</t>
  </si>
  <si>
    <t>Ministério das Infraestruturas e Habitação</t>
  </si>
  <si>
    <t>Ministério da Coesão Territorial</t>
  </si>
  <si>
    <t>TOTAIS SCI</t>
  </si>
  <si>
    <t>TOTAIS SCI (incluindo ações transversais)</t>
  </si>
  <si>
    <t>Notas:
(a) Das 76 ações realizadas em 2021 pela IGF — Autoridade de Auditoria, não considerando as ações que abrangeram a Administração Local, duas ações visaram simultaneamente entidades do setor empresarial e entidades privadas
(b) Das 11 ações realizadas em 2021 pela IGMTSSS, cinco visaram entidades da Administração Central e entidades de natureza privada.
(c) Inclui duas entidades do setor empresarial regional.
Fonte: Relatório de Atividades da IGF — Autoridade de Auditoria de 2021 e informação disponibilizada pelos membros do Conselho Coordenador do Sistema de Controlo Interno relativa a 2021.</t>
  </si>
  <si>
    <t>QUADRO 5 – Impacto financeiro global da actividade de controlo por inspeção/setor: 2020-2021</t>
  </si>
  <si>
    <t>Notas:
(a) Despesa irregular no valor de 1 milhão e 089 mil euros e receita irregular no valor de 229 mil euros.
(b) Foram detetados factos suscetíveis de tipificar ilícitos geradores de eventual responsabilidade financeira sancionatória, estando estas situações a ser analisadas nos órgãos competentes.
Fonte: Relatórios de Atividades do Conselho Coordenador do Sistema de Controlo Interno de 2020 e informação disponibilizada pelos membros do Conselho Coordenador do Sistema de Controlo Interno relativa 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</si>
</sst>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\ _€_-;\-* #,##0.00\ _€_-;_-* &quot;-&quot;??\ _€_-;_-@_-"/>
    <numFmt numFmtId="164" formatCode="#,##0.0"/>
    <numFmt numFmtId="165" formatCode="0.0%"/>
  </numFmts>
  <fonts count="27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0"/>
      <name val="Times New Roman"/>
      <family val="1"/>
    </font>
    <font>
      <b/>
      <sz val="14"/>
      <color indexed="9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22"/>
      <color rgb="FF1F377B"/>
      <name val="Dixon"/>
    </font>
    <font>
      <b/>
      <u/>
      <sz val="18"/>
      <color rgb="FF1F377B"/>
      <name val="Dixon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i/>
      <sz val="10"/>
      <name val="Calibri"/>
      <family val="2"/>
    </font>
    <font>
      <b/>
      <sz val="13"/>
      <color indexed="8"/>
      <name val="Calibri"/>
      <family val="2"/>
      <scheme val="minor"/>
    </font>
    <font>
      <b/>
      <u/>
      <sz val="11"/>
      <color indexed="9"/>
      <name val="Calibri"/>
      <family val="2"/>
      <scheme val="minor"/>
    </font>
    <font>
      <sz val="10"/>
      <color theme="1"/>
      <name val="Calibri"/>
      <family val="2"/>
    </font>
    <font>
      <b/>
      <sz val="8"/>
      <color indexed="8"/>
      <name val="Calibri"/>
      <family val="2"/>
      <scheme val="minor"/>
    </font>
    <font>
      <b/>
      <u/>
      <sz val="8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1F377B"/>
        <bgColor indexed="64"/>
      </patternFill>
    </fill>
    <fill>
      <patternFill patternType="solid">
        <fgColor indexed="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0" fontId="3" fillId="2" borderId="0" applyNumberFormat="0" applyBorder="0" applyAlignment="0" applyProtection="0"/>
    <xf numFmtId="0" fontId="8" fillId="3" borderId="0" applyNumberFormat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6" fillId="0" borderId="0"/>
    <xf numFmtId="0" fontId="2" fillId="0" borderId="0"/>
    <xf numFmtId="9" fontId="8" fillId="0" borderId="0" applyFont="0" applyFill="0" applyBorder="0" applyAlignment="0" applyProtection="0"/>
    <xf numFmtId="0" fontId="22" fillId="0" borderId="0">
      <alignment horizontal="left" vertical="center"/>
    </xf>
  </cellStyleXfs>
  <cellXfs count="84">
    <xf numFmtId="0" fontId="0" fillId="0" borderId="0" xfId="0"/>
    <xf numFmtId="0" fontId="10" fillId="0" borderId="0" xfId="0" applyFont="1"/>
    <xf numFmtId="3" fontId="0" fillId="0" borderId="0" xfId="0" applyNumberFormat="1"/>
    <xf numFmtId="0" fontId="4" fillId="0" borderId="0" xfId="7" applyFont="1" applyAlignment="1">
      <alignment horizontal="right" vertical="center"/>
    </xf>
    <xf numFmtId="165" fontId="11" fillId="0" borderId="0" xfId="0" applyNumberFormat="1" applyFont="1" applyAlignment="1">
      <alignment vertical="center"/>
    </xf>
    <xf numFmtId="0" fontId="11" fillId="0" borderId="0" xfId="7" applyFont="1"/>
    <xf numFmtId="0" fontId="12" fillId="0" borderId="0" xfId="0" quotePrefix="1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" fillId="0" borderId="0" xfId="5" applyFont="1" applyAlignment="1">
      <alignment horizontal="left" indent="4"/>
    </xf>
    <xf numFmtId="0" fontId="7" fillId="5" borderId="0" xfId="0" applyFont="1" applyFill="1" applyAlignment="1">
      <alignment horizontal="left" vertical="center" indent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0" fillId="0" borderId="1" xfId="0" applyBorder="1"/>
    <xf numFmtId="0" fontId="17" fillId="0" borderId="4" xfId="2" applyFont="1" applyFill="1" applyBorder="1" applyAlignment="1">
      <alignment horizontal="center" vertical="center" wrapText="1"/>
    </xf>
    <xf numFmtId="164" fontId="18" fillId="0" borderId="0" xfId="9" applyNumberFormat="1" applyFont="1" applyAlignment="1">
      <alignment horizontal="left" vertical="center" indent="1"/>
    </xf>
    <xf numFmtId="164" fontId="18" fillId="0" borderId="0" xfId="9" applyNumberFormat="1" applyFont="1" applyAlignment="1">
      <alignment horizontal="left" vertical="center" wrapText="1" indent="1"/>
    </xf>
    <xf numFmtId="0" fontId="20" fillId="0" borderId="3" xfId="7" applyFont="1" applyBorder="1" applyAlignment="1">
      <alignment horizontal="center"/>
    </xf>
    <xf numFmtId="3" fontId="18" fillId="0" borderId="0" xfId="9" applyNumberFormat="1" applyFont="1" applyAlignment="1">
      <alignment horizontal="right" vertical="center" indent="1"/>
    </xf>
    <xf numFmtId="3" fontId="18" fillId="0" borderId="0" xfId="7" applyNumberFormat="1" applyFont="1" applyAlignment="1">
      <alignment horizontal="right" vertical="center" indent="1"/>
    </xf>
    <xf numFmtId="165" fontId="19" fillId="0" borderId="0" xfId="0" applyNumberFormat="1" applyFont="1" applyAlignment="1">
      <alignment horizontal="right" vertical="center" indent="1"/>
    </xf>
    <xf numFmtId="3" fontId="18" fillId="0" borderId="0" xfId="9" quotePrefix="1" applyNumberFormat="1" applyFont="1" applyAlignment="1">
      <alignment horizontal="right" vertical="center" indent="1"/>
    </xf>
    <xf numFmtId="165" fontId="18" fillId="0" borderId="0" xfId="9" quotePrefix="1" applyNumberFormat="1" applyFont="1" applyAlignment="1">
      <alignment horizontal="right" vertical="center" indent="1"/>
    </xf>
    <xf numFmtId="3" fontId="20" fillId="0" borderId="3" xfId="7" applyNumberFormat="1" applyFont="1" applyBorder="1" applyAlignment="1">
      <alignment horizontal="right" indent="1"/>
    </xf>
    <xf numFmtId="3" fontId="20" fillId="0" borderId="3" xfId="7" applyNumberFormat="1" applyFont="1" applyBorder="1" applyAlignment="1">
      <alignment horizontal="right" vertical="center" indent="1"/>
    </xf>
    <xf numFmtId="165" fontId="20" fillId="0" borderId="3" xfId="7" applyNumberFormat="1" applyFont="1" applyBorder="1" applyAlignment="1">
      <alignment horizontal="right" vertical="center" indent="1"/>
    </xf>
    <xf numFmtId="3" fontId="18" fillId="4" borderId="0" xfId="9" applyNumberFormat="1" applyFont="1" applyFill="1" applyAlignment="1">
      <alignment horizontal="right" vertical="center" indent="1"/>
    </xf>
    <xf numFmtId="165" fontId="19" fillId="4" borderId="0" xfId="0" applyNumberFormat="1" applyFont="1" applyFill="1" applyAlignment="1">
      <alignment horizontal="right" vertical="center" indent="1"/>
    </xf>
    <xf numFmtId="165" fontId="20" fillId="0" borderId="3" xfId="11" applyNumberFormat="1" applyFont="1" applyBorder="1" applyAlignment="1">
      <alignment horizontal="right" vertical="center" indent="1"/>
    </xf>
    <xf numFmtId="9" fontId="20" fillId="0" borderId="3" xfId="11" applyFont="1" applyBorder="1" applyAlignment="1">
      <alignment horizontal="right" indent="1"/>
    </xf>
    <xf numFmtId="164" fontId="18" fillId="4" borderId="0" xfId="9" applyNumberFormat="1" applyFont="1" applyFill="1" applyAlignment="1">
      <alignment horizontal="left" vertical="center" indent="1"/>
    </xf>
    <xf numFmtId="164" fontId="18" fillId="4" borderId="0" xfId="9" applyNumberFormat="1" applyFont="1" applyFill="1" applyAlignment="1">
      <alignment horizontal="left" vertical="center" wrapText="1" indent="1"/>
    </xf>
    <xf numFmtId="164" fontId="18" fillId="4" borderId="0" xfId="9" applyNumberFormat="1" applyFont="1" applyFill="1" applyAlignment="1">
      <alignment horizontal="left" vertical="top" indent="1"/>
    </xf>
    <xf numFmtId="0" fontId="17" fillId="0" borderId="4" xfId="2" quotePrefix="1" applyFont="1" applyFill="1" applyBorder="1" applyAlignment="1">
      <alignment horizontal="center" vertical="center" wrapText="1"/>
    </xf>
    <xf numFmtId="0" fontId="20" fillId="0" borderId="1" xfId="7" applyFont="1" applyBorder="1" applyAlignment="1">
      <alignment horizontal="right"/>
    </xf>
    <xf numFmtId="0" fontId="19" fillId="0" borderId="0" xfId="0" applyFont="1" applyAlignment="1">
      <alignment horizontal="right" indent="1"/>
    </xf>
    <xf numFmtId="0" fontId="22" fillId="0" borderId="0" xfId="12" applyAlignment="1">
      <alignment vertical="center"/>
    </xf>
    <xf numFmtId="0" fontId="23" fillId="6" borderId="4" xfId="5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vertical="center" indent="1"/>
    </xf>
    <xf numFmtId="0" fontId="24" fillId="0" borderId="1" xfId="7" applyFont="1" applyBorder="1" applyAlignment="1">
      <alignment horizontal="left" indent="1"/>
    </xf>
    <xf numFmtId="0" fontId="19" fillId="0" borderId="1" xfId="0" applyFont="1" applyBorder="1" applyAlignment="1">
      <alignment horizontal="left" vertical="center" indent="1"/>
    </xf>
    <xf numFmtId="0" fontId="17" fillId="0" borderId="4" xfId="2" applyFont="1" applyFill="1" applyBorder="1" applyAlignment="1">
      <alignment horizontal="center" vertical="center"/>
    </xf>
    <xf numFmtId="0" fontId="21" fillId="0" borderId="0" xfId="7" applyFont="1" applyAlignment="1">
      <alignment horizontal="right" vertical="center"/>
    </xf>
    <xf numFmtId="9" fontId="19" fillId="0" borderId="0" xfId="0" applyNumberFormat="1" applyFont="1" applyAlignment="1">
      <alignment horizontal="right" vertical="center" indent="1"/>
    </xf>
    <xf numFmtId="0" fontId="20" fillId="0" borderId="1" xfId="7" applyFont="1" applyBorder="1" applyAlignment="1">
      <alignment horizontal="center" vertical="center"/>
    </xf>
    <xf numFmtId="3" fontId="20" fillId="0" borderId="1" xfId="7" applyNumberFormat="1" applyFont="1" applyBorder="1" applyAlignment="1">
      <alignment horizontal="right" vertical="center" indent="1"/>
    </xf>
    <xf numFmtId="9" fontId="17" fillId="0" borderId="0" xfId="0" applyNumberFormat="1" applyFont="1" applyAlignment="1">
      <alignment horizontal="right" vertical="center" indent="1"/>
    </xf>
    <xf numFmtId="3" fontId="20" fillId="0" borderId="1" xfId="9" applyNumberFormat="1" applyFont="1" applyBorder="1" applyAlignment="1">
      <alignment horizontal="right" vertical="center" indent="1"/>
    </xf>
    <xf numFmtId="0" fontId="20" fillId="0" borderId="3" xfId="7" applyFont="1" applyBorder="1" applyAlignment="1">
      <alignment horizontal="right"/>
    </xf>
    <xf numFmtId="0" fontId="11" fillId="0" borderId="0" xfId="0" applyFont="1" applyAlignment="1">
      <alignment vertical="center"/>
    </xf>
    <xf numFmtId="0" fontId="25" fillId="0" borderId="0" xfId="12" applyFont="1" applyAlignment="1">
      <alignment vertical="center"/>
    </xf>
    <xf numFmtId="0" fontId="26" fillId="6" borderId="0" xfId="5" applyFont="1" applyFill="1" applyAlignment="1">
      <alignment horizontal="center" vertical="center"/>
    </xf>
    <xf numFmtId="0" fontId="0" fillId="0" borderId="0" xfId="0" applyAlignment="1">
      <alignment vertical="top"/>
    </xf>
    <xf numFmtId="0" fontId="11" fillId="0" borderId="2" xfId="7" applyFont="1" applyBorder="1" applyAlignment="1">
      <alignment horizontal="left" vertical="top" wrapText="1"/>
    </xf>
    <xf numFmtId="0" fontId="11" fillId="0" borderId="2" xfId="7" applyFont="1" applyBorder="1" applyAlignment="1">
      <alignment horizontal="left" vertical="top"/>
    </xf>
    <xf numFmtId="0" fontId="11" fillId="0" borderId="0" xfId="7" applyFont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7" fillId="0" borderId="5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9" fillId="0" borderId="6" xfId="0" applyFont="1" applyBorder="1" applyAlignment="1">
      <alignment wrapText="1"/>
    </xf>
    <xf numFmtId="0" fontId="5" fillId="0" borderId="0" xfId="7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5" fillId="0" borderId="0" xfId="7" applyFont="1" applyAlignment="1">
      <alignment horizontal="left" wrapText="1"/>
    </xf>
    <xf numFmtId="0" fontId="5" fillId="0" borderId="2" xfId="7" applyFont="1" applyBorder="1" applyAlignment="1">
      <alignment horizontal="left" wrapText="1"/>
    </xf>
    <xf numFmtId="0" fontId="17" fillId="0" borderId="12" xfId="2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5" fillId="0" borderId="2" xfId="7" applyFont="1" applyBorder="1" applyAlignment="1">
      <alignment horizontal="left" vertical="top" wrapText="1"/>
    </xf>
    <xf numFmtId="0" fontId="11" fillId="4" borderId="0" xfId="0" applyFont="1" applyFill="1" applyAlignment="1">
      <alignment horizontal="justify" wrapText="1"/>
    </xf>
    <xf numFmtId="0" fontId="22" fillId="0" borderId="0" xfId="12" applyAlignment="1">
      <alignment horizontal="left" vertical="center" wrapText="1"/>
    </xf>
    <xf numFmtId="0" fontId="17" fillId="0" borderId="15" xfId="2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horizontal="center" vertical="center" wrapText="1"/>
    </xf>
    <xf numFmtId="0" fontId="17" fillId="0" borderId="9" xfId="2" applyFont="1" applyFill="1" applyBorder="1" applyAlignment="1">
      <alignment horizontal="center" vertical="center" wrapText="1"/>
    </xf>
    <xf numFmtId="0" fontId="17" fillId="0" borderId="8" xfId="2" applyFont="1" applyFill="1" applyBorder="1" applyAlignment="1">
      <alignment horizontal="center" vertical="center" wrapText="1"/>
    </xf>
  </cellXfs>
  <cellStyles count="13">
    <cellStyle name="20% - Accent1" xfId="1" xr:uid="{00000000-0005-0000-0000-000000000000}"/>
    <cellStyle name="20% - Cor1" xfId="2" xr:uid="{00000000-0005-0000-0000-000001000000}"/>
    <cellStyle name="CGE2021-Titulo" xfId="12" xr:uid="{A06E0D44-E12E-4413-9551-E05BA8B0C294}"/>
    <cellStyle name="Comma 4" xfId="3" xr:uid="{00000000-0005-0000-0000-000002000000}"/>
    <cellStyle name="Currency [0] 2" xfId="4" xr:uid="{00000000-0005-0000-0000-000003000000}"/>
    <cellStyle name="Hiperligação" xfId="5" builtinId="8"/>
    <cellStyle name="Normal" xfId="0" builtinId="0"/>
    <cellStyle name="Normal 10 10" xfId="6" xr:uid="{00000000-0005-0000-0000-000006000000}"/>
    <cellStyle name="Normal 2" xfId="7" xr:uid="{00000000-0005-0000-0000-000007000000}"/>
    <cellStyle name="Normal 2 14" xfId="8" xr:uid="{00000000-0005-0000-0000-000008000000}"/>
    <cellStyle name="Normal 2 3" xfId="9" xr:uid="{00000000-0005-0000-0000-000009000000}"/>
    <cellStyle name="Normal 67" xfId="10" xr:uid="{00000000-0005-0000-0000-00000A000000}"/>
    <cellStyle name="Percentagem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104775</xdr:rowOff>
    </xdr:from>
    <xdr:to>
      <xdr:col>2</xdr:col>
      <xdr:colOff>1352550</xdr:colOff>
      <xdr:row>2</xdr:row>
      <xdr:rowOff>304800</xdr:rowOff>
    </xdr:to>
    <xdr:pic>
      <xdr:nvPicPr>
        <xdr:cNvPr id="1027" name="Imagem 2">
          <a:extLst>
            <a:ext uri="{FF2B5EF4-FFF2-40B4-BE49-F238E27FC236}">
              <a16:creationId xmlns:a16="http://schemas.microsoft.com/office/drawing/2014/main" id="{8DE28B3A-4D96-4635-80AE-FF539B798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295275"/>
          <a:ext cx="1266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377B"/>
    <pageSetUpPr fitToPage="1"/>
  </sheetPr>
  <dimension ref="A1:C17"/>
  <sheetViews>
    <sheetView showGridLines="0" workbookViewId="0">
      <selection activeCell="A5" sqref="A5:A12"/>
    </sheetView>
  </sheetViews>
  <sheetFormatPr defaultColWidth="0" defaultRowHeight="15" zeroHeight="1"/>
  <cols>
    <col min="1" max="1" width="5.7109375" customWidth="1"/>
    <col min="2" max="2" width="160.42578125" customWidth="1"/>
    <col min="3" max="3" width="22.140625" customWidth="1"/>
    <col min="4" max="16384" width="9.140625" hidden="1"/>
  </cols>
  <sheetData>
    <row r="1" spans="2:3" ht="15" customHeight="1">
      <c r="B1" s="7"/>
    </row>
    <row r="2" spans="2:3" s="9" customFormat="1" ht="34.5" customHeight="1">
      <c r="B2" s="14" t="s">
        <v>0</v>
      </c>
    </row>
    <row r="3" spans="2:3" ht="51.75" customHeight="1">
      <c r="B3" s="15" t="s">
        <v>1</v>
      </c>
    </row>
    <row r="4" spans="2:3" ht="15" customHeight="1"/>
    <row r="5" spans="2:3" ht="30" customHeight="1">
      <c r="B5" s="13" t="s">
        <v>2</v>
      </c>
    </row>
    <row r="6" spans="2:3" ht="18" customHeight="1">
      <c r="B6" s="12" t="str">
        <f>'Quadro 1'!B2</f>
        <v>QUADRO 1 – Domínios de intervenção</v>
      </c>
      <c r="C6" s="1"/>
    </row>
    <row r="7" spans="2:3">
      <c r="B7" s="12" t="str">
        <f>'Quadro 2 '!B2</f>
        <v>QUADRO 2 – Distribuição de recursos humanos por Inspeção em 2021</v>
      </c>
      <c r="C7" s="1"/>
    </row>
    <row r="8" spans="2:3">
      <c r="B8" s="12" t="str">
        <f>'Quadro 3'!B2</f>
        <v>QUADRO 3 –  Distribuição de recursos financeiros por Inspeção em 2021</v>
      </c>
      <c r="C8" s="1"/>
    </row>
    <row r="9" spans="2:3">
      <c r="B9" s="12" t="str">
        <f>'Quadro 4'!B2</f>
        <v>QUADRO 4 – Número de auditorias/inspeções por órgão de controlo em 2021</v>
      </c>
      <c r="C9" s="1"/>
    </row>
    <row r="10" spans="2:3">
      <c r="B10" s="12" t="str">
        <f>'Quadro 5'!B2</f>
        <v>QUADRO 5 – Impacto financeiro global da actividade de controlo por inspeção/setor: 2020-2021</v>
      </c>
      <c r="C10" s="1"/>
    </row>
    <row r="11" spans="2:3">
      <c r="B11" s="12" t="str">
        <f>'Quadro 6'!B2</f>
        <v>QUADRO 6 – Número de auditorias/inspeções por setores (2021-20210)</v>
      </c>
      <c r="C11" s="1"/>
    </row>
    <row r="12" spans="2:3">
      <c r="B12" s="12" t="str">
        <f>'Quadro 7'!B2</f>
        <v>QUADRO 7 – Número de entidades e auditorias/inspeções em 2021 por Ministério: Administração Central, Setor Empresarial do Estado e entidades privadas</v>
      </c>
      <c r="C12" s="1"/>
    </row>
    <row r="13" spans="2:3"/>
    <row r="14" spans="2:3" hidden="1"/>
    <row r="15" spans="2:3" hidden="1"/>
    <row r="16" spans="2:3" hidden="1"/>
    <row r="17" hidden="1"/>
  </sheetData>
  <hyperlinks>
    <hyperlink ref="B6" location="'Quadro 1'!A1" display="QUADRO 1 - Principais Indicadores da Economia Internacional" xr:uid="{00000000-0004-0000-0000-000000000000}"/>
    <hyperlink ref="B9" location="'Quadro 4'!A1" display="QUADRO 4 - IPC e IHPC" xr:uid="{00000000-0004-0000-0000-000001000000}"/>
    <hyperlink ref="B10" location="'Quadro 5'!A1" display="QUADRO 5 - Produtividade, Salários e Custos do Trabalho" xr:uid="{00000000-0004-0000-0000-000002000000}"/>
    <hyperlink ref="B11" location="'Quadro 6'!A1" display="QUADRO 6 - Balança de Pagamentos" xr:uid="{00000000-0004-0000-0000-000003000000}"/>
    <hyperlink ref="B12" location="'Quadro 7'!A1" display="QUADRO 7 - Indicadores orçamentais" xr:uid="{00000000-0004-0000-0000-000004000000}"/>
    <hyperlink ref="B7" location="'Quadro 2 '!A1" display="QUADRO 2 - PIB e Principais Componentes" xr:uid="{00000000-0004-0000-0000-000005000000}"/>
    <hyperlink ref="B8" location="'Quadro 3'!A1" display="'Quadro 3'!A1" xr:uid="{00000000-0004-0000-0000-000006000000}"/>
  </hyperlinks>
  <pageMargins left="0.25" right="0.25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F377B"/>
  </sheetPr>
  <dimension ref="A1:P12"/>
  <sheetViews>
    <sheetView showGridLines="0" zoomScaleNormal="100" workbookViewId="0">
      <selection activeCell="B9" sqref="B9:B10"/>
    </sheetView>
  </sheetViews>
  <sheetFormatPr defaultColWidth="0" defaultRowHeight="15" zeroHeight="1"/>
  <cols>
    <col min="1" max="1" width="7.7109375" bestFit="1" customWidth="1"/>
    <col min="2" max="3" width="48" customWidth="1"/>
    <col min="4" max="6" width="9.140625" customWidth="1"/>
    <col min="7" max="15" width="3.85546875" hidden="1" customWidth="1"/>
    <col min="16" max="16" width="12.28515625" hidden="1" customWidth="1"/>
    <col min="17" max="16384" width="9.140625" hidden="1"/>
  </cols>
  <sheetData>
    <row r="1" spans="1:10" ht="15.75" thickBot="1">
      <c r="A1" s="8" t="s">
        <v>3</v>
      </c>
    </row>
    <row r="2" spans="1:10" s="9" customFormat="1" ht="35.25" customHeight="1" thickBot="1">
      <c r="B2" s="40" t="s">
        <v>4</v>
      </c>
      <c r="C2" s="40"/>
      <c r="D2" s="40"/>
      <c r="E2" s="41" t="s">
        <v>5</v>
      </c>
      <c r="F2" s="40"/>
      <c r="G2" s="40"/>
      <c r="H2" s="40"/>
      <c r="J2" s="41"/>
    </row>
    <row r="3" spans="1:10" s="55" customFormat="1" ht="11.25">
      <c r="B3" s="56"/>
      <c r="C3" s="56"/>
      <c r="D3" s="56"/>
      <c r="E3" s="56"/>
      <c r="F3" s="56"/>
      <c r="G3" s="56"/>
      <c r="H3" s="56"/>
      <c r="J3" s="57"/>
    </row>
    <row r="4" spans="1:10">
      <c r="B4" s="42" t="s">
        <v>6</v>
      </c>
      <c r="C4" s="42" t="s">
        <v>7</v>
      </c>
    </row>
    <row r="5" spans="1:10">
      <c r="B5" s="43" t="s">
        <v>8</v>
      </c>
      <c r="C5" s="44" t="s">
        <v>9</v>
      </c>
    </row>
    <row r="6" spans="1:10">
      <c r="B6" s="43" t="s">
        <v>10</v>
      </c>
      <c r="C6" s="44" t="s">
        <v>11</v>
      </c>
    </row>
    <row r="7" spans="1:10">
      <c r="B7" s="43" t="s">
        <v>12</v>
      </c>
      <c r="C7" s="44" t="s">
        <v>13</v>
      </c>
    </row>
    <row r="8" spans="1:10">
      <c r="B8" s="45" t="s">
        <v>14</v>
      </c>
      <c r="C8" s="46" t="s">
        <v>15</v>
      </c>
    </row>
    <row r="9" spans="1:10">
      <c r="B9" s="10" t="s">
        <v>16</v>
      </c>
    </row>
    <row r="10" spans="1:10"/>
    <row r="11" spans="1:10" hidden="1"/>
    <row r="12" spans="1:10" hidden="1"/>
  </sheetData>
  <hyperlinks>
    <hyperlink ref="E2" location="Índice!A1" display="Índice" xr:uid="{00000000-0004-0000-0100-000000000000}"/>
  </hyperlinks>
  <pageMargins left="0.7" right="0.7" top="0.75" bottom="0.75" header="0.3" footer="0.3"/>
  <pageSetup paperSize="2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F377B"/>
  </sheetPr>
  <dimension ref="A1:IU65536"/>
  <sheetViews>
    <sheetView showGridLines="0" zoomScaleNormal="100" workbookViewId="0">
      <selection activeCell="B21" sqref="B21:E21"/>
    </sheetView>
  </sheetViews>
  <sheetFormatPr defaultColWidth="0" defaultRowHeight="15" zeroHeight="1"/>
  <cols>
    <col min="1" max="1" width="7.7109375" bestFit="1" customWidth="1"/>
    <col min="2" max="2" width="56.7109375" customWidth="1"/>
    <col min="3" max="5" width="15.85546875" customWidth="1"/>
    <col min="6" max="8" width="9.140625" customWidth="1"/>
    <col min="9" max="15" width="4.7109375" hidden="1" customWidth="1"/>
    <col min="16" max="16" width="12.28515625" hidden="1" customWidth="1"/>
    <col min="17" max="255" width="9.140625" hidden="1" customWidth="1"/>
    <col min="256" max="16384" width="33" hidden="1"/>
  </cols>
  <sheetData>
    <row r="1" spans="1:16" ht="15.75" thickBot="1">
      <c r="A1" s="8" t="s">
        <v>3</v>
      </c>
    </row>
    <row r="2" spans="1:16" s="9" customFormat="1" ht="35.25" customHeight="1" thickBot="1">
      <c r="B2" s="40" t="s">
        <v>17</v>
      </c>
      <c r="C2" s="40"/>
      <c r="D2" s="40"/>
      <c r="E2" s="40"/>
      <c r="F2" s="40"/>
      <c r="G2" s="41" t="s">
        <v>5</v>
      </c>
      <c r="H2" s="40"/>
      <c r="J2" s="41"/>
      <c r="P2" s="9" t="s">
        <v>5</v>
      </c>
    </row>
    <row r="3" spans="1:16" ht="15.75" thickBot="1"/>
    <row r="4" spans="1:16" ht="48.75" customHeight="1" thickBot="1">
      <c r="B4" s="47" t="s">
        <v>18</v>
      </c>
      <c r="C4" s="18" t="s">
        <v>19</v>
      </c>
      <c r="D4" s="18" t="s">
        <v>20</v>
      </c>
      <c r="E4" s="18" t="s">
        <v>21</v>
      </c>
    </row>
    <row r="5" spans="1:16">
      <c r="B5" s="19" t="s">
        <v>15</v>
      </c>
      <c r="C5" s="22">
        <v>114</v>
      </c>
      <c r="D5" s="23">
        <v>78</v>
      </c>
      <c r="E5" s="24">
        <v>0.68421052631578949</v>
      </c>
      <c r="F5" s="6"/>
    </row>
    <row r="6" spans="1:16">
      <c r="B6" s="19" t="s">
        <v>22</v>
      </c>
      <c r="C6" s="22">
        <v>18</v>
      </c>
      <c r="D6" s="23">
        <v>2</v>
      </c>
      <c r="E6" s="24">
        <v>0.1111111111111111</v>
      </c>
      <c r="F6" s="6"/>
    </row>
    <row r="7" spans="1:16">
      <c r="B7" s="19" t="s">
        <v>23</v>
      </c>
      <c r="C7" s="22">
        <v>9</v>
      </c>
      <c r="D7" s="23">
        <v>2</v>
      </c>
      <c r="E7" s="24">
        <v>0.22222222222222221</v>
      </c>
      <c r="F7" s="6"/>
    </row>
    <row r="8" spans="1:16">
      <c r="B8" s="19" t="s">
        <v>24</v>
      </c>
      <c r="C8" s="22">
        <v>23</v>
      </c>
      <c r="D8" s="23">
        <v>17</v>
      </c>
      <c r="E8" s="24">
        <v>0.73913043478260865</v>
      </c>
    </row>
    <row r="9" spans="1:16">
      <c r="B9" s="19" t="s">
        <v>25</v>
      </c>
      <c r="C9" s="22">
        <v>16</v>
      </c>
      <c r="D9" s="23">
        <v>6.4</v>
      </c>
      <c r="E9" s="24">
        <v>0.4</v>
      </c>
    </row>
    <row r="10" spans="1:16" ht="25.5">
      <c r="B10" s="20" t="s">
        <v>26</v>
      </c>
      <c r="C10" s="22">
        <v>136</v>
      </c>
      <c r="D10" s="23">
        <v>10</v>
      </c>
      <c r="E10" s="24">
        <v>7.3529411764705885E-2</v>
      </c>
    </row>
    <row r="11" spans="1:16">
      <c r="B11" s="19" t="s">
        <v>27</v>
      </c>
      <c r="C11" s="25">
        <v>3</v>
      </c>
      <c r="D11" s="25">
        <v>3</v>
      </c>
      <c r="E11" s="26">
        <v>1</v>
      </c>
    </row>
    <row r="12" spans="1:16">
      <c r="B12" s="19" t="s">
        <v>28</v>
      </c>
      <c r="C12" s="22">
        <v>33</v>
      </c>
      <c r="D12" s="23">
        <v>22.22</v>
      </c>
      <c r="E12" s="24">
        <v>0.67333333333333334</v>
      </c>
    </row>
    <row r="13" spans="1:16">
      <c r="B13" s="19" t="s">
        <v>29</v>
      </c>
      <c r="C13" s="22">
        <v>42</v>
      </c>
      <c r="D13" s="22">
        <v>42</v>
      </c>
      <c r="E13" s="24">
        <v>1</v>
      </c>
    </row>
    <row r="14" spans="1:16">
      <c r="B14" s="19" t="s">
        <v>30</v>
      </c>
      <c r="C14" s="22">
        <v>197</v>
      </c>
      <c r="D14" s="23">
        <v>17</v>
      </c>
      <c r="E14" s="24">
        <v>8.6294416243654817E-2</v>
      </c>
    </row>
    <row r="15" spans="1:16">
      <c r="B15" s="19" t="s">
        <v>31</v>
      </c>
      <c r="C15" s="22">
        <v>40</v>
      </c>
      <c r="D15" s="23">
        <v>3</v>
      </c>
      <c r="E15" s="24">
        <v>7.4999999999999997E-2</v>
      </c>
    </row>
    <row r="16" spans="1:16">
      <c r="B16" s="19" t="s">
        <v>32</v>
      </c>
      <c r="C16" s="25" t="s">
        <v>33</v>
      </c>
      <c r="D16" s="25" t="s">
        <v>33</v>
      </c>
      <c r="E16" s="25" t="s">
        <v>33</v>
      </c>
    </row>
    <row r="17" spans="2:5">
      <c r="B17" s="19" t="s">
        <v>34</v>
      </c>
      <c r="C17" s="22">
        <v>9</v>
      </c>
      <c r="D17" s="23">
        <v>0</v>
      </c>
      <c r="E17" s="24">
        <v>0</v>
      </c>
    </row>
    <row r="18" spans="2:5">
      <c r="B18" s="19" t="s">
        <v>35</v>
      </c>
      <c r="C18" s="22">
        <v>13</v>
      </c>
      <c r="D18" s="23">
        <v>10</v>
      </c>
      <c r="E18" s="24">
        <v>0.76923076923076927</v>
      </c>
    </row>
    <row r="19" spans="2:5">
      <c r="B19" s="19" t="s">
        <v>36</v>
      </c>
      <c r="C19" s="22">
        <v>10</v>
      </c>
      <c r="D19" s="23">
        <v>10</v>
      </c>
      <c r="E19" s="24">
        <v>1</v>
      </c>
    </row>
    <row r="20" spans="2:5" ht="15.75" thickBot="1">
      <c r="B20" s="21" t="s">
        <v>37</v>
      </c>
      <c r="C20" s="27">
        <v>663</v>
      </c>
      <c r="D20" s="28">
        <v>222.62</v>
      </c>
      <c r="E20" s="29">
        <v>0.33577677224736047</v>
      </c>
    </row>
    <row r="21" spans="2:5" ht="49.5" customHeight="1">
      <c r="B21" s="59" t="s">
        <v>38</v>
      </c>
      <c r="C21" s="60"/>
      <c r="D21" s="60"/>
      <c r="E21" s="60"/>
    </row>
    <row r="22" spans="2:5">
      <c r="B22" s="61"/>
      <c r="C22" s="61"/>
      <c r="D22" s="61"/>
      <c r="E22" s="61"/>
    </row>
    <row r="23" spans="2:5" ht="14.45" customHeight="1">
      <c r="B23" s="61"/>
      <c r="C23" s="61"/>
      <c r="D23" s="61"/>
      <c r="E23" s="61"/>
    </row>
    <row r="24" spans="2:5">
      <c r="B24" s="58"/>
    </row>
    <row r="25" spans="2:5" hidden="1"/>
    <row r="26" spans="2:5" hidden="1"/>
    <row r="27" spans="2:5" hidden="1"/>
    <row r="28" spans="2:5" hidden="1"/>
    <row r="29" spans="2:5" hidden="1"/>
    <row r="30" spans="2:5" hidden="1"/>
    <row r="31" spans="2:5" hidden="1"/>
    <row r="32" spans="2: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3">
    <mergeCell ref="B21:E21"/>
    <mergeCell ref="B22:E22"/>
    <mergeCell ref="B23:E23"/>
  </mergeCells>
  <hyperlinks>
    <hyperlink ref="P2" location="Índice!A1" display="Índice" xr:uid="{00000000-0004-0000-0200-000000000000}"/>
    <hyperlink ref="G2" location="Índice!A1" display="Índice" xr:uid="{00000000-0004-0000-0200-000001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F377B"/>
  </sheetPr>
  <dimension ref="A1:J29"/>
  <sheetViews>
    <sheetView showGridLines="0" topLeftCell="A13" zoomScaleNormal="100" workbookViewId="0">
      <selection activeCell="B22" sqref="B22:E22"/>
    </sheetView>
  </sheetViews>
  <sheetFormatPr defaultColWidth="0" defaultRowHeight="15" zeroHeight="1"/>
  <cols>
    <col min="1" max="1" width="7.7109375" bestFit="1" customWidth="1"/>
    <col min="2" max="2" width="56.7109375" customWidth="1"/>
    <col min="3" max="5" width="15.140625" customWidth="1"/>
    <col min="6" max="8" width="9.140625" customWidth="1"/>
    <col min="9" max="16384" width="9.140625" hidden="1"/>
  </cols>
  <sheetData>
    <row r="1" spans="1:10" ht="15.75" thickBot="1">
      <c r="A1" s="8" t="s">
        <v>3</v>
      </c>
    </row>
    <row r="2" spans="1:10" s="9" customFormat="1" ht="35.25" customHeight="1" thickBot="1">
      <c r="B2" s="40" t="s">
        <v>39</v>
      </c>
      <c r="C2" s="40"/>
      <c r="D2" s="40"/>
      <c r="E2" s="40"/>
      <c r="F2" s="40"/>
      <c r="G2" s="41" t="s">
        <v>5</v>
      </c>
      <c r="H2" s="40"/>
      <c r="J2" s="41"/>
    </row>
    <row r="3" spans="1:10" ht="15.75" thickBot="1"/>
    <row r="4" spans="1:10" ht="15" customHeight="1">
      <c r="B4" s="63" t="s">
        <v>18</v>
      </c>
      <c r="C4" s="65" t="s">
        <v>40</v>
      </c>
      <c r="D4" s="65" t="s">
        <v>41</v>
      </c>
      <c r="E4" s="65" t="s">
        <v>42</v>
      </c>
    </row>
    <row r="5" spans="1:10" ht="29.25" customHeight="1" thickBot="1">
      <c r="B5" s="64"/>
      <c r="C5" s="66"/>
      <c r="D5" s="66"/>
      <c r="E5" s="66"/>
    </row>
    <row r="6" spans="1:10">
      <c r="B6" s="19" t="s">
        <v>15</v>
      </c>
      <c r="C6" s="30">
        <v>8388458</v>
      </c>
      <c r="D6" s="24">
        <v>0.68421052631578949</v>
      </c>
      <c r="E6" s="30">
        <v>5739471.2631578948</v>
      </c>
    </row>
    <row r="7" spans="1:10">
      <c r="B7" s="19" t="s">
        <v>22</v>
      </c>
      <c r="C7" s="30">
        <v>2140010.4900000002</v>
      </c>
      <c r="D7" s="31">
        <v>0.1111111111111111</v>
      </c>
      <c r="E7" s="30">
        <v>237778.94333333336</v>
      </c>
    </row>
    <row r="8" spans="1:10">
      <c r="B8" s="19" t="s">
        <v>23</v>
      </c>
      <c r="C8" s="30">
        <v>532349</v>
      </c>
      <c r="D8" s="24">
        <v>0.22222222222222221</v>
      </c>
      <c r="E8" s="30">
        <v>118299.77777777777</v>
      </c>
    </row>
    <row r="9" spans="1:10">
      <c r="B9" s="19" t="s">
        <v>24</v>
      </c>
      <c r="C9" s="30">
        <v>1679987.3</v>
      </c>
      <c r="D9" s="24">
        <v>0.73913043478260865</v>
      </c>
      <c r="E9" s="30">
        <v>1241729.7434782609</v>
      </c>
    </row>
    <row r="10" spans="1:10">
      <c r="B10" s="19" t="s">
        <v>25</v>
      </c>
      <c r="C10" s="30">
        <v>1338317</v>
      </c>
      <c r="D10" s="31">
        <v>0.4</v>
      </c>
      <c r="E10" s="30">
        <v>535326.80000000005</v>
      </c>
    </row>
    <row r="11" spans="1:10">
      <c r="B11" s="19" t="s">
        <v>26</v>
      </c>
      <c r="C11" s="30">
        <v>6154280.7400000002</v>
      </c>
      <c r="D11" s="31">
        <v>7.3529411764705885E-2</v>
      </c>
      <c r="E11" s="30">
        <v>452520.64264705888</v>
      </c>
    </row>
    <row r="12" spans="1:10">
      <c r="B12" s="19" t="s">
        <v>27</v>
      </c>
      <c r="C12" s="25">
        <v>97283.835000000006</v>
      </c>
      <c r="D12" s="26">
        <v>1</v>
      </c>
      <c r="E12" s="25">
        <v>97283.835000000006</v>
      </c>
    </row>
    <row r="13" spans="1:10">
      <c r="B13" s="19" t="s">
        <v>28</v>
      </c>
      <c r="C13" s="30">
        <v>1966143.95</v>
      </c>
      <c r="D13" s="24">
        <v>0.67333333333333334</v>
      </c>
      <c r="E13" s="30">
        <v>1323870.2596666666</v>
      </c>
    </row>
    <row r="14" spans="1:10">
      <c r="B14" s="19" t="s">
        <v>43</v>
      </c>
      <c r="C14" s="30">
        <v>2962733.33</v>
      </c>
      <c r="D14" s="24">
        <v>1</v>
      </c>
      <c r="E14" s="30">
        <v>2962733.33</v>
      </c>
    </row>
    <row r="15" spans="1:10">
      <c r="B15" s="19" t="s">
        <v>44</v>
      </c>
      <c r="C15" s="30">
        <v>12198129.51</v>
      </c>
      <c r="D15" s="31">
        <v>8.6294416243654817E-2</v>
      </c>
      <c r="E15" s="30">
        <v>1052630.465329949</v>
      </c>
    </row>
    <row r="16" spans="1:10">
      <c r="B16" s="19" t="s">
        <v>31</v>
      </c>
      <c r="C16" s="30">
        <v>3416072.82</v>
      </c>
      <c r="D16" s="31">
        <v>7.4999999999999997E-2</v>
      </c>
      <c r="E16" s="30">
        <v>256205.46149999998</v>
      </c>
    </row>
    <row r="17" spans="2:5">
      <c r="B17" s="19" t="s">
        <v>32</v>
      </c>
      <c r="C17" s="30" t="s">
        <v>33</v>
      </c>
      <c r="D17" s="24" t="s">
        <v>33</v>
      </c>
      <c r="E17" s="25" t="s">
        <v>33</v>
      </c>
    </row>
    <row r="18" spans="2:5">
      <c r="B18" s="19" t="s">
        <v>45</v>
      </c>
      <c r="C18" s="30">
        <v>463311</v>
      </c>
      <c r="D18" s="31">
        <v>0</v>
      </c>
      <c r="E18" s="30">
        <v>0</v>
      </c>
    </row>
    <row r="19" spans="2:5">
      <c r="B19" s="19" t="s">
        <v>35</v>
      </c>
      <c r="C19" s="30">
        <v>783069</v>
      </c>
      <c r="D19" s="31">
        <v>0.76923076923076927</v>
      </c>
      <c r="E19" s="30">
        <v>602360.76923076925</v>
      </c>
    </row>
    <row r="20" spans="2:5">
      <c r="B20" s="19" t="s">
        <v>36</v>
      </c>
      <c r="C20" s="30">
        <v>651565</v>
      </c>
      <c r="D20" s="24">
        <v>1</v>
      </c>
      <c r="E20" s="30">
        <v>651565</v>
      </c>
    </row>
    <row r="21" spans="2:5" ht="15.75" thickBot="1">
      <c r="B21" s="21" t="s">
        <v>37</v>
      </c>
      <c r="C21" s="28">
        <v>42771710.975000001</v>
      </c>
      <c r="D21" s="32">
        <v>0.1111111111111111</v>
      </c>
      <c r="E21" s="28">
        <v>15271776.291121712</v>
      </c>
    </row>
    <row r="22" spans="2:5" ht="55.5" customHeight="1">
      <c r="B22" s="62" t="s">
        <v>46</v>
      </c>
      <c r="C22" s="62"/>
      <c r="D22" s="62"/>
      <c r="E22" s="62"/>
    </row>
    <row r="23" spans="2:5" ht="15" customHeight="1">
      <c r="B23" s="5"/>
    </row>
    <row r="24" spans="2:5" hidden="1">
      <c r="B24" s="5"/>
    </row>
    <row r="25" spans="2:5" hidden="1"/>
    <row r="26" spans="2:5" hidden="1"/>
    <row r="27" spans="2:5" hidden="1"/>
    <row r="28" spans="2:5" hidden="1"/>
    <row r="29" spans="2:5" hidden="1"/>
  </sheetData>
  <mergeCells count="5">
    <mergeCell ref="B22:E22"/>
    <mergeCell ref="B4:B5"/>
    <mergeCell ref="C4:C5"/>
    <mergeCell ref="D4:D5"/>
    <mergeCell ref="E4:E5"/>
  </mergeCells>
  <hyperlinks>
    <hyperlink ref="G2" location="Índice!A1" display="Índice" xr:uid="{00000000-0004-0000-0300-000000000000}"/>
  </hyperlink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1F377B"/>
  </sheetPr>
  <dimension ref="A1:J32"/>
  <sheetViews>
    <sheetView showGridLines="0" topLeftCell="A15" zoomScaleNormal="100" workbookViewId="0">
      <selection activeCell="A24" sqref="A24:XFD25"/>
    </sheetView>
  </sheetViews>
  <sheetFormatPr defaultColWidth="0" defaultRowHeight="15" zeroHeight="1"/>
  <cols>
    <col min="1" max="1" width="7.7109375" bestFit="1" customWidth="1"/>
    <col min="2" max="2" width="68.28515625" customWidth="1"/>
    <col min="3" max="4" width="11.85546875" customWidth="1"/>
    <col min="5" max="7" width="9.140625" customWidth="1"/>
    <col min="8" max="16384" width="9.140625" hidden="1"/>
  </cols>
  <sheetData>
    <row r="1" spans="1:10" ht="15.75" thickBot="1">
      <c r="A1" s="8" t="s">
        <v>3</v>
      </c>
    </row>
    <row r="2" spans="1:10" s="9" customFormat="1" ht="35.25" customHeight="1" thickBot="1">
      <c r="B2" s="40" t="s">
        <v>47</v>
      </c>
      <c r="C2" s="40"/>
      <c r="D2" s="40"/>
      <c r="E2" s="40"/>
      <c r="F2" s="41" t="s">
        <v>5</v>
      </c>
      <c r="G2" s="40"/>
      <c r="H2" s="40"/>
      <c r="J2" s="41"/>
    </row>
    <row r="3" spans="1:10">
      <c r="D3" s="11" t="s">
        <v>48</v>
      </c>
    </row>
    <row r="4" spans="1:10">
      <c r="B4" s="67" t="s">
        <v>49</v>
      </c>
      <c r="C4" s="65" t="s">
        <v>50</v>
      </c>
      <c r="D4" s="65" t="s">
        <v>51</v>
      </c>
    </row>
    <row r="5" spans="1:10" ht="15.75" thickBot="1">
      <c r="B5" s="68"/>
      <c r="C5" s="69" t="s">
        <v>52</v>
      </c>
      <c r="D5" s="69"/>
    </row>
    <row r="6" spans="1:10">
      <c r="B6" s="19" t="s">
        <v>53</v>
      </c>
      <c r="C6" s="22">
        <v>103</v>
      </c>
      <c r="D6" s="24">
        <v>0.42561983471074383</v>
      </c>
    </row>
    <row r="7" spans="1:10">
      <c r="B7" s="19" t="s">
        <v>22</v>
      </c>
      <c r="C7" s="22">
        <v>6</v>
      </c>
      <c r="D7" s="24">
        <v>2.4793388429752067E-2</v>
      </c>
    </row>
    <row r="8" spans="1:10">
      <c r="B8" s="19" t="s">
        <v>23</v>
      </c>
      <c r="C8" s="22">
        <v>4</v>
      </c>
      <c r="D8" s="24">
        <v>1.6528925619834711E-2</v>
      </c>
    </row>
    <row r="9" spans="1:10">
      <c r="B9" s="19" t="s">
        <v>24</v>
      </c>
      <c r="C9" s="22">
        <v>12</v>
      </c>
      <c r="D9" s="24">
        <v>4.9586776859504134E-2</v>
      </c>
    </row>
    <row r="10" spans="1:10">
      <c r="B10" s="19" t="s">
        <v>25</v>
      </c>
      <c r="C10" s="22">
        <v>7</v>
      </c>
      <c r="D10" s="24">
        <v>2.8925619834710745E-2</v>
      </c>
    </row>
    <row r="11" spans="1:10">
      <c r="B11" s="19" t="s">
        <v>26</v>
      </c>
      <c r="C11" s="22">
        <v>6</v>
      </c>
      <c r="D11" s="24">
        <v>2.4793388429752067E-2</v>
      </c>
    </row>
    <row r="12" spans="1:10">
      <c r="B12" s="19" t="s">
        <v>27</v>
      </c>
      <c r="C12" s="22">
        <v>3</v>
      </c>
      <c r="D12" s="24">
        <v>1.2396694214876033E-2</v>
      </c>
    </row>
    <row r="13" spans="1:10">
      <c r="B13" s="19" t="s">
        <v>54</v>
      </c>
      <c r="C13" s="22">
        <v>11</v>
      </c>
      <c r="D13" s="24">
        <v>4.5454545454545456E-2</v>
      </c>
    </row>
    <row r="14" spans="1:10">
      <c r="B14" s="19" t="s">
        <v>43</v>
      </c>
      <c r="C14" s="22">
        <v>40</v>
      </c>
      <c r="D14" s="24">
        <v>0.16528925619834711</v>
      </c>
    </row>
    <row r="15" spans="1:10">
      <c r="B15" s="19" t="s">
        <v>44</v>
      </c>
      <c r="C15" s="22">
        <v>31</v>
      </c>
      <c r="D15" s="24">
        <v>0.128099173553719</v>
      </c>
    </row>
    <row r="16" spans="1:10">
      <c r="B16" s="19" t="s">
        <v>31</v>
      </c>
      <c r="C16" s="22">
        <v>2</v>
      </c>
      <c r="D16" s="24">
        <v>8.2644628099173556E-3</v>
      </c>
    </row>
    <row r="17" spans="2:7">
      <c r="B17" s="19" t="s">
        <v>32</v>
      </c>
      <c r="C17" s="22">
        <v>0</v>
      </c>
      <c r="D17" s="24">
        <v>0</v>
      </c>
    </row>
    <row r="18" spans="2:7">
      <c r="B18" s="19" t="s">
        <v>45</v>
      </c>
      <c r="C18" s="22">
        <v>0</v>
      </c>
      <c r="D18" s="24">
        <v>0</v>
      </c>
    </row>
    <row r="19" spans="2:7">
      <c r="B19" s="19" t="s">
        <v>35</v>
      </c>
      <c r="C19" s="22">
        <v>9</v>
      </c>
      <c r="D19" s="24">
        <v>3.71900826446281E-2</v>
      </c>
    </row>
    <row r="20" spans="2:7">
      <c r="B20" s="19" t="s">
        <v>36</v>
      </c>
      <c r="C20" s="22">
        <v>8</v>
      </c>
      <c r="D20" s="24">
        <v>3.3057851239669422E-2</v>
      </c>
    </row>
    <row r="21" spans="2:7" ht="15.75" thickBot="1">
      <c r="B21" s="21" t="s">
        <v>37</v>
      </c>
      <c r="C21" s="27">
        <v>242</v>
      </c>
      <c r="D21" s="33">
        <v>1</v>
      </c>
    </row>
    <row r="22" spans="2:7" ht="62.25" customHeight="1">
      <c r="B22" s="70" t="s">
        <v>55</v>
      </c>
      <c r="C22" s="70"/>
      <c r="D22" s="70"/>
    </row>
    <row r="23" spans="2:7">
      <c r="B23" s="61"/>
      <c r="C23" s="61"/>
      <c r="D23" s="61"/>
      <c r="E23" s="61"/>
    </row>
    <row r="24" spans="2:7" hidden="1">
      <c r="B24" s="61"/>
      <c r="C24" s="61"/>
      <c r="D24" s="61"/>
    </row>
    <row r="25" spans="2:7" ht="20.25" hidden="1" customHeight="1">
      <c r="B25" s="61"/>
      <c r="C25" s="61"/>
      <c r="D25" s="61"/>
      <c r="E25" s="61"/>
    </row>
    <row r="26" spans="2:7" ht="12" hidden="1" customHeight="1">
      <c r="B26" s="61" t="s">
        <v>56</v>
      </c>
      <c r="C26" s="61"/>
      <c r="D26" s="61"/>
    </row>
    <row r="27" spans="2:7" hidden="1"/>
    <row r="28" spans="2:7" hidden="1"/>
    <row r="29" spans="2:7" hidden="1"/>
    <row r="30" spans="2:7" hidden="1">
      <c r="G30" s="4"/>
    </row>
    <row r="31" spans="2:7" hidden="1"/>
    <row r="32" spans="2:7" hidden="1"/>
  </sheetData>
  <mergeCells count="8">
    <mergeCell ref="B26:D26"/>
    <mergeCell ref="B23:E23"/>
    <mergeCell ref="B24:D24"/>
    <mergeCell ref="B4:B5"/>
    <mergeCell ref="C4:C5"/>
    <mergeCell ref="D4:D5"/>
    <mergeCell ref="B22:D22"/>
    <mergeCell ref="B25:E25"/>
  </mergeCells>
  <hyperlinks>
    <hyperlink ref="F2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1F377B"/>
  </sheetPr>
  <dimension ref="A1:J42"/>
  <sheetViews>
    <sheetView showGridLines="0" tabSelected="1" zoomScaleNormal="100" workbookViewId="0">
      <selection activeCell="H22" sqref="H22"/>
    </sheetView>
  </sheetViews>
  <sheetFormatPr defaultColWidth="0" defaultRowHeight="15" zeroHeight="1"/>
  <cols>
    <col min="1" max="1" width="7.7109375" bestFit="1" customWidth="1"/>
    <col min="2" max="2" width="75.28515625" customWidth="1"/>
    <col min="3" max="6" width="16.140625" customWidth="1"/>
    <col min="7" max="9" width="9.140625" customWidth="1"/>
  </cols>
  <sheetData>
    <row r="1" spans="1:10" ht="15.75" thickBot="1">
      <c r="A1" s="8" t="s">
        <v>3</v>
      </c>
    </row>
    <row r="2" spans="1:10" s="9" customFormat="1" ht="35.25" customHeight="1" thickBot="1">
      <c r="B2" s="40" t="s">
        <v>121</v>
      </c>
      <c r="C2" s="40"/>
      <c r="D2" s="40"/>
      <c r="E2" s="40"/>
      <c r="F2" s="40"/>
      <c r="G2" s="40"/>
      <c r="H2" s="41" t="s">
        <v>5</v>
      </c>
      <c r="J2" s="41"/>
    </row>
    <row r="3" spans="1:10">
      <c r="C3" s="17"/>
    </row>
    <row r="4" spans="1:10">
      <c r="B4" s="48"/>
      <c r="C4" s="65">
        <v>2020</v>
      </c>
      <c r="D4" s="71"/>
      <c r="E4" s="65">
        <v>2021</v>
      </c>
      <c r="F4" s="71"/>
    </row>
    <row r="5" spans="1:10" ht="66.75" customHeight="1">
      <c r="B5" s="47" t="s">
        <v>18</v>
      </c>
      <c r="C5" s="18" t="s">
        <v>57</v>
      </c>
      <c r="D5" s="18" t="s">
        <v>58</v>
      </c>
      <c r="E5" s="18" t="s">
        <v>57</v>
      </c>
      <c r="F5" s="18" t="s">
        <v>58</v>
      </c>
    </row>
    <row r="6" spans="1:10">
      <c r="B6" s="34" t="s">
        <v>15</v>
      </c>
      <c r="C6" s="22">
        <v>2180340.21043</v>
      </c>
      <c r="D6" s="22">
        <v>754600.44877999998</v>
      </c>
      <c r="E6" s="22">
        <v>1345641.2050000001</v>
      </c>
      <c r="F6" s="22">
        <v>460170.70600000001</v>
      </c>
    </row>
    <row r="7" spans="1:10">
      <c r="B7" s="34" t="s">
        <v>22</v>
      </c>
      <c r="C7" s="22" t="s">
        <v>33</v>
      </c>
      <c r="D7" s="22" t="s">
        <v>33</v>
      </c>
      <c r="E7" s="22" t="s">
        <v>33</v>
      </c>
      <c r="F7" s="22" t="s">
        <v>33</v>
      </c>
    </row>
    <row r="8" spans="1:10">
      <c r="B8" s="19" t="s">
        <v>23</v>
      </c>
      <c r="C8" s="22" t="s">
        <v>33</v>
      </c>
      <c r="D8" s="22" t="s">
        <v>33</v>
      </c>
      <c r="E8" s="22" t="s">
        <v>33</v>
      </c>
      <c r="F8" s="22" t="s">
        <v>33</v>
      </c>
    </row>
    <row r="9" spans="1:10">
      <c r="B9" s="19" t="s">
        <v>24</v>
      </c>
      <c r="C9" s="22" t="s">
        <v>33</v>
      </c>
      <c r="D9" s="22" t="s">
        <v>33</v>
      </c>
      <c r="E9" s="22" t="s">
        <v>33</v>
      </c>
      <c r="F9" s="22" t="s">
        <v>33</v>
      </c>
    </row>
    <row r="10" spans="1:10">
      <c r="B10" s="34" t="s">
        <v>25</v>
      </c>
      <c r="C10" s="22" t="s">
        <v>33</v>
      </c>
      <c r="D10" s="22" t="s">
        <v>33</v>
      </c>
      <c r="E10" s="22" t="s">
        <v>33</v>
      </c>
      <c r="F10" s="22" t="s">
        <v>33</v>
      </c>
    </row>
    <row r="11" spans="1:10">
      <c r="B11" s="35" t="s">
        <v>59</v>
      </c>
      <c r="C11" s="22"/>
      <c r="D11" s="22"/>
      <c r="E11" s="22">
        <v>1317.8637699999999</v>
      </c>
      <c r="F11" s="22"/>
    </row>
    <row r="12" spans="1:10">
      <c r="B12" s="19" t="s">
        <v>60</v>
      </c>
      <c r="C12" s="22" t="s">
        <v>33</v>
      </c>
      <c r="D12" s="22" t="s">
        <v>33</v>
      </c>
      <c r="E12" s="22" t="s">
        <v>33</v>
      </c>
      <c r="F12" s="22" t="s">
        <v>33</v>
      </c>
    </row>
    <row r="13" spans="1:10">
      <c r="B13" s="20" t="s">
        <v>28</v>
      </c>
      <c r="C13" s="22">
        <v>6.7478199999999999</v>
      </c>
      <c r="D13" s="22" t="s">
        <v>33</v>
      </c>
      <c r="E13" s="22">
        <v>3369.4465100000002</v>
      </c>
      <c r="F13" s="22">
        <v>94.044200000000004</v>
      </c>
    </row>
    <row r="14" spans="1:10">
      <c r="B14" s="34" t="s">
        <v>61</v>
      </c>
      <c r="C14" s="22" t="s">
        <v>33</v>
      </c>
      <c r="D14" s="22">
        <v>58.682220000000001</v>
      </c>
      <c r="E14" s="22"/>
      <c r="F14" s="22"/>
    </row>
    <row r="15" spans="1:10">
      <c r="B15" s="36" t="s">
        <v>44</v>
      </c>
      <c r="C15" s="22">
        <v>53.834020000000002</v>
      </c>
      <c r="D15" s="22">
        <v>0</v>
      </c>
      <c r="E15" s="22">
        <v>18.846209999999999</v>
      </c>
      <c r="F15" s="22"/>
    </row>
    <row r="16" spans="1:10">
      <c r="B16" s="36" t="s">
        <v>31</v>
      </c>
      <c r="C16" s="22" t="s">
        <v>33</v>
      </c>
      <c r="D16" s="22" t="s">
        <v>33</v>
      </c>
      <c r="E16" s="22" t="s">
        <v>33</v>
      </c>
      <c r="F16" s="22" t="s">
        <v>33</v>
      </c>
    </row>
    <row r="17" spans="2:6">
      <c r="B17" s="34" t="s">
        <v>62</v>
      </c>
      <c r="C17" s="22"/>
      <c r="D17" s="22"/>
      <c r="E17" s="22" t="s">
        <v>33</v>
      </c>
      <c r="F17" s="22" t="s">
        <v>33</v>
      </c>
    </row>
    <row r="18" spans="2:6">
      <c r="B18" s="35" t="s">
        <v>63</v>
      </c>
      <c r="C18" s="22" t="s">
        <v>33</v>
      </c>
      <c r="D18" s="22" t="s">
        <v>33</v>
      </c>
      <c r="E18" s="22" t="s">
        <v>33</v>
      </c>
      <c r="F18" s="22" t="s">
        <v>33</v>
      </c>
    </row>
    <row r="19" spans="2:6">
      <c r="B19" s="35" t="s">
        <v>36</v>
      </c>
      <c r="C19" s="22">
        <v>370.55333999999999</v>
      </c>
      <c r="D19" s="22">
        <v>7037.33842</v>
      </c>
      <c r="E19" s="22">
        <v>182.92167000000001</v>
      </c>
      <c r="F19" s="22">
        <v>1852.1455699999999</v>
      </c>
    </row>
    <row r="20" spans="2:6">
      <c r="B20" s="34" t="s">
        <v>64</v>
      </c>
      <c r="C20" s="22"/>
      <c r="D20" s="22">
        <v>47.996400000000001</v>
      </c>
      <c r="E20" s="22" t="s">
        <v>33</v>
      </c>
      <c r="F20" s="22" t="s">
        <v>33</v>
      </c>
    </row>
    <row r="21" spans="2:6" ht="15.75" thickBot="1">
      <c r="B21" s="21" t="s">
        <v>37</v>
      </c>
      <c r="C21" s="27">
        <v>2180771.3456100002</v>
      </c>
      <c r="D21" s="27">
        <v>761744.46581999992</v>
      </c>
      <c r="E21" s="27">
        <v>1350530.2831600001</v>
      </c>
      <c r="F21" s="27">
        <v>462116.89577</v>
      </c>
    </row>
    <row r="22" spans="2:6" ht="78.75" customHeight="1">
      <c r="B22" s="77" t="s">
        <v>122</v>
      </c>
      <c r="C22" s="77"/>
      <c r="D22" s="77"/>
      <c r="E22" s="77"/>
      <c r="F22" s="77"/>
    </row>
    <row r="23" spans="2:6"/>
    <row r="24" spans="2:6" hidden="1"/>
    <row r="25" spans="2:6" hidden="1"/>
    <row r="26" spans="2:6" hidden="1"/>
    <row r="27" spans="2:6" hidden="1"/>
    <row r="28" spans="2:6" hidden="1"/>
    <row r="29" spans="2:6" hidden="1"/>
    <row r="30" spans="2:6" hidden="1"/>
    <row r="31" spans="2:6" hidden="1"/>
    <row r="32" spans="2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</sheetData>
  <mergeCells count="3">
    <mergeCell ref="C4:D4"/>
    <mergeCell ref="E4:F4"/>
    <mergeCell ref="B22:F22"/>
  </mergeCells>
  <hyperlinks>
    <hyperlink ref="H2" location="Índice!A1" display="Í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1F377B"/>
  </sheetPr>
  <dimension ref="A1:P19"/>
  <sheetViews>
    <sheetView showGridLines="0" zoomScaleNormal="100" workbookViewId="0">
      <selection activeCell="A16" sqref="A16:XFD19"/>
    </sheetView>
  </sheetViews>
  <sheetFormatPr defaultColWidth="0" defaultRowHeight="15" zeroHeight="1"/>
  <cols>
    <col min="1" max="1" width="7.7109375" bestFit="1" customWidth="1"/>
    <col min="2" max="2" width="22.7109375" customWidth="1"/>
    <col min="3" max="6" width="10.28515625" customWidth="1"/>
    <col min="7" max="9" width="9.140625" customWidth="1"/>
    <col min="10" max="14" width="9.140625" hidden="1" customWidth="1"/>
    <col min="15" max="16" width="12.28515625" hidden="1" customWidth="1"/>
    <col min="17" max="16384" width="9.140625" hidden="1"/>
  </cols>
  <sheetData>
    <row r="1" spans="1:10" ht="15.75" thickBot="1">
      <c r="A1" s="8" t="s">
        <v>3</v>
      </c>
    </row>
    <row r="2" spans="1:10" s="9" customFormat="1" ht="35.25" customHeight="1" thickBot="1">
      <c r="B2" s="40" t="s">
        <v>65</v>
      </c>
      <c r="C2" s="40"/>
      <c r="D2" s="40"/>
      <c r="E2" s="40"/>
      <c r="F2" s="40"/>
      <c r="G2" s="40"/>
      <c r="H2" s="41" t="s">
        <v>5</v>
      </c>
      <c r="J2" s="41"/>
    </row>
    <row r="3" spans="1:10">
      <c r="C3" s="2"/>
      <c r="D3" s="2"/>
      <c r="E3" s="2"/>
      <c r="F3" s="2"/>
    </row>
    <row r="4" spans="1:10" ht="15.75" customHeight="1">
      <c r="B4" s="48"/>
      <c r="C4" s="74">
        <v>2020</v>
      </c>
      <c r="D4" s="76"/>
      <c r="E4" s="74" t="s">
        <v>66</v>
      </c>
      <c r="F4" s="75"/>
    </row>
    <row r="5" spans="1:10" ht="15.75" customHeight="1">
      <c r="B5" s="67" t="s">
        <v>67</v>
      </c>
      <c r="C5" s="65" t="s">
        <v>68</v>
      </c>
      <c r="D5" s="65" t="s">
        <v>51</v>
      </c>
      <c r="E5" s="65" t="s">
        <v>68</v>
      </c>
      <c r="F5" s="65" t="s">
        <v>51</v>
      </c>
    </row>
    <row r="6" spans="1:10" ht="15.75" customHeight="1" thickBot="1">
      <c r="B6" s="68"/>
      <c r="C6" s="69" t="s">
        <v>52</v>
      </c>
      <c r="D6" s="69"/>
      <c r="E6" s="69" t="s">
        <v>52</v>
      </c>
      <c r="F6" s="69"/>
    </row>
    <row r="7" spans="1:10">
      <c r="B7" s="19" t="s">
        <v>69</v>
      </c>
      <c r="C7" s="22">
        <v>130</v>
      </c>
      <c r="D7" s="49">
        <v>0.53497942386831276</v>
      </c>
      <c r="E7" s="22">
        <v>115</v>
      </c>
      <c r="F7" s="49">
        <v>0.46184738955823296</v>
      </c>
    </row>
    <row r="8" spans="1:10">
      <c r="B8" s="19" t="s">
        <v>70</v>
      </c>
      <c r="C8" s="22">
        <v>29</v>
      </c>
      <c r="D8" s="49">
        <v>0.11934156378600823</v>
      </c>
      <c r="E8" s="22">
        <v>29</v>
      </c>
      <c r="F8" s="49">
        <v>0.11646586345381527</v>
      </c>
    </row>
    <row r="9" spans="1:10">
      <c r="B9" s="19" t="s">
        <v>71</v>
      </c>
      <c r="C9" s="22">
        <v>29</v>
      </c>
      <c r="D9" s="49">
        <v>0.11934156378600823</v>
      </c>
      <c r="E9" s="22">
        <v>30</v>
      </c>
      <c r="F9" s="49">
        <v>0.12048192771084337</v>
      </c>
    </row>
    <row r="10" spans="1:10">
      <c r="B10" s="19" t="s">
        <v>72</v>
      </c>
      <c r="C10" s="22">
        <v>15</v>
      </c>
      <c r="D10" s="49">
        <v>6.1728395061728392E-2</v>
      </c>
      <c r="E10" s="22">
        <v>17</v>
      </c>
      <c r="F10" s="49">
        <v>6.8273092369477914E-2</v>
      </c>
    </row>
    <row r="11" spans="1:10">
      <c r="B11" s="19" t="s">
        <v>73</v>
      </c>
      <c r="C11" s="22">
        <v>29</v>
      </c>
      <c r="D11" s="49">
        <v>0.11934156378600823</v>
      </c>
      <c r="E11" s="22">
        <v>48</v>
      </c>
      <c r="F11" s="49">
        <v>0.19277108433734941</v>
      </c>
    </row>
    <row r="12" spans="1:10">
      <c r="B12" s="19" t="s">
        <v>74</v>
      </c>
      <c r="C12" s="22">
        <v>11</v>
      </c>
      <c r="D12" s="49">
        <v>4.5267489711934158E-2</v>
      </c>
      <c r="E12" s="22">
        <v>10</v>
      </c>
      <c r="F12" s="49">
        <v>4.0160642570281124E-2</v>
      </c>
    </row>
    <row r="13" spans="1:10">
      <c r="B13" s="50" t="s">
        <v>37</v>
      </c>
      <c r="C13" s="51">
        <v>243</v>
      </c>
      <c r="D13" s="52">
        <v>1</v>
      </c>
      <c r="E13" s="51">
        <v>249</v>
      </c>
      <c r="F13" s="52">
        <v>1</v>
      </c>
    </row>
    <row r="14" spans="1:10" ht="50.25" customHeight="1">
      <c r="B14" s="73" t="s">
        <v>75</v>
      </c>
      <c r="C14" s="73"/>
      <c r="D14" s="73"/>
      <c r="E14" s="73"/>
      <c r="F14" s="73"/>
    </row>
    <row r="15" spans="1:10">
      <c r="B15" s="72"/>
      <c r="C15" s="72"/>
      <c r="D15" s="72"/>
      <c r="E15" s="72"/>
      <c r="F15" s="72"/>
    </row>
    <row r="16" spans="1:10" hidden="1"/>
    <row r="17" hidden="1"/>
    <row r="18" hidden="1"/>
    <row r="19" hidden="1"/>
  </sheetData>
  <mergeCells count="9">
    <mergeCell ref="B15:F15"/>
    <mergeCell ref="B14:F14"/>
    <mergeCell ref="E4:F4"/>
    <mergeCell ref="B5:B6"/>
    <mergeCell ref="C5:C6"/>
    <mergeCell ref="D5:D6"/>
    <mergeCell ref="E5:E6"/>
    <mergeCell ref="F5:F6"/>
    <mergeCell ref="C4:D4"/>
  </mergeCells>
  <hyperlinks>
    <hyperlink ref="H2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1F377B"/>
  </sheetPr>
  <dimension ref="A1:O38"/>
  <sheetViews>
    <sheetView showGridLines="0" zoomScaleNormal="100" workbookViewId="0">
      <selection activeCell="A31" sqref="A31:XFD31"/>
    </sheetView>
  </sheetViews>
  <sheetFormatPr defaultColWidth="0" defaultRowHeight="15" zeroHeight="1"/>
  <cols>
    <col min="1" max="1" width="7.7109375" bestFit="1" customWidth="1"/>
    <col min="2" max="2" width="39.42578125" customWidth="1"/>
    <col min="3" max="11" width="10.28515625" customWidth="1"/>
    <col min="12" max="12" width="11" customWidth="1"/>
    <col min="13" max="15" width="9.140625" customWidth="1"/>
    <col min="16" max="16384" width="9.140625" hidden="1"/>
  </cols>
  <sheetData>
    <row r="1" spans="1:14" ht="15.75" thickBot="1">
      <c r="A1" s="8" t="s">
        <v>3</v>
      </c>
    </row>
    <row r="2" spans="1:14" s="9" customFormat="1" ht="35.25" customHeight="1" thickBot="1">
      <c r="B2" s="79" t="s">
        <v>76</v>
      </c>
      <c r="C2" s="79"/>
      <c r="D2" s="79"/>
      <c r="E2" s="79"/>
      <c r="F2" s="79"/>
      <c r="G2" s="79"/>
      <c r="H2" s="79"/>
      <c r="I2" s="79"/>
      <c r="J2" s="79"/>
      <c r="K2" s="79"/>
      <c r="L2" s="79"/>
      <c r="N2" s="41" t="s">
        <v>5</v>
      </c>
    </row>
    <row r="3" spans="1:14" ht="15.75" thickBot="1">
      <c r="B3" s="3"/>
      <c r="K3" s="3"/>
    </row>
    <row r="4" spans="1:14" ht="15.75" thickBot="1">
      <c r="B4" s="63" t="s">
        <v>77</v>
      </c>
      <c r="C4" s="81" t="s">
        <v>69</v>
      </c>
      <c r="D4" s="82"/>
      <c r="E4" s="82"/>
      <c r="F4" s="83"/>
      <c r="G4" s="81" t="s">
        <v>78</v>
      </c>
      <c r="H4" s="83"/>
      <c r="I4" s="81" t="s">
        <v>73</v>
      </c>
      <c r="J4" s="83"/>
      <c r="K4" s="81" t="s">
        <v>79</v>
      </c>
      <c r="L4" s="83"/>
    </row>
    <row r="5" spans="1:14" ht="39" thickBot="1">
      <c r="B5" s="80"/>
      <c r="C5" s="18" t="s">
        <v>80</v>
      </c>
      <c r="D5" s="18" t="s">
        <v>81</v>
      </c>
      <c r="E5" s="18" t="s">
        <v>82</v>
      </c>
      <c r="F5" s="18" t="s">
        <v>83</v>
      </c>
      <c r="G5" s="18" t="s">
        <v>84</v>
      </c>
      <c r="H5" s="18" t="s">
        <v>83</v>
      </c>
      <c r="I5" s="18" t="s">
        <v>85</v>
      </c>
      <c r="J5" s="18" t="s">
        <v>83</v>
      </c>
      <c r="K5" s="18" t="s">
        <v>86</v>
      </c>
      <c r="L5" s="18" t="s">
        <v>87</v>
      </c>
    </row>
    <row r="6" spans="1:14" ht="26.25" thickBot="1">
      <c r="B6" s="64"/>
      <c r="C6" s="37" t="s">
        <v>88</v>
      </c>
      <c r="D6" s="37" t="s">
        <v>89</v>
      </c>
      <c r="E6" s="37" t="s">
        <v>90</v>
      </c>
      <c r="F6" s="37" t="s">
        <v>91</v>
      </c>
      <c r="G6" s="37" t="s">
        <v>92</v>
      </c>
      <c r="H6" s="37" t="s">
        <v>93</v>
      </c>
      <c r="I6" s="37" t="s">
        <v>94</v>
      </c>
      <c r="J6" s="37" t="s">
        <v>95</v>
      </c>
      <c r="K6" s="37" t="s">
        <v>96</v>
      </c>
      <c r="L6" s="37" t="s">
        <v>97</v>
      </c>
    </row>
    <row r="7" spans="1:14">
      <c r="B7" s="19" t="s">
        <v>98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</row>
    <row r="8" spans="1:14">
      <c r="B8" s="19" t="s">
        <v>99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</row>
    <row r="9" spans="1:14">
      <c r="B9" s="19" t="s">
        <v>100</v>
      </c>
      <c r="C9" s="22">
        <v>4</v>
      </c>
      <c r="D9" s="22">
        <v>1</v>
      </c>
      <c r="E9" s="22">
        <v>5</v>
      </c>
      <c r="F9" s="22">
        <v>5</v>
      </c>
      <c r="G9" s="22">
        <v>0</v>
      </c>
      <c r="H9" s="22">
        <v>0</v>
      </c>
      <c r="I9" s="22">
        <v>0</v>
      </c>
      <c r="J9" s="22">
        <v>0</v>
      </c>
      <c r="K9" s="22">
        <v>5</v>
      </c>
      <c r="L9" s="22">
        <v>5</v>
      </c>
    </row>
    <row r="10" spans="1:14">
      <c r="B10" s="19" t="s">
        <v>101</v>
      </c>
      <c r="C10" s="22">
        <v>4</v>
      </c>
      <c r="D10" s="22">
        <v>6</v>
      </c>
      <c r="E10" s="22">
        <v>10</v>
      </c>
      <c r="F10" s="22">
        <v>10</v>
      </c>
      <c r="G10" s="22">
        <v>3</v>
      </c>
      <c r="H10" s="22">
        <v>2</v>
      </c>
      <c r="I10" s="22">
        <v>21</v>
      </c>
      <c r="J10" s="22">
        <v>16</v>
      </c>
      <c r="K10" s="22">
        <v>34</v>
      </c>
      <c r="L10" s="22">
        <v>28</v>
      </c>
    </row>
    <row r="11" spans="1:14">
      <c r="B11" s="34" t="s">
        <v>102</v>
      </c>
      <c r="C11" s="22">
        <v>5</v>
      </c>
      <c r="D11" s="22">
        <v>0</v>
      </c>
      <c r="E11" s="22">
        <v>5</v>
      </c>
      <c r="F11" s="22">
        <v>10</v>
      </c>
      <c r="G11" s="22">
        <v>0</v>
      </c>
      <c r="H11" s="22">
        <v>0</v>
      </c>
      <c r="I11" s="22">
        <v>2</v>
      </c>
      <c r="J11" s="22">
        <v>2</v>
      </c>
      <c r="K11" s="22">
        <v>7</v>
      </c>
      <c r="L11" s="22">
        <v>12</v>
      </c>
    </row>
    <row r="12" spans="1:14">
      <c r="B12" s="34" t="s">
        <v>103</v>
      </c>
      <c r="C12" s="22">
        <v>0</v>
      </c>
      <c r="D12" s="22">
        <v>3</v>
      </c>
      <c r="E12" s="22">
        <v>3</v>
      </c>
      <c r="F12" s="22">
        <v>6</v>
      </c>
      <c r="G12" s="22">
        <v>0</v>
      </c>
      <c r="H12" s="22">
        <v>0</v>
      </c>
      <c r="I12" s="22">
        <v>2</v>
      </c>
      <c r="J12" s="22">
        <v>2</v>
      </c>
      <c r="K12" s="22">
        <v>5</v>
      </c>
      <c r="L12" s="22">
        <v>8</v>
      </c>
    </row>
    <row r="13" spans="1:14">
      <c r="B13" s="34" t="s">
        <v>104</v>
      </c>
      <c r="C13" s="22">
        <v>7</v>
      </c>
      <c r="D13" s="22">
        <v>3</v>
      </c>
      <c r="E13" s="22">
        <v>10</v>
      </c>
      <c r="F13" s="22">
        <v>7</v>
      </c>
      <c r="G13" s="22">
        <v>0</v>
      </c>
      <c r="H13" s="22">
        <v>0</v>
      </c>
      <c r="I13" s="22">
        <v>0</v>
      </c>
      <c r="J13" s="22">
        <v>0</v>
      </c>
      <c r="K13" s="22">
        <v>10</v>
      </c>
      <c r="L13" s="22">
        <v>7</v>
      </c>
    </row>
    <row r="14" spans="1:14">
      <c r="B14" s="34" t="s">
        <v>105</v>
      </c>
      <c r="C14" s="22">
        <v>0</v>
      </c>
      <c r="D14" s="22">
        <v>7</v>
      </c>
      <c r="E14" s="22">
        <v>7</v>
      </c>
      <c r="F14" s="22">
        <v>7</v>
      </c>
      <c r="G14" s="22">
        <v>0</v>
      </c>
      <c r="H14" s="22">
        <v>0</v>
      </c>
      <c r="I14" s="22">
        <v>0</v>
      </c>
      <c r="J14" s="22">
        <v>0</v>
      </c>
      <c r="K14" s="22">
        <v>7</v>
      </c>
      <c r="L14" s="22">
        <v>7</v>
      </c>
    </row>
    <row r="15" spans="1:14">
      <c r="B15" s="19" t="s">
        <v>106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10"/>
    </row>
    <row r="16" spans="1:14">
      <c r="B16" s="19" t="s">
        <v>107</v>
      </c>
      <c r="C16" s="22">
        <v>1</v>
      </c>
      <c r="D16" s="22">
        <v>0</v>
      </c>
      <c r="E16" s="22">
        <v>1</v>
      </c>
      <c r="F16" s="22">
        <v>1</v>
      </c>
      <c r="G16" s="22">
        <v>6</v>
      </c>
      <c r="H16" s="22">
        <v>2</v>
      </c>
      <c r="I16" s="22">
        <v>0</v>
      </c>
      <c r="J16" s="22">
        <v>0</v>
      </c>
      <c r="K16" s="22">
        <v>7</v>
      </c>
      <c r="L16" s="22">
        <v>3</v>
      </c>
      <c r="M16" s="10"/>
    </row>
    <row r="17" spans="2:13">
      <c r="B17" s="34" t="s">
        <v>108</v>
      </c>
      <c r="C17" s="22">
        <v>3</v>
      </c>
      <c r="D17" s="22">
        <v>0</v>
      </c>
      <c r="E17" s="22">
        <v>3</v>
      </c>
      <c r="F17" s="22">
        <v>3</v>
      </c>
      <c r="G17" s="22">
        <v>0</v>
      </c>
      <c r="H17" s="22">
        <v>0</v>
      </c>
      <c r="I17" s="22">
        <v>0</v>
      </c>
      <c r="J17" s="22">
        <v>0</v>
      </c>
      <c r="K17" s="22">
        <v>3</v>
      </c>
      <c r="L17" s="22">
        <v>3</v>
      </c>
      <c r="M17" s="10"/>
    </row>
    <row r="18" spans="2:13">
      <c r="B18" s="19" t="s">
        <v>109</v>
      </c>
      <c r="C18" s="22">
        <v>2</v>
      </c>
      <c r="D18" s="22">
        <v>3</v>
      </c>
      <c r="E18" s="22">
        <v>5</v>
      </c>
      <c r="F18" s="22">
        <v>5</v>
      </c>
      <c r="G18" s="22">
        <v>2</v>
      </c>
      <c r="H18" s="22">
        <v>2</v>
      </c>
      <c r="I18" s="22">
        <v>1</v>
      </c>
      <c r="J18" s="22">
        <v>1</v>
      </c>
      <c r="K18" s="22">
        <v>8</v>
      </c>
      <c r="L18" s="22">
        <v>8</v>
      </c>
      <c r="M18" s="10"/>
    </row>
    <row r="19" spans="2:13">
      <c r="B19" s="19" t="s">
        <v>110</v>
      </c>
      <c r="C19" s="22">
        <v>0</v>
      </c>
      <c r="D19" s="22">
        <v>14</v>
      </c>
      <c r="E19" s="22">
        <v>14</v>
      </c>
      <c r="F19" s="22">
        <v>15</v>
      </c>
      <c r="G19" s="22">
        <v>0</v>
      </c>
      <c r="H19" s="22">
        <v>0</v>
      </c>
      <c r="I19" s="22">
        <v>52</v>
      </c>
      <c r="J19" s="22">
        <v>7</v>
      </c>
      <c r="K19" s="22">
        <v>66</v>
      </c>
      <c r="L19" s="22">
        <v>22</v>
      </c>
      <c r="M19" s="10"/>
    </row>
    <row r="20" spans="2:13">
      <c r="B20" s="19" t="s">
        <v>111</v>
      </c>
      <c r="C20" s="22">
        <v>0</v>
      </c>
      <c r="D20" s="22">
        <v>12</v>
      </c>
      <c r="E20" s="22">
        <v>12</v>
      </c>
      <c r="F20" s="22">
        <v>13</v>
      </c>
      <c r="G20" s="22">
        <v>83</v>
      </c>
      <c r="H20" s="22">
        <v>19</v>
      </c>
      <c r="I20" s="22">
        <v>57</v>
      </c>
      <c r="J20" s="22">
        <v>11</v>
      </c>
      <c r="K20" s="22">
        <v>152</v>
      </c>
      <c r="L20" s="22">
        <v>43</v>
      </c>
      <c r="M20" s="10"/>
    </row>
    <row r="21" spans="2:13">
      <c r="B21" s="19" t="s">
        <v>112</v>
      </c>
      <c r="C21" s="22">
        <v>0</v>
      </c>
      <c r="D21" s="22">
        <v>53</v>
      </c>
      <c r="E21" s="22">
        <v>53</v>
      </c>
      <c r="F21" s="22">
        <v>3</v>
      </c>
      <c r="G21" s="22">
        <v>0</v>
      </c>
      <c r="H21" s="22">
        <v>0</v>
      </c>
      <c r="I21" s="22">
        <v>0</v>
      </c>
      <c r="J21" s="22">
        <v>0</v>
      </c>
      <c r="K21" s="22">
        <v>53</v>
      </c>
      <c r="L21" s="22">
        <v>3</v>
      </c>
      <c r="M21" s="10"/>
    </row>
    <row r="22" spans="2:13">
      <c r="B22" s="19" t="s">
        <v>113</v>
      </c>
      <c r="C22" s="22">
        <v>27</v>
      </c>
      <c r="D22" s="22">
        <v>0</v>
      </c>
      <c r="E22" s="22">
        <v>27</v>
      </c>
      <c r="F22" s="22">
        <v>26</v>
      </c>
      <c r="G22" s="22">
        <v>0</v>
      </c>
      <c r="H22" s="22">
        <v>0</v>
      </c>
      <c r="I22" s="22">
        <v>5</v>
      </c>
      <c r="J22" s="22">
        <v>5</v>
      </c>
      <c r="K22" s="22">
        <v>32</v>
      </c>
      <c r="L22" s="22">
        <v>31</v>
      </c>
      <c r="M22" s="10"/>
    </row>
    <row r="23" spans="2:13">
      <c r="B23" s="19" t="s">
        <v>114</v>
      </c>
      <c r="C23" s="22">
        <v>9</v>
      </c>
      <c r="D23" s="22">
        <v>2</v>
      </c>
      <c r="E23" s="22">
        <v>11</v>
      </c>
      <c r="F23" s="22">
        <v>2</v>
      </c>
      <c r="G23" s="22">
        <v>2</v>
      </c>
      <c r="H23" s="22">
        <v>2</v>
      </c>
      <c r="I23" s="22">
        <v>0</v>
      </c>
      <c r="J23" s="22">
        <v>0</v>
      </c>
      <c r="K23" s="22">
        <v>13</v>
      </c>
      <c r="L23" s="22">
        <v>4</v>
      </c>
      <c r="M23" s="10"/>
    </row>
    <row r="24" spans="2:13">
      <c r="B24" s="19" t="s">
        <v>115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10"/>
    </row>
    <row r="25" spans="2:13">
      <c r="B25" s="19" t="s">
        <v>116</v>
      </c>
      <c r="C25" s="22">
        <v>0</v>
      </c>
      <c r="D25" s="22">
        <v>2</v>
      </c>
      <c r="E25" s="22">
        <v>2</v>
      </c>
      <c r="F25" s="22">
        <v>2</v>
      </c>
      <c r="G25" s="22">
        <v>3</v>
      </c>
      <c r="H25" s="22">
        <v>3</v>
      </c>
      <c r="I25" s="22">
        <v>28</v>
      </c>
      <c r="J25" s="22">
        <v>4</v>
      </c>
      <c r="K25" s="22">
        <v>33</v>
      </c>
      <c r="L25" s="22">
        <v>9</v>
      </c>
      <c r="M25" s="10"/>
    </row>
    <row r="26" spans="2:13">
      <c r="B26" s="19" t="s">
        <v>117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10"/>
    </row>
    <row r="27" spans="2:13">
      <c r="B27" s="38" t="s">
        <v>118</v>
      </c>
      <c r="C27" s="53">
        <v>62</v>
      </c>
      <c r="D27" s="53">
        <v>106</v>
      </c>
      <c r="E27" s="53">
        <v>168</v>
      </c>
      <c r="F27" s="53">
        <v>115</v>
      </c>
      <c r="G27" s="53">
        <v>99</v>
      </c>
      <c r="H27" s="53">
        <v>30</v>
      </c>
      <c r="I27" s="53">
        <v>168</v>
      </c>
      <c r="J27" s="53">
        <v>48</v>
      </c>
      <c r="K27" s="53">
        <v>435</v>
      </c>
      <c r="L27" s="53">
        <v>193</v>
      </c>
    </row>
    <row r="28" spans="2:13">
      <c r="B28" s="19" t="s">
        <v>74</v>
      </c>
      <c r="C28" s="39"/>
      <c r="D28" s="39"/>
      <c r="E28" s="39"/>
      <c r="F28" s="22"/>
      <c r="G28" s="22"/>
      <c r="H28" s="39"/>
      <c r="I28" s="39"/>
      <c r="J28" s="39"/>
      <c r="K28" s="22">
        <v>2172</v>
      </c>
      <c r="L28" s="22">
        <v>10</v>
      </c>
    </row>
    <row r="29" spans="2:13" ht="15.75" thickBot="1">
      <c r="B29" s="54" t="s">
        <v>119</v>
      </c>
      <c r="C29" s="27"/>
      <c r="D29" s="27"/>
      <c r="E29" s="27"/>
      <c r="F29" s="27"/>
      <c r="G29" s="27"/>
      <c r="H29" s="27"/>
      <c r="I29" s="27"/>
      <c r="J29" s="27"/>
      <c r="K29" s="27"/>
      <c r="L29" s="27">
        <v>203</v>
      </c>
    </row>
    <row r="30" spans="2:13" ht="73.5" customHeight="1">
      <c r="B30" s="77" t="s">
        <v>120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2:13" ht="55.5" hidden="1" customHeight="1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2:13">
      <c r="B32" s="11"/>
    </row>
    <row r="33" spans="2:2">
      <c r="B33" s="11"/>
    </row>
    <row r="34" spans="2:2">
      <c r="B34" s="16"/>
    </row>
    <row r="35" spans="2:2" hidden="1"/>
    <row r="36" spans="2:2" hidden="1"/>
    <row r="37" spans="2:2" hidden="1"/>
    <row r="38" spans="2:2" hidden="1"/>
  </sheetData>
  <mergeCells count="8">
    <mergeCell ref="B30:L30"/>
    <mergeCell ref="B31:L31"/>
    <mergeCell ref="B2:L2"/>
    <mergeCell ref="B4:B6"/>
    <mergeCell ref="C4:F4"/>
    <mergeCell ref="G4:H4"/>
    <mergeCell ref="I4:J4"/>
    <mergeCell ref="K4:L4"/>
  </mergeCells>
  <hyperlinks>
    <hyperlink ref="N2" location="Índice!A1" display="Índice" xr:uid="{00000000-0004-0000-0700-000000000000}"/>
  </hyperlinks>
  <pageMargins left="0.7" right="0.7" top="0.75" bottom="0.75" header="0.3" footer="0.3"/>
  <pageSetup paperSize="9" orientation="portrait" r:id="rId1"/>
  <ignoredErrors>
    <ignoredError sqref="C6:D6 F6:J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30C91A17BF0B4BB50AA6646A672C91" ma:contentTypeVersion="4" ma:contentTypeDescription="Criar um novo documento." ma:contentTypeScope="" ma:versionID="d8b619ade4cd251e6dde902ace1aa364">
  <xsd:schema xmlns:xsd="http://www.w3.org/2001/XMLSchema" xmlns:xs="http://www.w3.org/2001/XMLSchema" xmlns:p="http://schemas.microsoft.com/office/2006/metadata/properties" xmlns:ns2="23bc334f-0e17-402a-872b-0123af4c73a8" xmlns:ns3="a1745ca5-6c17-4826-8a8f-d1a4606f8642" targetNamespace="http://schemas.microsoft.com/office/2006/metadata/properties" ma:root="true" ma:fieldsID="40c862afc3391024c73e38920a048509" ns2:_="" ns3:_="">
    <xsd:import namespace="23bc334f-0e17-402a-872b-0123af4c73a8"/>
    <xsd:import namespace="a1745ca5-6c17-4826-8a8f-d1a4606f8642"/>
    <xsd:element name="properties">
      <xsd:complexType>
        <xsd:sequence>
          <xsd:element name="documentManagement">
            <xsd:complexType>
              <xsd:all>
                <xsd:element ref="ns2:Ano"/>
                <xsd:element ref="ns3:Descricao"/>
                <xsd:element ref="ns2:_dlc_DocId" minOccurs="0"/>
                <xsd:element ref="ns2:_dlc_DocIdUrl" minOccurs="0"/>
                <xsd:element ref="ns2:_dlc_DocIdPersistId" minOccurs="0"/>
                <xsd:element ref="ns3:TipoInfo" minOccurs="0"/>
                <xsd:element ref="ns3:Observaco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_dlc_DocId" ma:index="10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1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5ca5-6c17-4826-8a8f-d1a4606f8642" elementFormDefault="qualified">
    <xsd:import namespace="http://schemas.microsoft.com/office/2006/documentManagement/types"/>
    <xsd:import namespace="http://schemas.microsoft.com/office/infopath/2007/PartnerControls"/>
    <xsd:element name="Descricao" ma:index="9" ma:displayName="Descricao" ma:internalName="Descricao">
      <xsd:simpleType>
        <xsd:restriction base="dms:Note"/>
      </xsd:simpleType>
    </xsd:element>
    <xsd:element name="TipoInfo" ma:index="13" nillable="true" ma:displayName="TipoInfo" ma:default="Relatório e Mapas Contabilísticos" ma:format="Dropdown" ma:internalName="TipoInfo">
      <xsd:simpleType>
        <xsd:restriction base="dms:Choice">
          <xsd:enumeration value="Relatório e Mapas Contabilísticos"/>
          <xsd:enumeration value="Elementos Informativos"/>
          <xsd:enumeration value="Instruções | Avisos"/>
          <xsd:enumeration value="Conta Cidadão"/>
          <xsd:enumeration value="---"/>
        </xsd:restriction>
      </xsd:simpleType>
    </xsd:element>
    <xsd:element name="Observacoes" ma:index="14" nillable="true" ma:displayName="Observacoes" ma:internalName="Observaco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bc334f-0e17-402a-872b-0123af4c73a8">X4XX2SRTQWXX-95-361</_dlc_DocId>
    <_dlc_DocIdUrl xmlns="23bc334f-0e17-402a-872b-0123af4c73a8">
      <Url>https://www.dgo.gov.pt/politicaorcamental/_layouts/15/DocIdRedir.aspx?ID=X4XX2SRTQWXX-95-361</Url>
      <Description>X4XX2SRTQWXX-95-361</Description>
    </_dlc_DocIdUrl>
    <Ano xmlns="23bc334f-0e17-402a-872b-0123af4c73a8">64</Ano>
    <_dlc_DocIdPersistId xmlns="23bc334f-0e17-402a-872b-0123af4c73a8">false</_dlc_DocIdPersistId>
    <Descricao xmlns="a1745ca5-6c17-4826-8a8f-d1a4606f8642">Quadros constantes do Relatório da Conta Geral do Estado&lt;br /&gt;
(Volume I - Tomo II)</Descricao>
    <Observacoes xmlns="a1745ca5-6c17-4826-8a8f-d1a4606f8642" xsi:nil="true"/>
    <TipoInfo xmlns="a1745ca5-6c17-4826-8a8f-d1a4606f8642">Relatório e Mapas Contabilísticos</TipoInfo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9A4375-DA0D-4B4C-9390-F3EFC367D051}"/>
</file>

<file path=customXml/itemProps2.xml><?xml version="1.0" encoding="utf-8"?>
<ds:datastoreItem xmlns:ds="http://schemas.openxmlformats.org/officeDocument/2006/customXml" ds:itemID="{63A47862-7D9B-4B98-A3E3-169669F809E4}"/>
</file>

<file path=customXml/itemProps3.xml><?xml version="1.0" encoding="utf-8"?>
<ds:datastoreItem xmlns:ds="http://schemas.openxmlformats.org/officeDocument/2006/customXml" ds:itemID="{ABE7F406-D967-4106-B603-13F117640834}"/>
</file>

<file path=customXml/itemProps4.xml><?xml version="1.0" encoding="utf-8"?>
<ds:datastoreItem xmlns:ds="http://schemas.openxmlformats.org/officeDocument/2006/customXml" ds:itemID="{64AF19B2-D95C-47BC-8573-FC4AD1D9FCBB}"/>
</file>

<file path=customXml/itemProps5.xml><?xml version="1.0" encoding="utf-8"?>
<ds:datastoreItem xmlns:ds="http://schemas.openxmlformats.org/officeDocument/2006/customXml" ds:itemID="{423C5A4C-B909-4027-A721-3D244D0928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2</vt:i4>
      </vt:variant>
    </vt:vector>
  </HeadingPairs>
  <TitlesOfParts>
    <vt:vector size="10" baseType="lpstr">
      <vt:lpstr>Índice</vt:lpstr>
      <vt:lpstr>Quadro 1</vt:lpstr>
      <vt:lpstr>Quadro 2 </vt:lpstr>
      <vt:lpstr>Quadro 3</vt:lpstr>
      <vt:lpstr>Quadro 4</vt:lpstr>
      <vt:lpstr>Quadro 5</vt:lpstr>
      <vt:lpstr>Quadro 6</vt:lpstr>
      <vt:lpstr>Quadro 7</vt:lpstr>
      <vt:lpstr>Índice!Área_de_Impressão</vt:lpstr>
      <vt:lpstr>'Quadro 1'!Área_de_Impressão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Frederico Preto Martins</dc:creator>
  <cp:keywords/>
  <dc:description/>
  <cp:lastModifiedBy>Luis Pêcego (DSC-DVPC)</cp:lastModifiedBy>
  <cp:revision/>
  <dcterms:created xsi:type="dcterms:W3CDTF">2016-07-14T13:52:05Z</dcterms:created>
  <dcterms:modified xsi:type="dcterms:W3CDTF">2022-05-27T18:02:58Z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0x010100EC30C91A17BF0B4BB50AA6646A672C91</vt:lpwstr>
  </property>
  <property fmtid="{D5CDD505-2E9C-101B-9397-08002B2CF9AE}" pid="3" name="_dlc_DocIdItemGuid">
    <vt:lpwstr>39ce1511-96e7-4dd3-825e-26185beb511b</vt:lpwstr>
  </property>
  <property fmtid="{D5CDD505-2E9C-101B-9397-08002B2CF9AE}" pid="4" name="_dlc_DocId">
    <vt:lpwstr>QUXUYHWSY347-157-6051</vt:lpwstr>
  </property>
  <property fmtid="{D5CDD505-2E9C-101B-9397-08002B2CF9AE}" pid="5" name="_dlc_DocIdUrl">
    <vt:lpwstr>http://intraweb.wdgo.pt/assuntosorcamentais/cge/_layouts/15/DocIdRedir.aspx?ID=QUXUYHWSY347-157-6051, QUXUYHWSY347-157-6051</vt:lpwstr>
  </property>
  <property fmtid="{D5CDD505-2E9C-101B-9397-08002B2CF9AE}" pid="6" name="Descricao">
    <vt:lpwstr>Quadros constantes do Relatório da Conta Geral do Estado&lt;br/&gt;(Volume I - Tomo II)</vt:lpwstr>
  </property>
  <property fmtid="{D5CDD505-2E9C-101B-9397-08002B2CF9AE}" pid="7" name="TipoInfo">
    <vt:lpwstr>Relatório e Mapas Contabilísticos</vt:lpwstr>
  </property>
  <property fmtid="{D5CDD505-2E9C-101B-9397-08002B2CF9AE}" pid="8" name="display_urn:schemas-microsoft-com:office:office#Editor">
    <vt:lpwstr>Conta de Sistema</vt:lpwstr>
  </property>
  <property fmtid="{D5CDD505-2E9C-101B-9397-08002B2CF9AE}" pid="9" name="xd_Signature">
    <vt:lpwstr/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_dlc_DocIdPersistId">
    <vt:lpwstr>0</vt:lpwstr>
  </property>
  <property fmtid="{D5CDD505-2E9C-101B-9397-08002B2CF9AE}" pid="13" name="display_urn:schemas-microsoft-com:office:office#Author">
    <vt:lpwstr>Conta de Sistema</vt:lpwstr>
  </property>
  <property fmtid="{D5CDD505-2E9C-101B-9397-08002B2CF9AE}" pid="14" name="Observacoes">
    <vt:lpwstr/>
  </property>
  <property fmtid="{D5CDD505-2E9C-101B-9397-08002B2CF9AE}" pid="15" name="Ano">
    <vt:lpwstr>63</vt:lpwstr>
  </property>
</Properties>
</file>